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49c95be8f6d39ccd/Documents OneDrive/01. BUSINESS/10. DQLab Bootcamp/BoothCamp Batch 18/Materi/SESI 11 Advanced Data Visualization/Sesi 11 - Advanced Charts/"/>
    </mc:Choice>
  </mc:AlternateContent>
  <xr:revisionPtr revIDLastSave="446" documentId="8_{052EB1AC-BA1E-40A4-9678-86002D8874E2}" xr6:coauthVersionLast="47" xr6:coauthVersionMax="47" xr10:uidLastSave="{97A84B4B-1BC9-4ECA-8670-81EBCF739446}"/>
  <bookViews>
    <workbookView xWindow="-1272" yWindow="-13068" windowWidth="23256" windowHeight="12456" tabRatio="916" activeTab="5" xr2:uid="{F3D5A24F-CDA9-41E7-8455-E5713332CA07}"/>
  </bookViews>
  <sheets>
    <sheet name="OverlainGridlines" sheetId="10" r:id="rId1"/>
    <sheet name="VerticalLines" sheetId="2" r:id="rId2"/>
    <sheet name="BlockShading" sheetId="3" r:id="rId3"/>
    <sheet name="VerticalBullet" sheetId="4" r:id="rId4"/>
    <sheet name="Sparklines" sheetId="7" r:id="rId5"/>
    <sheet name="Treemap" sheetId="8" r:id="rId6"/>
    <sheet name="Map" sheetId="9" r:id="rId7"/>
  </sheets>
  <definedNames>
    <definedName name="_xlchart.v1.0" hidden="1">Treemap!$F$3:$G$22</definedName>
    <definedName name="_xlchart.v1.1" hidden="1">Treemap!$H$3:$H$22</definedName>
    <definedName name="_xlchart.v6.2" hidden="1">Map!$B$2</definedName>
    <definedName name="_xlchart.v6.3" hidden="1">Map!$B$3:$B$6</definedName>
    <definedName name="_xlchart.v6.4" hidden="1">Map!$B$8</definedName>
    <definedName name="_xlchart.v6.5" hidden="1">Map!$B$9:$B$12</definedName>
    <definedName name="_xlchart.v6.6" hidden="1">Map!$C$3:$C$6</definedName>
    <definedName name="_xlchart.v6.7" hidden="1">Map!$C$8</definedName>
    <definedName name="_xlchart.v6.8" hidden="1">Map!$C$9:$C$12</definedName>
  </definedNames>
  <calcPr calcId="191029"/>
  <pivotCaches>
    <pivotCache cacheId="75" r:id="rId8"/>
    <pivotCache cacheId="78" r:id="rId9"/>
    <pivotCache cacheId="84" r:id="rId10"/>
    <pivotCache cacheId="113" r:id="rId11"/>
    <pivotCache cacheId="168"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ksi Penjualan_51b35b85-aa22-44fb-ab8f-f42ba58aca0c" name="Transaksi Penjualan" connection="Query - Transaksi Penjualan"/>
          <x15:modelTable id="Master Produk_1f478e5a-fd4a-4881-9fb5-10c34752e8dc" name="Master Produk" connection="Query - Master Produk"/>
          <x15:modelTable id="Master Cabang_a74813c4-6a63-45fc-96c3-61709866dce2" name="Master Cabang" connection="Query - Master Cabang"/>
        </x15:modelTables>
        <x15:extLst>
          <ext xmlns:x16="http://schemas.microsoft.com/office/spreadsheetml/2014/11/main" uri="{9835A34E-60A6-4A7C-AAB8-D5F71C897F49}">
            <x16:modelTimeGroupings>
              <x16:modelTimeGrouping tableName="Transaksi Penjualan" columnName="Tanggal Transaksi" columnId="Tanggal Transaksi">
                <x16:calculatedTimeColumn columnName="Tanggal Transaksi (Month Index)" columnId="Tanggal Transaksi (Month Index)" contentType="monthsindex" isSelected="1"/>
                <x16:calculatedTimeColumn columnName="Tanggal Transaksi (Month)" columnId="Tanggal Transaksi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9" l="1"/>
  <c r="C11" i="9"/>
  <c r="C12" i="9"/>
  <c r="C9" i="9"/>
  <c r="N10" i="4"/>
  <c r="O10" i="4" s="1"/>
  <c r="N11" i="4"/>
  <c r="O11" i="4" s="1"/>
  <c r="N12" i="4"/>
  <c r="O12" i="4" s="1"/>
  <c r="N9" i="4"/>
  <c r="O9" i="4" s="1"/>
  <c r="L6" i="4" l="1"/>
  <c r="L12" i="4" s="1"/>
  <c r="K6" i="4"/>
  <c r="K12" i="4" s="1"/>
  <c r="L5" i="4"/>
  <c r="L11" i="4" s="1"/>
  <c r="K5" i="4"/>
  <c r="K11" i="4" s="1"/>
  <c r="L4" i="4"/>
  <c r="L10" i="4" s="1"/>
  <c r="K4" i="4"/>
  <c r="K10" i="4" s="1"/>
  <c r="L3" i="4"/>
  <c r="L9" i="4" s="1"/>
  <c r="K3" i="4"/>
  <c r="K9"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CA555B-85AF-4B93-85C7-2D9EC93C0DFB}" name="Query - Master Cabang" description="Connection to the 'Master Cabang' query in the workbook." type="100" refreshedVersion="8" minRefreshableVersion="5">
    <extLst>
      <ext xmlns:x15="http://schemas.microsoft.com/office/spreadsheetml/2010/11/main" uri="{DE250136-89BD-433C-8126-D09CA5730AF9}">
        <x15:connection id="6712d8a4-b519-4c61-bdfb-7b045f4a75b2">
          <x15:oledbPr connection="Provider=Microsoft.Mashup.OleDb.1;Data Source=$Workbook$;Location=&quot;Master Cabang&quot;;Extended Properties=&quot;&quot;">
            <x15:dbTables>
              <x15:dbTable name="Master Cabang"/>
            </x15:dbTables>
          </x15:oledbPr>
        </x15:connection>
      </ext>
    </extLst>
  </connection>
  <connection id="2" xr16:uid="{1B307C31-B236-4C0A-ADAD-0CC4807445BF}" name="Query - Master Produk" description="Connection to the 'Master Produk' query in the workbook." type="100" refreshedVersion="8" minRefreshableVersion="5">
    <extLst>
      <ext xmlns:x15="http://schemas.microsoft.com/office/spreadsheetml/2010/11/main" uri="{DE250136-89BD-433C-8126-D09CA5730AF9}">
        <x15:connection id="5f4f31e4-b3af-48de-b153-5f6299cc7ebd">
          <x15:oledbPr connection="Provider=Microsoft.Mashup.OleDb.1;Data Source=$Workbook$;Location=&quot;Master Produk&quot;;Extended Properties=&quot;&quot;">
            <x15:dbTables>
              <x15:dbTable name="Master Produk"/>
            </x15:dbTables>
          </x15:oledbPr>
        </x15:connection>
      </ext>
    </extLst>
  </connection>
  <connection id="3" xr16:uid="{8A07A77B-F4DC-4831-B915-439E80B21CC9}" name="Query - Transaksi Penjualan" description="Connection to the 'Transaksi Penjualan' query in the workbook." type="100" refreshedVersion="8" minRefreshableVersion="5">
    <extLst>
      <ext xmlns:x15="http://schemas.microsoft.com/office/spreadsheetml/2010/11/main" uri="{DE250136-89BD-433C-8126-D09CA5730AF9}">
        <x15:connection id="65bcb1b0-cc5f-4fcd-ae59-6af627051c52"/>
      </ext>
    </extLst>
  </connection>
  <connection id="4" xr16:uid="{3AE49B95-5540-4AEC-B6D4-D155F62756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4"/>
        </ext>
      </extLst>
    </bk>
    <bk>
      <extLst>
        <ext uri="{3e2802c4-a4d2-4d8b-9148-e3be6c30e623}">
          <xlrd:rvb i="25"/>
        </ext>
      </extLst>
    </bk>
    <bk>
      <extLst>
        <ext uri="{3e2802c4-a4d2-4d8b-9148-e3be6c30e623}">
          <xlrd:rvb i="36"/>
        </ext>
      </extLst>
    </bk>
  </futureMetadata>
  <valueMetadata count="4">
    <bk>
      <rc t="1" v="0"/>
    </bk>
    <bk>
      <rc t="1" v="1"/>
    </bk>
    <bk>
      <rc t="1" v="2"/>
    </bk>
    <bk>
      <rc t="1" v="3"/>
    </bk>
  </valueMetadata>
</metadata>
</file>

<file path=xl/sharedStrings.xml><?xml version="1.0" encoding="utf-8"?>
<sst xmlns="http://schemas.openxmlformats.org/spreadsheetml/2006/main" count="138" uniqueCount="36">
  <si>
    <t>Provinsi</t>
  </si>
  <si>
    <t>Target</t>
  </si>
  <si>
    <t>Actual</t>
  </si>
  <si>
    <t>Level 1</t>
  </si>
  <si>
    <t>Level 2</t>
  </si>
  <si>
    <t>Level 3</t>
  </si>
  <si>
    <t>DKI Jakarta</t>
  </si>
  <si>
    <t>Jawa Timur</t>
  </si>
  <si>
    <t>Sulawesi Selatan</t>
  </si>
  <si>
    <t>Sumatera Utara</t>
  </si>
  <si>
    <t>Row Labels</t>
  </si>
  <si>
    <t>Jakarta</t>
  </si>
  <si>
    <t>Makassar</t>
  </si>
  <si>
    <t>Medan</t>
  </si>
  <si>
    <t>Surabaya</t>
  </si>
  <si>
    <t>Grand Total</t>
  </si>
  <si>
    <t>Sum of Total</t>
  </si>
  <si>
    <t>Column Labels</t>
  </si>
  <si>
    <t>Aksesoris</t>
  </si>
  <si>
    <t>Atasan</t>
  </si>
  <si>
    <t>Bawahan</t>
  </si>
  <si>
    <t>Gaun</t>
  </si>
  <si>
    <t>Pakaian Olahraga</t>
  </si>
  <si>
    <t>Jan</t>
  </si>
  <si>
    <t>Feb</t>
  </si>
  <si>
    <t>Mar</t>
  </si>
  <si>
    <t>Apr</t>
  </si>
  <si>
    <t>May</t>
  </si>
  <si>
    <t>Jun</t>
  </si>
  <si>
    <t>Jul</t>
  </si>
  <si>
    <t>Aug</t>
  </si>
  <si>
    <t>Sep</t>
  </si>
  <si>
    <t>Oct</t>
  </si>
  <si>
    <t>Nov</t>
  </si>
  <si>
    <t>Dec</t>
  </si>
  <si>
    <t>Kategori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</si>
</sst>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0" borderId="0" xfId="0" applyFont="1"/>
    <xf numFmtId="9" fontId="0" fillId="0" borderId="0" xfId="1" applyFont="1"/>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microsoft.com/office/2020/07/relationships/rdRichValueWebImage" Target="richData/rdRichValueWebImage.xml"/><Relationship Id="rId26" Type="http://schemas.openxmlformats.org/officeDocument/2006/relationships/powerPivotData" Target="model/item.data"/><Relationship Id="rId21" Type="http://schemas.microsoft.com/office/2017/06/relationships/rdArray" Target="richData/rdarray.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heetMetadata" Target="metadata.xml"/><Relationship Id="rId25" Type="http://schemas.microsoft.com/office/2017/06/relationships/rdRichValueTypes" Target="richData/rdRichValueTypes.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17/06/relationships/rdSupportingPropertyBag" Target="richData/rdsupportingpropertybag.xml"/><Relationship Id="rId32" Type="http://schemas.openxmlformats.org/officeDocument/2006/relationships/customXml" Target="../customXml/item4.xml"/><Relationship Id="rId37"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Structure" Target="richData/rdsupportingpropertybagstructure.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microsoft.com/office/2017/06/relationships/rdRichValue" Target="richData/rdrichvalue.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 Id="rId22" Type="http://schemas.microsoft.com/office/2017/06/relationships/richStyles" Target="richData/richStyles.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[Sesi 11 - Advanced Charts_completed.xlsx]OverlainGridlines!PivotTable6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2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25000"/>
            </a:schemeClr>
          </a:solidFill>
          <a:ln w="12700">
            <a:solidFill>
              <a:schemeClr val="bg1"/>
            </a:solidFill>
          </a:ln>
          <a:effectLst/>
        </c:spPr>
      </c:pivotFmt>
    </c:pivotFmts>
    <c:plotArea>
      <c:layout/>
      <c:barChart>
        <c:barDir val="col"/>
        <c:grouping val="stacked"/>
        <c:varyColors val="0"/>
        <c:ser>
          <c:idx val="0"/>
          <c:order val="0"/>
          <c:tx>
            <c:strRef>
              <c:f>OverlainGridlines!$C$2:$C$3</c:f>
              <c:strCache>
                <c:ptCount val="1"/>
                <c:pt idx="0">
                  <c:v>Aksesoris</c:v>
                </c:pt>
              </c:strCache>
            </c:strRef>
          </c:tx>
          <c:spPr>
            <a:solidFill>
              <a:schemeClr val="bg2">
                <a:lumMod val="25000"/>
              </a:schemeClr>
            </a:solidFill>
            <a:ln w="12700">
              <a:solidFill>
                <a:schemeClr val="bg1"/>
              </a:solidFill>
            </a:ln>
            <a:effectLst/>
          </c:spPr>
          <c:invertIfNegative val="0"/>
          <c:cat>
            <c:strRef>
              <c:f>OverlainGridlines!$B$4:$B$8</c:f>
              <c:strCache>
                <c:ptCount val="4"/>
                <c:pt idx="0">
                  <c:v>Jakarta</c:v>
                </c:pt>
                <c:pt idx="1">
                  <c:v>Makassar</c:v>
                </c:pt>
                <c:pt idx="2">
                  <c:v>Medan</c:v>
                </c:pt>
                <c:pt idx="3">
                  <c:v>Surabaya</c:v>
                </c:pt>
              </c:strCache>
            </c:strRef>
          </c:cat>
          <c:val>
            <c:numRef>
              <c:f>OverlainGridlines!$C$4:$C$8</c:f>
              <c:numCache>
                <c:formatCode>General</c:formatCode>
                <c:ptCount val="4"/>
                <c:pt idx="0">
                  <c:v>1384203000</c:v>
                </c:pt>
                <c:pt idx="1">
                  <c:v>1401750000</c:v>
                </c:pt>
                <c:pt idx="2">
                  <c:v>1410132000</c:v>
                </c:pt>
                <c:pt idx="3">
                  <c:v>1321647000</c:v>
                </c:pt>
              </c:numCache>
            </c:numRef>
          </c:val>
          <c:extLst>
            <c:ext xmlns:c16="http://schemas.microsoft.com/office/drawing/2014/chart" uri="{C3380CC4-5D6E-409C-BE32-E72D297353CC}">
              <c16:uniqueId val="{00000000-0EB3-4EB1-80FD-A5335799D6D7}"/>
            </c:ext>
          </c:extLst>
        </c:ser>
        <c:ser>
          <c:idx val="1"/>
          <c:order val="1"/>
          <c:tx>
            <c:strRef>
              <c:f>OverlainGridlines!$D$2:$D$3</c:f>
              <c:strCache>
                <c:ptCount val="1"/>
                <c:pt idx="0">
                  <c:v>Atasan</c:v>
                </c:pt>
              </c:strCache>
            </c:strRef>
          </c:tx>
          <c:spPr>
            <a:solidFill>
              <a:schemeClr val="bg2">
                <a:lumMod val="25000"/>
              </a:schemeClr>
            </a:solidFill>
            <a:ln w="12700">
              <a:solidFill>
                <a:schemeClr val="bg1"/>
              </a:solidFill>
            </a:ln>
            <a:effectLst/>
          </c:spPr>
          <c:invertIfNegative val="0"/>
          <c:cat>
            <c:strRef>
              <c:f>OverlainGridlines!$B$4:$B$8</c:f>
              <c:strCache>
                <c:ptCount val="4"/>
                <c:pt idx="0">
                  <c:v>Jakarta</c:v>
                </c:pt>
                <c:pt idx="1">
                  <c:v>Makassar</c:v>
                </c:pt>
                <c:pt idx="2">
                  <c:v>Medan</c:v>
                </c:pt>
                <c:pt idx="3">
                  <c:v>Surabaya</c:v>
                </c:pt>
              </c:strCache>
            </c:strRef>
          </c:cat>
          <c:val>
            <c:numRef>
              <c:f>OverlainGridlines!$D$4:$D$8</c:f>
              <c:numCache>
                <c:formatCode>General</c:formatCode>
                <c:ptCount val="4"/>
                <c:pt idx="0">
                  <c:v>3929625000</c:v>
                </c:pt>
                <c:pt idx="1">
                  <c:v>3901995000</c:v>
                </c:pt>
                <c:pt idx="2">
                  <c:v>3973602000</c:v>
                </c:pt>
                <c:pt idx="3">
                  <c:v>3806343000</c:v>
                </c:pt>
              </c:numCache>
            </c:numRef>
          </c:val>
          <c:extLst>
            <c:ext xmlns:c16="http://schemas.microsoft.com/office/drawing/2014/chart" uri="{C3380CC4-5D6E-409C-BE32-E72D297353CC}">
              <c16:uniqueId val="{00000002-0EB3-4EB1-80FD-A5335799D6D7}"/>
            </c:ext>
          </c:extLst>
        </c:ser>
        <c:ser>
          <c:idx val="2"/>
          <c:order val="2"/>
          <c:tx>
            <c:strRef>
              <c:f>OverlainGridlines!$E$2:$E$3</c:f>
              <c:strCache>
                <c:ptCount val="1"/>
                <c:pt idx="0">
                  <c:v>Bawahan</c:v>
                </c:pt>
              </c:strCache>
            </c:strRef>
          </c:tx>
          <c:spPr>
            <a:solidFill>
              <a:schemeClr val="bg2">
                <a:lumMod val="25000"/>
              </a:schemeClr>
            </a:solidFill>
            <a:ln w="12700">
              <a:solidFill>
                <a:schemeClr val="bg1"/>
              </a:solidFill>
            </a:ln>
            <a:effectLst/>
          </c:spPr>
          <c:invertIfNegative val="0"/>
          <c:cat>
            <c:strRef>
              <c:f>OverlainGridlines!$B$4:$B$8</c:f>
              <c:strCache>
                <c:ptCount val="4"/>
                <c:pt idx="0">
                  <c:v>Jakarta</c:v>
                </c:pt>
                <c:pt idx="1">
                  <c:v>Makassar</c:v>
                </c:pt>
                <c:pt idx="2">
                  <c:v>Medan</c:v>
                </c:pt>
                <c:pt idx="3">
                  <c:v>Surabaya</c:v>
                </c:pt>
              </c:strCache>
            </c:strRef>
          </c:cat>
          <c:val>
            <c:numRef>
              <c:f>OverlainGridlines!$E$4:$E$8</c:f>
              <c:numCache>
                <c:formatCode>General</c:formatCode>
                <c:ptCount val="4"/>
                <c:pt idx="0">
                  <c:v>2813517000</c:v>
                </c:pt>
                <c:pt idx="1">
                  <c:v>2875893000</c:v>
                </c:pt>
                <c:pt idx="2">
                  <c:v>2944440000</c:v>
                </c:pt>
                <c:pt idx="3">
                  <c:v>2781498000</c:v>
                </c:pt>
              </c:numCache>
            </c:numRef>
          </c:val>
          <c:extLst>
            <c:ext xmlns:c16="http://schemas.microsoft.com/office/drawing/2014/chart" uri="{C3380CC4-5D6E-409C-BE32-E72D297353CC}">
              <c16:uniqueId val="{00000003-0EB3-4EB1-80FD-A5335799D6D7}"/>
            </c:ext>
          </c:extLst>
        </c:ser>
        <c:ser>
          <c:idx val="3"/>
          <c:order val="3"/>
          <c:tx>
            <c:strRef>
              <c:f>OverlainGridlines!$F$2:$F$3</c:f>
              <c:strCache>
                <c:ptCount val="1"/>
                <c:pt idx="0">
                  <c:v>Gaun</c:v>
                </c:pt>
              </c:strCache>
            </c:strRef>
          </c:tx>
          <c:spPr>
            <a:solidFill>
              <a:schemeClr val="bg2">
                <a:lumMod val="25000"/>
              </a:schemeClr>
            </a:solidFill>
            <a:ln w="12700">
              <a:solidFill>
                <a:schemeClr val="bg1"/>
              </a:solidFill>
            </a:ln>
            <a:effectLst/>
          </c:spPr>
          <c:invertIfNegative val="0"/>
          <c:cat>
            <c:strRef>
              <c:f>OverlainGridlines!$B$4:$B$8</c:f>
              <c:strCache>
                <c:ptCount val="4"/>
                <c:pt idx="0">
                  <c:v>Jakarta</c:v>
                </c:pt>
                <c:pt idx="1">
                  <c:v>Makassar</c:v>
                </c:pt>
                <c:pt idx="2">
                  <c:v>Medan</c:v>
                </c:pt>
                <c:pt idx="3">
                  <c:v>Surabaya</c:v>
                </c:pt>
              </c:strCache>
            </c:strRef>
          </c:cat>
          <c:val>
            <c:numRef>
              <c:f>OverlainGridlines!$F$4:$F$8</c:f>
              <c:numCache>
                <c:formatCode>General</c:formatCode>
                <c:ptCount val="4"/>
                <c:pt idx="0">
                  <c:v>5039952000</c:v>
                </c:pt>
                <c:pt idx="1">
                  <c:v>4891737000</c:v>
                </c:pt>
                <c:pt idx="2">
                  <c:v>4901031000</c:v>
                </c:pt>
                <c:pt idx="3">
                  <c:v>4714158000</c:v>
                </c:pt>
              </c:numCache>
            </c:numRef>
          </c:val>
          <c:extLst>
            <c:ext xmlns:c16="http://schemas.microsoft.com/office/drawing/2014/chart" uri="{C3380CC4-5D6E-409C-BE32-E72D297353CC}">
              <c16:uniqueId val="{00000004-0EB3-4EB1-80FD-A5335799D6D7}"/>
            </c:ext>
          </c:extLst>
        </c:ser>
        <c:ser>
          <c:idx val="4"/>
          <c:order val="4"/>
          <c:tx>
            <c:strRef>
              <c:f>OverlainGridlines!$G$2:$G$3</c:f>
              <c:strCache>
                <c:ptCount val="1"/>
                <c:pt idx="0">
                  <c:v>Pakaian Olahraga</c:v>
                </c:pt>
              </c:strCache>
            </c:strRef>
          </c:tx>
          <c:spPr>
            <a:solidFill>
              <a:schemeClr val="bg2">
                <a:lumMod val="25000"/>
              </a:schemeClr>
            </a:solidFill>
            <a:ln w="12700">
              <a:solidFill>
                <a:schemeClr val="bg1"/>
              </a:solidFill>
            </a:ln>
            <a:effectLst/>
          </c:spPr>
          <c:invertIfNegative val="0"/>
          <c:cat>
            <c:strRef>
              <c:f>OverlainGridlines!$B$4:$B$8</c:f>
              <c:strCache>
                <c:ptCount val="4"/>
                <c:pt idx="0">
                  <c:v>Jakarta</c:v>
                </c:pt>
                <c:pt idx="1">
                  <c:v>Makassar</c:v>
                </c:pt>
                <c:pt idx="2">
                  <c:v>Medan</c:v>
                </c:pt>
                <c:pt idx="3">
                  <c:v>Surabaya</c:v>
                </c:pt>
              </c:strCache>
            </c:strRef>
          </c:cat>
          <c:val>
            <c:numRef>
              <c:f>OverlainGridlines!$G$4:$G$8</c:f>
              <c:numCache>
                <c:formatCode>General</c:formatCode>
                <c:ptCount val="4"/>
                <c:pt idx="0">
                  <c:v>2023710000</c:v>
                </c:pt>
                <c:pt idx="1">
                  <c:v>1963074000</c:v>
                </c:pt>
                <c:pt idx="2">
                  <c:v>1982070000</c:v>
                </c:pt>
                <c:pt idx="3">
                  <c:v>1901445000</c:v>
                </c:pt>
              </c:numCache>
            </c:numRef>
          </c:val>
          <c:extLst>
            <c:ext xmlns:c16="http://schemas.microsoft.com/office/drawing/2014/chart" uri="{C3380CC4-5D6E-409C-BE32-E72D297353CC}">
              <c16:uniqueId val="{00000005-0EB3-4EB1-80FD-A5335799D6D7}"/>
            </c:ext>
          </c:extLst>
        </c:ser>
        <c:dLbls>
          <c:showLegendKey val="0"/>
          <c:showVal val="0"/>
          <c:showCatName val="0"/>
          <c:showSerName val="0"/>
          <c:showPercent val="0"/>
          <c:showBubbleSize val="0"/>
        </c:dLbls>
        <c:gapWidth val="75"/>
        <c:overlap val="100"/>
        <c:axId val="440187808"/>
        <c:axId val="440181088"/>
      </c:barChart>
      <c:catAx>
        <c:axId val="44018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181088"/>
        <c:crosses val="autoZero"/>
        <c:auto val="1"/>
        <c:lblAlgn val="ctr"/>
        <c:lblOffset val="100"/>
        <c:noMultiLvlLbl val="0"/>
      </c:catAx>
      <c:valAx>
        <c:axId val="440181088"/>
        <c:scaling>
          <c:orientation val="minMax"/>
        </c:scaling>
        <c:delete val="0"/>
        <c:axPos val="l"/>
        <c:majorGridlines>
          <c:spPr>
            <a:ln w="9525" cap="flat" cmpd="sng" algn="ctr">
              <a:solidFill>
                <a:schemeClr val="tx1">
                  <a:lumMod val="15000"/>
                  <a:lumOff val="85000"/>
                </a:schemeClr>
              </a:solidFill>
              <a:round/>
            </a:ln>
            <a:effectLst/>
          </c:spPr>
        </c:majorGridlines>
        <c:numFmt formatCode="#,##0.0,,,&quot; 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187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lumMod val="15000"/>
          <a:lumOff val="85000"/>
        </a:schemeClr>
      </a:solidFill>
      <a:round/>
    </a:ln>
    <a:effectLst>
      <a:outerShdw blurRad="50800" dist="50800" dir="5400000" algn="ctr" rotWithShape="0">
        <a:schemeClr val="bg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bg2">
                  <a:lumMod val="25000"/>
                </a:schemeClr>
              </a:solidFill>
              <a:round/>
            </a:ln>
            <a:effectLst/>
          </c:spPr>
          <c:marker>
            <c:symbol val="circle"/>
            <c:size val="8"/>
            <c:spPr>
              <a:solidFill>
                <a:schemeClr val="bg1"/>
              </a:solidFill>
              <a:ln w="12700">
                <a:solidFill>
                  <a:schemeClr val="tx1">
                    <a:lumMod val="85000"/>
                    <a:lumOff val="15000"/>
                  </a:schemeClr>
                </a:solidFill>
              </a:ln>
              <a:effectLst/>
            </c:spPr>
          </c:marker>
          <c:cat>
            <c:strRef>
              <c:f>VerticalLines!$E$3:$E$14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VerticalLines!$F$3:$F$14</c:f>
              <c:numCache>
                <c:formatCode>General</c:formatCode>
                <c:ptCount val="12"/>
                <c:pt idx="0">
                  <c:v>4721781000</c:v>
                </c:pt>
                <c:pt idx="1">
                  <c:v>4082589000</c:v>
                </c:pt>
                <c:pt idx="2">
                  <c:v>4768815000</c:v>
                </c:pt>
                <c:pt idx="3">
                  <c:v>4692711000</c:v>
                </c:pt>
                <c:pt idx="4">
                  <c:v>4858890000</c:v>
                </c:pt>
                <c:pt idx="5">
                  <c:v>7943226000</c:v>
                </c:pt>
                <c:pt idx="6">
                  <c:v>4865133000</c:v>
                </c:pt>
                <c:pt idx="7">
                  <c:v>4943376000</c:v>
                </c:pt>
                <c:pt idx="8">
                  <c:v>4686954000</c:v>
                </c:pt>
                <c:pt idx="9">
                  <c:v>4824009000</c:v>
                </c:pt>
                <c:pt idx="10">
                  <c:v>4724394000</c:v>
                </c:pt>
                <c:pt idx="11">
                  <c:v>4849944000</c:v>
                </c:pt>
              </c:numCache>
            </c:numRef>
          </c:val>
          <c:smooth val="0"/>
          <c:extLst>
            <c:ext xmlns:c16="http://schemas.microsoft.com/office/drawing/2014/chart" uri="{C3380CC4-5D6E-409C-BE32-E72D297353CC}">
              <c16:uniqueId val="{00000000-E970-4CE5-898D-8E488ED7B183}"/>
            </c:ext>
          </c:extLst>
        </c:ser>
        <c:dLbls>
          <c:showLegendKey val="0"/>
          <c:showVal val="0"/>
          <c:showCatName val="0"/>
          <c:showSerName val="0"/>
          <c:showPercent val="0"/>
          <c:showBubbleSize val="0"/>
        </c:dLbls>
        <c:marker val="1"/>
        <c:smooth val="0"/>
        <c:axId val="411464192"/>
        <c:axId val="411465152"/>
      </c:lineChart>
      <c:catAx>
        <c:axId val="41146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465152"/>
        <c:crosses val="autoZero"/>
        <c:auto val="1"/>
        <c:lblAlgn val="ctr"/>
        <c:lblOffset val="100"/>
        <c:noMultiLvlLbl val="0"/>
      </c:catAx>
      <c:valAx>
        <c:axId val="411465152"/>
        <c:scaling>
          <c:orientation val="minMax"/>
        </c:scaling>
        <c:delete val="1"/>
        <c:axPos val="l"/>
        <c:numFmt formatCode="General" sourceLinked="1"/>
        <c:majorTickMark val="none"/>
        <c:minorTickMark val="none"/>
        <c:tickLblPos val="nextTo"/>
        <c:crossAx val="41146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50000"/>
        </a:schemeClr>
      </a:solidFill>
      <a:round/>
    </a:ln>
    <a:effectLst>
      <a:outerShdw blurRad="50800" dist="50800" dir="5400000" algn="ctr" rotWithShape="0">
        <a:schemeClr val="bg1">
          <a:lumMod val="75000"/>
        </a:scheme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1"/>
          <c:tx>
            <c:strRef>
              <c:f>VerticalBullet!$O$8</c:f>
              <c:strCache>
                <c:ptCount val="1"/>
                <c:pt idx="0">
                  <c:v>Level 3</c:v>
                </c:pt>
              </c:strCache>
            </c:strRef>
          </c:tx>
          <c:spPr>
            <a:solidFill>
              <a:schemeClr val="accent3"/>
            </a:solidFill>
            <a:ln>
              <a:noFill/>
            </a:ln>
            <a:effectLst/>
          </c:spPr>
          <c:invertIfNegative val="0"/>
          <c:cat>
            <c:strRef>
              <c:f>VerticalBullet!$J$9:$J$12</c:f>
              <c:strCache>
                <c:ptCount val="4"/>
                <c:pt idx="0">
                  <c:v>DKI Jakarta</c:v>
                </c:pt>
                <c:pt idx="1">
                  <c:v>Jawa Timur</c:v>
                </c:pt>
                <c:pt idx="2">
                  <c:v>Sulawesi Selatan</c:v>
                </c:pt>
                <c:pt idx="3">
                  <c:v>Sumatera Utara</c:v>
                </c:pt>
              </c:strCache>
            </c:strRef>
          </c:cat>
          <c:val>
            <c:numRef>
              <c:f>VerticalBullet!$O$9:$O$12</c:f>
              <c:numCache>
                <c:formatCode>0%</c:formatCode>
                <c:ptCount val="4"/>
                <c:pt idx="0">
                  <c:v>1</c:v>
                </c:pt>
                <c:pt idx="1">
                  <c:v>1</c:v>
                </c:pt>
                <c:pt idx="2">
                  <c:v>1</c:v>
                </c:pt>
                <c:pt idx="3">
                  <c:v>1</c:v>
                </c:pt>
              </c:numCache>
            </c:numRef>
          </c:val>
          <c:extLst>
            <c:ext xmlns:c16="http://schemas.microsoft.com/office/drawing/2014/chart" uri="{C3380CC4-5D6E-409C-BE32-E72D297353CC}">
              <c16:uniqueId val="{00000002-80CC-4185-9EA6-8E5611FCDD2D}"/>
            </c:ext>
          </c:extLst>
        </c:ser>
        <c:ser>
          <c:idx val="1"/>
          <c:order val="2"/>
          <c:tx>
            <c:strRef>
              <c:f>VerticalBullet!$N$8</c:f>
              <c:strCache>
                <c:ptCount val="1"/>
                <c:pt idx="0">
                  <c:v>Level 2</c:v>
                </c:pt>
              </c:strCache>
            </c:strRef>
          </c:tx>
          <c:spPr>
            <a:solidFill>
              <a:schemeClr val="bg2">
                <a:lumMod val="75000"/>
              </a:schemeClr>
            </a:solidFill>
            <a:ln>
              <a:noFill/>
            </a:ln>
            <a:effectLst/>
          </c:spPr>
          <c:invertIfNegative val="0"/>
          <c:cat>
            <c:strRef>
              <c:f>VerticalBullet!$J$9:$J$12</c:f>
              <c:strCache>
                <c:ptCount val="4"/>
                <c:pt idx="0">
                  <c:v>DKI Jakarta</c:v>
                </c:pt>
                <c:pt idx="1">
                  <c:v>Jawa Timur</c:v>
                </c:pt>
                <c:pt idx="2">
                  <c:v>Sulawesi Selatan</c:v>
                </c:pt>
                <c:pt idx="3">
                  <c:v>Sumatera Utara</c:v>
                </c:pt>
              </c:strCache>
            </c:strRef>
          </c:cat>
          <c:val>
            <c:numRef>
              <c:f>VerticalBullet!$N$9:$N$12</c:f>
              <c:numCache>
                <c:formatCode>0%</c:formatCode>
                <c:ptCount val="4"/>
                <c:pt idx="0">
                  <c:v>0.6</c:v>
                </c:pt>
                <c:pt idx="1">
                  <c:v>0.6</c:v>
                </c:pt>
                <c:pt idx="2">
                  <c:v>0.6</c:v>
                </c:pt>
                <c:pt idx="3">
                  <c:v>0.6</c:v>
                </c:pt>
              </c:numCache>
            </c:numRef>
          </c:val>
          <c:extLst>
            <c:ext xmlns:c16="http://schemas.microsoft.com/office/drawing/2014/chart" uri="{C3380CC4-5D6E-409C-BE32-E72D297353CC}">
              <c16:uniqueId val="{00000001-80CC-4185-9EA6-8E5611FCDD2D}"/>
            </c:ext>
          </c:extLst>
        </c:ser>
        <c:ser>
          <c:idx val="0"/>
          <c:order val="3"/>
          <c:tx>
            <c:strRef>
              <c:f>VerticalBullet!$M$8</c:f>
              <c:strCache>
                <c:ptCount val="1"/>
                <c:pt idx="0">
                  <c:v>Level 1</c:v>
                </c:pt>
              </c:strCache>
            </c:strRef>
          </c:tx>
          <c:spPr>
            <a:solidFill>
              <a:schemeClr val="bg2">
                <a:lumMod val="50000"/>
              </a:schemeClr>
            </a:solidFill>
            <a:ln>
              <a:noFill/>
            </a:ln>
            <a:effectLst/>
          </c:spPr>
          <c:invertIfNegative val="0"/>
          <c:cat>
            <c:strRef>
              <c:f>VerticalBullet!$J$9:$J$12</c:f>
              <c:strCache>
                <c:ptCount val="4"/>
                <c:pt idx="0">
                  <c:v>DKI Jakarta</c:v>
                </c:pt>
                <c:pt idx="1">
                  <c:v>Jawa Timur</c:v>
                </c:pt>
                <c:pt idx="2">
                  <c:v>Sulawesi Selatan</c:v>
                </c:pt>
                <c:pt idx="3">
                  <c:v>Sumatera Utara</c:v>
                </c:pt>
              </c:strCache>
            </c:strRef>
          </c:cat>
          <c:val>
            <c:numRef>
              <c:f>VerticalBullet!$M$9:$M$12</c:f>
              <c:numCache>
                <c:formatCode>0%</c:formatCode>
                <c:ptCount val="4"/>
                <c:pt idx="0">
                  <c:v>0.3</c:v>
                </c:pt>
                <c:pt idx="1">
                  <c:v>0.3</c:v>
                </c:pt>
                <c:pt idx="2">
                  <c:v>0.3</c:v>
                </c:pt>
                <c:pt idx="3">
                  <c:v>0.3</c:v>
                </c:pt>
              </c:numCache>
            </c:numRef>
          </c:val>
          <c:extLst>
            <c:ext xmlns:c16="http://schemas.microsoft.com/office/drawing/2014/chart" uri="{C3380CC4-5D6E-409C-BE32-E72D297353CC}">
              <c16:uniqueId val="{00000000-80CC-4185-9EA6-8E5611FCDD2D}"/>
            </c:ext>
          </c:extLst>
        </c:ser>
        <c:dLbls>
          <c:showLegendKey val="0"/>
          <c:showVal val="0"/>
          <c:showCatName val="0"/>
          <c:showSerName val="0"/>
          <c:showPercent val="0"/>
          <c:showBubbleSize val="0"/>
        </c:dLbls>
        <c:gapWidth val="100"/>
        <c:overlap val="100"/>
        <c:axId val="637761552"/>
        <c:axId val="637776912"/>
      </c:barChart>
      <c:barChart>
        <c:barDir val="col"/>
        <c:grouping val="clustered"/>
        <c:varyColors val="0"/>
        <c:ser>
          <c:idx val="3"/>
          <c:order val="4"/>
          <c:tx>
            <c:strRef>
              <c:f>VerticalBullet!$L$8</c:f>
              <c:strCache>
                <c:ptCount val="1"/>
                <c:pt idx="0">
                  <c:v>Actual</c:v>
                </c:pt>
              </c:strCache>
            </c:strRef>
          </c:tx>
          <c:spPr>
            <a:solidFill>
              <a:schemeClr val="accent6">
                <a:lumMod val="40000"/>
                <a:lumOff val="60000"/>
              </a:schemeClr>
            </a:solidFill>
            <a:ln w="25400">
              <a:noFill/>
            </a:ln>
            <a:effectLst/>
          </c:spPr>
          <c:invertIfNegative val="0"/>
          <c:cat>
            <c:strRef>
              <c:f>VerticalBullet!$J$9:$J$12</c:f>
              <c:strCache>
                <c:ptCount val="4"/>
                <c:pt idx="0">
                  <c:v>DKI Jakarta</c:v>
                </c:pt>
                <c:pt idx="1">
                  <c:v>Jawa Timur</c:v>
                </c:pt>
                <c:pt idx="2">
                  <c:v>Sulawesi Selatan</c:v>
                </c:pt>
                <c:pt idx="3">
                  <c:v>Sumatera Utara</c:v>
                </c:pt>
              </c:strCache>
            </c:strRef>
          </c:cat>
          <c:val>
            <c:numRef>
              <c:f>VerticalBullet!$L$9:$L$12</c:f>
              <c:numCache>
                <c:formatCode>0%</c:formatCode>
                <c:ptCount val="4"/>
                <c:pt idx="0">
                  <c:v>0.75</c:v>
                </c:pt>
                <c:pt idx="1">
                  <c:v>0.78</c:v>
                </c:pt>
                <c:pt idx="2">
                  <c:v>0.62</c:v>
                </c:pt>
                <c:pt idx="3">
                  <c:v>0.69</c:v>
                </c:pt>
              </c:numCache>
            </c:numRef>
          </c:val>
          <c:extLst>
            <c:ext xmlns:c16="http://schemas.microsoft.com/office/drawing/2014/chart" uri="{C3380CC4-5D6E-409C-BE32-E72D297353CC}">
              <c16:uniqueId val="{00000006-80CC-4185-9EA6-8E5611FCDD2D}"/>
            </c:ext>
          </c:extLst>
        </c:ser>
        <c:dLbls>
          <c:showLegendKey val="0"/>
          <c:showVal val="0"/>
          <c:showCatName val="0"/>
          <c:showSerName val="0"/>
          <c:showPercent val="0"/>
          <c:showBubbleSize val="0"/>
        </c:dLbls>
        <c:gapWidth val="400"/>
        <c:axId val="58835872"/>
        <c:axId val="441690432"/>
      </c:barChart>
      <c:lineChart>
        <c:grouping val="standard"/>
        <c:varyColors val="0"/>
        <c:ser>
          <c:idx val="4"/>
          <c:order val="0"/>
          <c:tx>
            <c:strRef>
              <c:f>VerticalBullet!$K$8</c:f>
              <c:strCache>
                <c:ptCount val="1"/>
                <c:pt idx="0">
                  <c:v>Target</c:v>
                </c:pt>
              </c:strCache>
            </c:strRef>
          </c:tx>
          <c:spPr>
            <a:ln w="25400" cap="rnd">
              <a:noFill/>
              <a:round/>
            </a:ln>
            <a:effectLst/>
          </c:spPr>
          <c:marker>
            <c:symbol val="dash"/>
            <c:size val="10"/>
            <c:spPr>
              <a:solidFill>
                <a:schemeClr val="accent2"/>
              </a:solidFill>
              <a:ln w="38100">
                <a:solidFill>
                  <a:schemeClr val="accent2"/>
                </a:solidFill>
              </a:ln>
              <a:effectLst/>
            </c:spPr>
          </c:marker>
          <c:cat>
            <c:strRef>
              <c:f>VerticalBullet!$J$9:$J$12</c:f>
              <c:strCache>
                <c:ptCount val="4"/>
                <c:pt idx="0">
                  <c:v>DKI Jakarta</c:v>
                </c:pt>
                <c:pt idx="1">
                  <c:v>Jawa Timur</c:v>
                </c:pt>
                <c:pt idx="2">
                  <c:v>Sulawesi Selatan</c:v>
                </c:pt>
                <c:pt idx="3">
                  <c:v>Sumatera Utara</c:v>
                </c:pt>
              </c:strCache>
            </c:strRef>
          </c:cat>
          <c:val>
            <c:numRef>
              <c:f>VerticalBullet!$K$9:$K$12</c:f>
              <c:numCache>
                <c:formatCode>0%</c:formatCode>
                <c:ptCount val="4"/>
                <c:pt idx="0">
                  <c:v>0.84</c:v>
                </c:pt>
                <c:pt idx="1">
                  <c:v>0.79</c:v>
                </c:pt>
                <c:pt idx="2">
                  <c:v>0.76</c:v>
                </c:pt>
                <c:pt idx="3">
                  <c:v>0.75</c:v>
                </c:pt>
              </c:numCache>
            </c:numRef>
          </c:val>
          <c:smooth val="0"/>
          <c:extLst>
            <c:ext xmlns:c16="http://schemas.microsoft.com/office/drawing/2014/chart" uri="{C3380CC4-5D6E-409C-BE32-E72D297353CC}">
              <c16:uniqueId val="{00000004-80CC-4185-9EA6-8E5611FCDD2D}"/>
            </c:ext>
          </c:extLst>
        </c:ser>
        <c:dLbls>
          <c:showLegendKey val="0"/>
          <c:showVal val="0"/>
          <c:showCatName val="0"/>
          <c:showSerName val="0"/>
          <c:showPercent val="0"/>
          <c:showBubbleSize val="0"/>
        </c:dLbls>
        <c:marker val="1"/>
        <c:smooth val="0"/>
        <c:axId val="637761552"/>
        <c:axId val="637776912"/>
      </c:lineChart>
      <c:catAx>
        <c:axId val="63776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76912"/>
        <c:crosses val="autoZero"/>
        <c:auto val="1"/>
        <c:lblAlgn val="ctr"/>
        <c:lblOffset val="100"/>
        <c:noMultiLvlLbl val="0"/>
      </c:catAx>
      <c:valAx>
        <c:axId val="637776912"/>
        <c:scaling>
          <c:orientation val="minMax"/>
          <c:max val="1"/>
        </c:scaling>
        <c:delete val="1"/>
        <c:axPos val="l"/>
        <c:numFmt formatCode="0%" sourceLinked="1"/>
        <c:majorTickMark val="none"/>
        <c:minorTickMark val="none"/>
        <c:tickLblPos val="nextTo"/>
        <c:crossAx val="637761552"/>
        <c:crosses val="autoZero"/>
        <c:crossBetween val="between"/>
      </c:valAx>
      <c:valAx>
        <c:axId val="441690432"/>
        <c:scaling>
          <c:orientation val="minMax"/>
          <c:max val="1"/>
          <c:min val="0"/>
        </c:scaling>
        <c:delete val="1"/>
        <c:axPos val="r"/>
        <c:numFmt formatCode="0%" sourceLinked="1"/>
        <c:majorTickMark val="out"/>
        <c:minorTickMark val="none"/>
        <c:tickLblPos val="nextTo"/>
        <c:crossAx val="58835872"/>
        <c:crosses val="max"/>
        <c:crossBetween val="between"/>
      </c:valAx>
      <c:catAx>
        <c:axId val="58835872"/>
        <c:scaling>
          <c:orientation val="minMax"/>
        </c:scaling>
        <c:delete val="1"/>
        <c:axPos val="b"/>
        <c:numFmt formatCode="General" sourceLinked="1"/>
        <c:majorTickMark val="out"/>
        <c:minorTickMark val="none"/>
        <c:tickLblPos val="nextTo"/>
        <c:crossAx val="441690432"/>
        <c:auto val="1"/>
        <c:lblAlgn val="ctr"/>
        <c:lblOffset val="100"/>
        <c:noMultiLvlLbl val="0"/>
      </c:catAx>
      <c:spPr>
        <a:noFill/>
        <a:ln>
          <a:noFill/>
        </a:ln>
        <a:effectLst/>
      </c:spPr>
    </c:plotArea>
    <c:legend>
      <c:legendPos val="t"/>
      <c:legendEntry>
        <c:idx val="0"/>
        <c:delete val="1"/>
      </c:legendEntry>
      <c:legendEntry>
        <c:idx val="1"/>
        <c:delete val="1"/>
      </c:legendEntry>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75000"/>
        </a:schemeClr>
      </a:solidFill>
      <a:round/>
    </a:ln>
    <a:effectLst>
      <a:outerShdw blurRad="50800" dist="50800" dir="5400000" algn="ctr" rotWithShape="0">
        <a:schemeClr val="bg2">
          <a:lumMod val="90000"/>
        </a:schemeClr>
      </a:out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B7A94410-393F-4BDE-A43D-CC9B3F63CD29}">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4">
          <cx:pt idx="0">8661190776430002177</cx:pt>
          <cx:pt idx="1">7320075</cx:pt>
          <cx:pt idx="2">7301922</cx:pt>
          <cx:pt idx="3">7301882</cx:pt>
        </cx:lvl>
      </cx:strDim>
      <cx:strDim type="cat">
        <cx:f>_xlchart.v6.5</cx:f>
        <cx:nf>_xlchart.v6.4</cx:nf>
      </cx:strDim>
      <cx:numDim type="colorVal">
        <cx:f>_xlchart.v6.8</cx:f>
        <cx:nf>_xlchart.v6.7</cx:nf>
      </cx:numDim>
    </cx:data>
  </cx:chartData>
  <cx:chart>
    <cx:title pos="t" align="ctr" overlay="0"/>
    <cx:plotArea>
      <cx:plotAreaRegion>
        <cx:series layoutId="regionMap" uniqueId="{9A7F1054-F541-4314-B874-67384BEE987C}">
          <cx:dataId val="0"/>
          <cx:layoutPr>
            <cx:geography cultureLanguage="en-US" cultureRegion="ID" attribution="Powered by Bing">
              <cx:geoCache provider="{E9337A44-BEBE-4D9F-B70C-5C5E7DAFC167}">
                <cx:binary>pHzbktzGruWvOPw83M57MnecPQ9kVbFbrZsl2bL9wtCWZN6ZvJPJr59Fnx1nutg1zWhPh0Nhu9QF
AokEFhYA/tfX5Z9fy+9fuh+Wqqz7f35d/vVjOgzNP3/6qf+afq++9P+osq+d7e2fwz++2uon++ef
2dfvP33rvsxZnfzECBU/fU2/dMP35cf//V/4tuS7PX0ZvpzrIRvcz+P3zn343o/l0D/76f/jwx++
//U1n1zz/V8/frVjPWxfl2S2/vE/H91/+9ePlNIff/jp8Vf858O3Xyr83n39zdbf++zLk9/5/qUf
8OuC/oNQwznzfakFo+bHH+bv2ydG4gNKqPKF1IRTJn/8obbdkP7rR/kPQzRjxhDCFaFEix9/6O24
feRRfB/RHB8Koo30jf8/pnlvS5fY+n+M8Z///qEeq/c2q4ceQn/8ofnvv7Xppn0tJCdCMeLD1oT7
0LX5+uUDrI+/TP+X7HwRy9HIS1UNg39SNBnTgK1mLh/mhjbVpfdSsryd6ZxVd21KKi/0hzJZw0c2
u/EYlNx4DsG1IYZwoqHz9XOkmuRLE4/iMvFSsygt7Fy/JWoqlsBkLfnT1VXWBm08lF9XbvBA0mX2
RMo2/fj8k6j9g2jJJWeCaaNgGZ9dP8jCEtO3Sy8urLVfPcLI11IW8+9ePdDzaPLlQPEn9oc4jfM0
RPmU+ho+8Nj+MfO9YSgWcUkHzd4WuRYPKWvXLJhJyt96ZJlMWBTe+m9dU3mnROz//Ly+8KRrB9ge
gFNNhRBSar3Z45ED9CwtVStmcRF9aS6mHMsPIumr6G9IEVJInwti6ObPj6VoXo++mymsWnb2s1Vl
fE7KIX/zvJTNWFfOrKVikjCfM1iTSH0txcJ5k2Ru+cXOff9qJr0LR1KqcFmGMXhe1FOzKSqUgi5S
MubrnZv0JnerNYJd5qEsHmTXq4csJ9mn56U8VQi28iVlQvk+5Wa7NY8Op55pY6bOmy6zzoezskS/
GjwxBfFYlL8/L+qJQoZTgaCiOVf4R+1EtUlSeKXsvUvhKh0SW1QhWRp9YLYnChkcjVKGcSOEgs9f
K8RX46S0Or70LvPsuUvbIgvW3rdp6DKffnupTpLiBnOqlJbCsE3nR+ZL8sw3k6LxJR9rkYZTm9g5
5PMw/PJyORLRmEEWobhP13KmpbNqHLv40pi0+tknJQu0KMjn/z8pO9t1WraJaPr4MnrteG8L6S5T
m1cvPCHkAb1ZTSEYESn4Tkqb5pxNRT1fdNW4N8lUTOG4ivrXJO2a++cV2jsDRPkIBRK+LTQy0Pb5
o+PJ66Qq8m6YL31csWBJvLINOjKS37SPeHGgF99H2k2aoJJALSq1r3bOUFV6SFMyLJd65Rm/9KnN
4yDVMn4o+DTWvwrVkfy0/SFe5VUaswfRN3J6O85lV4U8HSk/+f06kyCLybgEeb82n4WYxilUeVOP
v2a9te3H3i9MGuih0GNQ0aJ1gZBzs565LpufbeVl/qkTphnuh1Znv1NW93MkBkH8cOzGbrnM1Urr
h6xpTHxfkV5FayrNGDV6ptX9rLxhnINiIl1751hR/8rI1L1WtKuHoBy4tzy89IgY4VxuudAQKcXO
s8cxZnlSkflSxTkP2oXzk2gz/7Lk5XBwQNtXPQ7ePnIp1xrRG/lfQuC1NzjPT+uEiflStNR7mAao
Hk/teqnrzntPGt8+eIKbDy/WDwgM2YIzrnCDd07BOW0Xm/buogqPnLNktFNAREzv9NhU6YGGT/2d
IcRKgh8DiYRda9gnfZ3CxMvFVcsYLvG83G92CPiY+6cX68V8SQzbIu2WcHeiCkZV0ibu4jyTRnlT
Fb+reanu5rLnfzwvagsIu3PjQkIIcobPyD5xkDiZ+NQsy8WT+XwyrjSvmlmvd1ldsdeWeMtnM/qj
DZjLvRcHEMYRqaSPg/eBlXegMZ+aUvtVvVy6KifFidu8KUO/b90aTqaap/Pzmj49P1yFLSFDX2YQ
6a+N2vqmY3acyKUeGnbmqfq5W1N+qoq6OpC0ud21TTn3kR+ByFAeIEBeS1J+lhUqNuuFjfJbP8j4
MniuePHdhhAoghCstipg544A4WowzpKLzZo0aDs13JkxHcOEjPqFINNHEHksane3ba+aJHMVuTQT
FcHip020GKpe7A6QAnShKI7J12oHZZGXK58M/npZXdUGXA5jVKZNE8Spsge2u3FAghBBUZ9Rvvng
9QH1jZevtM3IhRrJz/WoXNCIVh7c4n0tArMJqgxhyMRIynyHyUznDaRHvLywPK9tMKmZs6BuSPbv
jrr+zN3qZQcib/i4oMYY5EnGCG7WtWLIJopUrSIXv2e/JF42POgy/YPpvnv5YaHsBArUm4+jNLgW
JCvXJ0U9kouqM/dpcsn4alqHNHI6dQe36YZOABgEroE7S325u02Cz3mxrsxdRJLH5i5JdcOiRQ6d
Dizn8XL3fJjYnnx3eVHHMUUVagOfyN2pVaPv2crKFTjNLGHbtb8Ps1UHdeMN17gSsotFObJpxv0V
EYKmcxEY29JTmy6hN7r1E++K+sAv6G2tjEAdAq/UeyPWfbO2nWbrpeN9VwZxXc7zOZbTugQtTdUY
8qqWfujKkeHuNVLpMBNpU4Rat+XHmJLiQWSjnc8EBxX/4UTX/P5SuwMlKSDwrcKUZl9KO55kfgOw
denzOY2yvvlN8YUf2P2pGfDtGzOgiaYM8ebabTsvaWwui+UifNL+UcU6/oT/lR1IeXq6CC2AQ9LH
D+TtpFCvBJZMvfnidJkFy7q8zV3zLa7WP3VKDvI3vykMuIPCeEqovz5/BMOpE21B0mS+dLWfTGeb
sdELiyq369uFjWINprSyc9Q0fWXvrGuUfb1UU/umI53H3ie2aMq3le6MGsLR4930kBS27QKvjk0f
LmPiqkB1UlTnkUjcA1P5zXKfw1vcHa/XRZ4GRTIWdVw2HwsihncE1ACtQq9JzaeiLQA6gnQu6+VV
PmRrfVpJkU3fWKcazw+qou2+osBoeJAhkk4BQE/+QY5JwV4cRQSlHFZCePSlYJsZH5kp6d1oSy0A
qXxRnnkS5+GYCRMyQY5EPXUy4D4U/Ugt1KAe22XmptUekks7X4ytl8i5iZ1amckDOPqEc/MB1ggT
GlFRG4FEdq0RsyJPmpFPl17n/67mdfnG5r66qMR4YebW5nUyOvu6H+waemxh72pSHz7E09isKAoy
AYtSPAXZefqs+VgkTTtdyiUrgyQ34+d00jwYVJy9fWl8AM0JilOCdN3U3cXlQpm2qvp6uigxjgGx
AN1rYtxBoLyhEPIm0r7QkAHq5tqogndenbdQCJVTHeRyZR/WFbUTy1v26nmFbouSAPgaKMHI7fNH
Hkm8oh+SpoeofCo/JGU2BVsl+zvx5vzvaKUYQ4RQSKV/ZYdHonxNZ6/JmunS9lkfWeWq3xom5VuV
0Ko48MunhSDOSUllfAUQbPh2Ox7JIkvux0aOkGXMOaPZZSz8j2aI38mU2UCXIj4QeMuOW+DTPqoi
FDI7O65aj86oTaAlyQmhtzzXRCx3NYq5F9sR/BrYQhDMSCGa7dJ2m4nW1ZRNlyGN88Av2zyoZKrP
VbOsl+e9w8BM1zDEZ+AngYhBrWjcrWszmk6PadMu7EL6VXvBLLu2PS9AxW1Axrb1AuQ3y4Ocueyt
o6vPQuaL1b2QkvWBI5UkuOS+ESgpdk+xDkJ4zMdT8HalSRB76xr4bhjuUz1PB8bdHGOvMdhsZTQu
OMqHneOopUyGuSb8ogdoU/GSBsRLi/Pzdn3qLT6DLhKMFbKB3ro2j92z7suy97KGXYzrPpmx7O7S
GklaS5NEz0u6pY8RWyQBGSdx764lOTmkTbcM7LLQcnxfql6GSelnB35yQ4rPEKfAYwu0g8Qur9Ga
+57MOu8iGK/DpJEs2pjiF1eAhoMoJ9xQimpd7nJNpi1fvblPIjR6qhHRsKpZkHh2tgdGe3o8hiug
b7gc2ocgta+NJqvGFKlM0qivbfZKdSI/j/jjQa2xOogbTwMVRKGGQeNMIInxnSeIouWx89Yk4m3N
RNi4EejA60twl2hf0l/HmY5Z5ER1qOTTM9uaf1vWNuCcQSVdK+ktRWyEyrIoB2bLg7RuswWFobMv
9Q2gUOBPOCCODCzZTsMiRYor1opdbO8tZ7cSGejYnw7Q7hNtkJDByDKKqIhaV+2kTGyKM92D7agX
5YeDmJdwRn1/ULI/iYdo5KI+0Oh2ba22fXMIkNKkeU2WS98XwxR6dKB+oMhA6nCu8qm4B7lpvO8D
E7UKm5KNNFikWdP8pV6D5+B/oQPONEdT+Prspmbo4qko8Ryieo02rzzNUr0pDX0/1+V4Uqa3BxJv
2FcgZBEljC82rLWTCHZhcApkBV/8NpqcP1+GhSevXxitFLIMR70LvgJXQu+kqHqitSK1isaqJada
t7gR81wfeORmnasYDylwEtw6KCJ9tssnmYX9KrPKqBldGnSZr8OZdd/q0nqn5/W5JUmDLgCfBDYJ
ePzaanPV0qp26EXrin1TwCSfre5tmK+Jf+CZm2X2OiG+U432JUX1uovArZd2zPQlj1IrSFAuNjst
UqP/VuXuY+VJ9cCJa18vjX0xMwJr+lutgZY3gv8eIzRjn0+LtTxivSpR2CT+3eSq+jTmQ3xgzk2J
J0pqpYHnNhXlTsnFZysfCUSlMy3eODOT0KKn9EvqteUrtU7F1+eP74nTo+gDf0phUqQdJXfHN6xz
LXLZ8sjn3nBSU1+d+SLtQej6i0jfqYUADDYDvVN08fUuR/fJMsWMg08aYq/LQ9UUmpyd345dMNWV
44Gb6xToq2xMeSFJK9+u0rWf10zY6l5XFfMDRNg1CylGAb7aua2S0AlibbCwQo7vZNlPRzMHNzx7
gzAIh6j3EdvZtWdLHk8CbVgWedUyRE1cpuc0JsmD7IX/0tCDU+Dkr9u6NZX3RbMzORxwnVkUe2OJ
6QI33CmvIPfPn/UthUBVgi9HUBAYY7lWSLOiZ9RvBUgfWgdjUpmgliCpsinL7/6GqC284dYwyvZR
rkdFXGW0EZGZWH0qedEEdca9aDbzS8tVmA7XBIIEADS4pmul0qnrlphVIiqtWl+1IhNhUdLqAJfd
Mh0GkMACAAACN++k5EWVIsp6PBJunoJi1n4gSRqfTFp6B2HuLz5hf1cAzgHNURcTue8UuX7sZ9Pn
IsqtGi7zrMx5WB09i4T2Z0aX+sEruH2t+jX/lNvOvWvS2Z60h7DncbkGKMzEy6MSGgVIxLAxII7Y
XQXfMy6JAbMiTFVl74Rc1O+l1y53SDNJWK/ecJAkb0TBrTEBQyuGcEt2wK1mJW2LJJMRLQwJu7V+
O2rvNGbUnvIs+/a8r94KgVqDRGToHmBYZRcCzWhGb/ISGaXov6HJnvIPQ27iA5VueZDZsBtqIoJw
ssv7WTHXawISMcpkV72dVtmfGjDEd96U0ANRNxQyjAFlUIo5OszHXV+JxNRT4yaI0uWgosor4Ts1
VwcVxBNYr3x0TdHeQeAyEk5xLUU0eSm9BdGkLnR3snpeziLNqk8rr+y9TUXzkCt71Fu8gQG2nsvG
9gIAo0q6Fipz7RPbFSpaijVvTvk4Nv8e8Sh9QOal6+7z0i+mYHEs/kJ0vv7+vKfcOEOUZAYJU4N4
1tuM4uOa1srFz5dKALuxAax+kzYfK+WJKNVpe35e1PZVuyBgMO6IWRmJEIBpoGtRi+1WTD9AUZym
L899u1YqLAa0/h8sRnVYYIpYLEGXs/G9L+Z+idpmKpLL809x09w+vBUVB+obf+e0qa3tYB1VkXJN
UQR5GY/lqSjX9A2h8WyDTrfjB4D05qSXmh8Iv2VtHCeHA6NrDobr2gQYYmxzTzc6mgbWR33XzHfE
U+ri8TU/sPatG/NY1M6X+2kawNX1OhrrToVkXVhAE2FPz1vzlhQftBYHewAYuS+Es3mdeI0mUKTj
3N0JWpp7ljMT/g0pwBD4kZvn7HTJzFz3fokzM5Vw9z3Pf9toq4PLf1OVR0K2s3tEPs581Z1rFhXJ
lIsLkctHsvrJwancijC+AXuEFjIwkd5lAe4wYyq22Z5iHl4jfseBK9rXYMXSIJmzL2IsxgOXu6WW
QfnrI/liCnN/61juZ11XozjDHHD2Gdx+8XpGt6w+gHu3PNtg1hkDtOhOPqHYay/NeJ6VEJPp5ZVC
FR20a+xdUmLZgUZPRSF7Yjp6o3kMEXufS2peaUfgc3UGMLFN9J4q8FbBulbfnve7m5KAV9CMARwD
qXTtEks6LEtVeDLK2NyeVe15J0dbfRra+qh5oPBV18ERSgkMIwH6AaDvq4mS0zVfkMkjN6v+lwV3
LUxXGp/GkbJLrIbs/m+oBkkIhBRc2X76u7SdvyKVIhgXZPiwdQhPGGSf306YCD7w+ace+Fcni2Ae
CeMMYt8X0Sgrq7KycI28TO9I23ihKS05Pa/QTSmGga7CJBl5crP02pCuX6FQnhTubiTV9Kad5/Kg
8fI0h4HjYBxBCGUzEMLu/uY54f3G2EZ05TzwU03CYU6mqM6z+VLOEw/npe/CvpvZ3UxBNj2v5C0v
QSvmv6c0wMBtRngUo/TgganVM2JUOdOwxjhhQPqxfRNncRv5rogPgPvTZGlwyZhPFUEu8ekuWdqu
shbFkIyk32FcaLHElpjKT4pv3QTe6oTRCv9nTATGb3t0HY5iytNguUnHwBxGGiSw+k46xcaEb4YZ
189IN90XRnXz/TK3ooriLpXlaRiN+qZdj1LseTvfcKatxa8BjNDuxb9d27koe8UFKo+Isdo/GdXE
J7IUR73+G+GF4r5rxOUNjOxZfpEXWLwoUxn1UBWOg5kRVgsasmGoDxznliiOlhB2TXA1mNxVO1Nq
O1JKBoXyWTeBtmV9b1azfkxdUx4k0puyNogHBnObltjJyooKhWBXqSiN+RqWXlG+zmakvCZbjpZH
borC8CFGfDBNDA+9Pqfaa7bZ6EZFbUeWk5UMhWwLeKXBbxy4xK2rwJUG24PxKCbM5qyPrl6nc9Mz
3gHpDNq9YcnMTixOeDjNvvhFiLq5ayu+BllzGHNuOSPYYqAB8JGogXb2dCSO2eSAm1eRyXNn2yrK
FWkP9LslBWgYo5SgiyXkXetXNrrKHDodEZ3W+dzOvX+a5+Ko4XpTigExZMBDYUBql1FRVYxpW0oZ
lV2eveuEqN54dOIfX359JS4vuBO0tjBKc63L7KdCIFSLKPESrGiQOTupgnQHwfGG8ymUo3AHtI4B
6nZBoh4bbiyRecQKnYaoYLJQY8oXLrC+2GxIaYAfCjhEgpXmOxdAGzVDd7nPI2PLODBzml94vRwR
tU8OB1KEQIKjADsIvTspgPgMCU2nEYJSezdrl5/M6hcH7NYTs0HKBkS3VirmyfZrVknPSN1pl0YA
XlMZLGU8fJ3bxD+VGelf3BjehGFTDkUnkvYT1mWaix5rVhgKa+PMfq3GjWWf0uWos/OU4MJkBKyG
fiADigO2v/Y4G6vJFEORRcvGCv/S+rmmTeCy1uW/etwk3anyhrz9s2kSLQPq7FKHRg68PbdWLcud
XGPiXfJlUtk7J03T/vb8jdg2F6/xJVg+wEvED+QZ9IJ2zkrmaii9Hs7aLlV9rng+19+50x0/Gb1M
tAvTVk7klxVXqrs0jefyj64mGf8w1Ms0hxNV9ZAeJKWnk4V6m1MAXMLoGZyLbq7yKKa2eW4q4+dZ
hDHdbDmNQ1tOgbBx7D6AMPTVh8zvp69dXEn6ufTyqf2tkboRYcIynb3G+GienL2UxurVmgEXPlBt
m6Mh9yeID8+IJ+PbEANomv3skNf6Y2olyaKkGwp7zuKETqEvp2YJa4xu1O9pXUkZgKjIJqwRwFon
nc7EnA4OcEOWVwUCimvQtQgzGHPADPoupjGsfLRdNRWRLezQneoMXh34PI7L3+NkXPQnujA788Bj
WZ6WAau5LL9YS9p/tzWmQun5+ed5gkTxOGBzEQ4UZmEAX66PrsiIxwvfFhGTrkIf2tA6XNeYvqNZ
4t4MQ9wcOMvT4ITm7ZZ5gSjQ+t4TVRj6GP3GR+4znkzeVQMtv8LTX8xnbC1ibKhhkAu3BN2xnVok
Rf85LSsQp2wImKnqsMnJcHneeH/h5t1hakw5iW3xFqSfvxNj81XooSZ5BAwIVrFUmXZBO06VWwOR
dSy5k07PfijLmMoHUGFNeS9wUb6OdbPW75aK8fXO+pNpwkRrDytJLB2rExv41J5zjwoc/ZyTSgQT
H3R3hBWe3gl0e2EjDHSA/kWFfW0lp8dYyaarokwl1oSGJi4LkiqWJIz9BnstIFH1dPZYmbRnTLQy
FVK+CO/AJZ5mEtStmCxC5wdUHhr8149hQD0LB1wbjdJ1d3PXf21Nkr/CotZRJXLD2zHMtHVMFbhu
8PjXkgYyrTn2CYqonFT1C7Y901NDquKXgjl1WsfaO3CQG87uM/SEUfUIuPyeiF6Lqm26NSminKTp
+8HFcj2rnK7ly28xuKGta4/VT+xA7fRC/zlP5lxWkcQcydkRpdIgzwv3esmH9Y+pLI5YyadHhqOS
uF1ATlv5vCn+KOJ7A69ZLFYbtSMt3y7ceWdZomVQm354sXegJ4i9cuyuocGOnsG1qJkZOOma22hU
WXpWzpfYN7USi35TXr8UCmIyAdMVYB+4j6WQ/dZOm3RT4leZjVa/7gOnxuw8SGw2DigkDxLBLQs+
FrXdzUcWrDxvdbIrYMG11mHN5iXQM2tw5Yg8sOBTr4dW2NHADQdgN2wX45cF5YJVnY0KWbbhKMtX
BZ06bDh6NCgK7Q7EPXX6TRxelYB1F2Aos3NG0VfgcNrGRvmQrw95j20CVKj9Afx8Ovu8ndUjMbuo
Ma7AFAteBYE9pC499XMef/EXN51WkbRBiaZcyIHY5iBRuXtlpnr4Y65K/0DXW6eIPgiKY7AMqCF2
urqCjh56jnCYNRvflQ5T8M4j010naHNwx2+JwgAf3kaBpgOGT/m1w7jUYlAzLraiMX+Phdcuoh3G
rKfFN5fn09otf8HQIjOYiQBS2u9xtgRVMUizMlpb1QaNHxdhufavPIKRfhI3356XdksvTFujgkD7
GhJ3JjQDmkiqqarImyQ7kczRO4LXYdwNE0sPTHjLMx+L2rlMMSQ6Vjbd8t2I0O8whlqdpn4q1UEc
uWVBjLFKzNsi3ag9daJpZ1jlJ1WEXd/kE4iG7s8Br+e4MK9fHmg+qYMT20DjNQ4RKI8weYexZLRX
9zZcvTzBygds2JTEnjyMyd/rOu7e94Yk3wHx1nd8nKZXTTbIAyL1pknRkcDgBtwPY1bXXrnwLF9G
D17ZmVG/5kuGF44sMwT9jaPb3rKCFVXMXKPvfi1nrT2ZSrxZJHJpz0OhY8yhDrk7sOPmAHs7ApuD
KkXpt60xXUvpGgsCttKQAtB84r1Unxxu/gdKOwrqoacPVeOPWfD8DbhlQ4weAaUCA6FvvbvZXDqJ
rWVVRtTDCGWHRua5Qwn96Xkpt+4ZGhJo9KNmB1jd6VYWAu8FKKBbnU/9FzmXS/klTTCo9B5se1ac
npe2fdvekhjdBdMlsG+DaHFtSdwA0mapX0azYuUveCtFeVcY2V3i2PafWZWz6Hl5N24A1sDR7t9I
brT+dyiBVmPldUleRpjnJtXHtnK2+ezlJkdNU3ZrFVSTt4r7flrr9MvQ5M1Rkr1xiJi9AbWOlRzU
5nsQC0AEqsyNZWR9p16RvG/eitoeqXlLCqa+UDuisIG37Hg3vOGjEFm+VhEmC74IbMnibTvei+fJ
MUKwLUpt8/EY9d7PFPICb9aRliEiNwVvQh777BXKrNge3OkbHgk5kAK2EoTGfu7EclAsKYaro4L0
Zbgwxx6KjJmgz9ri/nn3uGk3gRewoM7AkMQe2KHI9XTaz1WUaI6xstxa7O/jjSk2ufsbgjCQiSCM
rTas/F77/eLqxhc5bllv2/jsJXXyBmuA088vl4I1SSBvwAG8b2kXdQFgS4eBU0RdjNOEQ5o3l5rr
o17mLaNtewXYxUBQBHK81gW0QV9zgqySTVX6ViaYlcdo3jz3B/HvRqzY6FeKpVSBRua+qdFilYXm
HqkjMO/9qSKinU6ZEE0aJkuDSsYJ9MsOgNst3fDGCHSf0XiGcjsLir7156IBeuw9RrDjmM3nIivE
5eXnhK/fABta3XgH0LUFF5lhkgxlbEQmcD0eQykx1/So/3SDFMSiIRrOAp17JEm6E7NyvGtrTIY6
wsbQa6crF3rCYCBu/siS4ZM39A/jJF5ZLu9W54qw47k5OMKb5kTehOeDb8ZLMq4Vzful51W+1hHn
1XCeVtQZQ+o1B5frVsAA/AVHi5VztKG3zx/XTKs/ElOWdVRC4UszNv3bpkVH36r8aEr0lkK4Wug+
ANujrN7dY8mWHARCV0f53Khg7JQOljR5cTsPkVZgihBvVpDIkntSsmOjy93UwvP7wpdhyuNseGsT
N8YPnpP195d7o/CBsxFyIc7f3WdXkAJca43CDPgsaKase93U3B1k4puH9H+l7JEaJleangqUf62w
02WlbDmXcslCNS5HOfcGXKMCmAYHhFe+if3eM/bVQf6J0kZs0vQtXi83LAFeTRUHfRP7gQWP/hHX
4qhZeUsqptLRSDdYGcJLxK69sHS8WLPCq6OGY3XyPCxD3n+yU7n+qtbK/OFAtnXBMhLa/o2oj6ps
2/ICowSQcS0YYgoPh4bzy8sxzDAmMQWj1MPRVtQt38ecDN/IUyz97U/QpMU6LBorT12buVNZJP0Z
yzTjQQS+GbUQLjiKFuQxNJqv1cGEceFpPtnIyyv6fhRFfY4r3oat6dUnr0pcuGQzuS8bb/5dpOAq
7Dq5aPAHffAkNw/00YPswidPSYsZapBZlZt+w+vnqsAz3ofC6z4PxdwES7b8+vKLCOLM+HjbmMbP
TnMEgymHA9lING16mnssvcu+PZqMvnWMGKPZdjZRhwL7XNs3ztJWNRR+Cn59wT5U8TspTfY3bvtj
ITufVBiuVHgNmI0ky+LzLFwfUpRRd52m7ctLTWyEGry8B0tz8MrdMWFuP8sURWDhyjO/gP4pAs7i
/CBI3mgB4o0tj8Rs3vIoySSijRuKdxxG0zh/oasKa599NCT7Q5P+3HrJ66Ef36XLEMRseFvy+VR7
f1p1VFffiqLgqLdkvnXW9qlOeY4pj1rgEzfHD7mZ7D2diubViHHQA7tudtuVahRNdvgjGuBYH92l
OjJa6aFBVEUlH/4kfPKCnEz3tF5+zfEuuYO7dlMYeBG0wLETAXL82rpULX6ddmkdrbrt88As1mvv
Z0+vdTjlGZvu8gK47G/gBuBLjNErVKOK7cCe7iZ/6Bq38T7rGmosM4d95ZJzMpP54D7cunRbNseq
HsFw2X49IB1K1ogJLZVqaXpsDa127EKp6zm9PB9DbjkIBnU3tIVmIvri14Z0CktfpczraAFm+LkX
Mz+Xg7Wh4647OLObOmGcEZOa27z1PlDHrWYp9h7qaBh0EvD/w9mZLbltNFH6iRCBfbkFyCapbrXk
lmRLvkHI8m/sW2HH089X8kyMCCKIoMO6c0jJKmRV5XLOyTJSnqwlt3ZqZlsL4m3jQYcnTaV/lcGL
2OuGSW/LE9p45WmYpjhIhl4c20JZdqLVbVPgCcA2UZu4Qf9Vc5dXS10Cv2tK048a8OpBNDR0YvXJ
pBN2/1Nt7B+bJksvUgyGjbz+VGrWxLHh9uXJzELu/FmfA3c0l50Ud2NRZIQoxoGIh/2wvh61cYH6
AxyHXpPtJb7Vj1V9afvK0ANVTNneQZY/enVr0EwA/EGZmCLBmpoyDbFVJMuQnpYsypX3FOPdyI+j
TNSB3YRG/lrVnp2fm8yxxdkIY7fdOWlb65U8XCDRoF3oNlzvamRBH011Iz2pxdx/7MQ8XRLFcc86
kdfvD39AEoGflQqpSrtWBy21SdEVSCWnxtKK+NKUVvUHd0e8hyrfWBIYF0MHgkIeZ6zBHaPVFoaT
afmpmyHGOFTeT66wjSBF2nXnCGz4JKakFIhkV9ISvd69XJvtPMnN/DTpFisaUBasvOlhLD5oPvyR
AE/ivG94ioVuV+YksJLmdREMmWEFwEu7w+OfB7EoiHZUAG9F1sx+ErL3ihVglz/gfBWBlYXOP/et
bH0cWMQ8IOhokmuv/C3t7V7tFKq0YeGln+iMu4af66K/5Moc7UT6cvdXh4ugjdgQOzSO133qmXiu
H8ckPw1WW7/EpSDHrfiSCKoM4bHTSA2huu8qrG4s0ZacKWJxT7KzVkX28SfMJ8lo/OTpGLRpnQal
MQKdMKZx55ttte9QeJBfjKYkjQsZKPwSZjVGWbZDGuYkGdpfihYDO6nt70Mpvrpj4fgLPbxXLTB3
HpkNt5cQaMh0UFAgoqw+otc3SdrPE+W5cnCeFlvRj7YhnMcjKqmkKZWf0HjHMa/X5qE0q9JhzU+J
s2S+ulSlP3rLJRkpoBlF+B/OMsArUJh06/CadVHY6Z0BDK+endTYrT46hW0mQUGpbTrePwFbm4dP
/gTWIL+0rjqOIKNcEwonLc6o9wEZVheAId3Ovb5nZVWlUNDtiUBq5ye1royzG4bZs2Fn46NERJpk
slb2E1QIOn31iYq4rYvWKrlqa3LprJ1rP7H6dsfLtw7Ur1ZWL/9gT/x0LefO6ENEhhPE09JpLI56
tJgPX+hcFdRAaBHTdadyf+1zw1wmqpPbBtTcicp91Di/l6hF/HjUBUiNiG4l/Q8+zVr6oh66OJrH
Vj9FBS6QLkZ7TNJkT+l543Kgzwd5RmopgDFxVospRT9mo5Jop0g1/VKZP9p5+TR3ovMTtT5levoe
de5zaxcnYJo70Zq8eK7vXhuAmlS0BA9H0rD2vyiugE7Dp84V1+mfss7IfjdQfTZRczDLd2GRRXua
Urcuj6A6IwQABdPgpLxz/e10syf9ijDp9l53LopsOhZL3O0EiD81Za5XRs2KF5mFAdm98XnXS6Pe
05Pm5DUp6FBPRmVBHvVtdoqjoowPAJlycZqAdKSnDgKrOBhZHwrfGo089cc6UmZfjae8e1flmqGc
46HKVN/s9EyczXEmHoIg0Hp+4mSDeE4TtfmeVHP1z6DNdXGIlIm/X5ha2PrEv2IOYlHGsV9QusiC
ItTz9skrU5Ed28rIftQWkN8P9933VuyBYiuIJb4t4QigvdWr0xO69ZTvKPXQrUuDuLKr6KI0Vgch
peui6JABDB2DZhmTD51RV10wjsvyOcwQCz0QFkSgQrUxTw+pUWbdoW363vApQUbaczhUThLohdGZ
Ox55e4vIH02HmGgAzukaRWYqlZFEoUdFdVad5zYeE78chvhJ1fpsx9StJ2IK9yACkByCdenP6gAw
l51RnRyjqQ95v/SBGAqx8z5uW6FXQRdaCsiv/D2vkKKbhFKd7LyrT/Q2utc4rNWHb0TWYjBOQspo
U2VffWtvGEjmErc65chJvMyeZaPnmoWPyqNJjzI8WasBMsY3uj67RlqrnlhYS5lRsayqkikFS7kg
CjfsSfjdRoWYgi3GBU+6Q/vh2lTuNmXTL1V9SrpcvB8mVfvUirQ/RtY4n4QWGkGStOVOKCr/0dWl
IeEdsnvFuwJ8+tpoXTSzDiKiPg3jpH+yeZzPbVtF6IVGnh+pSvvUV/QgPUexzjuHVQZja9OymUSp
HfAfwLxr043ntEoIYe2kh3len7O2yqKA9je1lLFr2q+mFVrfipgTcx4HtUuQrg1T+zgtauMELS0I
eycAun0ayOHhQgExILCjPn79gzrTiScacRXIqwlibOGF4Ny1svtCoSx/Gut8+vP+FuwZXIWrqsYQ
g7TEuVQn+60fSutDFI7Dm2pl82sU7vFGNq1J6COKCfjZWhev1kNLiJ7lxVnZvQGj738zkYP6PKj9
MczHfuf7bt0CSE7gz7KTfcMv0xYzLsuYa80dqvCPFqhUMKIL++P+Fm5dngRFUoWbU0r3//qbqels
uKHKNaPRJTwmU6Z8yiajfT9PSvT1vqmt/YNDrxJWouVJQnptKkxqE0yliykEAf72hFueGb3k+Wy4
e3KnqNiBQG4tjV4eOiQUNXnNVufDQ2B2bqKmOtWFnb+vQ0cPUNEyjpqaWjuxw9bSJLaG4ilBGQzi
66UpSTgolkvtPaar0YOxXLwJmTDHm3zm2zjRO7VSvHTntd5yEOrRhCsSsY3cwrXROFT0rCto7xXG
0La+QKK4fh5VdS4/P/7hCDK4Ug0LFPyazaYU8zj3WVGfXCUsgsyOos9WrOYHBQ2Yo6Lly87CtnYT
FW6ec4jiNNlWHy5dliYcdA6aoJYaFHSJmqDU7OpQAEV8h1rwvEdsurXIa45fIlyKgoC9xuTG8zLN
qHXgmswY88PGm31YiD9Qvf/Sww/aiSK2rBk0ZnFO9PFQRLv+cGJq4s4YW5TqFr1MA0cgET14s/O3
pWTulylV7I/3P+DtScA7ZMMSlAriJ+uTV4dVzU6m4mS0ink0W7V9a+tRHGI43V/um9paG9wVOfKG
tjN8weu12UZrciVb9akGHfUpzKcu88NQNRmPwYt4cZiHszfQ5/YcQLEE2yYJaWAS1uqKjVgcNWn4
eAhvJUdrMrPDMi3GTri0tYfUtajVgXunKCj//y8FGSJ5KIOMcDtFsOaHkzJO8/eiUdzlEBpGuvPB
tpaEXC+xk8Q90ka/NlZaRT4MdD9PcRk6QRhX00Gg+vlwnAnU6xcrq3Pm2EhwpUrVnAyEOQ6lmRiH
dMrynY27DcuwAqmST6QbOIX0mF82bjKXRDTThLcbTXrJZl37o9cS8zhaovptVjQxAvoJp507ZHMH
YRzRC9WAQKyBZvEIP1zJy+YUMbOo8bXBQsHfiqC5He47/JZfSGrT/zO0uvorIzIysyuaU9GF+buq
tZRjj4jj7163qzV3G2uyk2QERFgMZ0Hw7XonnT6zLWuw65M1a3FxRJdeCyatNQ+lptCbMd3efepz
Mzs5Q7HsRCObX1HKzso+l8QAX9u2B9DERpQ2qJFYl8JQ/xcxIQS5pu7UiPQpicbv97d18/v9Ym91
Avre8ZakwZ4d1v3BdJPZz/Rwj5q5aYW6ggNZ1KVGuAoghxKZpNLh4w2DKBGaaHoQfIb2dH8tWy4C
ioEPBlaKzq78Fb+cACdZdCOvzfpUln10plvIVQW98pOg+vbpvqmtBf1qanVLMZ6gmgsbF+mLKLUC
A+RGHxSNGX7+D3aYzflT65vPtKoPapZwwDH1zSknMf8GwDKzA2UM471BAVvPCaGHZDjJ1rS7eiqV
fhrSwuSKUqtm/sHsj5zaXe5SZ7Eb56SI2di7rrY+FhEFXSbougj9rK6rSLPHfNBxCYDsMfMbhHU2
q2h61lvderu/iRuLk/qUxMSMH+MGWS3OSUIDvsgkTpVZd9Cl1aF9qXsUcg70mbsfTRV2j/da5Sgp
pOyYFyMVZFZXSK8mOT0icHtFMdnfy5npFb5rKuXeJLCNEiXhFIg9GTOSCq2TcUftuYnMqTwpWe+9
abWdHIWbNM+m2oQvYA3c37O2SZ/MyXZPwO68361ZSR4dxkhcTCmA3JgKB3nUOrmJDGMG3wrs0s6B
dMa9Uj3NQxQnvhI608PZxpWtteRVGdqpUyUaOzsaSjB7mU0c2VXBIiA13vebDReVKRSdE4k6Bmx+
fZ8YJXpnWdxWJ0aRdWdhde1Fj5LwSxjX6c6qNu4TmB6yjc39SEi+uiCNaunzJZ1hFybw1HQnrN4m
ZkA+3G2Q2qb/38rqcUkgtjpJ0Uu6ZGqfJ6eavpbK4O4ct8214Iu0gkDtQ4673rZpcTLDzFiL5Qyj
37ihceydetwJ7rc830JAhBq5TCdw/mszZsGnqXWcjsmJn2dLEb/pNHfpPcR+b4/vGjE+jRpcZs1W
gsUQ3c5DvbFKzINVIswHmb5+bERbiLlDJfak5EPSSqEW72Dmfd3srHPj8iKig2whcwoN6ND1MseO
OTluC7IN/Fd88tylOeat6vogx41LKPLHGU7MNSGFQTqMPSXcX9kbKDKjY1SC29ay71PqqW/qvDiH
+0dra/d+tbL6eGoIjVzYYXmKh7A+9mM9BF0h/nncCAwqTSoHg4VaY0P6fFKsKnLKk96E+kupDvYR
Z9jT8NpaiqSCQXlDKAxz1xvWMB4wzUuueg0kyvOQd/GL1U/2TsAhH4zrIiRwLhpdMvmimLxWLA2X
xU4oKIKthyjxV5amw1dNz70/hy5qxBtDERSBonjmPhPZjt7p/kZu+SCa/UC86FiQda58IjQHxxrT
ghK2ZzyXSxgFdTm96nr/tWqJFO4b29pPxtBASsYSNLTVJeVYZQo0D1RqUmT1cxHZ5ruy1dI9LfuN
y53qNaEVcQGV1HWzC+bUUMcDfG6tjOc/R6GYQaPm2SFWE+/xHImykdRLoUpG0WMVDHje0GetirNX
S1T8Cf1HuxRwTY/3921rQVI8CLgfqyJzufZDpbDyIs0N/LDTlZdwFMwDKAbjlTFy0c6dtPWJKBnB
SwVOJqVMrk01tUYZ0cCU2VTFoWDS7GHJdiNEWcJYuzxfB5YXoRTSPqsSRxwyuT0OvRKSmTseJi8J
BsPxmVv8wXbE/8iqGXkT0fdiUujjUAYKfbgAUmqarB2t9tKDoavFNV+sbpHfE9qg/6mgBr5zpje3
8Rcrq22MFiVecsEC88lKGZyZmMmzmRbRTvV+cx8JD4FpyutpPd2pbJBot2oo/nFZj8AL1FlIGfno
KYn76aOpxPErE0Dad7k3EDeadu/ueObG3SXL+VTX2VGDmvS1u3R2r81xDIELzTvvfRVp6XFQFfW3
WYz2+zJBNd51KufEX/Yi/+FDASaFwjZ0VovYdBX6xwlDJ1sFeGrnOeJVhzT2tdAm688K6vXj9xa3
IwhmUOH0dtdQNqFYTdMpCZhRz2YCcK9Xr2qq21/uL2jDZ66srO4SRl3GTFIBBLvUInuO1CayzrZX
iz1d4007XL7cV1Is7ucQ7F9yaa9PhjZrWE0xWp1vQPoQfjbH856u/8atRWrGSG2VTwTYa3XS6lqt
3IlGz6nvqmM+1+bRHdM/6qZ6HDVEm/enuDgSCQxYWG2cpi8azoChJC6957htPoSa5+wE2FurYTos
kh0wgSQc+trTXcKApF+grBoqR6mr+w/2YseHok/nv+/7gQyQVpcjnGb407IITPK3uhyrgVl+Vath
qRmCsIdtFBiVahyzvuv6INfckum4KEpd7pvdcgtqsxLHKIcXrmvATAjruUsSqf4w2b6r1dnBRGLg
8ffFJqXkvpIkO1pZ19uYL15WKA7odSst0qAx9PEpcXYjgK21UI4CT6uj+EMpYmWlB5tiNF1xctFj
8J2mrz6ORpTtFNg2bl/KKdRG4dUz5Wm9ls7O6xpMB1a8fHhR5k61jiSc7tco66sgihv3CwpUWWDF
kVL4bpNqO5u54ZMUthkxAdAMnO369lXEopGRA2hfFrgGRQ8HDtmO6XluGAD/sHdcmVrFiZXlpUYa
QwCF++ccXOF8N3jB/5MRMEo6z5m8b68/W1+Ydd7RLUJFOW/AsrffBzWyz/9hJQ5lKZBKjLRYBwC1
1urFyPjRU6nGAJVGXguNKP9438rWp2EwkJSjlWPj100cozBQ50jZrzaPGMvsJZ0SDFbevTBFbfxy
39aGt8t5B3Se5cCImzQlMRqzHTXS5a5r6Ct6kl6mRvWn/2CFJjqS3QB4QWtcf5xGmUUNGANnGxnY
4mtmk5+yWV3+um9m41AB/CP7BgIIeWdNi1U7c6rTZCDWTbv54zLHdt/4IhshrJpIDLV+ocb9fPD6
llGFWRz3z0Mfjsm0c7S29pSbkK4Hw9VBlq9ukJpRxnE1hsVpmaK/5jTRXl0tKXa6R1trpWPKNQhj
E7TcakuLVgXfaPBweb0R+wgCuoi0Db9bVvdbrBsvRjq8HzrU5TJt2UEpb7knLxkHjfWBulk9mSMk
6kErCo5zbTkH0jH1GHUVGPAm21MO21zkT8A3PRdw0atFQvBfas2GjxVa3d9Njvhu64gnxwu/Ls7y
pCQTyjHGt8LMd06FXMLqGf3Zk6BhQH5LKfraX7s+jJosg3QWlm1TBI0VLd+MRm8/uUIRzqe4U1P7
KYGkI44UE+Zl53HY3GGeUVDQ1FtuRMUQA1GSOPMK1PRdmymGhjIEqpYPRwsEiu7fPzQbWbycJg5j
kd4Wwcnq4mRQVNY4BrGwlqjWgQlrhoBzNBh+ZJLaO5ll7VWnt86HPB6ycCDn16++6hya+pKPuO5U
SbmGWbGGQxGqRrezsk07JGuoKcsHfa3NBgWtV2bFLU6D5pUMHBmWwAWr+HiN1gEDRgZElo1i/mo1
Zl8bLAewb5VA31Osun6J0mlPCXNrLfLMEQzzXpP6XnukubRxpXe4RKWoGSK2dXRyzcx5u+8LW473
qxX5K34J7zO7pc0+GMhftl76d1UjPuF5UfRnHo7q43kRYuuUj6CRaIyaXJmyCqWvqePycfrWO4xN
HR0WALtP9xe0uW1Ecfg12ewNi1sN3bwqLbaNjm72N0JeoW9XrvG/+1a2jhCdDJj+/KEat/o4VD1i
hvxyXQCc+ROC5Zs2tF6QC2Xw02kPCbER4qPXSCnMkkHVjWoHjADVzdGzOM1D+xq7dfheKez5Nx5E
+xNMAUAext5AgC23oO6B9glTB6jgr1y8GGtHQbS8PNHRagJkhCy/jrUlkIjjnTO7tToqEqDhmFNE
hLUqm8ZaNjSRovO4JH3/KdFEmfudbkXHNlzCPzomzh1RE3n4dOGC0H08Ugssw/e59vslHaZ4dNry
7Lht/cHICidgFrs43neTG2fEClkzWpHULyVG9toKJSWhMsO1OPeuMeWvej12y0fHDvO9qYE33wtD
UvEfEybtgTX6QhnAgLdJnp8h0Ql4qmbMwFiv8tOs3Xs9NtYkoReQIcDCEu2sXL9NFH1MbTc/p2Hv
ucyJUNMnMRn6oyeMIulPtjkKzsjwrQkxdJPAuzdxdsZ14nflaIXfEA9tg8hiEF+QaXZ9uP+tbreQ
ypQU25bZHvfQ2g/7drKmvknPVhyLN09Rxx9hM/YX2A/eDkb7VmqC5jOwJimuRsxK2n7tF6U1d0Oc
ivSsTTB9mSI5Pg+Mzf4wzGr/TVSGe1SV3nv2hrF9Lpltda7aMvkYAVPaWfTtx+SqlDLmKOXwLdc9
i6Gw2tAqChaNkPc7FSXqpyRNtR0rN0dcCoPD8uUpQZib6d3Xy0UY3Rq62k3OQtUVJEIm9230hjmI
kqX/S0zq/LEaF/Xh2q20Sh8VrDgFw5vJAy5SJNQO5uSs9rP41Bvq9CaoMn+87zZbO4gdZpyBwL6t
vyjofLq5ZSbnBjG0IGu63m8oWuzs4M17w1pk/ISUHAcclv31Drp2UWvRaCVn5ikWH4URM+Gp9GIz
B/LejP+zTCCi99f1c/jVVUSMSSnhiOAWWpg46rXJpBh6FHDr9LzomZb87ikiG3xbE4bxQaFyvJzd
pTaKwEDmdwl6Z3C/T6YtwgP9FDU8qnUmumedvr9yMvjEZiCKrs/8JRym3O+5FfWegn1aFR/U3k0Z
OzHqc6l8Ck2vC181hl+OzznifPY7rcuU5JiGySAu95d4e+KJ4GiRyP2kFLi+yUjHxaIasXJSbMZC
BqjLZN+9poyA3Dpp++2+sZsEQ8Y9HDCZCzOha53ix6NRR6Q2KUokdf3kLF39vJSu+OBW7fBi5qH6
9wwQjJqxN5zuW771UAvoCQOqMQ4ue40HtEeNoX+2mpw1JXePdlsCAGHK96PPOI0SnlSkNNhJSWe9
dhcrcxtba23OeOQt3TNJop49wW5qGx9wPxOnwFX02bmxc5B0Dy6QnIm2BmeQ8yfP/LXpwoj4t0Ml
OnuKHap+Nij6IUe7eA9pcOMviOSDsZURGPRumGvXdpJJSWxLLMnZGDL3I+Uipp11ias/dUMHhuj+
om5O/E9Ffuj9vBIUDdfO2Ug1v9rok7MyaT8YGwqta9ZeR0/5sChixze3FsbYcHIZAggDa9cLE97S
V0plx+dKD8Wxy0P7zNXcPIegH3fC85ungNKnJEFJ0Uj612tYY1ghG87ICC6yOdXS9+2YWNbbmOnu
99IZ4jgQvRItftk5xU7vdWON1C/gXpEaAhheGwaxrBcTUzfPQztogS24p4fOzYLJnfakKG4OHGuU
U2j4buD3IXqstnMaY1oPHAU3RfqOKVLCD7Ux3PH6rQXh92TwtHllBezaCmpzpouUe3qGmxof80hh
LYaaHpes2kPr3y6ITYOnTu5G4Ecj9trUqCxL5c1mdK6LaTgus6u95Z7YgzjeLojo3wE6wTVFXXLd
ASrsJlqEG+unvMuyv3KXvN0z6vRLJOj43j9ct16IKaQTpFwHLeWftMxfst6SOK9WEVLnabI+FyJ6
V/fJW1lqfzZz+dqK+uHzZUpAl7z9uR5vmH9qQnUXVoN2quPOPYc986pSS6/f5YjP7lwbG5uIQwDM
IVDAzW35KX9ZmQD4FwP/105q6XxmyM5yAWue+ZrSxTvPyoYl+Aa0ZWQWwLW4cooeZha8ZE075XNh
MGG87gO7ttUTUw72BjLc3oUkHHggWrp8Mqhg14sqxZyPtot4bRUNXdBDgtHy7IebKgdBF2DHNzac
netW0huIiTVY+dfGbCPS1RZA2alVHeODmgzpS6cyMPq+B25aIUGH8iunF66B0Bo42hpOj3bqWnt+
TdDIOapxupflbn4jENCEjlKVZg04QRuaoeLwi05eCX/Ih7NLqa/xwuRH09jtXmd125oURANixXuy
2rnYjSB/1Y6G0uLoBNqoiaeFmUNPef24lhwpKDEbgQ3CtlSKV27eGmapJMBSTm4srOekKdNzOYuH
1Y2lFZkYIZgqZ96u6t5t4rmZl1ps36CNl7Y0+6dwacROBnF7GeFm4IMhtQIWIPu8drg4bCY3ijMd
dpIUOVQLtWifFscqXvRwKjV/KGCd+SFDmucdV7/9YJacrEqZnWIY+s2r9aGBpCSpMBExTCPvuUCk
we8mz30XL/XD4n+8UUBOJI4L9AcP5PUilWkKnd6c4AUL+vua21mB5s57M69vT5WEt+AQcHgoJq1R
HkA+VerY3nwqonz0naSr/byY91TZt6zQBpGfSmci6NpKHRcLCunxAo0nHgMSfP1Qd+5e7egmYYAA
DtwCwVdNjoha4z2VWnG9Np8mqBKm8eyGpf2P2TPFoXSr5JtYFvfQxl75Na+6PQ7ArVtwY8BTB2pK
vER+dP2tVIZ6xQa8l1MbTeJcDNFCWOY0x6JOH0YEycuJt4obCp0QMqRrU3konDGGCn9qXSixcHMt
16c/nl/mtm0CZlg4T/LHFEE3pdrXR69gEHJE6QSj/Mefa9umXi1ovyU2D5gW/p3Am2IAWNf8/bAV
CnNET5iSwM3VTeWoqTOEZW8hORXbKJK5xfClS2tzr/Wx8dEANwGskqUl0GqrGD73ijRuisg4lW2s
HmG/Dgcxz8UhAdtzfGhJvI4SjQfSWt4e8mW53jilr+ZINWN0Ep04XPzZGKIoKNV5rwi9Omf/2mFk
IANG5FlY12gzwdVbAaa6GLOrBFocm8cYFsXOJbi6fv+14sF5oczIKMQbCZlqWaY4xYoo0/4HvC6H
8UhhNIiDWujzP0PhZsYlmV2r2DG8ubxfDK+uxIjnBUyQXV9q1Nw+5ZRCPnc0kXfy8i0rDF9kcXLK
KOze649VdbCvJ8YwXUqHZK7sCu8cC2X+/rhL/GpltRbFYb5OWxTNxTL75X1cud7HFAmNvQFhq0Dw
57cCI0YNBQAXF9TKjD6G1dIx2fySxsOL3Y2fSlYWWH2/+FON3t/ji+JlpA1NhAtkZmXNjfJwSbui
u8B4NKcDeLSaAXjzou4RardckOiWmxBbVDFWZxf8Vmc4VdYhctoCpCoVdCNo+1XT/FvcN0P5Xg3j
qD4y48qcz/fXuLGjFhAuQAW0X4A/rS7gyhwykypcf2k74EnBoAINeXKmAnll0YWG9VdW5CMIr/tW
NxaMM8KZQF2INvRayb+ytWaxeFIueRqlfmbZ4ckhQkh8IkVmvWlN+uwqZvvg+GXpPkCwGFZM71aO
RFgl5sskomzMF8zqysgUrcpLnot40d/ur27jyFFowztpL/FJ1ZUZj2F6mZfE4mKFbdj7S0tM8iVO
5mhPC2XTECBSCvhIVlNuuD7bCD+V5pDYnO3BSfwpQhpPGaYHxy7IXaNVRnuJW59b0pC/4teUcq6Z
5YOQ5sXQq5dJcfqzpS3h6f6eraIdjEDPlzcIp4By/fpkZ72jh83cNpfJ6rJnp27/6puGejPjz57d
XF/qj2EUWvEhL/VqT1v/9gwAyiNBp7IBR4R3+nqBlae3HVWn+pLWY/tW1zmz1hRtnJH8cxzmE1hR
Wz3Y9fy5XonXlJAPort1nm7ZheqMBus1KwKRoKGY/1YXUF+OdT7OF9MZugO9z+6v+9u8tVRmXBIi
A2aDvLwK7YTSJVBKdHHRaFyLkzrNIEcLkzAMwYc80f2+rMx55zzcnnYALaQ4PD+y5LJeK8RRzY3Q
/r7M6SRea6/vtd9KhAny94qHvpUPS0xJznW1eOKP+8u9PSCyZAvWUbovlavVAQGPYk/tUFSXqAuL
55CJVHQw6geZUvJbQlwFM0Qbm+xjPcIbeqCw53GsLn0zZSdFb5qPY9fsteo2Pp2kx/I8MKiU+2X1
6cAZu2Wa59VFRS/s2S5K7x8mAw4H0sqSOWha8eBk1H+XBbxBpRZHOr+umLpmDi5f16uLiMYMbbSe
eboJE4fvf6JV3Pp/rZDpUJPl6K1zUIgpltllyIlX9lwFVWT3vh4C2TOqcK+MtOkN0FUkwpxbZn0v
CzXUDIgx7OBo9U9uP5YXI5/2oobNBdGqgWcMovjG23lQYw3wRHUJU+KhKBHLYTCH8W0USft0f+82
XYLvI2nulOLWpaomtZwWSkx10eNxGf0iFPoTA4QRXtBmy3nRwlp/rIr+79eiqk0hE+FFsPrXV6Ue
VcSpDGO6TEbm/Gkhwu1XqpO8FZ6zN7Fr62txP+IXUOp44FZBEVMeGFylzjiGrg1HlK7sQwygy7+/
hVtfCzYAFH6iLzkB4XpBrSSLTGZUX2D/9l/SXNhvQ+S176JG3WOfb5kCF8+B4qgC4VyVxwalsxuR
Yyom5Q6iNuuPc1dah7kv452obmvvfjUl//8vTza52dLQ8qsunpE21YFKt50eagLBnedkyw4IEI4U
LyjFkNU30kpt0SYtqi52YUxPWWzZJ2Gi9vr4NwItAdSInoosZl6vpmoAMjdNysSBsq7DFzjFpRlo
EBzC57FkquF/cAkEByWSBid3fspW/rJ5qTp2buksON7c1wcz8uJzqjeFP+tZvnOAt/aPGPFf9qHs
LV6vDOYGYh4tdzq7thwqo1h8UXfN4eH9k11RnkFZ1kGr+dpKV3UedhoObaeMFlNM+u53xHv14T0V
HS3asbbx2gNBIsCmdoqWznpmYZpaUamXHndr6KjntEB+M9Jnf45cP2NUfJCZUbbj7jf3IA1Z2NcS
RCZZj+tKTqLAmEAYrrw4haJ+tNPXug5qdekOI0Lpx/ubuWmL9hTvCI0qSpnXmzmYeq0IF5d3l5io
Scl7UT9VpeCrtVFqfBSKM+5cujdeQhJBYkh4SrtA4hWuTda5FZshDZyLOifz+5zKcJAz9OO3+wu7
uZ4IFGQ7h3YihRDsXFtRwsnM3S7HSmVFgS4687Wq5vKces28c21smZJUdnhVYExgV1ybSsZKLd0S
5fppiiqf4rd4quXV3qVJ9Bh0/adUpAQFMKSI88wbeW1KLQe9ZFhsdGmK3DqHiuq96r2Tv4jOVh8N
NmUBn1df9nRo+6430KjVuHJmK7pEqcMwV6X5vczmvVmIN+4nJ3kQygLFB91K7e56PXmZh07SDs5Z
t5bXQtPeJeHo+owu+Two4YP9Ae50mkM0qMiVmfpCJ+TaWAjeozSY4nFJCe+PdhfGue+GaXho+GsP
coZ+GpMjKYih/8UdXRsztS6Ss2XKS2ql+qGMF89fjHIPKPmzOP8LrEma4b0imQUIIMu/q8cEHvNY
eeBbL67ehYOfl31bB3GfFOY5t9y2etehXzI9A/DND6LmdfPLMYlfm1jrrB0c+c23lMkuFxbDk8EK
c3ldr9ha5Dwa12V759JjEHboqWdwf9Y3NxXT+xbhmHnnabu1yKVM1VZGjFLJdPUS1KoTdmXT5Zek
s8XX1tHCF/i/RfbO7TOnOACfSbQdkzeXF2JF8Dpl+dFDLm7NhvW6zrVEbeYXAYPaL5JCC9zJ3CMK
3twoyCfDQQfNBd4WpNPKU+MWJ55Ca7iMM90YIpXeR5RDBNVi7UkS/3xNrj2InB1dKbIwmRatV+Tm
nIaobbpL3EfTe1ObmePTxG2ERTV98XIGALqa1fsG00RPtV6WL+Rtzvcxshw/Cc3kQXIFHk0tDQVt
hK7AV94wdCFzACBtCnEpy058A0eo+8Lrsh1nvf2O5NCAM36GEToAqGtnVVstXCYvai/9YPbxcbIN
heFPyBk8GuzJNJrcTAra0n9fh5RLmDAYNW67i6to3YeisvKn2WizbwzN1Q/3X7zbJdHCA19FNZCF
0U2+XhK0gDEflaG8VCliyb69KNZbq6vT5/tmbn2TyBU8AS1khyEqa2DxnDcGgd6Cmc42AyIYNOp7
MtxkQRz4vqmb801pgJVIQWbwxSTu1yuaF7eBB1ktlyYaGz+uh8jPUiM70KwUzJyvvt03d7My0GKg
eXn36JyAVFvFQq3ZAOLyjP6SLcw1zutOQ+ES2R0e9z0I8YYpAjwoHfLWRhB85X5NH6nubM3Dpeqj
+eCw0te+0Jrnqg4fLhpJNDT9YyrxpAEku9ebGLeljRheql/6AkUC5N1qWFh2sROYyB98dYvQ14II
RQ/NBrl4A81Y7NqrGy3XyQa76CkeQ4dhqFnyfTAZPWaVtf5SNNyoO6dLfpEbqxTiaCpLWaZ1bmNM
hqfM3qRf1MEIjyIW4rh0bvLkNfn4qi3d8OyUZvEq7Dz8G12PvYLFzYmjwAMyTqqT09FT1+1es6pT
SBfe/H84O68dyY2lWz8RAXpzy3Ld7B6nMZLmhpC2ZujJpDdPf75s/cCZIgtFlABB2ICwOyqTkZlh
1lrxrDS2ekTQf0JksH04gcMK+Qe6suCg8JlVTg8i080zjVPQllN5nAf7p9XW+nG0tb2a3Ho9hEck
ilIGH0lyCbK9dpUQYn+eTa0awMxRPoyc80AY5l4Lb+0qb1aoLCIrJJWF1g/ORFhbeIm7BKHqCglv
/dKY4ycdeIPfxdZ3UMzn++d6fY1Ig0TnFGsJmnlPV4eNkQzp7CC9H+SFPfmRE9vHeYod3zTyb20Z
f75v7cYmStKFTv7GBK+N5GBTW8J2snoKeqj9R7NRwkOXdPXO1Sg/xa+eT7iDvA+NeAq0XMbr/rgi
I2rgd2MQZWX1j1Vp5rGaluEy1WH+FNat8UeepuW5q3ZD9luWGaBFJUm2OPD+ayfpjLAuLCcdA1NL
6+PULu1Rr9v2yM+Zz27hVB/bCT2bsG68r/d3dn1pyjUTF9G4QStKEsuvLTf5JBZjHIcg60r1BBRf
OTC4QfXLcHn0fmamFm01Rl7xfpGuriPLKQGGovdlF/Risb8gdQDzu9biL8KZ9hh+b3/r+lNScqIA
LiX4ZQK5uqC9LlfjZND6YDLsVGUe6lLEQaq09vCVxzFPjrE5FukXd2yi6GkejHjx26lI3ffa4MXa
wVNBCQUEVZFymnN1io6WyYyinZt2u/cGVWaJUOPR2lJ8RtMcR32a+gAeFbgPRgeKD0PqVmevz/eg
QrdskRcCk8CJ6eOuNsQaqiRtmYgbJIVdHXpKaa9jMcacJTF9ve9S28OKIwNJZ5w8b/9GQjOLYq2E
cY5LZaL97Lmd/nXO0wfntNEuAr7KeBHUWSQBZQ1aUMOiat3IboOh98JDktv5IbLNbucTbXLBNzMg
nEj6sEJd9vp86KUeAjBmfMxiGtVfKvNMf04REppdl3anTNjzS8xEkDP9aPVUd278bMWj+3R/Q298
O2hub0pBtMZg91//hiK0lil11TbIUrV8b4Uifdfo3UQpq5h2BARumCKgIVyDj8jVvq4jJXaRCrea
vSAflizQU6A0taX0F7t7GNsCRwLXlyoTFHnYYOlGv9RQ9aXo2iEs3EDNheZHTZueo0iEO+/UOpqR
VnjeueFkg5pLbmXFMQEGEcYHsdNHZ+Y0u0CS0uoJUe3w3LZD9tUk4Am8okjOYrazy/1Pt73YKalC
bJO5IHn6uq+5FOXA6LvQCWrwgO/m3n6tibifyW2WM9FCfV4GTftgwHM43je8fZ/5eJLeK2WmIOeu
fEYPu9ayltQNTCf/I67RSEfDNkPcMp/9NlL34o/tmeewIy/PLSbb/+unE4GfJiP7dAIlyZDwjPox
aHlwTvcX9Tbr7vpapzqA10hlPEoG66ogtf0aII+iB7rBdDrQhrE1BMSpan90QDFzcXtT/KO1jUpD
+rh2qw+l2xnNc1E0VQJKkpeHlnmnax+yonGSZxDq4e9jUtu6P7tTrzy1TRW+W/IKLWgfloQV+Tm4
gMiH8NLuCV1vfQPUMLEMMuw8VeS0165JRXImC7K0gI4PLJM57FSDgV1TPn7QqLiM51JpLQAGtULJ
ybVnoe1wTLc+Qo5O8wL/ZEoPOe71DxjDpUPuOtKDXGNMtc8I1s79GpXu/Ls7Oc5yiNmXfueC2TgK
tuRcKJhgtkRzru5ThcAAVmuXBs2ST5fMi5NzCwji6b6j3LJCdisxlaS4G8HG2Qwriw5QFphCicNn
M6x7cUAqYc533ocbhmAEw63B+VnOGoELAazTsmXMgtwVsOfUsjvVURN/eXg5UvgHEBTeIln+1x+q
SZpOmeIkD8BlQIm15vqQJugc3reyufup+UFGomTMnwF3Itf6y4UsmsQypzFMgmpEkclOhf6u0pHH
MPT8wVGGxCDSFIUxie+CmLRqarV5xhRyO00D0ETLUamn8MAQGufBuuKbFYnrAG9BYXEt49aWTVzR
pUkCjNWkJlpe1Ydsiqu922+TfbEcXmiJ4KXKwXe63rnSHfLSK8okGMbG/dRli3nK09q6TKYavRsd
pb7QGtUerA7I1dGWBtolxX5JWK6NUgGvp5Shb0HMjNe/oHHMf+XuEL/GzpB+rg17/JjaiG3e9xHp
A1cXMOmXrB7x0STkY11EVa1hNrXMTINCV4pzWCcqqF5uz8etQP+DAAgCEAyScb00b3EpyppJFjhp
YpzMCK3LUDP3wLU3/B0/J4wE300fd/1ExnGc9XPhZEGtj2N6YUSYuZyNrI2jQ+EVu/C1W+ao7lFb
Z6ANb9fqeDnIgbiGMoqgbqIwGCeefLfV4jNgo3Lnkt28LJR5uWT5SkBgSc5Xl2w1D6LtalEHoWeM
4ugBxMg/QIiwiwPYZZ1RtYkndMKtpR8ukSEQALz/AbdrZbAIwDVqVjLKWzd4B6FbvQsPJjAGazmy
0/+oPN2HeFj2zvj26GGJDX0Tn6Rzsboao6gp0S/s6gBxlfCdUBSTYeyO84lY3Dhmk+U9Wc6SPCbd
KFMotDR4t6FWogaxLpHFA0hmK+kqErdlukB4bA/1BBZwqLNy58Dd2EmQwygcw+CkY2auTnmYqaGn
hXYV1BrDw6mx6Et6GPWxbU9ap4bKTrx6YzvpuBIqQ4zi3K2dFIQA0+s84g3biMezFnbzKwCb+aMD
6/GjveTaR2Y+7c0728ToZKTcZnIyAYE6DaDr487o3CErwzYNHFKC96i1GSdnmKpnKHZa5Jci7tPP
S1F70XuRK1Z76YrC2dnm7b1GEsnMETjbspG5/gkzlHdjHFzlGc20hOHljuvzeOx1Fm9Y4cnjqvbk
vHuKddcLrWedpkvShM9LHcUfYdd9g8eafr5/9m4ZkZ0nWQvnkVVXRjJ96azaysPnMinycznn3cHI
EGe9b2XrlwZMCCCiEnFAYrP6ZhlXSqybZRTMGpoWC6qVQVXA6owtZU/baGuKS5OykUz3SRjX0HcP
VkxpGWMVFFDCpoPN3CKEnC3FStDjGZHhvr+yrTeSwuD6jJNCqR08zPVHUvJ6mO3GzQOR5fqxyA0j
yLMFaH00Te8SBsedNSd2jqKNxtMYjQ9Kc3MQyFZ5ImB/cyFTSbk2X+Ty3VX6JWBeVq4cK9MANmJS
7Rh8Bk/Me2J6W2/BHMUa+JFyZOU6P87htyedUy1Bkc/mUyw898jokeR0f0+3nxAKEG0goKLUhAhi
rxfVETOM+RwvQRTa9Esaw2l9ryvoA4VofO1V/25aY1i23EFqXpvifjcx8Vtx5kBT6/Zi2QNTfmq8
tGVG07f7C9tuH28c880YgAwuhk799cK8pBwR0p8GyuBGHVEHT1P4QSaI8Pt2tkuSb6npETbz3KAT
tbJTgtEjUxsCIxxUnyGK1VOOPsG569W9qVK3lkSKRmb6Vt9fK/F4LTOeFvAjgaP0xZPqlf05UhC9
vb8guTHXgaT8+ySAppxisnnXxKRMBuwVLXBUwPQohxklQ7piJnOjbT5Ow5lgXX2QfczZkqBoYmWQ
HSRT6w6hU8baFLpCCzKQGseUYdmHqEmcQ+9lD842fzNFT5cSBeUXwKkrj2+KYlGXItECY6KPOw95
cY4Zy71zrrbfSt6HhK5vawJifu0Wli5mtIANNRiolJ6aSEPTS8x749RuWgGCyORTGcytiztxoiHV
E7lq4GRhf55ra/GNrtnTYtoWd+RWSY0didOg77hazLwsaMAMkxosThNNZ/zbTH5OeaGXL+Wkd8bF
oSJjfuyUeagPTWOhkTMoSP6cuHri8UOu9nX8JErRu09RZoHLjK0wVhRfLerWgrdZ5O43bS6z4qQi
u87/YSiZVZK2MZGp1Qpvb2rVrW2TtGmNUVzoKa9FddJJbxpCw5mSezp90+HZv0h8/t5J2l4NMIio
vgHE4tGgenvtAxFBat7N/Rw4oVKe1dKTbaPMPRhR/aDIK04tyUoELoCgIWmvsz8+S5gwjJOL1azA
kosR8hmqU75RN+3H+/fDjc2jDo2vyTYOeN7VxWoKPXGKNp0DlSDwMM+17juDGx3vW7mxd6AFqCcy
rxX+3vr8JPkcofUyT0FXNfXT3CBYkogiPlRztzfAYWsKlQD2j+4ikdNGWtsyFa+v0rAOuBr093mu
at9TbzJe4NooOzicW6YoNRO/oKBzI2Cak8lzJqMJWsL2J6axVIdusFClFu4OIHSbLiD3AvsRW7R7
CCGufY/RF7Ge9k0d6DrQKj+LCsX2lWZQah8UYlWch0mLqzOQ49R7+EWUEz/JjWgkgi1fa0JWXeVa
PUc+qKtZewaf2J1aRXPORUI76L6XbN8qZoyCN5KVCKh6a05gxDA2MxZ2EzSlUjy1Tu49dVpZHoq+
GA5Dr9o76fvW9+kz8d4T/VGVpWt6vatUeq2xr8wiiEeveAb7bZ4iZfhyf1FbJ8EI34zeIq1SXuFr
I2NWFGZdLkVQzmr8pxeNznGGqfJMPWE8PW6KhES27pGf3ABswT8nKrlVEdC06g9xXlt+3oTRsazi
+D+YAuMN25EslorfalWZ1JEbw7EIetv6YSyN/gSrLDpGojN3EqCtUxCMAfKmlU3vfCO+5c16lTOP
uA5GOqF/F45ZVgEjPPr5rGptGtOhoFK4c13dsonDkztKxAUI3+tvBvDNFCkzFYJoifsvKK21x7Qw
knOUiuQ705i9HXs3fERmBrg9/QFEaFZl2siqVHVRShFMnpkrfqELZ/HNWq0zMi9V/LzvJjdWh0Y7
ZSP+oSe+jnGHaaRbTnMgIMtH5drUc792tW/hpDxPyyTO963dWBvofHl7sbAtDs5ORlMYiJrRp2JU
1ln0pdacGBfQRE/AMLu9eaM3zjQQQtpxZMtUGtaNVbdvF0/kCdgSN5++qBEp7Cia8vP9Rd3YQhri
iJu8za/cpCPjbCLT0oU93c7KO2t2EhMECevSgWF+zpg/+vArDRhHilaBxWRawLqbY5YJ1aE+GgLA
Ba4fGdYcWCJqd96zG3snJXKBT0HcAL64cntnLCtDh6QZTOkADq7w2ueUZtXT/b3bvmVQDfjrXFAy
jlpjcFIaBXqiZEOggGL9pi7zcDSXzL50oVMdGebevlNmQ3v0qscnJKWZbeQKQVPq+kSXapLaCfKO
wdhoxudEN+KPTe38eX9lm/3DCNRvOZSNOJTvdW0kmt2kK2NlCKIZbMKcpsWhzOI9cdxbVsiDiXep
JBAlrpoghW7MnkJsHrhZlR+7whx801v2SmibYysPETpp9PLRkaTldr0W1HScvkJVjI797Hxgbihj
AJw6/TCWRfT4t6EeAsKYcqh8/Vem0ljp6yJrxkAZlVYPVK/opmPMXKNHaQ1cP+Q7lHf5/hRj1mXB
zlRGvnw5Bhwz87OjDLVvMGX368Ne8EbdIVoiV6AUc71zMBoYcd/gatYUzR0F675/7mzbSnYy+40f
yBmbtF3BMdMKQ/r82k7fh0PHUzIFCb59JHmcXotYNI9e31jhlntDMdN2dVergcvsDXT21UCb8+Sw
jG3sV4OXn0S3K224cTlpikNK0A6mnwN0vaA0Mvp51nI1sJEPK/zCDQeCXD4QAW9MEeZ0/ztt6o8W
XBraUfyb8Ja657W5aWH6tZWwMlCO6Vlte+X7MPbml65I4nNMUAKsU5uOhhH+aJDCfb5v/cZiiS+o
g8uJfSST8uv+2gSelHICl6IGSayZL3bleAwOK5NDYiT1zuOxuXBZqEX3UopTgOVaM+9T20p7B3ZA
oFIZPMxl/2F0zZOiZ+PJcYrXpaj2JJK3rinJhhxoyeMFmrZKlROjKowZNETQNP1U+7ai/Q+anvco
uFiOD/WApBlS8xCi49o3ZyNNOQZqoBgCpOHgcLIrdThpwml3Hq3t50KaShJ1AGvJFuYqAUtRSsiY
6qwFalmGP8ZuGk+lcKqDIXp1p998wxRJslQkZ/ckRuDaM7xyWJTCbcIgnKqk9hN1sk4qhHU/jLz5
URkWtlBm5DRiJDqGmt21MYY5cv17aUhiriQ/7dIoAkOvHxzDR/eX954zDXQJnBh11WsrTQ6hsQgz
J8iSsTz1Qpfi0021kyls/RyaAIAKieHDy9fTy11Qp3GoZnag1El1zpIo63x7zNwTjJLkOezH6UDB
4OEyLrMEaNDDhSDc5H+vfL2Moi7j2XECQxijj/dUF8UU887aNgEn7whdIGmAmiober2Dg6mBlw51
IzBqQz/ZRh1/SmN6J5GhOK9uZFSPvsmy0g5IW4IhSRbWcjax7EMSFbQvRs3gcriTFaIkYf77g5cg
76NEKoOa542BwHW9qjAsR4Upm1jJovB7N5ul7xXN+Dr1y7izgddXEueJqw+EEjmWVJvdAOdoN4bo
KWn9WbhTgRmQdIY/aaOyxwq9Pr7/GiKEfptrKDk5qy81liHZwTIO58bTynM0DWABhjp5ZWDRXjP1
timyEFoVEq2/OrxGlMb0MubhPHbGaTKM9kOldcNv/bIHoL61ebyQILwljJrWyPV3ilo4HlnrsqaO
Kv7opZ1fzMaeyIl83/9/q+LfnSM1gIdJLMizvFpOzCgfxi5hpe3M6CWaTOusJEZ7ABRmH3JgB5/s
SpleOrXfyeauI4E3w+TDPFS4B/DAtRvWzA5KdWaQnCPNUC4gqmMCw06oF9WemmOa1uoTmEHtzABa
72jn5t4QoxvfUQbAsoPGg7bpLtQM9kyXBftdqZS+OmbZoU3KOShKke6EHSvA/v+tla4rrU/ZtF7r
qArFbIwkF+N5LlEoCUPduyhlM1wMM2qPNnrxfq8t84ucMS6HVTqnRGOCwux2jm9pU/XUF0inlEvm
fLl/FdxwMTijFBhln1vmhdcuFmcN9IghZQ+6UjstkVv5w1CGx/tW3looKx/DDKUPSjuIW60/tRZn
duaW/Xg2G9BAJbCP9yZcccZ0t+ExG43Mj/LWvkxW2x2Ulgljkaenp9Rput/u/5LrC/3f78DtQEUL
aItEQ1yvd8qUro2Kcjw7YWz7uecqLzVMKTB6YXcehPIYf/xfezaC7uQKqNvaa4xehM5gNlKwPttJ
ClIpohHXa5WgJVfuyTJs3VlSywj+KMG7gDBW57hdFg2hfIOlWePywcgz72tR5dkpRdyr30mCbtui
0QjXhcr4uomKKOWcxpM7nlOzJtdqUXzwQWEwBczphq/3P9mKbSz3kIXJWcJIn1KJX/dKRprAWpTD
FLLbJRQv+dBE/fsZOu54jmOnM36fM9f+qC6hl/jWCNTYKjWrPkSKt4iDEUfIpfl6VhGn7OzC9vAA
JiMwQIDe5bVeIzdMECHCmJ3xHFp59snNGVYXe95j2hf/Lh8EGPgCMIk04VffNTcLpek8rCxl0QeG
Xeq+UL1u54jeXAtFAPkKAOtd6xFmTjTYAOqn8zJ7P5F5zg+eOaU70cAbkvf6HuDNROJA8hIlT2p1
/BreFKFo9Xz2xrQXKFaGcX0w0T3r/MloPeWA7B18u6odXXEy1TArLrkwouYSoinWvmjzrBfHXo0z
8yOxaD0fMsZMN8+tTQnen7Wh3ast3XB0pH0ky+CNnLcOM4dl0eNGoOxTTO7v84LuuhmPfwLb3Jus
cWP/CVqQaYPcSAi47lcYIzgB0w0nQpdK8UXRZocinPasbK8/OVGKkjfCNHCl1sjJUasnu82a+TzK
c9IsQPzU4sWI0LC1OmMHfy/Dk9XHJvwDnklAK6Guq8JCxLAJMUMhOhdKXhyc3tVLv3WN5WRZc/qS
MeDsnLVD8uf96+Itr742S15FPoJ0BK0L2MXXV/yQelnX08U/110V/gwhF7cX00yH1K+8WvP+5PEZ
vyGYkzsvVTL2kY88caadvVZLvFNiR+Y/CjB089DncylnV+RG+D5tHDdlIpXZdietXezI1+Qk4R9u
ry+vNJjyb91SZ11gVmmEXrRVMuuiVgv3RS+YuO6LRjGqSxLq9rclDZXWn8Yx1j8UQiwt7f0FloAc
QySe9H62mdoYitEO+knMkXYypqz4oSKfFl7CwhCC02Elc7NzMrfu54IIo1Tx1lAloLretFRfBhtK
pAFrZymfYuCIB5Lhx+DV8iojEYApxLgbkl573cuPzSydHH12zlqhZu8ruENBpYo9dsQ2oCVohnSl
0/UDUmTKtf5S4+nqRsudznHOlSKKj2YxKedRieb3MUPbj00zxH+GsHiOJnyZnardDctw2ilDkm3L
vGpVGakQuajcwXbPpjY82ZOZ+LMw/mbA2DOCXe+n0BZ+GD5YkURmFYaLBJLLqTzU9tezIbTS1afS
bqzzmDf6cRmn+ZzUmrrz2K1vQqxIwqOkz1G/g7B/vasRV1dEn9M6aw3lECVK3L+7vvBoSFvxQ1nw
24KYFmKbWJP/sld5zyyaKh2ov5zVjJEaCBQOf8ypu3y/f1Gs70IWRLGHEjshDMoz63gp6hn6KjkI
57RtLPvQL0vzJazGbPTrdvL+ci2h7sl539hDOfoHERFqJRS1VlfTmMP2nO3cJmBArLBPmvQ8cs2c
ALjsQadumYKuBnmUwi5osFV9ZLDLRnNmTA2O0fvpog+HVIXpFafLHqL01kZK10MSURL01zE1c4JB
7yydfY6nKT+4UaZ/j0TLIAV7Cj+OS+UcHv5w9MC5QeRIWKoy8vf8cr6XMreEJrEQmTlGh6hGSN7W
svmCnGt7NMgW/4M9Ai+a0oTVFCFX9nS4DHkIdOxcp4nzipXyPBeLuNhOP58KTSm/3F/fjU9HOo4s
ixQWkeDV6/WZqU3ILu2Rt5a/V3WONLVWzn82LqPo7pva5KUcAqnyIZVwQQUzDf3aloYk59DVeXh2
pqH5g4lKYVWi+dsX3R+9K3L3t850GwvJq7DSn2KtRQxKwJ8dny0tml8qnowBnbk8Vo96mZqNrJs2
1c6PXL9N1MHIUPEhGmMeVeDVfW5SOBK1qTjnxFryo9nP3bEY2x/3d+KWEdpTEB8IkEijVg8gmnq0
yBDcPJspcwNgSCr+bHd7tRb5V36NTeRSZK2FhossmK6tzJHIU/RevXM+j+3zmLfMS4x79TRZ/fBx
rsLo2Vwc9eT0evTZGbT29OgieROpTb1NRpL49uuvnaVCDHmfRpd0JAfNIkM72yL7+76RGz6Fd8qX
l+YH98/6/RVL7laVN0WXhEnUxDqQkOCZ0u1Mjk2/eH9pYaOal2HsPO230FzUMCUdtrr5CAkc3emo
chXqEWPqda9Trfc/nN4YHxtQJp8YBipIDDU4TKgg6zuLUeNh2ptRfGmn0b4YaWFd+qYQD8kW/p8V
dgIKG2eVsuT1ftehWRnJkseXuEvqg9rmMaXwuHr4q7IW6DNEHJA1KQ9fW6GBPztzVcUXw60M357S
8jBSN9y5BbcHBEQx4bwUi0LPbA0uLgC4C6Rg4ktBQZx/1e5hMrpypwuzsUKtBGaODdWQ77KRbxom
L4zMqsGK5iWnFvzvIWX2z6Nr4S+DJ2W4Mxgx2ca63jHXCGORpkp8UXI7RPnNU77X3Vz9df8grOaH
8vnfzNAqo9JO1qWuHo5FMeypbxlkoA6F/XPxJmv5qjuxsHwCjuhjHXp5EyiDsqivqTDdH+qctfZI
JMLYaT/vkjE5dhNIyr+HimGI58jTss8iNaG5DYUzvIuiaekCIy7H1F+sxYovAxjs5DCLNGp91ShR
slPVqP/Uuj0s6PuL2zxSrA01NMnZhd69EV6WlUk7JGVibTUCgaZZvWRlugRKle3RJW+ZouUuBxIz
qxqY3fXXUrOUkW7QYS5WbjMfoWCkUUIbxU+9ZI+HsE5Zpdoa4wrk0yt1f9ZPTZk69ji2Hlz6unjq
5LQaa7D+5jr+bS7tjz3DIB7exbfaqxTdZzzUOiFS0FQUrtmmFyu1a39hNjaihyEDgGjbnu+bunGy
CDgl8IfYkyh0tYuph8ZomtXpRWR6fvHUZjxamfHYPIY3l5dRJ30EBkBK4aTrb9WYJhmx3qUXBRrt
AV348uhobbjjfDfXQr5DGQNOG7W3ayvG1M2DklKeSsj+TuOojYfURkf1/o6tszmcQbYmiMTIWCmL
rWIjC0nBOkm09DI4XEO1WZovTV5oUHtMpe183WqHH7Nm5c8m8vd/3rd9a4XYpfJErQaBxdXVURVj
lDkNtsl+6qM36vNRQQX6IeTZv1+LDIiEhMwOY3IHfomkq3qsalVxmLSCcPWxiuEGLgtTp/7DWqQy
JWgbmgzrdC7PjWgZCjW9ZIWlHpzFgbOwqN6jryBRLG0kiCAUiwmyVnd61vTdoMV5dtEXJX7yip4M
vM2/3l+K3Par+A1KD810/gG3TwNhZWRMTGMeljq/dHWPBuxCNaYzrGL2QQUlZ0c02j/3DW7vPqoy
SDszL47eCd2q6y/kFEMIIYTikRV3w4eln42jUNL6HzvLd66izdIIgiiYAKKj1QhiS3rkL74woi40
qo2eXbRJadUXc+y11C8jROefTJ1+8etUDvBM7i/vllEaCMRHtGSQrl4tL+pVGHkxl5JbR9NxVsfx
4jIOEnozVEi/4yv8777BzX6yStCIckYzegakrNerNKrcCUMIt5d80oV3CmMH5FEVO+6lM0tjb2rs
reUR/+KPvF1cIKvlEchGiaPOWEPozEfEv/sq2tD9myvaeBcq9oMTMjjQLO+tU8zlS2y77hV0NuyV
CJG1S9FM9Tsl1LRPCjD0v0RDUq5Fxd5I4VsLhBZBFk7TQCp9XW9nRwU5W8ADXcp5Tmu4q8pgHLsu
Sp+K0Qk/TfWYPz/6ASkNkVsQiXIgQBNeW4zCPFc0dJUuYbnQFUbMN8jcJPmgzHN1vm9quzhMeRBV
EVihVL5ujLcRNK58MsqLw4eCgqGKb5aT0LbIhigsn7RZiEfLsNAiJDORbhelL1gf69VReUrMogP0
2c8RtRPvK3C5dicr2Z4ByvKggVz5fLIu+d9/OemZ2+hTQh/pMmkk1L4iwuTjwGP3ZTGj5ef9Pdy8
YywIjA78Iy7N7ZAfSEF1PidFdaGxYx6ajMv72NSesqcj8CZafXUzS0MSpg1OG29c75ypxIOO94lL
5OXp59FO2vYQLm4yPREOIwY3j17mV25St0HpJm30nqsu+iqcxJ0Bv9T1h97OjP7vwU6pz4Z5ZDFt
XIXK5Fe5ZYUfRFrC08rjZvoGKseqDpA4oyWAkrcYwQyy20bjf2isU19r2vfK7fu49CkATJ7wHXOs
Hq2kS0ch6WNuLjGdHA54/Q29clnmvHWLizLRNRuyUHsn0mT5ev/rbSKglRV5Qn7xFKBOul5mRsHX
81IkZy33UBU9E1aKIju5aZezr7H4UtYiv9y3LC+O9efkogY1BEtOlhGuLQugFG2US/QzU26f4IhP
p1Dv64M2Cfs3dEXmp1qLki8unOF30aDhxv/BPoQ5AkAmSW6Ej4QZjQratKWcJVmgtVWk32Mlmw6F
UPL3otXjg8XUuHedMnjfEp79R9NgChTwang4IK1Tml49HD0IEnspM45omLnPtjEsH/qMMOP+IleU
VPlcAMCRNHzARRLZvvq+rZfTgGMcEBOrPdE9q0veWX6SzK3xTKNVzL6d6crwv7g3lMhXK2cpnslK
ay0QemurfqWNLgxTxY4Fqk2ZkjLZQp+Kgyghwvqt40zoyue1mhzG3IT53HrlbD+jt1emL72RNfaO
u0qnv3Ya+cryrnO7kdeve6jsECMVQNlQCR4qf85z55Ar/RdkaZbT/Z3bPg2y2C3vMy4cHcmva/ds
srExEXWvLmgVW5rvJbPyWpVmealFKHyj1/LHpvS8fSrKCCA5OQvUQNfhGQID7jIhk3CZqyg/LWny
xWsU7+Dp8R7eYntlE+LywlJ7hg5tOKtEcYIy1ZO8VZcIUv5pGE31rIphD6u8vVooIhEbAQBz8b51
O0lfhLv0sSEunRf+yUs/HMxBO3GPqgeErfSDXikf59rciR5ufDfp6khBQKKjkrz6blkbCTGiCXtZ
zDm5mClyY009VAdzKaLTsBji230/ubGXV/ZW1xhTkmPAw6O4ZE6rPi/GwCxr8trDfSs3/B45cGIi
6AgE0Wtv7F0CoHScpQxE7SXHtsmdmdGOqnFEr8HZuZlvbCEdXC4lZBelOqn8Mb+8CVVcVp1RVOJS
VQaotWn8ORnRt6Qsfyxd+Pf9hd3YPi5/mldchdD91vEzqqBKmJVEWaVQm0PEPNBjYXp7scPWCkQ5
aiMSBufi3as8n8E1psv8if6Se04rdXI7xQ/toXoULsR+yYklAEaBTRGtrLLtIS0y1xHYGfRW82t7
0Z7sKDeO9/ds6wxURN6AvVK0baNA2MahzfCmpbsk+qxHh3Di2TwNlp6aF3sp3D0ywNYdaPzK6hW+
R7tqjSjp+ibtW3PqL04MR8l3G7ctn4gZ8uQ9w2+z6qNoteYxxq28DGVznxYY60Rmcd3HUFQnt1tN
Zci5ZpdHt0mUQ74YGrXvfu+N3G6nxHZJ7U860RQgVxkO/TOh1pqiXsJuGA9xmCRHUbjtcwcha0d2
a+OHBHNUvMngTPSANmzzDGcvJ6ril6ipp2MX1fVZYiZ3Hv03yNLVK8mfJ50BIfEmILnWdGm0sM+Y
ksDs9rFsftdsLviLVkZJe4izMTJPfWk2f8yhqXfJIUybcX6ttKqdn4wM/Gq082u2a6YxQnxD0kPj
YjOe0izqUTH6yLx4PaL/Yeeol9FlXMP9M/FG/rpeM6AznBMfNbn219obzhxXtgp86zIUVrac2s6J
mvepuSTlkR6V4vqJHeed34/ppLyAB/VMwnmhZa8tRbeFjG/Seu2rmjSlrV6W2akHuCHdrPze9Sp0
eZeirfm5tAEpnBCXGb2XWFQQZPIafL2oq3YiGaiibjlmjl7r371kcb41oEXzxG/6XDiHeNGK+YUC
OgLIBVNMvhVuCkF4sEchfFHarXMSQtTaU62CZHzp1VTLTsMg7P594QmQ9XU1pBFixmY2HJc61sU/
VdF234y8NVt/iKy4udRpqw2+WyswxoXQwAQcPBqBASO1uvYYUb4rYSaZwn1ynTnMPy1R3NmE+eFs
n0KtCbuvPco8zpFMKhnftSAPvDOEGiZELJbTNaeyzFPvODmjslDKmebxaTB1NHbCPNa/Gt6yqJwa
KddfMx3yp6iAdP9RqEjB/hUaYa6+5m6T5qcm7Mvwn/vff+tlkttGNE+gAS5sjb6ehDa1KW3AS+u1
4mh3WnRgSI14um9FvhNrJ0O6CE+GYktraRW0N30dxtwU9mUeY/EDIfLyNW1sgeyPyF+X2NBOWVmn
p/tGN/cTyB/iKCkUbhLIrzVLUi+eFVGZ9DBRJHwa7Uq7FBBUD8Nc7qke3txFwmtCJxhtm2pxbJoD
DAEOETo8w2sJtA39Q1X9DwuSbTlgK+BzkBS5ji9mkcd1koX2xRsiKbBh56cCpP75/3F2JUty4uz2
iYhAYt4y5FDz5PKwIeyyjSRAgEAS8PT34LvpyqqojPo3Hd3t6FYihPTpfGeQ42IePp679x5okw5B
DbjZfp7C33M9jaSXcbiPkEB4M8BL8qIMkv6z23qM8gV4KlpYAFe9U2bt4KpGO5119qZpKKQVTpmD
6kc+O21g7kFiDY3Nxu58g4uxeIWKw5JoP8Vd9BUtzTLnQ5DsZn84F1T9ZslhKCwDWBmhMkN/YisJ
/lMBumbEQZl0Mc4pW/6iZbsIOOQRjowFWDicOSDeDgZNGR4NjXpAfuAmvx4s7tcWed5OspeQi+xN
6MQv8GbtMjYhK/LMWG/WA5gRgPE2tB2AH+68r8dSYeWEIw+TPVZ/D0byCCSpG5JzLOj3hwF1CacR
1OSnflN9HwuQT71k37YWettQdLAsL+NPLwg8DLZfcDo3keGpTpk7CfZjUiZ7608uGAGbT5cwk877
elDnsrzfeSTsq8BJsbxBdzj9kqBM4i6AbTwSG/oULGMNO+r63DH+7iggOqBhAPfXN41g5tVwBOqq
cm86v6zzqpPVC7DZ9Vwqwts1h1ezXaeA/GDFnZaXzRwOcM4V4b4U3E8FhUZF+tN0mN3aP8ORfmco
VOugXwF/wbo79T9FNoCF+aGf7EclbIE6e8kIL0MkdGj16dUdYtKQnwMKEATqp0NBpgsrqGpM9v04
Jalr/CSryFly3hvgDuUcVM8gsW/+MeDMvf6GhijWcHiQ5T4e46r8JsYudm9736tcUF/RU0r5avo2
B22//s2crYu2RtQ513h5O62gF0OdjA1xY3ae2tMFS+d4RMwJ4t2x3fZc+xmSr5NMi7NK/beLEtdh
gHWbvBHXulP3CRlIUTu4ne9JO7pTwWzttsiG7rxzx+87zwRrMgyEuzcUoqc3rVIFlYrcrtwHuh2z
Jgba1PYt+oHhMucfH4zvDIW9HfcENFOBMZ/ymEds7L72XWeP0Db4hg30u3VB6GzByfr8SBv0iOv9
1tyEuuX1cqmbWiHpa6gOo0bMCEn6qIDJcLSzwvn0pRHbEvTC+KIxXoxIjtdDmdIMUhNaHWp//F7H
4PnO4+IU2391BiJ5Z0lsmBYujBgO6pGTM4s5ErRvvlSHyldjpoJVZ35iq+Ljl/Tm5o1fhuIFPEIU
nSBHnhzDYua4jllSHfqu2zkg4qUJC393k8GlRX7O/QQ3bjSLQKnfpg9aVCyM15MXeHKClEOzAyt1
nIJ3CxRez8kZ2PvfGn5VQqN2xt6Efgaairiunbwjh7IxcDrl7H3H81ubmmTm9e3iwpT5bqWIAE61
UCYEIL+KIe2QffQgVKJlWo8wz90INLLZdyxE+rE7IZvsp25kRECfZXF5pnh8843ggEBFgrJ7Y8PB
2+b1jBBbwTmqqtoDDMW+9lLgBiXb7xJxYWfQvTerCROPPRX4A5SjwHZO3nPZGei/6l4e5qRmedSN
YZFMXnfmQ3yzmrZRoKhHOwkrFy3P14+jFrLKLoD2w7NUzRmsHbopXQ3M91MYBpnmYsWPPOci+nYO
UQLhpAUhHmcTDOFeD6rDvkF7gse4McEnKAsTC8wSduDzuuP+VJ0zVXkjQ0XDDLuau9mbw9gMMPDr
8ZKZJEyGawQ9ULte83auLlRJ2r/uAoPRAkI7ruHbaxJEPneSRYck4Z3NPMdh484bIO45c2N8c1ji
cMKVDTsfykAYd5wUnG3JEa0Aosl+4eXPaVn3VDoXQVV9r+b6iqvwqzdEV613rsv8FgLCuNgzUMRD
ibO1tl/PQzx6MumqKsE89ISkpJJeGvMyzvTokkOrWXJJkpFfNh2d74l26LfSb4Onj/evN9fl7Ueg
vQUuGohWoGO+/hGsM76PrKkElULP3R1wkVgVCCrygkPbwDc5jVk33tWshRbq45HfflGAmgAEwZd9
69+cOlYgYGeACmlJ9jUZ+jYN+mhBz3cNzP8yDjZLXJhhVgFfltMnDDvYR04JtO0q+lXVq753vbE9
U0K+9zSoCQAZoq5DX/Rkz0R/lJMRa2vf9VF0hUY8gtkbvuSfnzOADPh0UKVi1zsZBYVqE9MKd6MV
NZtXWFkTm3dktuc6r2/3BNz0oJYGOomLBPIeX0/aHFRoLswo8nFr5hk4cv1lEukhF81wzov8vZnb
km3gvAbABlXV66H8pHY0b+oS3RnFv4XQXO6DuqO7z88cxD5bDiGMQAG7vh5FjqpEXhwr956pl4J7
wj1oR4RnTom3+zem7T+jnExbD77PiAtRubcRl7dyDbqLnvl0N3GHXqPPHhUfP9V7X+/m+4y6Y5O2
n6awI/ApmYEGocImoT6Ga/yzHsycga0CLf1yITrwZD4e8Z23tTm+bNqFfzDKyaYFDQB8KEhb7iu2
jPvYVSJnc7LefzzKO8sPahMMFKK7ABzvZE00Qwk7GNGXe6ccqz32v+RgW+YWWB3nws/fHQoNIYA1
m5P2qfGWnSzKBk+X+6gOvixyBrIcCYWaRzZnzpl3py4Ar3ljLkLkc7IEfadGZwPe4HsEtapUU8cr
XF8Hn1/osHjYykMIabC/npzmjQrDpRLS2SeNHsKsDKvyyvc2hdCnX9HmaokiETvrltL6+oPCEW9l
Ill1AAWjvXVEay+F0yfZokf54+Oh3vmq0CSB+AvFPAgFpzIRr+lXTOjEDlpS93Iql/goHWd8iJtw
+hFESp3DCrfP9FUBjLBl1MD/nm8D0E8WucI5CUvSmh2Qizz3qR28mOVUMR9i+dBRL6hmy3jX2YDJ
L149RSqFEcKofutIK1mgs+0OIu3Lsb2FFsSzdxqmH3ACg3IgSKXqrMxkFE1Vusa98cF20uXPEtlb
U4HDdga+Buu8Ph8FrUTq1msY/wqHqNxU0MRlN6Wl2GBIP+ppX02N85LAmiDGwaZktyPjxJJC1KML
RX8FcQ10r8Z309pap868acYvsJ4ddVbZSnyTMA9HMnHi8mYfOw1o3B+/uXeWPLjG4NBAaLkJkbY/
/w9IqUDN9eE1BCawZd0DLFDFDjKd/+FU3EpzkIRwS0TRfLIUtYk6MPUW+LJ3LCiArrTZsALq+B+e
5T+jnOztkE+FHq6u7FAS8dPXes574Bj5x4O8sxsByICdEegRQBj87VP4z4TBblIxgPtY6rWxmyi9
Rzu1JQXr1s+6hwCM3Gi4aN1iMwdOdDIUIo0Wv20aBMohg+QgAtwxTC/IfmvcnZm6t0+FHjgqve0v
QM9OL5QSLJeGh5QfBKt4EcH+pSjnZN55K3jNn51AtG3BPNzaFv88Ll5PYAPxdxg38G2FWayXzUMU
FEkVBfeT7/MzO+DbxY2h0MTdeCzg779R65fN6A0BWLYM3cMUJ/SQEp2cY9S/N3ebxha6fYAm6H6/
fqBhEkZ6HJrTUnJ0DEWiM7rwrzBKOqebfzvShmXAKnaz1EKr/eTQhTK1hpWg2x2GyBKRgQ0CB08m
iTW52ybuuRv16XB4P9v5DrkNuvooAE++JzS5axk2Sblv4wXOIzFtaH3gVVMhJtPVbD0DB52WSttw
0P/hiou2CZRgJ3t60NPBjRTQNDhCgN3U8v6SGK/Jx47rvYohNx3dxj1Tx5yeXP8Gxcf8b15BVjv5
xhxgdXBKha/WuBD26ERmLJZA+cceAoZrVLnn/GO2h/jvwYXx/glJNpDIx6Oe7IQlzBVWCMEdNAc5
PKT68Y+k5LkZ1Z2NGzhakH7XCnv02/rMJeudl4m7zwZSbsS/N3Yf5QCqQtWt1YFRr0mQ2lC1DwsI
22Nh17A/txW/M60b7wnVPKJ3UIye1DiD9ktFJq86kAqZejaWqOj5iHCoqp531iTLfGYDO/3Ut3kF
8QnrBryQt67hYcSYoyQGrIZ4TpNYIeizac/F6b4/yj8rSkCJuEm8/tTjeJAtTNCrg78gHhBJZipH
tuNn1R54ln+0VjwOFAMAYV6PQjzc6wLJ+CFE5jP0e75Ul4ghq65YGLRhilST4POzB9ct1KOQIW/c
j5PX5S6ISR38ESNOU3uLLFMNL0xyzkTtnSW4tTyA/kPRDYj+ZPYanszxAo/6g9PUXeGyKrhZHEr3
VNfnQN939hI0KHGVxF6J7sapQNFRoNzWtYvzbOiHB8ZA1uixQRYeU2WTLghF3utgCM4oBt5+3Hhz
cFpAW3QrhE8/7mBZE9q5qzgssduZPZ8MNZd+FRC+s3AOHy9sqJuXqeTIEauJ0lE+T1DWfvLUQ5A2
+FcbZgMmD9DQk+VjuROSibX1YQp492hZvDxqPfUPHx/j/99/fb2VAaxJQBXBd+BuuPfrZarp7PmD
h4tmPUupbtagMeUucXhvnnpE4P5xACk4l9PQieNcKpochqCX61GskHPiJjJVXuFMIONf2dGPhvtW
L7RRKY5zaO55GKqwYAiRT/bbMH2xCG4bFCUmeTEdbHQzKns7pBBOxMOejkr5mWtWON13dTXIb245
UT+vYNYTPpaBxZ4ACvwQ5dMK0uex8qhRV2RlsP8t9crYA5yPwvpXJZGqnlbaJ06bmtah4yX11ojB
B6kEXQCeBPGyF2PsTI9QOxAvDwa3h21IOUzuj5JWy1IoapexYC2PGjB14KqT1dBE3JuEcKgvqaNh
TAnODy4touz8iAGMnzWFSrKvyJKyRll+kF00xH9E1XsmnxlR5Ao2AWuQjX1oZG5bj41biPji7uum
a917FiPxIpfJ7NpLJt2k2ddYf1FuZAerj8QJWu+pDpMuSUMmfD8DSl6x1E6IvNHpKBAIcLNZEblX
AajtMKpIKJLL4PAif8HsvNW3teljmtrZ7YJskqr/M0cAwS/I6iztvYpj+HugwYJkD6dH7EaeiBmq
tDaEGiCf63mNiikWHOvRL0d5PThtpHeOEzr0gBrTto9LBUz9WKoybI5qrQOb28045HGGcpxegaTV
IAZqrGvyHQZokYW2GcSX5QajwKHLBb1bvTjox4Q/YexcYls2lZQF7FW4TBGP2zXFAvdsxtJkRm1V
gVlMtL2JA7Q/ih4uF4hgbJIKUTUKGxFDVz4IxR2ZFs+FWV84wehjXBYIWRtwJ6fcjmSMrsUC8jBE
LFVPc1xFa3vXBF2V/IGoskruh6En/X3iGdOkbmS8OkzX1hnbQx06fvQysnAaijn2JvVbOUHnLWnZ
slmQrPeI0z1O0ZTgBcT9ZOeLbtLeeNGIaSFXClKHbt84Ca+KsteiZMcapzp9hgaT0t929kR0EyLX
3UMAFqH6y0yB3e2UI+BcwpqZ2G8LyGPTsUFfj+Nbc/Usis0Koz/C33xm2QobFUHTqWL4mFLDRIdG
A1Xd/BcQg6X5gDNkfOycMvZ2wFElu3c21HDXjiDBFQydV5FVifVQAtuFiF03T+ZZ9UR1xZRoFmZY
M0alSDMVCP1be7wVM3ZjvasH7ckfYOEiRbj358g5UqeZ7tdQwhw89Zs1Lm1K49Ekt2s3yvhBahij
3bmDpdBfJtK6fE3VGocAhiA7QEHDjQxuXIPW2KELmaXPbdDYJafwh09SGPdt/6cJVhE54YJNFzNC
GPiu96fATadoGeO98XiUFABPSvnY4yim6Th6/Eff6clDVJgeJ28HI0b2C7cqRCWuZKzLw0pW3Rem
r2b7zQkmJorYbfwAzB+l/SlrmbFtQTQdI2jLbd3vGHgn4tang+OxFK2Yashh8BqK1Gviyf6yiD2a
j7SFvVrmR1LhjiQNVSTnnHeksCUkdjB8QY79s9EJaX7Gi8vnzKwsgVkdOrnRH9IqJBSlcxtbvpd8
IpnxxmNALTgb8bDEhReMw50nwPLI5BQOVd6FoUlyUbNqzODLOQ73ArHWl8BIbF1QOLEY5ESGgl+V
i1p5ujpRLUCaSfR0H6/QwKa2lcaB6qesfmwgF+NpqKxaM0Bi5fhXOKJ80kTx+WKVumw0aByxkU0e
8Zb5GYAfE6u0Qjdxgu/LMqP+SbXhU1un2MuEe0144y9H4jfIGAkXyt0vquxnLICybcyah7J24FSb
QABsZEr82g3vMLN0PXYJNMKPcA0I7K950OGUSxODdppOIxt0Ck8yGe5V0oZeJvVkJbQ44epFDdQP
MArNvY6P4kqs5dxDm92rbfumMoSgB9TF+o43irM0GmTzC/5YpqqhC1aTynk0wSl3DXr8ttG0PSz2
xnkIyeVQOkwfV78JMYv9qKQrsGzLKU4jeOvFF+5KO3KR1G33lID4Yi4YWUaZ8mRlF+0wu85BYFaD
XT/rIUytwDB5LT3ybUz8WmczYmzQqPOZ5vkKp/vwusah69zwCitiTgcXmrjr2FcBvRiGyVR7GYk4
+iXqUqw3iBg2I06sgarxMIsl7mFIbUCbuS/DpFS30KPQh6SrcbGWqz99jY1PXkpY1iKqFydTmSHg
xl6NlW6/oYZgd73RfpuqHv2Jg8Pd8BskV+Z5kHKeMyCYq3+FRJcouEBnxfCUz7P5K4Y1+FPa2YiD
L/RQHyQSrbEt9Wx0cXlKAhir3NSRPy/PihgoOEA8quJd3K4VviKPrWGEaQpL/dAEi8cv44lwxDMP
OI9bJIX0c3gNNpapfzdQbPse7DQ91T4TcMtbEJ3VEnWIMpMhNSm+uLXd9yC+tQ/MZfGU1lO5+nsN
jy263g3bPzw3najhTuE0va8Z1i2YHLtEKm0yF8YiLzIsA4SFGVCMUzGKybl2Bm+6IyMQzAsn4kO1
lUNBnYqhohqVhZRu7q06+OXME4fhj+AiePERp1ZniLhg/YNTBn2TBiG4ZNe6ZHykeYCwjb/ECvKE
78kpn6VRLS8WQrn4W6M4nTMJKuxne1GoOHGpBQaC2zsoZ6eF/WC4S9vOZ4e59ZsfpqnUCO/VOXbz
ZXWdM4Xn21sEGqHoAuDsh5oH6a6vy04KkaO3LiU7xBD9O3hRXvXUoUpbsh5kh3Ncx/dGw/UB3MoY
jQ6QVF6PNsDwOODE5wd3GPUlLGTWDNZf9IaXMjoDjL29XOKmgk0W3tebId0pFDvC4GrqaMQPs5x/
o8Qd8g5d0P2Zsh2/96RoB7V7C7/YhMZAd14/jxtMwlEVngeulfLOiRwct6Fcf348ytvrP3hzQBs2
wGFzvTm56aEiGHyQBSBv7wN+5zZV9OwEW4p3xQhS+mi1nrl5vTcgOALgcSKaD9eSE2TMV2E9e3ap
gYwF4oo2FbkYUOpeIGBu2sloGY4fP+A77wooANyqN5MyOLmcLItqgeymcqbmgCuN2lGr2ZFyYs9M
47ujgOOzeT6AX3bKJhLuTLwWKcKHPja4E4kWRZNrVf3t44d5Z40naPSjaQhACumU25//B9LGBcBF
PbvIA0VRm/eBE2ZokoEP2Hhh/vFQ7zzRq6FO5o14nCzANuWhxd53PbNG/nBje66p8fb2D3ABntNg
NeK7BQT8+oEQKCz6eTHtgUNHdGwDjV4PWYOHJZbDMw8nNxdz7d9/9tHQVt68CPBhbTqvkzXfa1eZ
SEh5UGQWLB+pLrcbm3tOhvfmbW20VNCVQ8A0cAw4ZY7KtcfVjvTdYY5w3FdO3PzCyePBJrNdHz9+
pDdfFaYQ2B10hfBV2djRr+ex7mE5DdxpOugSlaDvuHXGE/sMi35YBXuf1mjAtxAaYUhpQ+AnSMo9
QaHCnqvZJhTDIX09Y/M6bpYqsJ8PwIf9+MneTCL2dGwUgNeAFcI/8gS7cJdRIE0hAMWgXqICN/Dw
KbENv+iWZvrz6aFwBQJLzwNsD1fTk3WRQHEU6RVDTQnOqFrHPNVNzfed6M/ZVr/zVBtmCIo5HGrQ
lj95KmfujGbDRA7EL5GPQFCy8k30ZAJ+ziYrxqt/dY546C4gNwfUpM3x81T9TMgcVRINgYNefKKO
4BHTn9Idoz6lVSWePUbLe1bhQYtm7XhbfDynb7aRbXQ0CcAJAB0Fxg6vF2ZLqol7DKNXQHh2gJki
lF3hOdrZe6OArgzIEmMgQ2ebg//si7hn9wFgEXpwGzQDYNipcxeuIGf2jdOPDHgojhD4cIM1ioPk
lESMfaPfNK7xwUgSHztvWI+Nr/9oyPJ3vpbnpu50jUCUsrVZsBgxGOzbTh5qgoNaNMu2PIAG0+26
NV5y11NqzxJ2ziXudP4wFCiq/1rLHtDQU4dxPmvwhRZAr6h/g6wBI/WolWJn4M6387dZGKDw3ByD
cVPYHvg/bymBCXLizGF8mFn4fWLkamzDLgU8cm/DtToz2JtHQvz5tvNio8KuiH94PRiX8Fsu6eod
wCzobT4tCvesjjfi58cL/P/R0/9+YJv7KPSeqKs32jxMfF6PRKcGl4kkro4Nldjad7i/WVcc3aDl
G5y0DLH5Gvi9Xp/GYZ39b3NPJeEp/g33btDNrYM8DCAYvOEN2v/XUAuyOQvKuZJHRIqs5K5loqkP
GlAPsKgECWJFJ5BwnFow2+SLaUBcyEBwdsdbyDnZfOwYGlMFicTAM0MHVuYAiZjzNNE+RpJkv3R1
sZSeY4oOJYAI06Rx7V+NktnPu4a2uCrXQxwcjEXEa9ZVHrGwF9CjuF7nRvKrrh9gkNQFCfb+uF49
lvULGD8QA9Z9dRNVMAAsAl1alfLG9ZbLoIG0AT7KHJ3I22iM4vaWja0X3lEkQSI3rlJlmxG7VOA7
x7i9X7JWDs7DEiTcv8CaibpLX4iqTVfPW37iBt67BTORnG8InOrjI/qcIJekREGjegggsFd/63UG
FAFY04cDvoxKlZV1Xbc7Bi2wyFdcrUhRyS2mhTVx9BeEOjy1hY2rPrqiHfRubZcmyRAcU/5iTQPT
P48h8CRdYidoUruECEvimtp4P5aU/MSSly3ikblUB3cNEGUPAR0ytYexmdwH2y3hk2PN0txNTRk4
BS/r7idUU+5fPtHqYRGuguEarEiBLjtbll9Qz3aE68bEv3DgoUkeheHwIKJ1vlOdoyFUC2bnalqm
wO4kUiIZPE5wfKXULEOfRa2EcrYJEPadtdQ0yVXdRMGL2wKlLlCZNuQrkBZ/uar6pPwF80RR5qTz
+ZQldcJWBpOUaI2z2gTjkwx7CLZh7q9U5qo2GXJCrAU2C8kZN3vkXSTwjXaZ2z8xN1nkJUw0LfKb
q6U1eztAwXfJSt/7YZW/Nr/CisXtAdBa7xwCf/GaB5NgY0NshkuddByi5E6Fq/HWzBCHkS8Qf9Kn
tl18sWtglCOrtMO2WP6I+yEWf4Cotl8EZ0Lv3a62we1SoVWUu36PrrRcBV7JssKt+0EqMVZZ6wQI
6DF8Jivuom4Hrwend9Beos0UX0sma33TCcf90a5gjhwo62JhMnj9RfoumVXUv9hEimcfyT/VrZnl
8GjjhZBHCdW5QiOzXgA1iXkNj7EaegiY3cg2z0FSL0G+jAlBEB9w2L8zWm4mXahGjBxSwj03TVzH
na86f2yHqzoy/An2Li5HYxsrP/XEUoZPs22T6S+nJXij89K4LFWmlM/W5/10U02GhLvQ1a67j4c6
DC66AXzTK1ALpX8vulJde34fwHoxhB75uivZyHMyQn0GQGgA/uahi7De9dA91k8A+PE1NkCXSYrl
xSKcBCg5r4Mq7m/hjI7mRgDnAJUxryRJSuAB3BaNU0PJjcAy2EIBju6OtkIUa0FLoLFF5EK1l3Ff
tl46ea4YcmDoQOlZxOMX1wnW+hLAHAt2Cw5Xlk1tQu/hwtQE+craqYERAp3gvR7HEwAlW40q8+zG
EwPsEt/OfoMORhgtoUGw3NKD+629zmScjugP+doZTRpMLXCivgqVl8cg/SKUJYprcbR0aONNYgGb
vCEMp0MUl7zJOHOQ66FrHsDLJaKCZQptj9/UIoUhVRCMoyUIxE1kgajWR46zixWep9zbiuAGWHiE
DzeQLmN2TT2pIxKahpdwBJew8D3u30Ef3tVwFV/bJltmd30ZVoZGZAD/mCP1YARXsCmJAR+RtU2d
BZkZRST6voA1+fq10lVDL72Flt4+Amb9p3ZUCyMR05kAe7FXhrnD5ujrDB7zkC04lkjadPV0jTKv
/a57itQdRoUBDEuHe4J22G/4pa+/JmnYNzoB389UwgYvG6MpxMyRumlzS3E84KYWASDlbvBSK159
F3Vsk2yaIEVGZg01NnVW6DBzYBYxu7Rls/zB5un1KVgrlqSdPxN00KBb0zk3bv810GucIC5lXaEH
kOxrHDllm/MZnhuF0LEAu88gfhsWSy1wCeYP9/7QJj+tpzqazUHfXo7oGK5g+bPhgidUk3xuYPyO
dAW6jilJSsuLRCj6C9ZFcPHHJQjzyRKnImktkmRJAwXgE4RENNL3Fgh/iYI48mxBFY+TDJ2RFR18
Gpo+b0ARvyyR2PDS2tXgrsqFSTGrUK8syK/93XC39Y91SHSdTWEHNmKHEuo2qEGgLrwGUrOM8yj+
HdGefon8xXXSCksYjTSKC69e21GBs2MMNuCBO+ATJmUQ5Ly0ZkwnJCgjtxab949SR5EH2Nit/yST
pd9Li9iZohkn/dUYhSaq6aPkS1Mt0WMkdYPwWbM2V+WqQXaKB61VBjm1mC/Y2KGz44Cl8R05VxR/
a2FQna8joqXyoSLzNQSjU5Nr0LsPTpdgZqBgw/kbRwq/EW4akue6CnBgADQcCc6zbo5TrBD3fvDD
/vdY4ewG+0HQNislDp9iiJ3lHm/Ofp1GGTgpEap/pEiYGVIVAYdNlaq8a1HN0Vwkwyhk7oKUotMO
3FjE7UBr9rVDspxJhYXGctta0ZZF42TAxmBE3xRgyrEbZSeYbq5MsQfXFxPbQ1AWHCkOdw8i1GgI
0tGWIduFrZaPTa8i+E4vDdB/Q5FfCn+tCRvNLIBQPqi2bQsQAsomb2IZPA4RuoLppEavyWa7BA98
dCysgGGuHO9Wx+8iOKY23jdnxReCR9c9z+LR7Z6bJZxgLQfnyt/d0sUqg+jYoIFRrhAdEI0u7KUa
l/anAxuyAB8LSfDdljF3iyUaPcywMy8/vdYlZcrCrisLcEBrd49WJOwQ5pmiL1dzpuoUeWI4lofe
bzWsOcK1zsgg+wt0CpY6VbZhcCMxgHEymNCNDzAHX9CgBh33GpbNugY4HQxxihwat87HdYh51uso
GPerxpwV9eoLlSU+Qvyy2ZmWv7DHDr4oeMp9a9ECvpN+Ykb0u4yaUpWEa5fKziw4bU09/AG2o/+4
wAcS7Nmj99wPIAhcuK506Z4Z01954wp6LvRRODVX5aMVFJYhRx+3l+0jCq/+S1vL8XtQUsh6PNKY
eyR+DnKH23r02AyWfI1hrh6lxgIGSSEcQJkr2sV5jEAZeDAISIbFsaphUUBmlyE7jXmzUwCx9q5W
7kdj3gYrLMc7s8oJPakVk6TUgAZEGYTlvPU0h4sa9bG+5UQmFQIjmvpBuFMMx+m5peSwdo1tc2Od
ecDngbMv80xIf9MFW2Deq9V+DxNVPsG+Nemwp6OmSqeVIgvVh9uaSclIBrpfx8Q6LAvnYGkPwosn
vteOxNcI7inXh94EtX3RcDNZrlGA+04uPGbIU7nMMHvF06ryMAy1XneYpabdz20V4oUiOw/0Ze2r
8jsoGmy5ReEguq9+4CinkPHsq0wnSsxXPfhA4z20neGQh64h5XGgfuN3KQIdsXmnuhNTXHQu5W3G
1Miqr3MvBjTEcZ68hGWyls/QElu0XWTpyGJyXQs9g6nVBBEYjpFr0Jb8Ia+oiuLncjPd2nk9nWTR
xtNQX+gqZLSwsA1Yd2FZ0/jKR5Nu+hlM8egUblzTZIcUtTF8gWBIYwqIswCllr1ukMurpmMpQAf/
HkhEjt0kVeWsx3VZLD0iNHH5qrB+1Bc/WklfpTWkHP11C3FgeANmh/+EazZ1CkySCFlazaXUmaMQ
u3WECXIyXobjgJsOHKulPipLZH1pHdLE8AO0Mr5SAZIPs8iIINzxGm1aHNcdyk2w2yuRuUL38wFF
RGQBwPS9zAmuVvYXEHnHe4Yl0QICBC1FfBWhAP0ydODhb51KicOyI7h9CL+TuLQ5SNL9hpzWpnrS
zpYLkzm4vnRZ23Vj9xxAJUoyoKwDzrgKKaQGXp+TtkU/G6f7ubQakjskyvTJpY/bqneDZD+n2fcL
ZTM6a750bmDOg9Q6LEWfYsmz2K2SYubd3BwltktzQ+YWpZ/nDDa+RCKyTdY8bkFy/WKR57Xkw/9x
dh5LcuNou74iRNCbLZmmmFVyJakkzYYhqdX0HiRBXv152P9GaaIy6sxEz6IVIyRAmM+8Bq+xMjBi
u7EfwcRk/SGvfHt9gC5hozlJDl7/UxkZdsOYX49rkNhTrIdA+a3qUAPKzXfeTAr7ubTaYUF3Y3Gd
90XRuuNuVRJvOtAI6/Kn7RQtnkDVC7JfaqitdA/Cy/NO9aTybt8kWv/cD6Ixj3QUWzIZrxjwgW9T
oFbvKa3p/NC17v2DMJc8nQNsDPz25NSN39wpP1zVOjYKMwsOnQi0Prjm86LAhAaSro1rEa1pZ3wx
yPtf6Pq1vzwx5p+x0LznFnxd7qDQr20CjpQ8fFgr5+O1cdebMW2OaB6EGTqt631u67q+U+y4Kkkh
tKXxBoGopJDI23s+ilPHzUozu4wyUFu8EwsOf4Ep2xQQERK490QPridFq3LThgRB7UKuvFhE1Skf
AEuZRWa8YmWX+mP/Pw/Ft7eydimYI+wAEm/jNW502vNpWS01GhrKOWpOaM8m6cBuNCiIVn1xD+h+
vS9gCWBLh8IRmwJg/flQbRxLqWMFE4mq6XaF5Y9fdL0bdpOTmS+x792DGF5/sf/El7e5USUHPn0+
nnQWS67JmEdOz3VQrvNcIwVYa0+yqsWP10thN8dCP45KIhiuq+5USlnPjx09j/qlT+iC500VbvSf
L+mU2p/fOhbtSsr0VJdhvFKBO5+X7Y2VU7VWGaFHaZ4GusrvCaDE40zId+cob/W78/re1hlFCxA2
DNV67WLTF8YyF+yLMupklen7qcgM51fWxQDYVipYH/sWhYwPxhQX+dOUNuWzJttpenjzfDcte0gm
FNS5Ty6+47pRLRMywsgc2hRTx3R80SVEsSC3eTZfH+v62OFAjwQ6IgnA7AFWna8tiBw0F1LKj+06
JQc1OPbOVZlzeH2UK4Fr2vQEldDh8Ujd+JYXw8T8BMeojCpqZnBJVM9oUuyWSpvyEFyd90X6OMVH
5GFZFzRzr5YnD9m39QOpZW4RlCWr9rAunvNVn1OJ2GmBc+1OonOU7WJeVHUiWve6l1jks4YqUVL4
xc5P3VJ9qd3W7fZ2p5bmoVWaVAiFj938BesSe3ryCcTivdU3b7Ve/b8JQz9hZXWgNNv5+bv+bUJk
RfupirKxHvd1EschwdxXiv9D9PraXp9EpOu5XzgZ0CA5JucjmZmnjdTgq2jWm/Sd7q4/VjdjZv3y
7e0DIc/FxUKHB+nbi25+ZnmNrhG2R8Bi5jCONW9f89aFKVTCO/tl+83nx5Dr0jWYF80DrtCLm1Op
gspJXTaRX/v2OyhWfliUwwsyzyoiyjT3gPf+fX121wcBDsZ2TaNJwiN+BcEgyW4oXlYRQj/ubjST
kWhyMt/8saif0ZCmEEKPDKTM+ccqNIH8Te7WETYcGWZHsyxPKUdi2ZnIcdy5zK5XcWtewWi1iKaI
US72YGLDr0pqKnTbpeXthNOgftLr4/CQrENCKbC39RLRK395q0XV5hqGlC//gHdnT140ZKyeiRVq
bCKXGDcPqp5mTCA7z1B3rq+rzb/hjThj6LhtJ+1KhkG3nFUD+Rgt8bIEVgw8z4v9OhTc0HeGunrN
uSBhSW62G2CBrppM9gKaxXW0JVpUY/yrVOWE1dg4OA3qHVFyO31644ZkHKifMHVQ+yDtu9gqidkj
fSHGNRqtbN5rfi12rlVZd/bI1bbfuNPw3TnWqC/ol4LIKTWSTNdIoCYUEX+3cbF8R6lmdO909q+2
IiK0MDAAEiDGg+Tuxd1hqzoz5sbWoniGK5NLv4vGEo5rUNXFGuQ0vZJgzpL1z1vXcJOv4MjxnAPP
sC/2oV9Q58BMoY8W6feHzf02bNsye/OX2q4MVhCIExiTyzXkG5pjCeaT+B/59kFRGB5EcQ8ccf2l
tqeEBWSXA6C5PM11Rl2m8Oohsiwx7pZRuiGAgmH3+opdf6jtGDEMkDfaOpe5TFV2BaXvboi0Xrlh
3iNpOhePSVI8egDIw7K37t1S1+eKJdviSH1zNWSbnF+JTmbRHVM8iyIfl+eq7+TRT1R/aNzYjGTR
zHeu4Ot1dAlzQIlt254M5+JtgeQm9VXTpygf/CR08bYOgMuOb15HwnCyQYAK3BlEAOezYvFMNBdc
GaFekfzrZibhG8otSReOE8bPD7QS/U963Vj3FJK3v/js6dzu+u264JGBcnQptT8N8dhMqoSsuDbL
v5o5tXuZ1uujtujVw0IUiM5ukdsvOmny8fW9c72y29BoULLjoTn9FwT+FfPIpsrzdcjmSPN5Qst6
XCIjpyvw+ijXVz6j+P+5vpIt0k0+X9m0SHtDVtMcZb1Oyx19tiezo0vsD+u9nPTWUGjTAPwEA4V5
5MXW1D1cJEg05shoTSvQlOr3i5e5YR979yLkq8SDz0a+zYaEWM4G3U7JX2uHcEdDzJNDKtDL/Adc
wqSlfesIFaIzhdtN3K3xB90d7Z9TqqYy1BLZ3NEvuz6I5DsgogAQsbzARM5/guzxKpyRU47mFN7L
wZgQ1P5ZatSr3cqWy4eZzmV3h/96a8t4/3fVwNIG/no+pikzQ450wiLPoi6ojZAdMdhw33zkAaKg
7w6dGNH1q1LGQskvHktGETBA9k3T07Mv5efX9+WV/BsBCDhrorrtJbCg+J3PxaX/XaNbMUWpm0LM
rsXALRbby7y+p0prjUFlSv0j8iyLzsWqlXGwOA5ad6WbiOGg0wDqj3HZgyZNm3aWgVR9WuzhA+j5
PaEOfsnlHYGZPUUCDIfQ+LvY16vIOgvqyhSxkefnVHeGP2UzZXdW/caW5pRyGYBWBAB8GQRixVc4
KS59CDrZtfOBLZ04YaGpKtuhmO1kD521Lr9nA12IA3YkgxY2thffS49u7DDQYDb3sEX9gAvj/Kvo
eadcSauRuL72DoWjdY/IlvZ3gsPrZ3NzeEZMiLTFIme5eFQS3DyxN8lURLxRDXxYLdND1ZeGH6Qd
ah7v0liI/B1ojWJ5cwSHEprJHEn/iD8vCfpFDPJpiQsVuX4vH6m+f/Lzqn/7OSW6oZRlbSkmdcfz
VaxNI5nnnPmVw4Kwf6pX+05w875+hK7vW1RkeZy5Arfa5lWVQIESSZoFNqokGNxBLnPzwEXz3967
WM+/VSkXgS7AwdQ+Noz1Bt49n5SFl7UqsKGI9HqqUWwryRmyxbBOMQTYezpnV+8yg4GEJw1jiyAg
crGCRR1je5uYbpR3XvtvRr+lPo5y8MSDNnHZ76DdCfdZNnrxYiKaZ4YpKvllWOGk0NKotYsfKWB9
yohLklYfeA7c9uMyFe1XYVi9DLuqSJ/xcvJVsIAE6aAJyqmVj4YsijrMyGd/TOuceTt6EdU/9MHL
Kir9svxmpjYt2RkHBbFDFAt2i20ucxP1SK3YoDq0IvtCA8nCEYMmaH3oHeUn31fIbX+sVZbGb5wA
qzIa6yWZPhm1x3vfQfQecfwUmfW84prZPY5kGUCpDMLX/bjGgwwtnV5CMCl3uucnc3UUWWiLeHwz
8d4qLxdHsRrHOc0z046E1L6iw2lxnU5HUbRQG0tsXd22v3PRXW1bRuQmpfTC591Y9Of7yM5sb51k
50R01hf9MLgFQuIJzLAsNNdkenOYBcqcEBERaZCpJsfyfLjMmvtyAdgUlbaHgEMLjEVW8e/Xj+JV
MMAgRJEYvXB1b6/m+SA8DDKd8MyOBP6S4VjrQ0a/2ZBPVpF2H7WqcO6c/at7mgGtbRnJ1TiLl9pR
6Df4rZdOZIg+NhJWDOAETW7jzqe6OQrUFzgwW8vGuvhUc1r4EC59LfKmYvqowER+XebkHvPq1iho
DSBXTf3WpgRzvnh0uNPGhBkdpabRPeRavQYAWO61F663HVwhHhz8nrdg+1J/1PCTmf2W2hF8cmMv
aLOGpV4DCLDMe8/b9YR0BGO3YhJFHWDKF1vOBZLA4TfsqFdbY1BB98sR7r3zkl1PiMoYpVISQVLP
q/7FJvaZGHL1IitWWflF8wts12w9b4t/ENaxnl/f4ddz4vK3ObM2DwCvzcVWmGhqzKrvvGgTS/8G
mDd7KYvlnuTKzVHIqE3TdPnnUnmyHruhbePZi0bdG1+6KR0fdZGpl9fn8t+ZP4voKApQQudKRtEX
a8WLSw+LW82Cfe9HlH2hE8K1l9lhgZrVhdARTfPkmov3Ryq9+F8suik/pokmf9UZxLMDaJ9VB5Zc
xvrh9Z9144NCBNgEMTeJYf45PwdzVSZeF1d4ABZ66nxU8zoND5VdFevXBeTUn9dHu7HUILPRluJa
pERyxYsZkqntZsVoTmaHnBf74KBzs3t9lFtzggWDlR0Fd1hg25//laiN6dhoRTz40YwTL5DIXIsU
qgYAXUcZvD7U9UuG4QY1KegHOHmThp4PtcULwFH4qLaVV0ePACxY0Us5Zb1WByKxtT9mdvcQ3lhF
iyIT9SVEZzaCwPmgTVs2GoSsOBqBmoatVlahNs73xEuvnxcssDbTN8A6iJRc4uhTMIhSN+M4SqEw
v2+yrPiNPDsC2RN6iB31nzvP2Y2lJJzc9L912gpwwc5n1c4qtmzkQiKZjH4gNOQntMTJv2jUHHe+
3huPzTz192wPb60luouYX+NiAYHu4gNq9jCl8ZzHUV3yUnverB19Y71H+rk5Ckx5FKRcWmuXmrML
uiCWtQxxZK7lbzRl5n3aeW9OofFkxheFx4YngIbM9iP+2vaV1rsFsbmIJuUZu9UyxKEsneJOlHzj
cBFBoQu/EW7hLV8sWNrBV+ZRE5GyjCzsDbs6VM4Kn3Otf735bJ2NdPGiaTYiIUnMSH6LmJmLosVj
otkc4bHxKsBmA36lZSyG/evD3pwgOx6dUeoRFDzPl9GocZtNdZaxnLL4F8UCfQjnse/W0Jm7/ueb
B4NyhkvL1oKkkXwRhhAFY21HOT6yCEE+mvigBXq9VLtx0Ow7taMbe5A+D5EFtTJu+0vm3pqZK8gh
N44y1cfIwnRoKijnrTr+vKMUvqmy8JjCFLysKGQ+NliDskSEeD2YWS0Hge6M6uHNy+YzExTdCa+2
cub5N5KiaJxkyZJTbA7l5pTr76umN58aGhYfXx/q+hoEbcAdSwIBW599fz7UOGYTINp1iUaV/s9S
8R8/N59XrcHcpCyOr491vfUYC0+HTQ9W26AU52MZHe5eyTQvEQw+k2Y0mvFow3vIHvnz7vWhrncD
Q20K2KTV8KQvu5xL5mReYRtUEktnDnuwgLtslW9Vx/yva6VRXUICgALtZYs9aRsiq2W2okrocte4
6W+5+g74R9XceYiv50NVh5Koy3+oll3pls0NpBWd3AQ5mvUjxnvFqfAHdafGcv2BeOfpwJGaUEFC
3eD8AxVunKX4oRlRLFPr0A74x/qrVwelvt5zkr0xIXzXoPPygeh5u9uf/3Wb09iu3apXZoSExCZd
4wEgVoX75ngeDuDG5GXpiCbcixyydKYJT0vHibBcBfU0ej/T0nm35tZ051a9ng6xL2kQXGhYc/SC
z6eDpNNqNm7uRkOq/yvtJHuwCmXdCWavQwgG2aYBy5BQ/rJPFSczajLt4Eao69RTYLYCAlThrN9I
kwUgb6RQkBAB4/lWGcBNeh3rVVrpUA/Jii5il1kKveh7oAiqH7qH1B2ftbGN78zueglBWBGhU+Sj
pgAI6nwJY69E0qCVhCotOUOvVByIThvv3EE3RiFh3UR6wba7lNbOR+FmSivKS3FkLXa9m+ymDpMB
CsXr1w9lCv6e83RoI3VzhQOyppJoXBwlDUJQl7ZZHJVSuf5O5JOrPwyTnv5CgkC+JJ2y/qmtRhMH
M5Ub9xvV/s7bnMz8BaiJDTo9dIvJKN8ZGYWj575sxfRla9aLQ5zHo/nOoONb7wu3rONPJKues5+1
WJeHBDEoAfNIM8d3oPFa++DRA0thUFYU1XSjgWCR1MUwP8JZm5cjEjcj3EO/8ov92iautdNkb4NP
z5pxOKHVWepP9mJLpwzyph2KPfTBcTmOyNOsD86kl/Eeh0rL+moJMb9kc1/Z0PWQkPvUIhhnPdSm
SOed28cgw7XFrEq1G9XkrA/lqpd2ZCqKLqE9VD2trSXthucFM2kT1lY3/NtXaujfNU1Oz9DoZfJ1
Fqhk7yYtXpMPcjZxOKggnva7lZt4hbIAenjndr39hXPfJg+OKQzK/siVhQUxpbWvXZgEH5Rr1J8G
gxm/S2bDLA4OEtHdw+ha67z3s1IhKWSUlh9NFkJn+Q7d/HIJmlogDKXnCxpDbiXHr1M2Lf/LW4lO
lFjH0g6nXLfLZ2XS5MFQ1JzhzSnHAZxYgrnB1QppV4Wpp8lDxMsFLNPNVswZoYNNHYQ0tNqqTxAV
U/9dCt21ohuhC/We0mXq/rN0Qit/Dq1S6aMuUQI9WjhXad8Nd4X7JbGrE6fFcNwugDUMswx+qZ2n
h3nOZvVAx7c7ddRHv9lDM+SnurMRFYRsKCpQoZbydquc9fGQ13iXoLLXl+qoWyNclaqjdXLKbZxm
T24DjHlno4/Uhc2opHiwMlQbdikY3fqYlwR7J2HoihfQ4rM8kXovf8bFHo33rtIhxQlwoz97ze49
6gO20z+sbV/LvVsPCTJVRt5OCIyY66csjh0vBAifZu+tiYLDk70O+ngiJh/zo5OjkrVLwZqihzVj
lGpDT1TIGSytVSNuuAjVon/XFcOjqlQRh0tlSXQjGmOtwn6MRRKMg5mrnXJyG8qTLeQUrN2ALFPr
4GO76WON5WmIxaSCrC3M/sHswSfvCmSVhz1vSrmwV1qtCwnaJfwRgXfs9Oz6is+bgEVS4ZJ5nnr0
e2cxD6O2JhbKgOMs93M6JdOxSWz4RUHtD8b00achhDnRHGtij/B3636PMTsdnvyp8L6nMtc+IzXo
+2EWt2n9lEzoKwRaiV5pIE1YgmGx9uynTTexCj1nEnGwJhB1wqlJ9S4UZG0xRWBH5WFGNWQJnRKa
DMGKlakA4KyPUSNFmQ/1IvLPht6Kzwa6KPnHBDMx/Ws/r5X6qLNfEJfGhH05OV2h3KAuuqH6ARd9
GHcTYHCxs+YSWHvnJN44wi62y6UPFXbPTZBVBv7WqTl73203nptjpqzOhJRFx/uXTLH3hFcAZbGn
bjhbz6VMy/+Ndqu3x6k3lxImgTa9AMvPi+fFBWX+wYUzMz8MFD36L4h88f2zwW9eOjEl+g7enA+t
Qp/xI+5wOfiQS5xzDz6ygT8Heynjdzrukek+5xyrX8ukzxiz1Rz3xwnNWHjdEGOHp1EuIxQH8HpN
CO+lnI6bS6mzl4OtzwGnhCWEq5b6P7iG4+III3PsA7kZRj4sbmzJhzh1/eHgl3jLh52LUfm/dDZa
L5TzmBjoc66IoorZ15FhpBC4PrkSQ99PWedAgWyWuTc+OWJO1uOYTNp8MAtj+LbGrpw/JJDNun2m
tWW7m/iUWK53i97vq6ld1fusSGKot73AnRqVMjlo+ImMwtqNs6hRprT7xnriqY2hc1W0JQ+pPRfq
hJWC1T6WapBzVCEyJz74Y1tYQZ/OrvFUjDM0r8H01RB5a2wsTwTdtvk7Nmz1UipzMp/trvPdr0Xr
ifpbTE1T+6yX6VhE5ahlQ5Cuyl6PlVEP7/MVqYKDk0MU/4rR22B3oewWW+yceFpm3nwVw9Vnm6Br
iUKqBwkPpZl2p0Gaq2DseL3YZNvG5FC3KBMfqi4u5lANQhrvMTZZ14M3t20TyjZZ2FgrHN6j144O
fpflMjjfubFk82tFtku4YaOVNey7Nq6nA10x+cUVi7WEY+vF7mkQtAu4HpI1jTjg+idndRptP6pe
Gg9+jwnzT7h0ZX9Ic2qQB7oKpW4GcyGS9GO2oLEL4aO1SxpNllgPyibTRlKRpB+hvWT9kdrIBQyB
scSi2Nk99yZcmrrpPvj0b4eTw034Ad5VW//SVJ/EO9h4JLYZccQf2lekTbLw1uYBQFiH35jMQFZC
Pa3tf6wsofmG/kbT70ruZlqmKDvYA+u8muUfXp9ueucLT/jB0lcYSogq17MQ0VkpHoc8d/g/L/RX
9naDvGOA7K6MA/p/NkURTCkJMW2xuqHfLMaX1q569A2HBrLjunru+0QbnDxa3DXP92tpCcTZK21o
9xpvp3Z0/IW4Jm80TLUTvtIcQeM17ZD/k1d+FOh/LQdPUdLcOV3qY1y3pi0nSenj0cpn8dJnGGN8
dJdC14IlW83vMklk9ikXXsexXBFm4TYTnTn87ATadmnAHqmnz+skXP+zD6IdNh3dQ3PvlT3NCmTk
0RRE1tVpjius52+YQVnQC/mRMc996pp4NiYCI/FlEZvHV12qr2g9AsDh/l2fUMiytGhp80zsJCzK
4Z9szhrMsfup/glHMEaWCxjWLwUB8NcMf2vdr/kGEprd0eA+TmDHQYc1+uKQIRf+D/6imdobkMzy
Zzv1s/qpSqrOIDicWqMJyhmm0m5L/vCWqJcme8lVXvQvNRKx0MaNCSy6QpcGeYDZnD/Sa8QPvF7U
Kj4vjgHrKEh5x77aAHK7Z0XC3+0qerQ51NF+eV+4qSz3Y7EMzbt5mpLxnSu0ST1A69WeQHfj3pa6
Mi9ZZtE/D9po0SHOocUdm2GI3dADWaCFcNchSxFd8osQUag/JQiKNp80bJSdo2cp+zcS5uy2cUjr
9EOcNgrHNoFW1xOlsGl9JDpe+4c2NjL1vvTyvg7RzV7cY6yN+vjLRaHxY7VuWqzYJTnzsVn1bPpo
TrL61xu8QY96S+ovYvKt8bcfx52xr7F3WT57/KsumPs8Wb4tlUD6Av/y7NgRnEY6Kid2CBXDnond
cu7KdmxHdZDVCjJ/MBqKJEEn2x7vn9ZDCfZkIlwLuKKD9hXCR4p5bM24yfaDJswviUd98aBwagc6
sHYWJjcIj3puUAkLhvNoeTlXti8aGZpeItMfZjp75mcvtWX7Mkg2A4yWzc3I5t+LXTJsmicBGJep
enL6smoRz8wrapNsVvtTYo2u/r5hw3VfvKQ1xn0X18I61tz2wDCcxT6QFZpIbhRQAB7rCtI2HjZW
Nj0WVl94T1DppuZh49u1f0qni8v9ID3hsJ9LmMSTW6HVXSIdK4+QU4Fe4vygymAYDaM+gOx1jQ+G
6ES8r7M0RhETCVFtfGrRQdOKQGlJhZiLSjLxb+nFhTxUUq00hwQU4kMOGNxCTjpbOT2Jtil40mJC
AavjSmtClav4/dh21uekG2CE2n2mhnf43tZOlAhcf8NEE9U3ZOnYcGXvN9ohjqEMBxO49+Y4t/Go
PpRp4lbov1LRg7wyWUP5yXYVvNFAOmpTfK+Bbj/5VdGvnxbbkWw3oYzpW6XVKKfm8H7TME7y1Q8g
ohZa0DQuxlwpT6Gz+YYmP9t5juuQuA34cLz66W42uYaCRZeEXTxuzj3LnK0+e55Y+hT0SV/JLcmX
L3vvcV3ldhX7PhVIMzlmPlLBSjrmu8VEmgZtkE9NlyLmIqplQE7ZeqvNDa0S2HHUVCimbGyPi0JH
IuXUtGYfR0BGqqDxRPYepD2Webilv389if6v9ngxVfSNaJjQYUYx6lI+VHj57HbCj6MeteY8UJ6S
vxKIjp8bCOtuII22+NkU6ToHFW/Ms18kmh+uhch+v/5Dbiw5NTGdGpJjbw23izmj26o1AANFhJxy
Eyi36A58dHmA0NMfkBMYIz+t8H7IhnQHI/r59dG3v/1iFUAnU4JBLQ6Huku6INLeHQ9rmZw4YWt3
kP3qwkQmpPm2op0Le6mConKvfnE5JukMmOiN0QBC4QqTr4lZWdy7cYS2AhmfG3eH1ZPWe2tB7ERq
+nKnKrPVds7myHhU1gEl4Viogb3gz/+uBpL+c9rZVXVGZ0K3W+u3LLlQc6WGHbZ18TsC9OlH7sh7
7LOrkuc2sqfT2d8kBqmAn4+cY8E1UDChTpM3RVikYvmAuANi5Ui7/Xj9Q16V77ah6FHQRqURSEPu
fKiBnvFcz3QAQWQu39GpqA5T73SHCiGhYypJ3wCIoY/z+qi3lpYvSCOVsjvNhIvN2xMqSU/RZkr0
4lvp01/KU/Woj+NvsyGZhTweFA4SMa+PemNZIbZSEcfPCTHKyzLbMGqlILMSUedKfS/jljiwdFUQ
I4/6/zMUPSTqopuW4mW7eM5htbf2LCK3jb09Kk0yWBAdoJ6Q3JPYvCrquaBJKSf7GogNrt+L4qEj
XKsUYkSDvptQaJ/wNzBXrb5zGG6NQjGZyjgUH+pAF/tENFpVc0z4YpREdjU06xAs0r2Owo3duBlB
gk7DF3nzxznfjSh+5crwcPDNapF/lRBZnxUraZ56C+9YMc8eJRlUqo2H13fGjf240VRomnjgeLjU
zsfV13YFxJfkJw3zNzh1XXnKR4XKkG0hgFnLfJ8ofX4uUtndOX/Xe5La8obrwciGEvNlhxDcgtMv
1EFOCLersC9S9XUk9w4pGN0DeV2jYTjjdIQcGwCWuV1t57OMxQJ7VxX1yex8bFGxMC3Uz0QNSfa+
0HpJ1VVK3T6l4NztB51a8ZeFhGc4dF4sUbFxTFRU2IiafHl99W+sgeFyMNlVnEwAMee/yzG3ThXC
6adeQwWZrtaUBAOtSPJcwsbD64NdbzEuOtAOdKw23MPVcRlmU6OfXpzW2UQYaZh6PxjR+nlUUP4R
JTK1tHrf5lW83Nlj1yfIoNIJWY4OLai9y72dki73PbaJp7rtxKZpQ15A1PLmi4dRfEqWBg1h+Hjb
9P96tMwiR2LIy8sT0iHia1Fn8d5c1hFXkfjexXN9aDYcH4fe2ijonJ/zoQbMgyFnUpS0m1Y75XVu
HVuUmLgh1g49rAwOcglDlRLGm+8iBqZEiCEZXSd28sXApTHAsq3Kk5GLcY+K2xy05RK/te/oMgp0
c+CkhB34i5+P4k42UjYIcJ2QUHH+MSuY/J65dt9jb5RvBXn+NxQSDBvhiwjWOB9KI2/h4DJU7PcG
QQ2dBs8r/nl942+rch7OcLEiBOqhyIE89yXkzkNhre+9lc9VlN5HVISNdQdwgbJwUQDJbb3Gvicq
cWvLkwwAjgG3wsW6/flfm3EYdGdY5rI8VWqtfsxjuT66OZJRb58YOI6tB0kL37+Mlmho6V1TZ+Wp
nTT3gN0Oqc+y8D8Dkbc1Fdrbx2NPgMakigW46PIgL73XelWWVqcsw8VwXcuXgV5nIIsp8vX839cn
d+OQATjT2Os8ipvX9PkS2qMzSkQl2RrernJVc2ys8rORkua0phHvJ69dqKp1d26RGx8O0DbAVtpP
0AHMi5di8RNZF2iKnQpRed/bicuQXanuhYHXF/+Ws8ENgg0D0uMywu70IS82FcCTWcCBnajlH9La
LB4Hd71L6N0ekYvtT4xMTOFtGBbvkkSxrpR1tCVuTx0iUmtQodQhA81GW50Kv4sTz0yb4YvWl8NH
MJj9z7lrJxVpcYIrCTd3PuyggCyf6wJRvSCbE998WEbfLB/7YjCNB89eBf5JRJ1ih8lKNe7dTBbz
blxpK5x4R9tNJJwjdihIoF0v0NBRXo+8RpuV9zRK+Sv1fJmjsMEHCQuwIsueugKiroXZNcmpqWXi
hrQHKywKMz1d9tDyybNRMkYik2p6XDwIkCd6aMPs9cB4rgQUSKn1zSNE4OZOHnxjh/jcDhoJN9Ij
SFic78vYGyz2SF6fbPo031HGVJ+wZLrnVvpfNn3x1ejv03ffEEfw9bfj8dcNorPzvHKU9QmVNrN9
hL/u+d+w5KE7W6yU2gPNQJT3REOQNp1Mu1k+GZmZVDsUZZZs1ziT+QfN1n4+enHfdtRnF5Xu16St
fgmYtHbU5UD6f8hJS2U4UoBNotfP740tjqAO7J3tFQHgdnF+KzR6Y2pv9UmIQnwv2YMTmDZN3y+O
sN9M+4fER1oFOoV/cEe8eLIwbHMWnWz1hAHj+CBVnuwz12wPdMTEnXldf3+uIwRSyN1IG0HRnX8Y
d0DryqQQxw2xOuYe4ZLRRK6rmtPD6wt4/WxRWaK6w2AkqFcwDzf3c93LuIpW4mIZtmWJUUtmmkER
Y0dG7ZMGxusjXn8yrnficQKb/57Ki3C0QUKzLxanPDWcsxAFs4ZjRyMNu3A9fH2o69t9g2YDPwP4
AXbvchURT6762Fqqk95V/c5Y3tVtHWIoRXFwKydjRVptMrnxnev91pr6Gy9OA+RETLqtwF+nqsSR
KMEuozolWZEH6eTtMqe0Qr2zvk3c83feyxtbxQB+jxS5SwJ5pYlUb4jiOvOqE6FCuqsGM3200vLN
tA+Kj46zDUGUDUHn4qCtiNXp6PO1J4RE8FgzqLYCb0FZmM9556vdmNCmDbRB0OHlkX2fL984JUiE
i7E9TZVSH/FdSx7iAh+S1/fGjY8E/pG/HTgaHteXwCoPrSPoZVV7GtqD1CcWrc7nwFK0dUxxZ0Pc
mBGvvOZuOKcNZneRNaiUUK1BhvKUUA06dOAtDulSLp9fn9F16rVRp0i5WDYCqEs2xmzyrsa5w7ot
ZLiE9gWtLL2E+2Y3uPkpbW7DAk+u9c5K3jjQEP95B4EPwmi5xMENbjfW6Cq3p77stYMCFhzYlfB3
mAq8GXTOUwXtCDTLll2CcD/fGmauJaM3xM0pzed119qd3OXddC+YuTEhzi0BL8kkRdjL6uuaArdY
e6M9rRIMUpV03ucKAP3RHHPnzVkQD68Ouo/EHD7Qpdf6hEA13iNtd0L0fdgT0fhh1eVWuOjYh76+
PW5sQqS9KAIgQ4dyyGXNbMNQj/nUdCcTyU8LhLsv/P1iduO9KtOtgXgcN6khXDnQQDn/SEplU46g
f3fC5TRH6mKGJibEvUz81ig+KGbeLRjwQHHPRynLxZp8ibYiSsnah1SshofuKZC2O8t2fU/AD4Rk
CT5xu5Mu+T3NUCFsrIzx5Md54j6YakEJPdNkMu8X4aM8mS1udy+suZ4cQR8vCFJ3aF6Rdp1PDota
uqtLM56GwS9PE7ECjZ6myYo7Ycb1Tt8sqzD0IQMH2n55dHtP9kOltPGEYHx3oEg/BnDKhhDy+L3q
8K0pER87rs9/wUVsP+WvR3EwnJFKuDMCckjzw2QaCq0VcY/7cnNCzvbeQxbhobpYONhoLvDHZDqV
+ly9Ey5IAxSZbRP5NQG3+/UTdX3hksPZm/USknko8VzcRpNp50MPmOg0OUNd7OZk9t2DOQiSB9st
x+xE+d3wj0tZJR/fPjKZAcx7uoE8ktum/WsxV8vBhqZbxUPRmbUT1ugz10er8cGxLAtYp6de4nW4
Mxw11YfXh76Oqf4fZ+exGzfSruErIsActuwgdUuWoyyPN4Q9nmExsxiLvPrzUGczzW6I0I9ZjAED
rq5ihS+8YSmjsOFoLqD0slZxMOxO+H6SNSeEJ5rQK6352RAOQtOzHt/PNOg/Na7V7MD7RRvLfb2D
eDltWvKAZ6DBrVksjSVbqYqsPfWatO/SuuVlM5Mt3PP1eWdNubmWJ23J0Vf3ilJG3YHsbE+Znnwd
0gJv5qL+4YvqH9dpo/u3F/N6u8IoWUCoi089taPVYEZiA2fSXVSBmgRp+jmejhl5BSoexhbO/5Vs
dpnrLWMtuHjqiTC2VnsmTswysm2BRI+MW28vBZiQParpvb5XdWJnC9QTzMAC6Zn3mI3qjzQghv7r
4nGJxS0QQqMLbaGsCH9Y1XUIzAOtOybaSIN0iK3FH3aUA7is1It/vb1Orxfe+seDH6CgTIpCLXt1
rsfYTEdD1vWpzdNZgDVtCuuTbSGgcMjz0q+TkHJ7LnajqnLvHMH8THd5aw3tPpEqA1adDgTecz21
wxGDvjg+ZB1VkzxUcWH4D7XeWHb9uUCZ3XyxBUiHO63x098OX2cOM8HtibwjGfg+zYVhhCCdUucJ
IARWpSPV7PyziRHLsI/h9iIpBt4txRgnzusfb6/Drf1CkO/wIXV6bGsXpXYodcAldgZTDZiLPuUv
RAtO6NX1+2Mgb6m/4WtI1E+RavWIoymdWCMA59OwFG+60R7uMNEesX2N58Pbk7o+1x7qBcilIUzI
3NY1ddkGAW9bVJ4qHuIPoIOKfW56+btvD0K6paWPsB350pp4TbLS1p6Pt3iv9HyP7mJ0b9aFsVE7
v/GBoLDStad8SfqyFmUrNMBVjujlSToi/9EY5pzu0VXN7hyzqvKNwPvGwtGRXLosS0MCdbHLV2CY
jdKaDCGRdfR/LBDK08Arv/F1ru9DGE/LG0NKQW93XacHRV45oE6aE9qx4z0in/OMjH3bJSc9zuw/
kav1coPWd72ISD/zuBAVExlfEe5gSCKUXvPEiDwV31Rjj0hAa0GPWT2R5bjxyW5McHlV0OxAKpCM
cLXTrVFKYsdFCQ5UyRBmjisbcIM4DByx9hQ22POJVvbbe/7WFH1a5IA8CIquSNamNgWyw7rpVJd1
/QnixvAlr3z5mOJvsxErXO8SSHW8MfBeqHBzbVzuktwuarxv5u5kYwZvhE2R+VDkmmbKjm/P6Xog
XBQhVgOsQI3qCiakGZi8FfgTw3nojFBZGejT2Ho3hxv+NsEdxSOiEOoeq5fAL2IKzI7dnbBT+hU7
8s4o1NNYd/Btev39hfolLiYIp+JB6Lq+NCSW0LojtA4uWZf/6MFWH8AGjxuJ+/VmYBSa1DTkkXGk
xnj5hdB3ApKqy/40lqp8QA/NC/3YVQskcStXv/GNKJQyJ+JwTvO6S+XpGGNRJxhPY51pO+AZGNkv
YPx37wS64FzoACeoR6zBU0or6X3Y1PfRO8NWCK/Qj5oxzxvB09VclnbecjkhELJ8otWypVCZvEEA
Xq/wzHjq9EyERlv5G5fR1fUAMZVDA0yINsVCML38OHaeBInZj+MpszzqJ72hH/Dgw+FHy5O70Y7N
8O21uzkeugukFHTArHV8reuIelmoxZyw5wu+UGEfD9Wo6j+DKbI7zYhgzbw94FVAzwSxFlwIa0uA
6K3uv0bLcfAIrPHkyMk+JLG4V3PyQ43GHSnoRyMyH+fC3govbg/KyTLZisvgl6uKH4PU69nl2+n6
j8CbdzQYm7CtMU0SIilDr2s/jsWWh7KxzOUijFzmStGA7AH0EJHA5bCYCqat2VTq1MSA9wdD388D
2M62MLOHqNO0L5gGDd9UWSYgO4vG/uJK2/6jIuf57TW/yhz5HWSN/1/hX8wULn9Hnk4SbLarTnFp
uwjs9rL4rNFejnddZJQLxanUPkPLJft4e+Bbuwtxj1diPkVCb3VmDNVTHjIDder7YcKpzv0tAd82
SOqHXRX/fHuwq3uNWQbEjtScuD9J3C5nSc3dHfsEaUdBGf5jj/MKuH7N/RFFzp93j0QuCoAKxir3
zlo/dow6hN5nlD8VviZnvKagsvVGflKD6R7eHur61mEkFFJ4exBKpv50OakZudi8ziDPBwDbX7ze
y35ljXQ2btAbS0cXlZIcV/SiILxaOmGYqZzKVD9hl5p+KuvceygKLfpkDm2xER9cD2WSeYK1hSJL
H21d7STxzK2y1dXJT73xkEbNuFcmDCORVO9mTFO8fRWwIZ/gAV9ncZSnDU/BHzpVgxy+enk0vBDq
JRsB3fXh4jHlG1GbQZeQgvvlF6pHPUlkFk8nY5bTzpR++hwni+zbYGlHo09AcQOB2niMbq0iWE8u
UrCsFHJXYQl8Pn9SdjGdkhjwYwAT6fvAqodaFc/P792BdAQRXlw6+uCd1sWfOJua1oADd0pogd/n
HZhZLDjU/u1Rbk7IJ1ggZkSEdi2ra/SvYj3GdEL++duE/N8BVBukV5x0Nka6PlEgHlFJBZ5GnM3N
fPm9EjP3PDFZ0ylTzYwzXRCFVgcr7O35XN98fBrQeVhCEONfgX5nbDOUG5TziZb316qrTx2dz7Cc
5L81Wob/y2Ac3QX1y7TWvPYmNyo/gph2Cnp/QuzCm71vNhBg+E5wRc8BwZ650Um4OT+e0iVW8Rd9
+stVXNiUbjmM80n5UPx2tduondShusjAbIFyldPGHK83iG3QzAIyzkdjvNWA2Mz40wTa4+RHZXMy
0Ak/9kGAKV8TTBsArptDgREDWIWaJcX+y7mNLf7E/jw5p4XGf0fm8i9Gm+rADdVsTOp6LzIp1F68
hfOwNDEuR2qrKYp8iYyj6WnJMSl7G+0mKqxv78Ub81ngA0udgFYd2kaXoyRTORi9XfkkuLiCDUWj
/bILeEcYwTovbw91vS1YNLI/8EY+XbO1tlGW961TlKjb1bYDFq0vII7nlhUfDFzVcG4NtOe3B7yx
gohGLKYuCKLRcl5FGI01491Da+00a6n3IZ7BMHSzPW7s9luj+Fwa3O7e6/e6XEGngVqIyZp3sjq/
5JYNyvKnnmX5xq1+YxiKpcumW9aOvurlMEnjZ0Sjtn+a8iQ+aH2Oywu96PdvuuWiXUTXqBiBjrgc
JS2DDofXLDoZCeb1WSGDQ08It7HpbsyF+3XxGaGAzjirD1OVhlg8I31Sv0n8cYrZ/6hncbZxVG+P
wuY2ufd4NlYHSKaiMTon87EIn7oPXl4F+xgd7I3Pf+MALSEE+BESZ8psq9c2Vmnnwcn0TzoCasjh
SeMDgqSY/6psS9j19aG7zBkor/EMUnbQCS7XskJumdZaXCAMYZAJxe0j4pdhJz0gJOC1e9/4nnuQ
ootQxzt6SKs967JD7wETrBQBzumrwP1Rm75P/jd9aneF+NBp8D/c4pvQXiKZ3nsBxo7SUj8b7c/b
R/H67BM4LpcmFQTS1/Ur1Htx2uOsEPEtQFJaeZ2cx9qMd1ZtowUeDVueCtffnvHYW6/VNI7/KvAi
TdWGKYVBVFm+wv6lrPZ0prZAPcs+vfwegOwpDFJXoIJGyfjytGCk1kHfmZEKbOvhRERGxyGB1x7C
dA4+gT3LzlbXyEcMI8sXsqxxQy3uxqoyMoeV0uvCzlrtcGCvlYsVQHymuyBO6Gtg5I016Z54LeFJ
Srd0fq8pcVStHfYfjI2lcbMWjNbbxPTQhIvPmS8m9a/hY9f9GJegYncORqT9XbYgFu5nXhptP8HU
/OM4xQJsEXbuH969pYCFL3Vgskfe/tXkkz6FY13l4oxbsL4f7NE8G6kGawSlWXxCg/3bw12H8oRQ
S6eR/juN5zWUoEEhj86NaE5w7pNDZzT2SanRfAhkKu8Bhqb3vjuP398e9PoDo2cO9Y5khQYIZeHL
DYYJp5d2btCdcOhtOPYJYsQQEb3EO2ExhJJdVs3tVuOam/hqX5ODWQtHZkGsXVkRRmLRRqaLeorb
3td2CWLZw65p2rE9vJIRHoehmp99w5Lerhh1mf6Yg653Dy48wY/dQN0aNSgdb91SYLSQcR+JKCu4
gYC5ULyq4R5nCSrVO6h2hfOczHVUhX1MwPNkmIPVhG4Pb+gk297OPjdTXmk/So3WBb1s5fSLP32F
Q1VRps1+dJK++jtXfezRDBBtTEZX90W1FxGs2q+TqTkCF2GNeqyXt0Nx0Edf9Nguo8R9dGBPPWtj
5zc/nERk2QEnAi84uLLX/TtXLUoeyAk0fxrou8lRxhAWH7JoGFJ+pgeTTB8CD7pXpEzcSi3jBToI
dqIo3vRfkmzse4w8qxZX6SHNjWwHvmeu7syk0/W/NNsYtXujnucWSVOtHr6bNpliFkZxHuiHuo0y
4yUdA189CUke8QfL8wz5gCKeVPbvaEWNeDRblGIe4rlHFjU38mbcmYmLTEcy5PH3NEuFcZcVcyF2
fi6BJ1HJcTP9QeiVT8dUpVOqGDtDwck7KD9PrKOXeV596gdPia+ZXsWxwEjYz/AswDa4gUxO8BSC
vTPGj0GQmxyFQGVyp4YEBmFDNde8C9La8+6ZdtbvrE5P6k/R3GXmIjNati+9zLUAKQpzru/xC4r+
kVo3Fy9Q9uN/XDRJ8PpDwT3+UNeGH9U7q4zgeo9tDrE/7yu0LFoKVUhD9VUrwyHpHf0Q0QzGtL3q
LBtFlFbXn1uC3O4bcJLY+DpRW06+gBbuhpPlTC3CSohdR8jBV0jAiLTw+kMCNlR+GvJs+DlbaEh/
4A0bgp1AFSjep3oezDR0R7SusJOOmn2fI8ZxaJ0yTe4wou3Vw4Q2gYPuQznVRz41e8wyufvurblq
3H2TKVecMy/NxqPO2nthAm/c+0krO4j/kcro070xOoGE3pI3cEBLvag+yjYR1X72R1ncy9prs0dd
6OZfiUjd7Kkx8S4/VZ2SsEdagVN9LxBHfpJCwttHLibvdlWkGV8Ge/KbxyRFeWSXj+bgPJl8dtqA
HWoMj56Zuh/Qh8KVXWJy2z7G9D6NIxKCg/dlgoYnnpMqKvKPSQDIZQ82SHY/ZDwVTyiwI1ZSsFDd
XeUZsXYWQwrXG1UV1/he+o3/M0NuBE3lAomzJ00HJnEUNEamu6xxJzRVTD8y9bBMrWI8WDavp3Hq
Md61npu+Ecm30dEm46MT1YiQZrAA8SiuEepLtBBPpMnEqxcrmqMKFC1xylIyOisP0ajdnKCV/aHS
RvmSUKOKrDCyivRDnRntoxqrAYHwAg/rO6/pLEcLfah+P2jlR6qCQ5IHQx4iWcaVt0dfScRfSMDi
BI/sJKuDvR1rXntscR9uq8XRV2PWWpxFRwuUmf405dzOYRQVfXSaqI2/gJb3E2SpAuc7gTYq/wAe
R3SHxGC6O3jGGnVOIf1gr6hXyr3SkNJCC6VoJo5j1itsUYIKRTZvwiXMwBcaw3TfwYy+k6N38rGx
Dh5GXdT/WIJt/pChPlb9kpTw/JNm4Vb8w5my9I8p7CT9Ae8nah5aQw1/w4jz8RVHOCoIR73W/Z3m
x4O9n5148u8GHn3tnChsjJ70QMXWSUi+7RdnwO/gTkstrwhLI5biJVYOlTn8Dxu1b9DEkAjlWJ19
0jM/soDaeWXxQefBnPACGZ0ZEkuXoIkqqm7cjXVcz3uvV779UczJ+DcYyuFlGLtWfxoKP/ORYkOi
MSyTchr+fftJvRHDoH6/lJbZtICG1uBDmbLNRTVbsOZT/QAfS+212S4/4A0kThbqqndoSNn4Cw3N
h8GWSL/4SLS9/SNepTkvI0foFA6Yei4XakHrSB4UXSMrYVunrIvx0VNznBUH4hm4U+OA//bE53Qf
ZN9C/xkLMqhvliG9+rtRaNMnLqNS7stk7pH4sOZmdEItMjLc6qXplak4YKeeW17IwSz7s++3PTIS
IGHaP2bGWR1V6ffHqG0H7QCSRmFUD3nLPrIDgu+TtBoedS8FzBWqvu2qXd0j3XZsYDWYJcpW9NGa
0FT2OBWhGw/e38VoRPNHm9b8uBHiXcVcgAlIdpbSNkghIt3L8Gcc8MqzvcomDjEdHjAoHDiBm/mj
k2rtmZgrOPGptmx7rnKH11EXPBsK+PQMVxndEJBWIzVlnyQ6ZhXiN1iFhPAE1EYWfGt2EPSo0tJh
o4C/ylEyi4oHliLOCRxDPxx4Dvrky4CJqbUz62oCHmLl3fAwSEvrNoLZq7gSHQDED5kiaQO7ZzVF
RyKyRSyFksmc/N0X42PTDL+DzPtXiGjLtu/2WEtVAYISChbL3/8HICjLyal7eqenBtoVGkBR1N4l
sx5goGBBYKfQ+uPtw3Xj++HaAVyIKdK5XOOF0DSbHFNjcmPR1btgsbNHOU9uHGH7xjALJQDXI47y
wo+6nNfYJF5UlWZwqlyIqQf4SrYZlia4qJ3joLW2m5AVbB4cxCLzvV+1M09SPsEowxNKe5BJYor7
NnFiey9y4SSwvwIM5w/OLNWwj7ymnB5sVyYoNKXe4J+cxcLL3ZlRgR6Ylrd+8r1DKMA9migtPqNd
NsJa1eN23vHYWu2zgSpU9xwkKo7uajqc/SlKh7g9OVWWdKjzuV62L4BGEvCRtyCjgoELyn5N7Os7
EENFx+/JtelcGzOc0VxJrb53oiSdD0i/RS+1q+VDGPSBSt5bggKutOAc6HWD3wB4c7muqRB2KnId
9Us0e5Kdi7wZZHQUIze66dffj3FInZdqF9jKNRglVobZSxNxcMNt01PQOfkDgmHV1jbh115c9Mts
6GVTteMZR/T8cjYWESz4efRyUBhV97nwk51t9Vvnecl1r0ZBIXcpQ1IfWnvHy6YRpKzsRQA15YtE
Y/ZgJ1H3ubICcXrv6VqezYVaSTFywUFeTkixZh3iY+JcW2X+bJqDVEcvQUR24+5fFuZySowDvx2y
zyIruy60awimJvNQJucSuwlrt1xXTUjsJvy7qatRvexdlev/w+QWcjZ0HOZGa/5ycjHQ6hkFvuTc
xsZwmDU5YZZH1Pr+JfRBTMPP5oTSIbwcRdZTOc+elZy9XIyPfkMbK3NaZ2MuyzlZLSD7GvUidFB0
0F3L/v/PvTvZY29Wo5aeZ7o0+CUakC32hI3QiNvGnqewgeuGS5an9W6YZ0W3wRu9/oCvlP0FgMjp
ok14Ob7l4HxcNpT8cAVUO5Rz0Tv2knvf6p/9fNha0+sTgGE2FRKdqIpKybo8Dim0LfsSCZ9Iyl+G
no/HEpZQODug0d/79RaXSLYlbfdFjGr19dwYi2A6uUT5eUKprSj+ccrx3bAl/mUYtxT76U8AZFs9
0J5bJWaTaBpFvYS0ZlAE0HJ4N72NUV6rybisuBTSVldtn3q+9PIpPselyn8DJ6jOysm3NI6uL1qK
/RSDvAAdakogq1FScBYk7F581rOcOnVZRcFJtO6Wk+aNHbDok3Of014ipF4NE09N32ZTIc5aKezP
zmxZJ8y21NkfEnP/9ha4NRRKXFReqQYuwIjLrZ12eT+XrS/OyIuOO50W+xEh2/QJyZl6Y7e9btzL
Y+wvzHl7OcgQo15xRP85xo3VouNowIod08oe9n1g10PYlDVvVu70FLeBKzf5r6Y0UsMNDQNFxlDl
HcRBR0yo+c6OL/LHDtRB/iDnODGO7lzCNS/xgDFP1pgNYqMqfeN783M5jYtXFvnNKjACaFx1XW2k
596mhnhvUJe27vu5Ie18+zNcD7SEeQAcTGA2POWrL+7axdw0WZyfG7+teCeK7JMTJFsGVtf32LL8
dNx4imi8rN+ELLNx3UCL4dznevyEYOTil9wOCNsaMGvRMI3kxtN3a16gCZHSACdLs2R1+G1MVFMs
VCHt9jOyXEjwJockSu33XzIB2MsFZ8wmBu2+Wr8mxXvWSjyY/dTnz1T/TtAK5MYzcH1W6ItAXyHh
INchRrk8K00gPaOy++psKpLrXeOrFMmv3uw/6+Bnt3zalpN3eVoWVRXuGGJ/j/aWeTla5s1Tn3Rw
g/1qsp9q2AgzlfJeK1ALaRBcNEBT57/FWJQKdJ+iFMV9jrbBuzfmkrGSZGEnvUCaLn+Fp0UtSRcF
e69149CZc+0RjU3t27tH4SUCHQBeaklDlpX/z82gqkQWketEJxlnxgdIJ12Is0Cx8f2W0/rfFV16
jUjSQFznQQKOsFrRyK/1IhphkCNs0cu7AF7VdB8X+pCFKM7O473wkUUNKyfCq/ftCS7LtBp62TkU
akivoDKsto7uxh62aR4UWy/1kYlVBjV3wxw71Pg90YSCx8oIx6TXyVLot24Mvz6GzNyBjA1FkHAQ
At/qHlP+OExFUVTnrqi0XWeOamfqU7zRpb6xvtxg+nKxvOL4ll/xn69IdSHGSmWuzvlk1H+hkFyW
u7Jrh4NyyAPRdzZ2U5q4f713aUE9L9hBYjOumrVYhZoQmjaMsjlDNf8nbab6i1EU6qAvXeBo9tI7
wEHjrmtd/+vbA18vKhqSoAjZUmh80Nu6nO6oY+iAekZzTqwA1x+Ig0+yq8yNTbu+s5dp0aTD3DCg
jkPR4XKUWlOzV9p1e8bJrTsJn8Zc3xnjMTXzcTfZVnr33llZtMsCEiIQIAj4rGbV58iXgQwvz61O
ed3pBhDzlGM3ZnV9HiDgwoVawk9mtgZnoFHt+0L35Tluu6gLTYci7k66rqr2Xm7sBv0+maemOTW9
vuWk9frKXZ7FhX9OM5CcHOjUWlSnrp20RwCkOUf9bMaP/Om3F+fx0V4E5fcGuGxEwFq5FHeb0mxD
Nwum+j7tYuWe07nush2VBcMMgWLgS8EMySDTAILfQZv8OT0G7tTnH+alCh2H8DcHcSx6VG6ejKSe
/p27yf6b6H+oKOD7KTq/caTSU2PljrfTHY1CLgKwTXtosB3NoZIbSXQXKdlj3RB3+nNHjZziel2g
rQRWs1MhotXVuNN0P4pDhTWxtxujwnIfpigPog/z2LnlkRt1cnatM055yCWVtvd92jkGKvClibIz
vO/mm0KNO3gKIsx3wqQ36ex1TfKvZSlP/FNZczd/tzRbpPfgxmpJsw4vShTTxPC1LqymPCsNUfh9
EdeB/TBWSo/2loxVdNLtAQMBH6/p4ZFWhPWsooB1qwpKPHukFyw6GVqOEqxWu84PkK5le1ZtOfyw
W6v+Y0o9cfYN8tXFLmunaXoQuQ+WO3WoE5xLoHTvlVXkBcKvifAUhx4gXuu3yK3aIDYiSbU5D6Zz
lmHJ67ad8SznTj/hNVB9kg0QipCS95ZxzzrAIIVeLC8ZczkYYHovz3rmVVzf/dScCWtTnzVrpl9m
7daSpyGYhnmLiHN9txApIRJH9k5jnrjwcrzOp7PrRrI9S7TI3Lt61Jzm0ZoLN9slUrpfRZn13Uap
+MYcERZATJBHcLH3XM0xBiuFk90MOd7gKUK2sQk1i2wts+b3aqyxnMwOxKHBlQYRaPXomlE18aBD
js8d3oelHybvJVJKL1Ud1LgwBFl/fPvyvLGgqCw7wHUQhlyQ85cLWkBvnWfqLWehA0QEKQrlbueI
prQOUWy3AU9v5WxpANxY0VelGtYTcRwIaZeDTjRSTdF6wzn1sXEPE0OPDnrXIaGUQbLbyIiuZ+i+
PkZsl8WpeC3w4pTCJ41T45m4N/9MGowhOcyHO7hw46c+S7cilxvjLVpNED8RcWVtV/FnlClE0Exz
Pg+2KeMwKTDyCXsdzno4i2KgadQW0RZe9XpF8cWE18d/xKSwui5XlC6ihvPPoJ9Hx62eclXmd6Ub
i18Nt/RG4ndrKJIytJsA48C6Wj3vZmt2NuYM5hk9+eRnpbUKQXUa+OfGKfuNgOV6LG9hzy4qJXQL
wbpfTktIY+ip0Vjn2Rr7E2GN8SAGrJxGD6mx9x4EwhWCHwo+REcovlwOZcsJhZFEuMii5BFpQz89
lo2ZfZnNThyQsevePR5IUm6yRcBg0Wxc5ZnVJNAxtzX3jK1JGmoCoY0iM4+1aX4Bx9Ju3GGv2paX
IcQSO5ATUaRbSGyrTKJ3RmFoQFTO6YD23g5dgSHf5VGda1+iIY8UmKCo1Sn4Z3QWlBGjE61su4rv
NB0Xve9C6ZU6Ujz3fr+97Muyrn6XibIO9AWq/fT7VhuXElxm9CWqA6rDlqDAoeZoal680W6g33U9
Dn0NuorUJ2EirQUeUVhoeas6wa4VoJuqRYzw3sUGwfray7SlvN10Ls4dJQ7g3d0UAbrat1DtJtpE
rqx/jZ6Vz4esrntvj3iCpX/uOh+jRFH647dqzn3zOfOz3NqztyTuL7qhnOPo5j5tXlo82o4GnFs/
1H0ZQWlQSSl/dmOr1x9yS0TxkTsqq/ax2fmf8AROg0O0GCU9u3SiH+kKc3eYqJXr+DYgTv5Ig6rC
qg2BvvEhC2yZPxCgVOcKKBf9ZAJ/bYcflf9ceKP6TXIGlmaqaefvM9Mf7ZDCeOLuwGbEVogZCS4e
jbKcP20eSf8e5GwBdqqcR5wh4gb6aePn2rwX2HXmf3Ibg4k/WTzM/WkQVhbtaYxb9rmIAAMe515w
h+t9Wsz/VDV+Rh9hMAItFsg1FkcLLIX83eaiSO56vSh4ZyIuZ7TtI8y5OjoaCU8e5JzhlMP1jnF5
N+t0jEMEyfLunqTervepUdgfvSrtu49jErgvllc20xGvcRr5GaIE2tFRAcIrAiyHj1RBHdHEdb0o
2jdWIT5jg1cGD6B3cOWRDRrYOBvFivxr9r5TgcrrXU6o0x5IPr3i5EVZa+NEOFbyEPWjoT92uR45
B/jNQM8EChQwOzxZYJPptZaHVqQUXXQsA719wsYP+UGga5pxHGBr/Y3GqTbuJBGt/kjXxYmhjga4
d5XthFOO7mvzfNAEjcb94gzy2xmlIe90M5ffJ+x2gnNBHfJHIDJbkvunpriziiA3Di4WVM3zrKAd
bRyaG0eTNgyRFmJi1KnWtTdv6ubYcarqbCVFAcanbD66eDdt5FU3DiZNXGdB15PqA7G+vHeNNhoy
t4nrc2cDnnXnRhyiWjZ3VrnJxnnN0VaXDXyEpWzsAvzgHrgcKzZUZRozOVyaWEjkFGZS/UqMxU7d
Qc/5j/KRjD7EWJn8bYp0eLAS9qvEdsbdTzH9v53lZJV/HHo9+GJnVpwCFSDO39m5bXz3eo36eh0h
8HLyy5HTj/ZOF90FrTFtaVjcWjO+zJLEL7WRdYadF56AqjvVZ2caS6ypPPVpzgzjT6C5/kaF5MYm
8F71rggQl9Le6n6WaUO84Qby3ASj/QFNEuPYjpV3/95XgPYEInzo4kHG5aG9/DDcYwNmgLk8215U
Piq/Ku4SYtV3Ry7LKOwz4t2lprYs63+rPZrttJOVynOtkuljHDcasMocDCFasfv3T8iisrTUsLiX
rNWyFXGnOaYQzbnujeLgF267JyTcCsWuPw4tYFI+C3Q0tc61Z2+goRSUGUqeZ1V5vNr0WobIFhux
w3VAyyg+PVPaO2y3NdNVowBpN21C1YjG5SOKxdPdZECcnBpzeBDUdDcio1uz4sKh5k9Xgf+v1i5y
gKUAoWvOqYvvVl7F1qHWh2ZjVjdHQajYcvSFhLre2N2Ulz2wi+ULJelB9gUoz9rb6gNfn9TFcACN
eLadTjKw/Ir/bDmeEqDrRdrwNvfuXvf64L4MjGHXz1W0MaHrAhVDUTHlWqB4ymV6OZTVWUQ/ychn
ome/Kwbx4g/p3TwaVqjPuiIkKS3s14wvb+/0WzNEgpH61ELhR0Puctgud7Mycs2Gulia7hA51XGo
xJuVsHZrI94aisYW6SrDLcTey6G0fh7wEcDN1NEcHNEQcaY9tPcKNe7fntOtHb/cq0tGBQveWV0U
biA0W41Fc8b7+oOHlhVgvKRHRLMouDGirXT4qs1IssgbiMYvvPVFVXh1/RVdqiWtznhjnKWPRtLl
H2Pf6++1AI9geyqDfd4TZmpkzS8jsPynUVT4beJQ+yOKu+LYAwzZxRYEuEBmfehEsbZxQb96Fl8+
nbSrEKdc4nQgV2s0oGqVmWsp3oRR0VXzMXAyYtIg04NkR5pYAlbXmzQ6OhI0e+jLRmj7pnGCZ9GO
0y9/ztwxFJrXOGE62tV4oPztqtCLAy7GxHQQyyqZiBu2xjyqUEGJ70IX38jPSUcGu/fG1ElR/ekq
sfGplz2znlewlP+BglA8Xns1Ex5GnQ6Y9izRc9r5YuwPXYEp47s31IJWQ8UIeU/21KomkAhf8yqn
as9TZHZ7qxTJF4kUD6YNTfUXMqek0O8fkAvHZ0wcIyjsXB4VwLyz0yq/Pcc4OAAvxngyrZX92cTN
+x8jjaKNWPHqaBr0a7AUIa9hntQCL8eTZJVguqbh7PgQ30PLrLm65wY7yp07eNbXt2f3Kup58dUY
Zan/oc33ysBaHdCqaiNX4pSLArfR6E+S9vMIl0AWAQA5u6yNUIyT6e8S+OTeoXOlU/zG+rFCoz2a
XOPEo6q8h6nzU+MgRZq5P4YKEbdwqmSBlnHrNrgiScOL5n3VRUNwnkWEMR2pgJuYoChA8suHoc0V
XN0O3ewPRqON5DPxaGCa2Is+uKuLwuhPhJGd2LdTHFBZn4AJ65+UqqP2b6GRMv4pMZUMnkurIhmy
dXSIH03hZv3nsem8P44Rlz8pyS/9L2DyqM0ledb/lfJu4mcvrSwIc6x2o0Pq5t6TAqGSf7USO/0N
BcD/Zi+koE/BNDvOYz93uXqsFWXH997+cG3ArtBw5etzjpbj9Z/3TcFfAfczGGcJVuAQBN0Q5glg
SPT4tzhg11uModD8RTDlVWdztaUhTfkYDLvGuUjz9JsstXZPCQ+WQW+l+UbUe/UALKV0IkTUnuAv
kixcTitWE+bUZWecNWU7/wZjJ6B4dr79FY1DcVcatb21o/kHLzc0jw2AdKTvFm3etfiGZnca8MTZ
OidcH/KgprlNDvPcpp9aURjvFbDntiMUgUZIDkSnfl17KhO2hqxa55wlsb5HLdQPG30QoaWr32+f
VMCJ1zNjIfGv8XnhUAFeXX2+UEGAIPR8JoLUxC+zU8Hw2dWncT5QFIOTEU2DJXat0cn2awPd5mVG
4HM4Fwn8oN3IBof/QFULo9I+CR7b0h6oFpR+WzdPJkitwA9brRzmTwZ8ljmMkQQpP2NumVS7Ukn3
UVK/z0Djoz24n40xdUPNMyYIm3MGVSIbOwyC4gTZhLC241pBS8nj9AjwZcr2LYtSHrliJvPLPFXC
2/vG5Pufe1vWqDdknWPBVyh8YPpDjjFsxwlrH/lTmR+V5ir1mTs/mndD78AN0mXTRn8Jyxc/USak
fRWL2UmPUTCM+p2JgLr7s9CTwAIMElTaF3wPfeegYfYaHx1nBvuLFWUW7CQd+//j7Lx25Ma5dn1F
ApTDqSq22t3tnE6EGXusLFGi8tXvR72BHy5VoYT+MIPxHJlFilxcXOsNeAfP+Mm/q3LX/qfouyLc
DcPoZX46j9ASLN6lf9SWth5xomztEy5B5bD3EivRHjQj6lugBFNKDlEAA9X2qVPkKc5p7YL2TYSu
hP9BctBMP6ms0d7LEo2rY2GkSYL99RR/xhgdM2X4bd6fepiV+SmvRP4sUBX9SBaDH3AxT3l8yDvF
+dlT/YP+FyJX4g9Wz+uka5cOVRIn7q9sVidqJ106J/48qUI/SrY+1r2hEv9CFyss/BrsEW7WVZJo
PyJl6KuDHuedfUqbbnZ3Xpuo8a5y8xwyNrYjsK1HW/1G+tF6L7mO6OfTMHVZdXTztEsfXPSB8qMa
o/OOZTwPxcHXe03aL1asx+3BVEoPz+aEJxVMzymFFnL/OKwRMsvBo8HHPwDK6Jetix0QzAUURJtH
h/BmLhK3xWDYiF0VDEBe2jR6ePtMuFa0enIaDVwYdn09NVvYw9f35yreIGxhYbpIhCOmrn4IzDe6
SlAqA83qDPcDpuqxd85mcomd2RmqOCngP7RHV/RJRfLZYMFJKcjqEdiOovTQpuXYv+C87han3CrD
4lQrKqbKiyRNs6cJZ8V+rwuBpJZXKj+KUEwGRc8+844C09d+l7tt8S3p+v4blzOuZ04nC3Pfl142
7tReUfUPdSVq/UNbZMY/doS68VGZ4tLaVbkY2jOn1kieTMH1g5H9JCfVb8uyA7ZeaXW6kdtcfzSa
qqpOAwJQMn+uLh636FEpanK8iqvMyfzJKjPnk0fTMXwYYafM2OrQ8d4nhapkmKY3CMr4XVdY7ff7
m+cqVeV6hfUN0AG8HcyYVY4l4OlFidl6wYhjwa6lYEdH19ySc1n+lsudQXb/yrVGTw849urqGz1c
6SqpeEGf9fp0BD6KU+SsYnHrSit7Z5ilURyiPpTORsp6vcw8IUlYSesWnveaGlbS/B+bUs0em7rv
6conx1ZzJOTa9oFBZ8zVZbmv1ORkifbb/ZV9beFeTnoZm5oZGbq7gMcu73svHt0OcGH2qHZhT8VX
7+tfiqtmH+00QuIhSlT5Ja2U5Bt4AtGfRzeOxU5R0JrAuqiy3k10TX/Az/BK4MLloO9d4LzygNDm
ODzFndomx/u/+Hov0MRYNHAWaBSg29WeBPycY1Ac54+o5HYYrNfjKaM+vxGurvcC7xWPVjvysoDc
1vBXahbmHCl18ThLJRwDDx7jF42aU3K0ExWz6ergjeP0/v7UrnMvSrQ88QG8QL2nzXj5LWzRqmLQ
y+wRrwDnUI22/t0xSoU4WKdfTVtUb9XCxMqHvrsBIXChJRpXSLfMMpIBevKjhlSN8E0iNA6tyhaf
7sYne9UPWUTTF17dKlXmIRyXkztkj8JCZG3qwPNV0bgFVrj+ZJTrqSBQR0CdgeT1cvW8fHKjGYzC
UryezpqIppdeOuL9JDv5IcuT/l9Lbccvb/1kLCDNYOpOgAURZb8clLq52elhVDy6edacEhFp31x0
r355Sq3tq15oG+n59VIiUocgtbZgguEbLE+Fv14dLdmT7GimP4L4En4yU/wkzSx292e1/C2XQeFy
lGWj/jVKppn0hgAhPqqJGb/YYNyRRscXXYL5erk/1BUlFfghpq/8B+E4aqzrClA8pG0221P+OBSy
+WOnnceVGrfCor82d9m5wS4+PNqCDtVhTs24Pti2TJRPFJYydxeWOhupTLwRv6a8AIpeRE7/xbKF
+Jm0Xv4fId1APmKiHWhIUzaHUu3qCRAbkgHP1M8GoDS9pjS7Ka+7yG+lWeS7ogwjB3AbvaV9pSnS
OOCxXf2jiG6WH7p+SKNfEQ7qoR8qefcFI7QxfaZov+mSd/UdKCxai4QfdXR0p6+0RrTBBEIWx0FD
SrK3YnQvZNfoByHs9K2f/HWoV4dD2Cy0iC4/Ob3fAr+1KA6knTiorJrkn2H8T0H+fLr/xa+eRctI
XOagpugcUR2+HClLrNT0KggTEocjHyxv/M12Iutsprq2H+upgwwyDI/u5DUb8fXq8LyOTBmfag1Z
hL2aY4FmvTsIlnO0WvfMCVNPLTjfjdv81ig0DBCxwpli6bZdzg/LPDi7c6E8uFHdPgt37J/CKnXe
eg0yF4rrCAAvtyH/Xo4yg39UQB8rD+hNJ891NYrHvLW2UFk35mLRISDOLLcggLfLUaBQkR5nHUo/
2AY4p6SqxXsdPI99vr8nrmI3wFw48bSoNFpqcJwux0E7Y0CRI40CxVb7n0jvuz9wNmjxNOjGyfk0
VIXsT7OVhVv3/I0TBsqGMaGs8scaX8qLdCH1hAoMxmaBmSWxwGa+aCgJNJ6XbAS7W8upU5Qkt+Qw
81hdTTPjHTuCMg1k63j9kVaZXu2tyibk3F/PWwNR3ECuDYUi9YrFKMIsLvIwZCAPM22ET+SZzmz6
5e2jUDx+5ags5ZTVdODLohhcDFHQOcp/Xq2nh0wPt5hIN8IFPcv/G8RdHSfiOww80LmEC3v6UXiS
QpsVdv0Z3nj8T520xq7W7IwQafKSf/sEF5AVCQWs0Ktus0pnou/cCsiwkN7R4Ub0a9zBN15ZtzY/
AQM6BSpGsGJWATFC2qOv4yYONGeSx6qvun0tPlr1M7r15jEnEd6Y1o1Nb6NAuHB2MXqBsXK5DWkv
YXhpqUmgh6b5j2c0+K6Ooz3rBxoc05YhxI0PSD5L2XrBqVOPX/bqX8lEM0YQszw3CaaEytcwI/2B
D6bY97lH/0ZNtXNI2fZrmsZptDHRG8eAoIVOLF4voP+vuHmlUkstQ6sLksNwhsnL08Wqoo1TfWM5
sXMi4aTnDXth3cKvkWFs0wTiGcRK7aRa4y8D4NhBNIn79vkA1UMiFkIMpZQ1YqSOtW7oJicNRq+r
nzNRqj/BI6Ubwfj1B1+kf/g4L7S/pfkNaGt9T44tsXKq0hQ2k6PgBwHfbIgP0lo6G6ProJREDKfx
NUeGYkW7vlWmkcwJ2Du9z1EZ8TivB7nvdJvS2xwPyG4aqUthSUdXTN03pvC0x0rEbbsPu5YOkAru
52vleuWfrqh7KDdeYn6ZAUeZT2mjJKY/Y0M8N7uoTy37E2IAZIFF1lv60faspj3bhZHX78tsNr7F
kQqs/34YuHqXccHCQQACTYMBy4BVOgysn5s4GrBYxY8UrRw57SU+g/6kqM9JV2zxC6/3E6kH5ksk
D9QjINdfHhgR0zFJkVUJZAlXQE3RpcHUMPcRPdjChVwfEIZCbY2uIg5MvDkvh4LIGNaNgGXVo9V6
bKw8Oomq/H1/+a7jG80LD0kMcI7s3bUAa2NWdpgrqKBOhZscTG+QPwbdzd9VRaXt0YEdnrO431J+
fDVzutzE7F/KewsygItwTTJuzWyqqWvAdZBZbtt+NiiRfNYXeMqDkpQyjf3MHDzvWRv1uHiPQpYw
gRpaEgmKUlXD+DNOpb36VUn1bP5RVr3y1GRzqfsjuzfZUe5uPptmP72rRriFkKVcFLsiWZbSH0So
o2xklrD91Epm37MKmVtfokjcn+JIKbaevtchFl2ERYeB6hhIonXhQDQDSaLdNIHVO8LyY7dqHyc9
Vj90UTt9VXvRndo2nYfHIp6ksREurgG2ZKIcDQznqFloxI7LTaTp2ZQbaU+L10SMbT84pqRdZMyK
/VGkXpd96ZJcyHd1VrvVR5Z+ih60Liv/A9AdG9/sWk76Tk0owX68v++uN/fi9AXFnPyH6uU6PfHI
WL3WlUXQGdRr9EnOLxrCGH/uj3J9WmGVeSCnaTjTOVtblyROn4DfgsvpTED4fQFkNNmNEY/aM/TT
ecur4joWLdgMtKbh6C7MvdViI5ijG3PIYcI6WJQH01Vo91jAZ8Vuju3xm5UZ1q/7M7w5JJ/VZnMR
ldaYO1fkzeihAR00uHrt2kG1D7V0+2NVCvdQp9mW+dHN8RaZCrBDXKprkqCNVUKBHBhBaRxCcUyH
OPyqZ2XxgcYvV0zS0EbZuFhvDEntBu92mPUcoHWSWTWqxjsnEQEIaXlW4qbZ6UYTn7FTb/YZqkUb
+fmNTQNDHVEi8gbQr2uxGYTMhKzdWATmlDVHTcunpyFrnEeJkN3W8VxegpeBcCGzEtw5CiSXa99i
OnPmqNodCEM9AmGSdtbkwCpw7S8T4qldkErhvm/NoXoPLJ+eR1awbXdW25rFMTEMNBYtR7YTxndy
KA/3t9b11cAa0BkCcUQ5AJrfZegopMwySq1l4NZFhyyvcZBFWv9HgavYjQ3FmH03SLGRb99a/L8H
XeLGXwkpyrBybkNYcCreVkeZF95eKyOUN1Wt+h++M8mn+6qkSolw+Sl/DTUhrG/AlYHqbpbaseS+
CHS16PbYp2/pnryWpNffmZyeYi51FegO62nR7ALdopVBiLp64juqgmxkZITDM+eXxW2w3Kl8vfPC
P1NfueM7fZ6iH9QvzcYP8zx9qxaytyhi0OkjgVlaNutkVYkHr9ZCaP4CrUhfaamizW3yVj9kRgEl
tAjawRQHq7nKYFrFGGLkwstglhlGo5YpAWs69en+Pr2xZUgh1GV5SWCIgpff0R7MWRmUGkB4JJUz
Otczga+cgy4k7t4f6sattVQkSCnJWVTSzsuh6ArPfWza0L9p6wNTEFhyi9x6o1TAsmyweanroHW0
IBgvR4EcJSUqFggWDDUi/Iownrs5k/v7c4FFx9+z2pQUx2lpgVyh3b2ujxde74RAgocAc6p8/pGA
CJ9/GtAd5DujiMq82s0K1/f3XGZKQcc3EbU8uP2s97tywhL0kzprGKhhajP2BzuJG4VOK0aTD82g
TPqfIhPGV0AAVXqi2obDvJ5mqrYzOquOdnMaG59VM+fVIkGSuE885lPUXO2x1txDY9WAiVo8Fexz
XI5a89hYvO19Cial3CGNmdUvttLMVeJbqZY4kS9r4J6pL8tUiU+To0faPp/QVt1Xbm9WEFnKfPad
3mpycICybfufatVPzrmz2qIMEiVXk52OYrY4mdbQE2LDvu0g48V1sZv6CAxEmANZFb2uxR/7snCq
Q0si6fmGJq3oWeNu6nZlmk75xygColX6/ZjoiZ+q+tgf0Za1e7xDQrM8l3Xu2L9KoU8drDF3Eg8o
aJbmxwK1NtDSNHqdX6mlRnbgpJVaHOBhJOFvZttYO0O6oQ1eJDRUKvBlj9B20nlors1I5R4FX+vJ
nCIZfXdrW/wIh1lSlM5qREgbyub1CdvU4edEaVfsLa+zTX8cGvzJncRU6nNsKl3ywZlQckXSET/I
xjew5MtPyEHq36J+hGXt24lIp26PcG6r/4ZGTNRC2A5JVtnnzueumz0Lzd0GDEvZoI+SJSV+dG7R
OXhhxLbEgR37t7x4mlve7KdQDQvd16p5rI9GqNbKPuvCxPk6Dtzt/mAbcv4A9rN2WCkEnHagOSft
R21QxfV700p+zkZS6pCDelMckOBxnW+TXnYfczVHX6bNGjk/eWos81OL9sd4wH2Vm9J3ugbutD/W
bdo+pFGltOdREz3Szo5HpILuyabzBXCCwjfI5YYjVnf678Gw5+jr/VO4lOFWZ3Cx8qX+gS8UL7FV
BU1rNa+xzQnwsCn0RekZCZ80cmnpWACJlUxFzLOwwY+osQENyVLs3/d/wOv7Y/0LeP+BaidrBbu4
ijYWwPZpUY0PoOXb1n6cPfESSiUt/LwJcc3t4sxTd5MurHeuraTzY1fOotkb/aRrfpUVNHccV2kM
Hk9Rme5spQ27Q2Gm0t6hMlbHpy5skp9dPc4vBXDhLXWXG0HMNtBNJSqjDAgg4jJY5irORkNPtjaC
GfHrqt9XSELtItm8I1uxNu6aGzkRxXYCNIQDjXFXd02GuqqGWC7KQs7c+BaoiL1Ag3ym9G7O8yOV
5Y22yPJkWH8dbmiwq0B0KDos0/8rSSG7i6uky0SAwpj6pBtdCddMtsiU5/UZtyg1mLLZBdnU2g/3
N8aNuw5bFiQzELin/bcu+yu9HSE2lgumSr0oR05wX4ftFt/hxuVt0xHGWhJVe/oxq+ZCXRojStCh
CIyq7HeKxONvLhtl76rp6L99QngVUFjFbIbC6mopZWdG1G8ZKnLDofaNNNROZWb2G1/s1rohL0Kj
ZGk6X+FyTC6ioswUvliS4rkh5x7t9qiqvY3p3Fy5RVpk4W/QqVttfA9t7BLD2TrIxwyNAwT5ET2f
Ouh/PlVPsYUVvzEtcAjUvODpAhNblzHgwg06zqZ1APm03qtxHX7RoaRtsOKvnLQ5WtTZKdTy5MMz
c81/MUVoj7GNki8ALC/8AOKt/QFhRPuYA5Vv/4nosc8vBLFiPk+ixMO1Sr2aS6gvO9d6EEZqZU/T
5Kb1zhNARIKG/LbdKa2jf0PZVJfP7TRM6S5qcL/e24lZ1JQ3wvC/JOpz/AZqxUg/W+2sxi/cYUb7
lM6z3T00CRBsf7R6qOWq0qJyjPSHm+wrWEfFxrm7EdB4CyJcgtKQQUFu1bgZoeKi2GaJoIvDJwga
5ffOdP8z0DR7MMcs2r/1UECOoXigc8Z5Yq9LFm4qUhT4HMl7vskfcrCqT6Mup428+XpOS5eB8jgo
Jhpsa+ZKHZkA81BdCcoxC/9dZMqB0Ni5eNZCM1R3Ruh1P+/P6/peXaIzYRoSJ6WvdV2z11AJH7Kx
C9S+qMdDZ9bdcC6bvjAPfZZHkQ9ewKnPleNwxVrSNbpdpnRh+Pn+z7i+LyjTM2eeJcCirLVDb6Pq
kxqpTRv0ZYqbaK6az6CL9R21uFd1uuRHHNrTm3eQDTiK8wBAEEWENY468vQ+jDqthTwypFNQp2oH
Ts1LlcjHr3WIziBIxZbx8Wu8ubypFrb8QpnH8wrE+KpcUANj6jJINAHnLlY+eknXKF8QpOi69xCJ
+uhz5c3xBAStpEYFIxl3+1nrFLWF3gImc5drZjdTZSjET4DPXvo90RsAyw3urtH7oWtt98Rz0vyp
hm2UwNqhKPwlMXvF21uDyMdnJZySZqM+cx302D7w15CpxGKQasjl7RvWijf3+FYEroW1hT3k8/uS
6sXGGby+45dSE+h6wFHslNdq+V93fAtFG8egrgtqnl77kvhS70LCZO+r0ki+WcWYHyOEnh672Mne
3kZlcB6BuL1RXUOK4XKKvT203ajILpgBwp9Kij6+7aAhdf8c3FhIuqdAIoCv8OZcpzFzotAqihnF
zhUzMEat+KaKzty4Pa6vxKWUvijbovIFgHgVOt3Ri6oytljIMp2+GnY/PvE61M9GhT/E/zAhm+P1
CpfhwX65bDGxYtCl2QU9fFNkDSCc1UauH/+HUShBLqVPeLTrUqRE0S4ujLgPuLT6fSSMAfXaaqsS
cPPjgKUExwv2m3rN5Vx0Np+exqIP0C/3jqk2yRNeA/OP+3O59XGWJp3LzQbAaC3eLBqtSePW7YO5
aOSHttcTcj6nAj1mKRsFlOuhKDfBaKMfCP4PVublhMKucuScDgT/TisfCtPNfoVShzJB+24j27s5
FOhgvKaWTuNa+Rd2adR7ElwUScRvhxawH1s1tYFe2XIIvf5KcD4ppb3uOCC2q68EcGpqKzNZBINQ
5piUKvc9NEoO97/S9U39/5FfAMp5UF2pK0T6GKZ4qAxB1+ndvC9orJzgWVTqhyTi05JV1Wa6vz/m
9SXJiwxG9dLBXaDOqzcweHtIBzljulLa7ye7n/yurBfjFD0LbMNOjopbbR2tGxMFNYViEDLsvAjW
fXRcPFDzgOEfqEYLnDFGtDfH1eND7Nr1u7DSt/wNb2wUkmd0aRfRTKSIV5O0nQlCR+8OgdLBYOls
vJW8sIqOadN7b761yNPJo9GToXxPRLzc/hmqIxCtijGQrl6d4TCMDzBIt7A/txYQqoZN1x2tIHVd
pbTMHv5DFo9BXbV2hV9IhntO1enJFCS6030p5lx/O8Zi4b5RyYRuRzK57r6XPe1eO60RcM5A2Iaw
KRGtyXIz27iubn0swDcca3SemNzqY41mlWIA0I5BaFRNkEW2fioNzABQDKo3Nv+NZSRr4lFlLqJV
NJwuP5Y90fAIhacGUmjWOZ76bB9LV+wSguOxN8puY7wbU1vkYZH5XLpbPPAvx+usSrUbhD4DFaOK
PxMuWEgIhlb5yAPA2riPb80NiSzLXHhFlOaX3/JXYiMrGdXsCi0Y60o5uCXe3YWZFy/VjAVBHW6K
JF8HEhoAvIdBhMHq09dgnzzO21opaJvpmWs9q9Q89xr5xvcyK6qHENDpx3xCP+h+9LqOy0szFHsK
aiXmIs9+OclqBPuGHdQQkHSrBy1VFT/CBOT45lEoAC2wV/JocsVVJgr9JZ2zAqNas56b6Ux3COkJ
BEPqfqOscD0d0CAogDEGgBCKsZfTaW2sSYqGY90YHRwwzQ7fz4rSvFVeB5QUq0bjn8aiSrP1chR8
ucy0wCgtEC45DRUgcx8i1OxXlflWYXbuFCDsFBXAFUNgXOdQ1DS1GJ7xGLTA131YkSXGPVq+c+xY
/A9rB8bDJfwuSt3rbm5eUYEeW3UMZtjlfhcqGVoQztZ1eX2Cl4oPg5C4k1CvEYKlVLVZTqjYs90V
/C0HzVeSfjzZWHAc7u+6W0PB1ofOTu5BOWu16wbXyk1H1HMgHJeuL5lH3PmQN4bs1IN//P3m0Uyg
GmgBL3KWUEUuN4WnYx/GcqnUOj2kxia72MthcI/YNb5VTp1NAawKhXjCBfiQNUFciqyWQzaoQdNE
3l7HNnKHulX19uUDuMwZ4p7kZbUG37SIRY8CXyMgjqXY0WdHG7cI55ORKVvyjlfHll4u74OlksNr
QV8ztXUDUgjeZU7gUtT6dxyTdi+GJPt4/wtdjwILhNAKqpgLn2v/8gtFg5nFokEhsxllc6JKOD+5
rYB9eH+Yq21n4EhHKIXOvIC/10n10OVuPigZpYQFz1IkHt6gRo3LkDVtbYSrK4qj5PDyphHO/4GS
upxRZxRj01teH3SpDD/bfdbt23zWTpOat0cpqy0w/fXUOLrIi9J8B/eEZszleHD7kZ/ItSGgwayc
jUlP/aET8XHU5MZpujUz3iM8SxZdbc7V5UhTDQ0ws9QhSDGjPtDSok2YjNVRaJX4ZsbV1ov4tVJw
UQBaohLJ0iI9Tzt+PTWnU+fIoVkQhG0c7WLY4I9OgVBdV4XVOxes14+sm6xHNO08WNW6d6ITOpxm
IHNBquMhOBml+c5Qp61TeJUVsMo4ZaBoqfGtLWdVmIoTp6s6QxmD3KkmfzaNeT9WbfUci2LYNUjH
fXKydoude02dohLGDWqAH8IVhN7e5fKPwqpryGB60NHb8T6GaTcVn3MDau6nqoIC9SNyZzM/gqw2
9SfqFhMKL23tyschRv/5IMPWCrHgaUiqvcbUXjy028wdeCtzpptd4Ck76CIKf7WUW12fKmeu/Gcr
kZVnWIqOKlT6Ii2aXTzIxDu3SebWhw6P4PJdhzGL920KK5HuyYEr6fPcy5V/BdLVsZ/UnLY9Cj9x
5OM4MRn9vqY6Fe4qiqTNW0sCrA54DfB5y0m4olDRoyl60hkjcJEAVQEP6LyHEqyDR6NM5UZQud4G
DAYSHMIWr3WeLZcfJMwdaWSzs2hde/Y/RuvW0ce6Gcxyr0eWUZ4a0wrzgB7HtEXUuarvMU3eSSA5
yEAof61S/NoqvSidsNNIG9f0DS+TZ5xygbJ1XfMkOzQwd1Yt5KHK7PDj/Uh6HbCZKDhbntZwupj6
5aQRAi5G1xRGUCEZsoM12z8UdjVtEB+vQw2joBaFGwo4e0a7HEUX85jrYWIGcaRPqe9VdtZ8puIp
PEaDp450TTGMGynkje+JBxKgX8w9KFasS4qWgh7pNDAoT8Gp2802ml80q5XS3Al9VNpdjphNBGqP
+PNwf1Wv50v0xuyc0tKrl8fqgwrALLM1mGYAXss29k2VVhMdcnwFDnEZF6FvNlHd7O8Pen1zAAla
GIcUiRf3n9Wn9NwOYAY0cHBNnvsgI5Nh4PQ/pIW7JeR4vWGXHhzvGV7aJij91SVlWGPS1HQzEKTE
9djQw5c6F1+GGQ1/s4+/SAUn56o3N3bR9V6lzL6oP5AA8oxbu6kvEh5DaoB7mWygHikeR/u+S+Rb
AYYUROguLuKei0jQms+Pp5kKaw2JicFx5W4URnRqzcjyBVKlG1/smr/PK4o0Bluo16R2DXOXpg76
TTRuUKhRUf9pJ94HuwzIFZAVsBLOCfBzGB6LqEicfdhEhobGOe0INFmswjqNadSJJ9sIdbzIO6os
59IIyVSJ4rLKkVYRWIC1VlNmW9SDZS9dXuVLZYd4SQUJGPO6ezamXpwXdekF4LzkGGTqYMGtgB2a
7fPB1pLH0hVas8MxFy8bV8F46iC7Mvpyf8dfbwgiJgqvKBAtfM31pxoQOHKgdIVBqlbd1ygTaPjB
SPl8f5RriPyCTAQECQaBLc9lfRm9NHcIF4h2GKDCyqECOobltmXlOBMVPeXQM/4RCOJm1tIsHkqM
P9+7nYF6zwTCq39QuqZ/0JtM2aoM3Zi+S7kXOyYLcB5cicvfVRX4fszIOwTFFIFo4c3sCX+oi+HN
rf2Fg7FIG4BEXsrlq+PeTlUSCawVH9G2zXbaKLuTUiP0cn+dr4ImZwDe0oLUoTRDheFyOtGQV1iV
CAoLtIJfvDqWZwGB+VlzivYRt/t2y5ThKooxINok4DDoBPGeWE2LPFeZS4VypDl03lPc4ulzQrVK
VP6UtKhdV06Z/TGbeUIHiM21EWeuvh4tdSDr3Ph8v4XRdzldBHizUKnA52D2Tvpd0pVFo8XLyo20
5saychOR1y5SMAjVru7eqiwyuqs59bw2npVjrpuh9PW0r57Qm4uNo2XE49b9cA1nNilZ8mgifC7d
vHUdFr1QLLsndP3HIR37XVOmdXYo+9j74Gqjo/mu20V/cjz3gOmBudsDixSujwV1+i2mHx/u72+t
G2u9ML+wTMYWVMNm7nKtMylipyDTDAxbwkGw+vghjC1xvj/Ksl8ugiKTRpN1QRoTg7GXuxxlVHp4
mLLUAhnK7NwKxD+aJPQCje23sXlubF2K6gtrBVQud8jq6IflLAs69VowjGq/T+zUQUzFQsFZGYud
WTrGPtTU6aWxoy2C/K1JgimCDQq7g6FXWUZqD0bkNQ0Sc8gqPQH7nV4WFtqv0h76t973EKJ4LJLO
AHZZFGMu17NoJwnCV9OCBgzrGfyAc9bzMt8ggN7YG3TW6RJRfl6I7KuikoJkSs0zhvORCnFKGv1f
S4bGxga88b3YdcSZpf5Cg271vRIZOVWi8NiL7F4/RFIXjyBbwU4arS39KdOdTzmOQYcykuNGWL05
NCnwogGwGBWs9j62M4USGpG+AATz96JA0t3OCu3L3Nn9NxV3JMyNvBDksL2lfHgj8uD/tGjGgNyj
Ar46D2FjtckQzlpQhmb/FCUyPvZtm/xAgBpv17l+q2sgtzPPeJAWVMGhKq79hAARatqiW48yv6N9
KJS626tzneK82IM1vX/Wb+2apQrOjqEjiVzE5d6s20il9IqbSIRpyT4tsvhYxWQ/90d5VYRZhRTq
dQb1VfiB3PKrK0pOoQ2U2dQDO6weR0RUcqE8GLHyTlWjL4ViHdTe+a82zPdd7P2jNa6PQcahswzo
raXu7GJ7C996a97gwKgj0qnkVbX+QdqIO1qZ6nRs2nJnt2H2WEDlPd+f940gw7W4FEZ4iVPmW6UC
ikjjbhY1spJpUXzqsigLojSxDnMzb8Fbbm3ShYoHap6FvnJhU9W6q1OHoVRY/P9SoeoDI57tL2Ec
pg9Z6LVvfRrSyQPGQzJJ/CTkrI5jHiqqObuZGciiK14o0Gd7DwXCXaWo4VG1a+ftQXQpblHWQmcU
+vkqXmtpo0VY2+kBzs0z7q+Gvk9U880CNMwKgAgoJRqGvH1XH6yxuzmB80ChxlEkyqZaup91dJHR
dNoSub6xAxGnB9Wq8u9y3i9PntCNEJoZ3jqxLOuPgxNFZ+EO1UbU1JbLZXXyaGqA6CJm8j676mz0
9WDmkWoE0dx6J/oRIeTJMnyZimnxETfrtkH+xoh9pYK/kfVdeBh0fDjuH4Qbu5MDQD7BjUv0Wqva
zQ01U8zEDTC8PIWolMowUGBxAPMZPJxJzXRLjv3W8qKIaxJz0Cy/6oaNk9FoFRKjoALDaW+lrr4r
RTsf789rSW7XqwtWZSly83a7Ul/vnUakhh6ZgWUNv22hfK4n64mexAeu+09uMn24P9zre3Q13iuK
g4cMYHkec5ebxikK3ZgiYYFFQK7yhOBUnzzwfpqHfUsxI97nc4rWvDNm4oGXW6Sehgjfvl02N6L8
ZcVpYT8obtd8EFFvmZ8A3CXuPhz7RNlpQjHck6MMzksL52nJYpMRt4nSzvWgVdRc/9nnKUJFJMtd
8iSnJPPwXDS8z5Y9T2In4pzMSeL82j6Es65mpymWFmBipXeLM7z/vvWhrif9d6OeTPxvZK8oxPlw
rvbxKM3vYshz9zDqauvujUYxgU3CaIINi/i4u9cbngZ+qqAS65tOrKOxNTrhV758+0sr8jHaZ3WR
xgcjTFFnJLFFTWsQ1K2OOYib3J/CrPjkOqH+e6IGPex63ZyK/YhBDU8HNVS+2wJ66oulikh/quJC
BnrkiHLX1WbzNZ7CUOyMWO1cH81eIz/XvFN+CEWlImG3hRn7E3ES/pOmZL9zte+z05CM+q8+hDO2
gzHUeASuAfXVovCyn1HuwfKs9aJQ91iwdc7Gcbux+W04IiQrgGNBbK1uN3q2WNsUyBm3PcjSUjgA
fwZ73t/fjbdGWRDsrDE10atksCqp7nsDmz9SdMtXJ2jRijlt6cTcGoWbmsyLNzsPk1VI7oFPODNQ
oqCRXbw3+tE5jGG/5W1waxRwhzyqyC4XEZXLgzVws3iuEjIXS+0/z2o2fC/6LDrcX7FXrdL1+V3Y
R9gM8lmu4sVIebHBY4jaZmkirzwtzbGnilcKhWuETPQ9nmcAY6Qdk8rOHSqW+xSvw98YaEpjr6VO
Lr84Qu9+q9Ro0q1fd+OugB9J1Fz6uCognctFiKcKSFUIbtVGm/ZbaTXaxylVHAe1EcvAzzSVqr8I
Ff07NUN2pCc3BbQath76tz4FEnDg6BddsSsKcWsX5DKI3QZ6U2jPkO/jn2gNWBvlhOWDrr4EvUkU
7dCKoHCxRnHPrqlQMiEBJOz8mtIwOvWc/V3e9d3Gst6YDwIqVJzgFi2ouFXmAukAgEkd6kE8DtBX
rNLdFYojN26iW6O4nETOCeQwDsvlt+stKysJuHqQdBo4wgKmzFARru5v4Bv3HbDW/xvlGtw3oPzb
DHpQVEP/JLLC/gQfRfeLIZkftVqKz3lfbT06b07NhLpHvuSRQazeKF2UzUUsC6ZWuZ2vSG8816Vj
bSzgjQ0BEBSo2JIxUPRYxZlIiVtTr/4fZ+exIzeStusrIkBvtkxTVUmVpJJpSbMhWm3oPRk0V/8/
obM4SiaRRHYP0L3QQJERDPOZ10zGJQ0t/ThG3ndVnY1jUmXxziLKY7TaeqhNUhBwbDJ1dt/1p8Kl
LbVbgGuwxQFjKk1uz6d+drPuLLoy+2A3yucyXtogbUPz2/3vt7GUDM3s2PHskfUuMVyS2Zwu4KUl
gT7lXOEn7BL2CpK3VEtZHGByCHUQgVGTvJ5ho8zpVHm5ecmj9mNoaf+KwlWgWQ5nV7F+eklyTJVv
TqO85zL8vNAORclGf3NBi/gEWUcasJUfDeOnpJvf+tZeDtqyd/63VoIHEjQESgWSFXr9Ew1aIY4+
sxK0s/Amnhf3HKXYj91f760CIvV8/ipLCmYxi+thiBlpP3mDeQmh0wMWMKsG/WKxmB+SEWPoM7Ke
0fCusMcyf9WXjNqppiNkczbpNWoEQ5mzl7htTZz0CSIENz0QdRmq/4ZVBFuPTDKcr0sxYPyMi0dx
UlN3TwxocxQpP0kVEX/ANdxkohLVMz/z0lhTf650YZ4T0bT/YTtTyAcMicglea+8rn6bS7KMc4xq
hEl5NhenRrXLJxtz953zenszQOaQCHugOsxnneqOoqGHVNXmxRzU6CxcWHheovXnuuofXzY5FNAS
SqG0KtaMphmZ/NzoKl5gNbIg1bfJ+N2Jd7kwWzMCnQNWi+q2JPler5sQ+ZAoBnedYZkpKh0pFZko
szzi17DayVm2xoKISosAzIxG7ed6LEjK4M9t9htK3tG7qTG6gzm6ymVuK2/ntN2+TsSJxG8unUiT
MvnqsA0Dqv2TYlmXasR/3YrM6kNp9uUTACX3ZwKK2m9Er+7swV+Vh+vrnFGhYaCGRM2ATvL1BJOi
LzWnUy1CRzKzDwsl+n/SxCtr+1jFNS7kDYlDTH6m1286Ig3LKczb7vsITFgc5k4Xra/inPMWog6R
gvIeRxQBMHeApSgkI54kaqjPVl0NH0Mvrv5MW6QjDoNp5sshgyW0+EbhRW9tVSVvVmxpXymitq2v
d2n4pR7w9vR1RaTK087NJhdzPW18FPiu8EFkK3s1baQpEqvz7Ass0dCnj2s8t9z7hyzkRjF7jYQs
tT91IjWe8xA7HzwrsMaYkqR4h3Fedbz/c27vG34FEYJ83IANr8M5BatIeygnG3eaNjriT+rALJvd
nbxqa4MRM0I5oHGueesypj7gGJK1un0xE2X6MY16d8AZo3gOuyS5LFDTfSFqb4fhuTE1ums0hqEE
AP9YdyqEpg+GNSTIJXXRDw0bkLdWlPb3++u38WRzWUNMB+8og9Q1FNHqhOkunQgvZRRZ7Q/VUXRk
Gjzk51M/d7AFWCaBgF0UJa7+xJNtRpc2x/DWRxQ377pDU+hZ4nsRPeYv2KhXH92q0bMXJw3zEVEH
20ovSbKU0SUdytzxkV8sjJ0tuXHT8ARQFYGHypOzRiFM01jyT+QgWThWR6Tn8CTp4ShV6Gg8/iSw
XNJqS7bjbloCy1IuGafQIdrO7XMTet1RKSrlKauHfmeojc8PTp1JAbznnlrbXzQiF1ghzMwK1Bfq
My3N3crZC9m2RqGiJOtzzIew4Po096rw9Ggq3YuyWCBhDDxfhL6EOxf0xihUrngtSYjoVf0qVv72
XutFl9d9LPFTNKrOvZ1MT+C29lhxW6PQNdERQKBTRCPzei5z7ZlJmoBaKt0BG1hkSp/ratqzgLiN
4iXckpeaz8IzuvZ7nM2M4i4HlzJ7QSFVzb6a8fzsGAtksjg5JqF9ok/97/1jKi/V1aULMoo+DThC
hDLWkPjasZGT9zLr4nCzczyV+C3jLH9321JDlyTms90fcGMtiQ/A9sDbgSaxpkwKUYBPSoVyQS09
OdSmkR6Tzi52Tu7tKEjWSvQA1HkwE2tlKwglILqHxbkYCBqcvWgooM5SOHt0LtAjLKobRCE0L9Zf
rLU6pye49i4RxdO3sJr0cwJp4vFRoGMSOEnGHfS01bsoWjHpc0i9z5H1yQH84592RnP04bnAk+XL
ALgA7LsGBSYpmmYdCJQLcIDobRqc6ZwvWfb1P4yCLbwEVcoZrW6FsbVm9J7S8NJ3Q/28uNgKxSSq
D7d26Lpws1E4JiEjlL8+r0QEUY2MdnhZoFb70wJueYzKPZuR26MDxgDaNCASWGjwVq5Hsee+95rB
8SBaJmZyUcfW+FhHkfE6g67RzubseZ8fXj1QDTLBp8pEHrzKgpFcwUqNSuwF3Jr7EqqZONqNsber
b189ACq0xmASgBJV1+gpLKIGkeRFeImXSiFknNOzmOvsMurpnsvkxjElyiIFgkEtWYPr7oNnNJVr
ZuElxN7tb9qNyfu6atwdvOvmKDSJoamxs0nurj+UF3rVMjpNiEhh0+N8ETfPKuImX+5/nM1lo1Ym
69a0uNedvtSNcQWtGQUnu/Ck6lF8tpIlfx1l/fXxoQAQgL6TR4lr4XpCse4VldH3IZ+k6Q6aLtxD
GTpYK/f5HlRha+24FkgcfxUB16Ulq+/GvlZprpV41r93lzE5L3qyp6WytXb0vCiVc5L492ofZI3W
x6NCrBiHTv0cVR5vT2xjVDaWw8v9tduaEHcDAAVCLXRtV5tBWLoCSXYOLxnifADYE+vs5GJ4/M7G
rIfnWtLNcWBY3UBqhCWjmxj0JOMl+yMrp6+gm/WdEHvrAkIuSb4+LBvZyvU2EIpZJHmThJemNpQn
+nTZe62KEz8RavHZUZfy+fGlo/DCC8b+pl8ol/a3YCtGdLDuAOehMJRWn4UTG69cE3suPVsfCH4P
yFI45hJYej2KDZZXpLigXihnTKcFx56LaS7ep/tz2dpxDr0ZmuWoRQLYuh4FD2/6kt0YXgyhJccI
h+vXyEQEs8F49nx/qM0JIYMim8a/GtbXQ5lthRKux1AAw/U/q6qdgwRc0966bc7ot2FWl0KLTVVa
9AuXQtXrr2pifVAqL36qFayk709oa99xgGQjkLiEPX49oUgLkT3q9PAydP1XYTjpU6RMo99Woj8h
xpr794fbmhiSoRwimoKoYKw2xDzjoWIVJq95ZjpfuiFrvlVwfPJjiCPWztTkIl2Hw9JGFYVXsgk0
yNZMrB7BPmhmIgoWx2pPMxXNvzprCH8W6VSacoYkppNwkOG8P8eNPYKwGoRKrnTgKGtEnxgX6EdC
oFyJNtmp5PL62E+O8dfDo1BF580AWQvleo14tZS+yDUQ0Zc4XvBFoyBxSvpKf3wuslgG1VbqA1N7
vN4eY9OGVGaYi4ZOlbyMxteoUZMdoOfGigE+cUANYuVDadO4HsWZotrtsOy5hEsqsD2d1JPdOv3j
Zxf7HBCK3BHoJ6yl4qy5brKK2sAF3bQpcGPsMEKUTXdUV7bmQpcImCXUCv63WrFkSaOk1xrnUiym
8KvRDU+9tYvqvj1HiAWSR3BgWTB1nRN5iMPZGtbYoPUX/BjLynulP+ue8rhXH35k+fvhWIMOIlLl
O11/HBxe8lxRa2xRnck4qh2SHbz+1c6ybU0Ipiw3K4oWvIKrcLirdSv3DEbBZdf1Y9RQDp7AObTC
rHpnT9/eC0xFBnUcnF+CmdcTUiZl1PWYPT0P7rchUy4ibv6OnOG1mDlJxdztlOg2pybFz+hQUqdZ
726lx4hkmZhaXKr6YXJH8dltdOtdbvTO8f6lsDeU3Jy/veq1hq5YlsmDpKjzl0kfMV4v3PKpy+Nk
Z1a3DwebG/sVKBMA7m6Q/VrTLEWROTYq/9ab5bR/ozv9PerczgdM9Pf9ad2eKTkWCA/JguaRX90P
hZ07Xitrd4niNT6IovY0dMvevb2xePSJZBQBGofgdbUFh2HyFM+cnEsFCX45oBdsHcQ4VfqRKqa7
c6q2BuNOJkogosRvaxWzICjspl1kO5comnJfAdzk5/nyF07VxsPXHn1kNjzfif1ObeN6T6Cn7LVj
rLuXmZL0Qc0dcW7pXe8cqo1PBEpYrhwFKLL01S3RNlgXNfHiXkDte4cZLbej0lb/PLwPaEjxGEnB
B5La1T7gsR+TXKcWoLW94vdVXzznlb7nfPCLE34dOJD1SUVwujZUcdcB/4hzuTJiTnbBJXppL+Uo
0k8tEPYvIyZ5tt/oM0o4njOk75WMk3XMlnyKDzUC+tCEjcbWOXQF/xctx9j7uzkutX5onXDpfHvs
defCDqzfNG9Ylj8j7t3wrxyxO6X31cRQqtDHuzFOvsdVq3UHkOXITd1fRbm17k1vFYMhiSSFvFxS
aGLx4jKJrjolxiRextle3rIi/ArBbqIsn2Qfui7Jf94ffmPnQ0mikCwro2CSV3eUWbrhYFodjs0e
9L22qdNzjCB3EOX2X4+PJBtv4Nwg75HzXu984YbGHMvETTVxyXSFqpyoWjtURqF13x9qY/sTiNFY
RGoAGMo6TgrdtDfVpFQuSlREpxDzsCfW4GGZYMoRIOTRMZDrB7buekJhqy9KXSbKxajb+ewONTy1
Jvph9uqeGOPWfHirqLbadLaJZK9HEkZR5MVsKxeqre5RoKFhgRiCfL+zblubgQ8j1VAhHlLgvR6H
jkxc91UcBY5TVcel6Mo/HDeqnpfFGZ/uf6INtAVbjp4kyS4BM6X/67GMRlmoybaIxaCIyN37qTWq
r3OtY6aaw9e2nVj17bL8pJT9E4qaX+Np3quNbP8G5kkjigNAGnn9G4g4mlYD23Ixcrv71wr75scw
q8vRRRn2nIe252thFz5lRescR1dv39yh1w4pN/hO/v+r57m6BWhWSs4KxQb5rF7/Eqe3UhUp+yZY
EP7IDyaaAN5X6JtpfJ4nNTX/VPMp/Fmbs7K89F2ENkhNhIP1pJaWSngkKES4CkthHZXOWeTKly6Z
FWRlYxg4xwXqiHYBnKl8hRbj9R9wrm2Sz6M9KMPR7k0o4lmjVs0h7wuns3xndpoBAHCrXmrgBvp7
KPbcpWqYtCfLS7z8+2jW09e0Ndr00LsYKfhaP4XN0QgTvKFt0ljjrEzqr8aU7Swv6tBOyhfYrtQB
/EZp2uUdhqpx8SUp6lJ8rMcleitFH1kXrQjt+DAXpfclTvNJO4R6lHmBge9W/Uc+z2p5AMqkjH5u
xF5d+B1JZ/bVgs1UPglihupI4hLjlxJmdX8Iq9gDh6pN43Cu3L5UXo3RyfMnt+7s7DI7Vj/5k1Vo
mm8pOlmB6Q445iK2YMz+SO/EeYZM0UeuTw2w/TtVtcI70zrsPcIqbQr5dZM2peWhcgu6pbladvNH
Z86z5k1vq7L8Q5nayUDQoXfmvzIzjfJTrumt9mGC+OT4KUj6WjvOqROWJyAeceW7UeJMT51V4E15
tOvIMgP0t4r81U28pD5G+mKRyC52ru0pd29cMdikU9gnMKG4v46AorLAdCLUwou0NQ4wnomAKkTD
TvTzax+v9jlYU+hZVPAQ3FwLBkBsVfK4qxXwgboW6LnZf01jbTwkoYR4g5YQL8hUam/JvHgfllod
vmAGmX28f/dszRV9dyCE8tFDm/X6sNWT0WAa6IUXB0m2g0ZZ/JTqzbhzmW6NQrYOFhkzBakyfT2K
qTW2tni8rHYau5+jIoxp0zbVTkNm48qWECTqAcA7KJHr16MYeomIsp5FQRGGEAu8Sv8su9uvsRap
e7yljRmB2qBHQs/ZAS62ui7Lvi2WJVSUS6hyRR/0UHxB1b3dszP8FQOvNgmAa2Q7yKeBiKwlqlKn
z2bXYJxELK/o0hwUO0r9tIzfcTu+dJP3nKrukYzn3TQm72cjeulcDCW7IfqQ2/mxBcbSa/MTgr7n
sij+1+fNGdOxU1ZAgoiU6jCr09Hq5spPDHPnWdvIZoFrStYToAZWaPVSI1ObTQhqRwFwze8DV75P
FVk5Gl37Whj8t7IfZwVyYGWjnioeteM1frOA2YWfeBsFhhX3vllo8wuRltgpCGw9lQwgH2pLJs7r
xp/XJPYUTmUUqC5uNWGRPsV5DnkMrKBlv7dDMWIr4/5suxJnQ/vjODg7T+TW5mNNeSApS4DOXq1s
XkdGkcRzFMAx0f5OtGzQ/KYFyvXw3QAGVjYxKIeCuVudWurjWK0tfMAYjZpjmrUafiLRnpbn5mQ4
RiQ26FLdtEpmoYzaUoVRkI9mRF2qgnbi6/jdHu/P5nY7UsHhH0RlJfVvDbWqEJS3hWomgdoIOz9R
fykxQl0ylAAjfXDSj/noxZ+MEnGTnXW8vZdQM4H8j8Y+lTHqO9f3EoDSHGJ8lQW6ZbwQImRPSHw6
xK578m+3lQ/JopYQIuC5t/UcnAJ61QXYFSS8/uJQq1pb+GbjJB8dbZqx5hTQjHZO+daY7BIOOphc
wuXVJllCtbOWJiqDms/4NudamxwGs0e2qskH64PMNN/uf8jbDcMX/CXehRAhxb/V1eukrgG8uEQO
w9SGH6HdqC+ZVuZ7es63X41yAfk8rXBOGfpQ11+N2E7rRWKXCKKNHtbLwiZt9qanSq0fL4TAdIRj
LA01OGrr2LtMM0Oba4bCUiOsXmYtCaensc+KnSOwMSUgFyjzUshUZefrekpp2WaAFnQerWhWfMOq
k1Ol5QOYM30PtnD7kWhDgWECs09pER3b66FgVyjagqR4IODI/aTq4j25IDL25BBuKgaUjUB1cXMA
YaVJvTpaNfq4YFXnMdCUBWtAB9kw47WJ9THzSyuqfkDci9PXpSkK8TSMbYhtSF22e94KN5OV+E1i
J0o/0ndobTuXWti/LTATghwraw2uXK8h+QYz/2H8ngRXMwQn3Jbt8lXD18FNoY54WAM1q8fjMKXz
525YmiBedOXb/VN2c65BJEsrPdpEiBOC0rj+gKa3NPqQGyIwCzv61uaeiHxwSFhQD9ZA7QhF/IcN
gCQIGlQDPC7Ubm5iKiwVqr5sdBG0elq/x9S29DO1nh4VnMDoxOYyRh2Tvjkf4XpioYuZmd2aIhB0
EetnNV+KTwlqYXu6wxsL6IDp5X6iby7phtfjNBjCaOpijIFpdPRAFNGbT3GbD5Gf9m4/I3+2RzmU
n+QqVmRmfCxqPJgRIPiwuorHuqiVdpAjNt7wT6515bMQ2vSUWxFSXYYW/yjJ4w6JPovkdH+33Nws
cmhSX4cOKm/4Gm/XOBXuwLzZgYUnx7Opt8kfLcZbT1bb7JERt4fi5udO5h5bp03q4vT2HIsxGEIb
T/parYzitOS5+k5Llr1C3cbJRu8e6BWhCfC4NQYmSiKOdtONQVbZxp962ZvBQMB/fHz1IIPgOypR
XoAerrcKJRabMoaCxXShp/jwxXpJPm2OTv2uUhAP+v74cKgOUuyBMeahGHA9XK5PdTyZIYXNSHKJ
nb451+H4fVz6PWXFrTOA3Dcla0lStdY6ZTCOkU5LsylQl2n5CRqs/lNEszY+o+WbJ2e9TkttZydu
DgmIUcqMg41Z67XTWhdjaeVTEFGmf84NtbX90kut//X1XOQY0EWE5/9hPX85pUuVI2fd8sy1RE1t
J50CuxTFT1ub5zO1GLTAxqjbewFuHzxKkQBOSaaptdLSuP52jOI0hFRT0OtDekgV7mhfacv4eSDf
fZtKR7zP+7I9uKlRPVV1vdeq3rpjaHcRPks80E29QLOWQvSUW4NobARWcGHx1BdV9tLOP82B5qXf
uTR7ARfqy84q39ZLJLOWT4owgqySrqdejwWKYDPbdmqaqb9gHB83h8pAgeJQiij8N1Ijkfhm1JYf
o64Tb5pi+jUFh/Lw8Ocmt+Q3ENkAsfRWL+PcSN9OfHl4hNP63IgFu00l+UtY4fB8f6SNxZbhJ06G
OqE1UMzrj53EOjQYJ5kCXGbmFyUxjR9x01Xnop2092UoBrg7in4i1ttDiW/cewiyS+N3ogCy+NU2
q7xUNajCTmQStThNRp+ehyxsd/wHNq5yolDUUbiFZB9kNT/82IuaR38KmrqvT6VWlR96ZxhPxHTJ
zqu/sXukzqoLikMWiMx1p1ZJMTlTygh4RWtP0yc97yrHB++Wvk5FpoyHLozb0jfiGf6iMeGDdlAM
KFLnPKKzu7ODbr8rt68k01PUAYi//i01VgGaG0fsZLX9WXrDH4Nrv3Tj9K2FAeBTXPZDc/h6fy/d
ftHrMeWf/9aAx5e38KjAiUARHNAaXCJiEE2ys2Nvvyi5NZUO+rrgu2/YVW4XJTgKy8fZKZw/6qYz
/mdmaZP4oRtO/9yf0eZYIEalDbzO/lntUS1qiWvQiQmwNRsPqjlOJyrXymGMvcdveMmaobNl0BLi
lV7FjEbi5GWkM6087JXnOUnzZ1styvPkunt7Y+M70VmVBQqESSm8rM4Ecf08FfFIRpPE2bmjznjJ
8yrawTXJtbkOFZkQWiz0V7hYbrjp7jx3Rq5OY9A7MBfyEmpo/KFW1cyfqrhCwm5XS2t7XrxdHEL8
zNbeH7bS9Lras4T9yMuUICDxrhJNugPC3twTwDCoOVKb45Bd73I2Al4ByMoE7YBelVCiCY5/DXDZ
KB+mmKDAJyV46a1SbKYecT1UFKpubFIbCPqhHZCOBBrW0Ck+3d/kt+EM1Qdk2+HQsWxkEtejFKRn
dVlpY9CYAuyM1fuYjmeHDs9rvxjIkP7DcNSbXWAtEi4hf85vt4RWjsZgQ+sOkjF1X+nwjR+7SXf+
FaqmPFNemnfG29oV6KvxxhGG8m/9ejynspEYy8QUhA3tfb9G/CXzE3foHl9G/n4oNLSNufzXsYMx
t0C4amUODIRUnXduB2HxmLvN2DHauCSoWWlZ9XJ/MTcmJ9MioJBo/ENdl5v1t8WkQU1xJRNqQCEc
jHHYfE8QcTjfH2RjxxMXueiZUQjhRVmVBJqwm6letmpg1hre1HZsv+mkXy9m49Z7vg+3wSd0KslS
ltU+0r3V3bQkCx3IqBUgi+38PNkpI2RuspxwhbGlBXEyonc8Doc0UZIfc2vtmd9sTfb3H7A6DXk5
aGEZDyLoGpj5TqqkviGU6aOiVdN/+Hi/D7X6eJUowEBlvQiIOul4e7HhGxlepPe/3kYkIGHARNPo
pNMFXK/o7Dqj1s4iyFx3OtTsGH+McD8tujk/lLH2Zzqknt/19s6u2dqav4+7Wkja+0vYjqMINCul
zWg02SvW4XtQ/o1XRgJCADewP9EMX62hofDqmzEFHRPb3iNBbnwMbS2Ev1RF/yiqCP2hbdzj40vK
+/lrh1IsWxdTY6S9ZuFSuPKKPv8+50MZmKnoP6Z008888t0hsbvoI827h5GiEv8CCRnraiQ6iEmu
z7vq4l7d5kxXoVr8EkXiuyvq9jmhH7oTQP5Su1i936jbS+ghgll8yNW+Ge0iLc2EektqFtOTnvQT
8Ic2R2G38NxjES3aQZQGZhW52T0lVemdTTf2ntKI8oIxdf1Jizz3BLhLJezunXO4tHvU3F9R7M1v
hJoN5pYYg17V9XLUcwq5xoxHxKP72ne1onitTUoNbtYcvd6IsJpNrCP6UfU5r0jYMYvTL5hu6Giv
9cppsbP6y/2tsXV9QD2kKkBNDhj0KjrQusLS2kEVQVpb0ZPipvFXfUENamm9PZ7E5taX3TOufqrg
aymzuVDdAn3nMXAWSpjnZCqKCpRDlLe+a/XGq2or4XhIp3hPhXXrZPPEkbvR05cMpOtVhzOems6c
kZ2OdtecrBbbId+arMXc6WptDkShRRaIgSyti1Z4gKuL7hZj4LoIQqQ49fktlbKda3gj/iHfl8pj
5NoECatN1MOxTWbPHIMqsZHsmsyFiK7rq8Tn3sR2ym7Vbo9WtbVNpB8In41VvNHYslogNq4s+s2j
5n0Vqpg5Zsn8TiMw2rmHN6fnshMlTwLM0+qGTMtCK4c8FEHplep7Ix0RaSl0u/BVEauv+hTvtYA2
vxrAXsmKlRaN8on/LSapha1oeZXK4sWShE9iXvLMF0NW7WnIbs0MnCpNasik+EWtPhycMSSwx54c
F+SK7luZRiw+GPP0HelJsz5XSlfvlBM2hyQuIfAnV7vhdOULbl5KQurkxVr81I5D+SVpVDdA99z4
1NEP2jkBm+NJIgVYUQrEv9SDf1vLVrRZFU9kAEVrHtUmnc81RhIvil3aB9MdP9+/vLZHg8AK4ECi
k1avi15bXmTHwFGNAh13vIyXr02ndNB4bPwGu0XdGW9rp9AokUkUQCjKXdc7JVpKzU5cjw+I9L/m
12NJjWJOzf80DM8mlT14+msrz3Io08VL6OC1XZ99yrRu+oDC5vRfPhU4Ha4QIEhA6K8nM8e2WOqR
1oim9NH/lNhOT7brJD/ycay+j1m21zzeXDwJTyXTBYu9BvhqYWuOgnsk6MY5S89K2ONW0Y1q98f9
TbF1VcnLQ+bxaAyv+y6ZXnljnMdTwNvpnuwyq88I0/YXjK2sw/2hNvff/x9qne/GuW4tVkn5FV3A
5EC3p/YjbXinhuZL0+8qGm+9n6wfWROJPJtjdX0sHqYqdcPuQ1rOfh7Lejh5Ha6kApWM0wzLKfI7
SuSnx+dIDkW/mjE508b1NtHLAeZIyhlzMeo6jV0fHbux1d8tMbgKHyHJPdvQrYyKEyYFrWj8I2Jy
PWBtVaEiFr4fEB4dC5eSw+9XQsu/9WGTfx7h/ZzybFbeJDex9WuldP/5D1OWClD0t3iC1iSq2LWU
qc5pXrhqjOmGKDxVOTgjJYARXKrjV620Tb0/5tauBR3A7SINRpE/up61UlrKAMlkCoYx0udDmGX2
GwFS+r7KeSZ39u3WUYTmCxrMwymH9+h6sCwsvClU6ViouHB8aTkjykFVnHEv4tscR5otc3EQXa5f
A9qSFOTtlmJ2rgFoLXGrHGLR7lxkWwkj5E36u4TUYB9Wr0DaxkZTC0Zxoll8dJe5Og8NRjcYz6TL
UeuN6mVcSuLLwg53SugbXw16IhoueHPSDl3r+9eZ6iwE8XQjAEJwODzrgOVO5C9KVzy+QSBMs4iA
Y3lc10AVpY1yw6HLE7AM0TfHKObCz5XCOaWl3j89vBnpp0lFBeA+wP1XN4019/juaAkxXrhEiMpF
Y1adlVxd4ouuiXavKLRxsYGGhA2Oz5y0D1oFYNHozgCjYGeHZqu5h5AI6ifBgqb7g2oOf0t/qeXJ
dnPH3CmNbuxPjjeIVZ4jjCDXTQdVFbWrRRx0NIOz5wadvdeorPKdeH1zFIpDPLU4zqHucX3aaCq1
ytKzScBWFC9Zr0eHuUz29Ms3tqLk5AL5gT+jY6B5PUrpFEtZtsMUVK1lf5v1snvtwCB8U7qSAe/v
j413j5SRWihNR67qNR0hM7uoVWyPbT84KJInvWkdvNBC53tM0lY/uo2lPX7IGU9KglH5pd+52iOu
NyXYYJJ20KfvQjwfc3t5pxt5UxwGYCM/BLlP4pdFHRcH6mH9nnbX1vJKBjeqNlKA/5eT6G+BrQa9
plHaGQWBvC4+jRX6oMe4wQb1YHf91OzcKxsnghr6L5gwJXUELa4/JuWH1J3B/AdZ6wkEHeNOGQ5Y
gS7VScv0uXmpq7T+4CS1Fp3vf9qNzSozIW5s6vhINq+OfiG9C213VuH4GMWxV530g9PZ1qOwdHRa
Oes8Qb8KAesXNsUTlOa8pYJXbOugUM3+bMVScVAV7s5Qt9BkxsJdnauML0d5aLWWwuxaTDR7LUgs
Cnz+ElMhBUcS4aMKFukdKg3zdCrGtDAPFICQgi/DUpE0wT72U6F1e6oKWyvMxSrjemxhoF9ef9t0
nu2YipQatEgB+kOqipOu9Ht+V7ejoL0lGcygubCtXCPN29aaijwd1GBES+/9oPTus+ag0n9/t9xe
BGB3CdFkcY8cYv0dvbgBd06FNpg9kAWTpxV/NdU8/a+2lR4zezP5+/54G7OCsyrrD0iaY+os//y3
U1g1uHXSgzaDea7mf9Henefj7BnxXmB/G1Lw7FFdofwMi/4G0pF0OqYaelkGSZUYr8Ieond2qcQv
eRo1b2keWqc0tvQno7Xqh88fwEldSmfx1SS443qGYnC0pjTLNijSMD051kIHHhEW78ujCynxmeiY
E2ziNLPG52SGNcOAxalysJv0DGR0fF0MZy8Vk1v5utwJoRNPIklwAXa0Zp9odtt66jg0gaXY/bHI
ndxvZ+szQCyT6kd5clBY87umfOMz/HV/ghvgBsaWAv2EFDTE1VWubrWpOdSz2gSuMoLzjiVRpHCd
9gjLdPDLqh/ORl45R+rw3tHKteqLgfbW418TXCrxIf0MHuU1YtQYKQQttdLxKC/J5LeJOmQHe+nS
PaO324MooycZspFbU/1eHYzEAT3WFUpPX013vkEx6+ejHc2uh12oOQ/HNNKb5eP9Jb59EsmwiZ+o
uVNDuHGzrTNzUsymhg5Gs+QjWKvK+bOd06w+TgWt3517/HY0wl84yKRIBGuws64PBl2hsuBW+NW5
qJ6MftE/DlzVqKmUu3X6jbFkXQTxWWzWpej19VhWE3lmlGRV4I5p/GzbKazTssiflUXXdl762xuN
SBt6DvpoZJxID18PlXCdjaxwFVRq0x2teuq/LEPefbr/qW63B6Mg7Qs3QFLrvNX2UPWmDCM4nEHm
aO2xrGzlXWS5InCXRPlUtJ22g6XYGI+0mYuFlweLw7W5XBYv4TzoSR0YbW8i9J8Y+ewrIsLdG5BA
lh4iC2bn+eFJMhj5A/AhGSiuTjzk8aYwMrvmcXAQvO2X4dIDrziF9dC9y2o73Nn/t5/ul3QMc5Ru
uZAVrj9dnsUDpWK6ahivfU+NXjlHczOd7k/q9iWiFSZFxkBN2wjOrfaHXaIL0hugUtS00w4xCgOf
arRWnspo/uFocR75tVO6JzrOf9wf+PYMEDmQ0ZLpUceFy349uzIy9RDxFWAIRSmW9x6J0de00Wbx
Aays8fAp4ILm1YMTJDGc6wM3OWNSQTmnZtdEWWDMSXxoKJXvpLW3H+z/iWfJ3Bac5loYOW8yUFpu
vATlOEXTEUqOmx4QNJ+8h3ciZFkQDiDqAd6QWF6vXRKOGV5Igx6k01S8K9xYHDonbj5mWJAeBW/l
Tj52+61AO4Cnp6mMPAnVwevxFCtKbSyIjKCwFd3DStUo68MUto33bFam/fbozsBrgWMGJIZiBJIo
16NZLSDslHMdOG2nHxYkAc6RNcXv+1xVdhZy4xUnFCJUBuvJob5RzG7HXs+9Oe6DUoT5s5vqkKiy
uP+r1+Gro1KYiGPVO8pRgtE+ZEOdlFBNjNk43Z/yxs4BYYwKsSRSUoVZHQbFS2OFPxlAPmTVse/z
THm10cFqd66U2w+J1BXoUgIyKTWzzjITPUzLxspEgNqQSRNKp40ICl55iftR23kTbucEfopiAbUk
6DPkY9efEUiFVgwoRQfGEnlHXa3HU0Z44t9fudtMFuU4yQmllyGJaavNgvFSqgtsaINmqpT/jbE7
zR96yoFPWTdGX4G8pQoiy9a8Z9chf/116AlHjXoI1EIyBbhx17Mz7EZz2qqegmVstKeuHsYn2MHZ
qauy7IOCluLDRxBhNy4u2OvgPHn7rsfrnaztCPG4weK5QI4h7c9l15nHBB7NTmh78+EQ7gFVD4GA
U0Fiu3rnRDlZIywegyVFRlxoo3PuRJI9uuXlKOQf8MgIu3jErycUW4XdglkyAvKkfzW3cX1d1A+/
bgwiMYMSRcrVtS7dUk9pUOtMbIiuVdx8rQunLaJD6sRF8qTNlf1PMVTe9D7K+qx8zmojd3cClY21
RNIPGDClAZnCrm7OpkrbTOSZGnj0DM+9+n+knceS4zjTrq+IEfRmS0rlpKq202Y2jO4x9AQd6K7+
f1BnM6IUxajvTPRiIsZAAIFEIvM1mh9ZZmrs1BmvNqOSSFcuf1Q8LN5cmy+WcDSgGQb6aaQ99JzZ
M1w4Q+v7Z7trs+PiTsn03u3IVECzkr1SeKc/ujncWTw2OGjYxgn3hvQnHj7+p0ov/JdKmMWfb5/w
G0vIG1l9QjaMeyU5Nzg8BJrYN06yw54xXgaQnxB1du7uG0uItxdNLLhwGIltNW4yu4rJETznVPTu
/DXNdCOahdAOOAJWR2+yyru3Z3UViWnE8O4nTXBJynmMX27/eEiXYFp654QotxscC6sxqLr5Dah/
Y/XG/PHt4a4XkesbQAdFIZ6KFDcuhwv01hqG3HBOARkDLoqdifk4bKX25/8wDvGQni8oTBQuLsfR
sxlVTRhXJ2nk44cq68giG9HvXGPXH4tCG5ADGpW8NQgfl6PELUzXpindEwfvsdOr4aA5zak1fO2Q
5+2Pt6d040txw7gkx9zLigZzOZge+23mi9FR9tXZwQq0El9Ls0a2v91jGt0YChcWyrLEX66WLZot
iQc/GN3FO5UagKK/Ksur8b9odBSnM0lZaifRurGMNAKB+lA5oS24he3JMfUKB3n4k0s9+4nml9eF
RjCU926iA08fOm2vVXFjgiwiWR0Rgz/bJ00TkEG5buOfXCGnu0HL5V1c4mY2jd27EUWqm6UoCshw
QRHbwjwHt3QafZkYKhvw+EChzRqPaNpgwylEqe/E+VsTA3anYCmUrxn3cpMgDVGPi3SDkxmjoCO1
9kvmZeVDb5o7B/nGQExMSdJxZcL93+QBmdElbj6O8amConCaM390jkPXd9/sIdH27PRuDgbSkb8A
WIJ6vJwV3LKySvErRI3Cbewwi335p9aXoDnAb/9+9zEDQ6eqFFxiPAo3E5vSRE9Jx+NTbjrzYRaN
eOg8ILJa5x7eHukqZeQJQ8nMUlQ65ba2iR6A+dvGa4345HYi/0FZ3zmju24c63ZeDn0+rPdNEqQP
bw+qluoiX1SDKq1ChPcpk2ybdGtdutjtMmilWeZd4dG/zXJ/Tz/++kQTP5SXiK6wUeBiNx8sIzqN
o8MttlZ/imn9DpwaAVXReeGStX+9PaXr3cFgvqrPU8mGSLDZ83nit5rMiMKJ0cZHo3XqRwrCzYO1
5ukOzOx69dRQCh0C8pG6spr3f+ryzhgMcpk0B5p1turHmH85hzKmEu6353RrIND26DyyeKrlcDlQ
k9hpF8vSg0FuLw9l6jgPBJg9E5PrHUgflUKZqszxatnG+Y7m1Dz7lacqEWWIDSYi/M3v2dQfnSH4
CGns+9uzevUOvNx98DwgAwMLBKYKm+pyWpXWulnWTt4pM8YXmXeHvFlQsIf4Np4DXd5ldo8+EeVp
sQYvXj0lUetZe0QXtR+ufgR56quhCsF/c8KhiBGyoKmeXDTvcO8o2zIyqU4+VF2KHKZAiPlQpM0S
xt4oP7+9Ajf2KhhxlS8o0y9eUJcLkBea7Qyx8NRe7UIwMNoDtHrU3Lpiz+7s1lB8VKUaobA9V2dQ
dClOuKt3ykHDP/lm4VJCowVYT7GxE8lu7FZO1CurEcTbVczMm9rDNIYVFV3R/V3B9/m389p3yz+S
zhFNuHGAS7F4m7XjcTS4AjOvUzGnxUfhTelLl0ttJxm5ngtjYGlIYsDJQzfz8guVcbOWTrHkZ6R9
LdhWzEiP7FRMe7KLNwYi4VZxko0I5HhzxEH/tuPU2fkZSI2OJIRWHhAANMP3bjgq0xBOGQQ8HTYo
l9PJtIUsPHHy8zD38xFNhTWSo23c09Ho/oeh1DMCkD3A0SsOhJWKBSU7UZzT0jOKp9n14jGiqbBa
D3UbV3uk8Os7hhCCGS0ZgeKrbVU6ZYV4LbdycUbZQrjh2ltNpHWO9ZL0JYi9ijTo3UFZjahElsg1
CGL65VriVJAWRTsVZ5a5w2Y+WI45D6idG/r63F6OsimqxoUJPcYYijMIiABdXzc7wJYcwqbNyp0J
7Q21CcdCa0WX4R9y1p1mOPtrZ36wWtl/XLxFvrfyTcMCg2z8ZB0F7dr6d9ZewyPMYqg5QbEsyScv
7MHj7gSim3uCa0Ul22z4LYhTo8iai0EvzmOuayGWlvfz4CEO4j7LbmjeXXtgSjxb6Fuo1vI2UmBx
5+R9YxXniRw7CqpxOcaxzJ78fNr7UDfn5SogBYnHNShOzGKuCFnFObPWl7LMD9DUn2RqOFE3xns0
5Ov7kaK3Kj6YsE4VBOFym8txqbya8uFZrE763ev71QpNnEyMMDf6yQrHWqlpBPMo58NaervCh7d2
JUI2aq5Ee6DNl+M3OoQBqyqLc9dqFvveHbqoACc3RCNVnp0jcCMKqzYaWQnudBCi1T//T0Y34LhR
djlnekBB9YWEW9xTXI/v347CN0cBykzXGvdmcK+Xo7ip784St7NzNs0BBt129jAP416V8cbCoY5M
Zg/pwqMivLm6rEU3qa0YBGCBslcWeysi07GP0p23y0K7NZZCjCgMA5VNfbNJUmFXZVIu5Xlsl8A8
GlWT/PbiuF/DZQzEHMlGcG/Wngv/rEV+998aNpIRGZWn06VHEvRZaM76r+zq4EXkfqCF3O26/e58
HSg3YmeEAqIOfarLdV+lbkitjItzQYnrF6Dm9jhNmvz99te9cTrBOVF/pPIJdnJbXM1nrc1QfSzO
i+b+UVjZgw+e87DieZgU5t5HvrWVqAHR/AUbAB5ps/Btmlar6OrynJq+uGulULIRC2CPndv85jhq
s5KrKibn5nXqslGNwm/Lc6vF5SFFTjlMvcw+vL10t7YRek5q2cA8APi9/EBtOjXZIJvynDXWy2xr
Gk4/3RqOS/L+FxWPejAOqnUO6mzLJhNO0GnTaJdnbS2mQxV4y91SpfPd2/O5tWrKp1zptqgsYTOf
sm7Sgfpnea6DvjpUSzkizmrZv/6HUbheCI6qO7I96NygVopuSHkGKCnuJr/ojrYE9/P/NcpWLY3i
r96YiVaeYXhn0TT2ZKnDsqevcWvFVFNXecZwh25rO17CFNOGUQYkYiMxFiaRAN3tt+dyY5/xvAVc
wB9aV9sm4OTUmi1FsTwtVdJh+4bzwfisF1b1dZkTa0/f+eZoKuio9pQOIuVyV3tpltkuKq1P/QTf
OfRr241io7AOfWbrP98/M1cBQSho8tTb6pOkThnndEGWJ7P1h3tQw0UZmqznT6NMx51rTP3uy5ez
6qPyHgF9rQogm9jT6NNSj42zPqU5UG8gBUMxnEd/0ptj4caZfSy0stUjH7/XvaTkepsonxU3UAgU
OiPbsLeWq7BBsZtPNk7p350JDcTcgfHw9mJejwLLCRlV9koAKHhbrC26uWM9MdkwE3e9M+NFPOrG
2LwX4gXoWOUCeKwoaY9tLqwZdbcmtsTIEc2LjwLL9UepNcYdKul79/T1F1NvZSVg9/oM3DK3EvwU
l9lTDn5l5UVW41a/Ta21P0g78Q/Gohl/uaP1bpAe88PGj04jDR7qS5tsx4RsvcwF86OPma2hKwN5
MBc+XzRmIOi9cRzTnfN9c56wPymlMlHqm5cnzm9iCLvKC9zKJj1MZi+FkIl5Q4dh5h013SXMXffr
uzcLuQX6t6jpWPZVU7eSsWN2E3YU2exOZ20a5Acu4nfbkFHGhwoH2FGV2UHaXM4soC/nVZXOKKkG
ftvNzAcr1tv7t+fyGiYujzbqangGcEEqesUWvxD4Wa0nGgLqZW/305citcoa0W7R9V8rIHTZo2rn
TWGViWEMY+iNcorW3Eb1zWl1ZMnJzKs46o1F/Wc9neaXIAN7e9LT1ptCK6i78mhb5dCF4PoDB9XB
rJIRwP5i79q6Dr7MhI2gWt2wqrdX8IoQlbA9ZtK3FsZtGBfY/+KjjI9pX6xiV6X9RshQLyVA6EpR
Cf3SzfeJZR2kTp2eVmd29aNE1Kx9CPSk9e/duDeM8zihnH0aDVsG31DOq5NHfmFFBWbNqO6jjFvX
YJIdrY2sBQPeKnTiZU0QSNSmr6b0pBb5ixXXz5nszOFlKOIpj7pen/U/M7eq4kfXbsWEtAAi/9+m
QQTju1tKSvCP9xGFS4MW+yboO0u3tnqvF6eiqXhHD0t2VwdJ+dJTRju+vQuvE2kuTYhKFLxBUpPY
XK4lPidIuuRdeRoCe4b1tZbHrvN1MATsnlis77auAbUPMQP0H/UciHubs+U3QaHH5lqexrjrqsPq
xKV/GLCu+GyauaPv5FOvhgqXZwy2J6LxAKTxJEZG/nJ6MQ1HOhQMV2GCMdThKltL/vAB6XkHWVDo
rkO0rQMPwo2NBFjY572TRJOj+81HLNtBOeSGzH5ZnYt4LZ363r0r8sSwzuncoh6DXUZQfwuy3JwP
TeKZ/+BDG1dQqp0azn1iaenRHajV/lGaPMbuNGuFlzGnPO1fnHoM/qHe1Oahye8JTqtc9P6+RMF5
3PnGV+cFXQV6XgqayEUL7/VyESCZ1vki6vw0zoMdLp6WH4qg3EMKXgPqQHqxXynLKDYv/dfLYfpm
WAvLhvLW4Y9yXDoD4WSndu7yLq7CMUnNELMb/JBqBwEeuov3/bJmO3CY66lC7cUP+hUKQ4lh8xvS
XtSkt0DzEWMwH40p7r8Yadp/efvQXMU7ympITCmEIu8b6MSXM5UBsg6IVXTIgsbNYfGXJsqr2Lx3
9HSvc3JjQjAzudlBKipn1s3rRgirx/rC7U5Naf4anMJGwgWPmLfno/4nF6eE+fDqpBQNE1sV2C7n
U1Rp4yfr2p04CoV9bFaO6CG2M8c6aG0/OY86lQP3OFHq+JsWX7GEfW9pe7eI+jbbX4G2CcPDT2Om
m6iHoFbfei5y21UrxIuTjfn9nFfTPbaMDqBd6SX39eyX/xSTq+8Aja6iIK9UpcsH1QBQE42IywVY
qKHaHcZspziV38fClh9i2X9zWt960vO03IlK6rxtJqo8vrkxeYUpu/nL0dAzjW0ty4aTJjr3IdYt
aOdNLtDUz0QV99Ey1SPv5c5f9+Lh9Tyhcao+O1p6YIi3ElFo5zlYGCGAUnUodD5OXsF0W9NI78Z2
bMqnLhZtuxN9rj8rY6p2CBmxwsFtD0uFs9uQx/OpX0eylrKeNP257vC4yg693vr98xgPi/jQNGnx
TYh+Xe7e3t3Xp5U8gRc7eRuiWBTPLpdbKXYY0+wqHSLD+V6Ugf5o6yu0K9ztdi7u69OKlDqhFu1l
slTavJdDERnNJomRAyrNbPpqy3z5sAAd2nnM3FhRVewAFArlF8raZkL0sLROL4mi7lI4WoTIlz6E
mgeL5ViLcelOWEd58aeOR+IY6lRaq50oe72NSLxAErODIQIibHM5TSkNuy8FjFW4pJoqhBRuH4nE
rbJnCESIdHaQhvY4GNefUT0yeNogKotWxTbJDFAOBG/br6ekGMUhkVMQBjqwQPge3967YYg+FMFh
PWEFdOVcn6yzRIXFgEKaOe4DohD90WqN5N5oZnvn9XsdCvDKpHXHBuVE8tq+XElwbnZdLK1x8kon
RqdLmj1klsX8TGqYfbaMsX6ZNCPdOZI3lpJziLQqFHwwFVv0l4MG0rIOgEaDqfcfEP+Il3DO2u5T
KtBPfHsxrzcraCWWU9m1Euq2IcdTImhl65intaKQjk+EkfLMT9EgvmuVu3iUpIWUH1yjmn4mkzD2
Oog35srLRHHk/x80cXMkvdgsIO/qyclWFl/2QiceD6H5scYQcudcAu7lc11G9tc6gzKb5GVMjnH5
OY1xWOo1masTFKSx/iC0MZdh0jvpaoTugALbU9KNa35IDKPvHwmXuheZfWprf5R1lidfWwkF9WSD
Hvg69ggSNtHkrjpaZpNd5/1h8OM1O3qB0qrNgnwsv7mxS991LMO+5oGasou+8azsIpXsRuuc2F4o
ba24Qx+jeiq43P27Ym77L6AgtKhwkQquxuRP307HsMgQfsDa2ysNJNxRhAjtsZWRKJ1yCPuiq0RU
Ta536N3l77ZwxDOtTK/4aNiZYWE6NeYv9eDND4FT2o/94MT5IW70O08L1v6ITV4Oy3wd+gAIHnK4
odvFVGv1xjLylh/f+R+7shm7qAraZEpDCwSuH/Va4D05mHdC2RmWc2WZ0xJJuWj/dsNInp5ATv6l
vMnjaM6M4KX2h7tsApWEFHwb+tIov3SDxfvOX8fVijwu1DBZ2/TeQmZSRrxnfTdE3uxXHRtWOJgI
8sbu5Bx9UsY5XJtaX4Cj4byxxNYKwslpDpmXcEx8lIzCOHbnaMIVREaDcO+spUQ70q71g881qkWQ
4ICa1zk+tX9J/oNf9tJi1Nl3S2GHMjCLOrLyNM2PRSd7+eSjYzVFCCg2TTgWa+A9lOYAqdytYme4
z5K16g5WgRzJEdeOxHigyhT/sPU57Q58HMkJrqWc+anpulZh2qMIEfW2rg2P0kjq5U5fqrXfiV7X
1x2QmtdGHnAAnuLq7P2nk9cWWdznMhGnpR+L+K6wPcxu+tWfDu+MIfR7qfDDtYczDaB+EyWlXaf+
GOfLqaqNGHt7qw3zafw7aIrgq2ctkGxFbH9K6undNWwwpJCeqPEiqwjTd3PTrtKZG9wsoV70fkpv
DWDFFzPvczucPL3/+vYsr1aThAEWGSBgG7keguXlagZpY5iTLe2TRln26OTye1lXe1LzV6k+3B8Y
jBTJ6TMhvrRJshN3yXU2nc+FkyFMaVF7SqLVXnumtJb+J33xRRz59tixmRutqD9qdaOnOxmwmspF
nFS/AjdZfgAYuCuhAuELS6M7659m26eFn+g0NYOuf3aaHDv2ABvNt5f26hIgFgOBIOPF+ZrYvElY
pkkOaORKxOmMHglUL5mzv9I6DpoDnYT209uDXX9HUNyqzEFDXSnqbG4cvR1aPaVEdRrNuog8+HOH
uRZ7gPGrUcDzKwlbZUEDgHt79iiWO0lCRDz1IsfS026TPoWtENfBzre6WjtUHnjqQlb2GJGH0OW2
tEQ5xnElnJOG25gblXaRfBtHq/tncOZsB91/YywA29zUCmvGcd8ElMURYzpmvoUnUd+uEYpvvfu4
5KVpHLAq3RWbef0UF/sQDBi1HMQLSdfJhzanQZtUYayS1EyTZpTUTMcgDvWiktOHIE7xdF3yKvgM
hibLHszWpKjvrH41PjmVMw6HDlMO91kkJKVPK96X2c7KXyWH/DoamjgpqGc5C3O58n6XFB2ZDUQR
qt1HrKjS567TZ6CLmqCiNXvNc9VBR9upBlwdTlXYYAMrwBUQoq0Y3ExzMMGizD0tc+rdV11QTj+S
uS29e9nEozhSrFjfCxpALJyElGo4PVw8vTa9BCsvCni6jXYaB9s99cOUPwFcfXftkUoNtFnQxAgL
gdDbZGfSyfzOiHOQ+vi98Jmd4Zsn2/hlDXateK4/HQaOWGZDClDsmy0SNKhkP9ReG/AQLMrPUnr+
fVoP/l3rT/3BG/T4H7fY06W4/m6v7hZckPTSlGbY5XaRw5A1Cx0iAMyp9cJrqcQcbTK88uD3i7bc
p1pXBTuB9Sq7p7pKUxysh3rcc0NfjlnTrKhtZwpOjmE034d19h6srKsi4Dd4M7tJWT60RVn8burB
eG/y8To0bSClM4+I4OZ0VO1EIXa0g1NcxOYRb2jrGBSz9b+MQkeNah8rCvH6coIQsrJe753gVFG4
DicttsMeXZqdZbyOe9jpEczpNamquL/Z/7M+DgUqzMFpNmMRITjlH7pm6s6uoEb+ztuJZWMAnidU
R/nbzS7xmjkYVxdIb1/lxm9qi81zXVfpv2+PcmtfoNRK5AKVCjpZpSH/yQy9VIhhDdT+pwa+/vJw
8vhgrX09/SqX1O8jzSP/vbPRFUHzUDOqX28Pr+6ky7hOtxzyJTVNEg1Cy+XwSyOkLmQScI/EWdRX
mJXoq5x34vNVLsVSElLgdjAGNGT1K/4zyXJp1gmdEv9Uoo9hH9zU68HOFWsqQ1nqQR5muGL9tpqh
XelVwnQEJVBMeyibG78CVIpNZkPVHSWOzREkRYWsyDPr1MvRd46mnOsPUl8XPUztKThbvUyDsMzN
dT2gEJ6a3+0qxYr43QuupHlpllISwltz02cxNEF0kH1wCpasPtpxjLJYUA87o9yIcIQ2khCKXlDS
tnVqLfamxux8DqM/1iEe5j9FbGShYYmfxuK9/x6kBwf8nZCp2ozbPG7JYjNfUBOFIzfqL9A5kgdA
usOL1WGm5tnxHlHzRhBQpX5SOdV8htx4uZ2aIkkpu+XxacT4DikCyEn5lAWh17nrTgHvdaU2B+Q1
b4QZguck8NbLsZJZR1UEt85zP/trfyi4M5XcDX6oYVLU1qfZK+LyzkXY9t9RIEfwwQ1SPwu1Hq3U
MjXHMUotdP0PozE143dRF337TV8LEtEUhdwqrBt/8Q56EiTOh4blnT8YAqf6+9X25l9kPU51X421
zA8j4h/6WVaDLw7FEtOim/EUlwfpYjrxUI0tOtbW1GMKYY6c5XBsu+FlGrTEjgxvzY2wCGSSf7Rl
7YGLcTo3u29oZ8yRARNjOIxgJv1DWcWWfZz6uf6r9NDwv1+Tzho5pPYookAznB8jLtN1OAWD3R50
mCgg7zSRtw+L5a4ibAM3kSjJq+BsFOu8PE21hyyv1/AC3tnjNzKHV/oi0YsUGADC5ZchIwOq2bDH
IT4vRxQwppoGoV48S5nJY+Fb60cjLvxkJ+m7ETFBE9D6gLyiKlebzVdMSFRO6aCd9C7Ium86viJs
hcnUqp1U78bNwEse4qkSAKAtu3mKQcCbUqMbk3Pqx+3nqh3j7OBMw1I+DF3sF2lo0jkcQqf2W+/T
6EPZ2ylI3pgpbzPIQIh702TaEqLwfvRGr03gAEqZfxOLbh8tMbo7tcBbo8CbVALi6khvWUdz4eJ6
yoE6TYudHLN0ziLb7t/d2kABgwcmRQMyIHoBm7whCFrKMz3Uwn7s6ik0vXJ9QO1mTiKtrfdM3a53
Jhcp80FqFCIXyLfLnYkPoj21okrOfTLL84hZ0mGc2ZNlZaWPVEnEDzyu9nxdr9cRxhbKkDSvyVau
yPndOgelGP3kbPDoiYKhS0iP2ndjYhULGjFDyi9KWWeLvC2o83dj6ibnrEuMR7vy+z8COgxhak4U
P9++Km8sI3kRLV1o3ryot/KJlH8T8D5WcraLNRLu8BcKJbikiOHRpdRy8LWdA3d9rTA3WidAMJWA
yFYpL/NLI43jIj0Hk68nYVJmZUSvzv4WtCSzb8/t+oLmQqF3qwySeFZvd31SCG1tMaE9O4NHI2Od
f6Dr9Hfs6mMIF2rPn+gV1Hl5i1GeweAMMDNVSBoMlzty9hAnarpYO01+a+SRVEXCk+uMiU7IzjT9
Z1yMRE6UttMiSgANIdwMtEvcjwgz6WGfloZ9bxSOMxwHOh8/EQmmPTBMpkBLSQy+Frn2Ipq/316k
Gx9ESSnxe+n98ArdhFoXzXPP6lsXaXf03elz/50DYXrKzHInC74OtZQ1YAwQzVGKooJwuTxLwCU1
BoV7GgAOQEWku/OZq3qeolTzrQ8YKsjTXLXux9ZO+7/enuStsakzKplL2JRXJLix0yWMKhjCfqKf
J280I7cvLXoVBgYiObJpHxW+9Bkslnh35EV4Ugn5Ivn8Wte5nLVvV4U7TwgN8PbN7vLB1cO4DoKd
nX7jIyIYwlan1QOqZgssWulvji0M6VOWee5zteg0LWBgTz+gm8Tf317LGzFQ5fcQF3nMKLzl5Yza
uTRZTdejILPUx6Su+6fG8vfukpujUPKBkQOhEMbMZpR8rtt6Tv1TI+nVNIAQ+E72XnpzI0JQsaQR
jy+cUvDbzKW3wH71KN3jMDP9qbXrp7lRQou8HUKrRUzz/SvHCSAkEeB5p22SjTRvcmdNRv+Eca//
IEVuHRvN2UM43NoLiITAnqLvj87KZpRmNCu0MVtq6o43/7HQJfJ58IYTshD/vj2fa4wVCCuUoEAx
v3Iqti6cQTUlrtBM/2TjcdGEiP/U5SHw5fBYO55MDlZXTD/EyDszJPHPBSC0oc8i3UUe6/j2b7m1
X/gZuPup9y+Y3Mv9Mgm/Hkq5+qdU0wxee8kS2a7wH94e5dbaknHQrAAOGSCfcDlK36UefBuXCY/5
GGruNNyXcS1Db5323l+3tibQcN6wSm2Azv/lUHlszU1jUbcHE9n9Ufn6cDJHW35H2NIMfWEGn96e
2o1EQLmp8mywyas4c5fjSXOZnLJsAtxEhnVSFIz2QawGSIpUDF9ozlZRKpt3C/AruQbezkqFgAbC
FiGX9YYw5lmJo/g58kax1J4nUYmj77bJ/xC3VBOcSj43AdrDlxOcYGbGaczpW0fapYkxeFG/NnsO
dLf2IS0KALP4iKjS5+UobZakk9OxD425n560ukiP0PD38tBbm0OJ2qlzB29q2ylI0L1NmmomOo7s
9qnOxo9ZKurn2dPrhySpm3/e3hy39j3vYiV6EVCn24q+NWYb8PbloOekdQ9LYjhfFx1hRDe1rbu3
h3r9Dps0iuoRiMbXFhlTvFzB1EdCKV714GQ5M0Zx/JzyowwGywjXdbKHqPI8Wb10nTDS0NcsdBLN
tl21MBFa/hF1P+vbMLq18bQURfk1cPLyW2I7y48GCZYfdSyWj7BWkp+5PeR6JHrtO6VQ866Kc0AH
fTA191PcOvODPTRldWzwgkZ3vyhX78hZMH7YpT/oh97PBxx3soramlFU9g7+75X0tl0ChfWht4wU
I/H1cgm8BOamjHlImWXqB21YlrMuw7yzAPwiluFQZaKjNye/fLN0rT9TbND9gyUcGxJlBtjhpKMJ
W3OHAdT4PJWT20YYmSUP8DIazI+6em3u4r7P48daH/r0o11q5b9vf8YbGRdyENCtFDdCKQJcTsFM
vRpoMpFyNqsVhIGZGKg8TvNDJxZRhE02+Y9yXsajYYr4/eUDi2ovUROgMXXALSVKR7RqbSgtn3wB
/STIUQMg335/8kDSQE8FxBJZLfC3yykWhQNbaIb+PRfzSmGMAjAACVMO1SGvs4Y8Vpbvb39ysaNa
he4SINGrTo7nVd1azwn0wp6Kj9vX2X0uWi2cG3zH3v6C1zEG2DSxheY8UGp9y6jRMUyvdCyVzzkd
HBD4S38EOCkffTFbB1GU886uv46coFBBS+uMiqPgFq2UJLEd9ItaznIejym1zgMea3t5wo1Z0QBA
FY5OJmWf7UcTxqIXi0jLs1NkC7aZ9v1SUjWbq/hO82dvJ+O7NRrYNqUKyllGL+hyi0wkryIwBXgC
o5CHVu/yO7M2UGU32j/dyunu3v5krxzWy8CBRDM8D3i0qniwlZksZt5ebTZVZ8sazPyeSgVwJw1W
Xf8Q236Vn3G+F83TbEMmCOcVTsBhWpzAjlI9t39hjOz7x0kXfXl01w64j9ct3csEOQJIcJFPv4Vu
iY5iZpV5lCerufq9cHt3B3+S/S+7oYSLRID0vjoG18WhmkWQ/ZEC5Fg/klks3QGiSqEfzQKNraPQ
EvlZdq7Rhu20mF1YzQUcHaud178TNvoYruPgf3SBkmL7aLbjV2nbkJAd3lP5vSsg7x52lo+vsVk9
nk48BUiflbvq5uaZtdRcbSywz7QV0siw1vFQiWo9vj3K9V0KABi0rGr5UibY6osZwDEa6bT1OdEc
56upzf63eIrFj8HO3k0Vp2xPJ5Q/lP1IFNSR+09LyAxmglIr67OemE6I6EB+dAZ9T4fl5oS4p2l6
0ii40tLLPBmUYCfr84J2/R36mdmxBuZ3V8ndLP/WULBOFTMAPRtS/csJaZqbIcnU1ec0i9d7DaMP
VFvb4r6BGbHzmW6EI16GqomkAONAQC6HSuug0lLNqs8op8q7zvXjO5ua8M6Wuzmh/4yy6UxSfha5
qOb6rCFC/ltOwD760TPuZ3PJd+LrraEo8ynUK8WeKwuTPqt7HUluNkM/fMbMEVO9IUmjeR73XJNu
LR13E05lgIEou2wy7WIuJnB/iTgniVmcAAdkURlowdP7z9F/R9lkGB1qKG0P3O/cWG72dcrsOPSL
dT3j6DjsPPtuTogjBP+Sp98VUSGxUr3V8Ig/Wxhlh7w19cjVMv/+7QndGoUBwIbRBkPYaDOhdhxz
dzQtcS5LNz5q+BMdu6Hec6e8sQ1gtDAN0iLaDtuuJSWDNGtroz5XtJpCGuLTQ+V3n9tYK9/d2kBC
BtAqsD46/DyJNifIoD40SJ+4UM9jRoPUSB6TQvrv3wcXw2x2W5z6g+/0en0e3fJvI/fMBx4BU4h2
155D5K2lAw9B1QuWp4W47OWE0DoU3SK1+pzLzL+DotQMUW4lzkcQeLm/kzrcGAwCJI88girbfGtz
Bioqy8vObc6mX473WYaMimja8mfTensSYSoL2dx7VPQQtVL3HrtPbcz/XBNenwR50KbtWUlxoDY8
Gx+GYXFP7VIYkVllzrn0O3svV7kxqNL2VtqoJgX+TWokROsl/ji0Z2yBtfFucJNYHtI+GL+8faqu
AQn4qFGpUfDp15LY5eRKXkVmt7g1cWH+OPctYpv6r6IRUCnzp1xYWZgsyxcsu7+9Pe6N06yqYwqN
BPoDss/luH6vLXMe9+JM1ar63i4y+4jvTn3cGUUFhctvR8oCfgYZOYVF3kIdMnedypQTfc6WbDA/
m/XqJlFjc6dQW6yb7t7X41x+mhortZ+lA3ouHOwxGaKAa20+42Gcpy/mSvvkaajMOXiux2TsPiWm
zMTzGiNFFq7zmvao88vxG7Dr9q8gyPPkSdhrUp1cirTevSXxkMc+1GnImBI++TFowScCi4YCddIB
KhuRPvW8wCapx3+mk125oe4vyT/eOOOVZDSjaL9MXrN+Mp2qHO/W0tY+l5SqMJvt8+zfoG3S8eDG
ufnDaIYpPXTe5MqdKH994lhKMEgYGCmo4bZ/oyHPS0+6FOelhDbuSXeIpAO3oShssXO4rzfH5VCb
E5eWazdkdibOqeUVR4zOh2MLvffdR4xRKGorNBcX/raS0s4zgolByw0ZJ9q9kVtW1OAO8z+MQlWb
mwtOM56W7uVGl7ZMM4zeWoLEsnoPo5XODcoSi5vvLJr6H223OmFPXSq8fXl4Xw40s9Vip2Orx0Vr
RJ0/94d2nnCDt7VOPuJOvBo7p+vWjiACK+YupWWaBJcj9n6ZjQPv67OdDv7fjpe33ywxCD10aEXs
LONrp/VqeqBNcdkh67xifXpBWlja0LXoBbQO9n1O0TefZr9Jlzteat0PacSy+eovKE1RkXKN+tAP
9jLfO/H/cXZevXEj6Rr+RQSYwy07SWq2ZFvON4Q9gTkUc/HXn4fam2l2Q4TPArse7AymuljpC29w
k28iKWrVh4eslnu3FKkHft6ekS+em/hHDv3C27mCt3cHOUM3aOt61rDLujkfP9vmkDt+N3SWe4xn
YPd+35XS+8TFncmTiVyrvov6qINQTE1M+qabWOapi+ym9ysu0X6PQ/Os7KJac6SP1Z9e7UsMyCLX
dymG9I+qM83ZXi/jNPvjpx8CJaxDhJbAvNGGuF4fPsLiWDSzPklSHyhSKofMSzOfh25LBOHO5gNv
sHQQyauBAKzSgQoOjt3VpggaicdH3g6oQrfGQGdqVk9zHv059hzFBaTlUd5aLH/XkmJOpMf0DicR
WGmZ/Z4RFuv9OqobWuZKomxhke/cR0xtUYZGiGnpIF5/yATlILtOGE1V53YHcSzdOXGo7d5/rG7j
DObkAI4FW7qgNlYFM4+aTpMRSgcTzZpPbNLqa9aLcc8tlfmjEc2XJvbyf94f9M4ZXlJ6B4jIWx1m
9Q4b45xpScKgVj7p/qDmPWfA/dssxnn//xiJbUg8wyZBruX6I5aemMKqd0UQdRI4HjoWwnpJCgyS
DmbC07Kx+e+tGQEG64UeOsXyVQBFaSxNVbR8glkdw4OBCdKL5s1bBpH31owG1OLUvfDP1p0GLzXT
0CrqJvCEOlt/WVDTRj9vE9xC09qtvACrb9M9KERgW/CN28gNgCHxE7sfrgwJ//X3zLQZx9nRaYJB
H8qfGe/zFPkKPEPFV6JKy/y4bDuEjdI0m30jcpTGTzIjtjeenXsbCEIZEQHtqUWU4PpnNLpWxUOb
N4GlVeaxbszqYzia4sWak+bx/R10b0lpsJD6UUpZ3ISuh+oSxOaxgWkCkXlDeIqsWLePU4gCweH9
ge7dZhg1LsiEhVa87mM2vYa4uGWxqpA3n6Jc6UCkiEE8ebqcv9rALTdgP3cGRAeN9uxy+peG/vXM
bGWe4Y60IkidAXiRkfz24jLz3ShLwChvwd3uLBmXNEVrmuzMb126tsJoBHLBu1AphvgYZ6I/JG3r
fuzNaStovLNky3tAs28R3QRacj2xOsWESx+5XsAsAmzO1NyfysH88/VCHJHnB9QFQda6/1bkiTbS
V+T14RV/pawy0wFKKv3ZGif7C7JsW/T25TlbBSP/HXDdfZ7BRKDYZIugq7ScWCT+WOX56wyYG0T1
BdTYv8KzNjrQ9z4lqQyZDA0OgvDVa94nJZ/QcZjkrGjNTsrZK3ZIK2l/XgLhMlkgdmCRqISsb07N
CJOyI/8JGg9aalh3ih8KrdyNUmyVlO9cnwwFOhH6EnyKtbmUkkilCaeiCfraoJfuqqMMvDBLHota
Zk8y1btDoYZbEJB7o5J5UqsAPgNzarUpndBywnSK26CUTvTQZ612jMyxO/a62Qfm0IoHeyy2Ipb7
g9IsAt+Coue63DMWWeSZedgEJc2Ux0bMg6/3obko2zX7pOTdzavNJtWt6TXfFV1zADXcmlRJVo+E
Jo0UcFvVBsMsRHMMlax+dPnUH9EbBzNsV22JAEVe7hvVyMBUu3YWQEjCiy2x4Ju/f63euXcAT2iw
PKDvLQDR68sgjeCO8GTzY0oboIaY9h3w5l2EZewGrOzOx0bTD7ELWGpQgddvYzjMeTMieBeM7Zj/
Sgw1+okVY/0ESz/94BlKQxBSRaf3p3fngNKio5mLODNnZy2JY4qBSMOsukAx5+x5LkvnCT55uTHK
W559ffdQRkBydqnYoNq7npvujRhxmnxFW9TNoZi0HHH8xkasAedRvFhTWOv5vM+zpHuiFyr3RZfL
vZ6X/bEretTCEGEt/mxl4V3jn7D0simbssBrHHw726Oddk5/Vl0qK0ZYl4/p7MVna5y3WN6rr7wM
BeSdbH1xGuaPVaaR1AnQ2CaZzshCKr7uaZHPP20f/2gt30ZZyOSEAHxnZN2ut2qOjbXhTGI6q0au
7mJLbY6EPnIj4l8jGRhmEcaDtcJFRB90XVqEopB1TZLMZ6OlChzkXh03p7GRDnchHQnw9VrbVg+1
WRrFwcau9FeitPaAGc7Qo1VBt/BvO0/n8mNpxHNc+F3S2T8y6K7GwTBLJ8CxVasOGSSN5tBGqvOH
1jLL72cGuMLScseyZF1CoXXrarW05LmcbCr/cDEifkMPKqsw8o2N/2a985+NvwzGmQa6x7PEzl8r
4XpUQk21S41zbWvwxaiQNcgHS3RI2AdACmx049o8fUgpmul+rlEfPmIJpoqdpqdVv8dFyPq75THq
voxFbScvkZoN2d4UZYxsqhLNJ0/KwfEzTem/dvooMtKu3G50v+hq1zi0SddkXwdtVsTetPpOOxox
ciWMLdNqY7LOdYCxzBVe9ZKeU6CCmLe6t23or2mdZ+bZ8FBCgfySdvtZUaNdrofWx8FIir8qq/lD
S5S3UdmFlAsMkjTSputdP/YIiii1bpxJVzTbN4ESnmYocoVvtn8K/X0bjHI6pG0IF1QUl0/wn7K6
ZbStl6WzeUZfy+AKi+c9rONmo8uyiqwZZTGk4Lpkk5I2rKcE91sXTuKYZ4mO5KM5xNGrkZvuxUq0
+QGv3HGDrHVvPNCPC/ON8wDT43pWSe5NKEZAwE+S0PbpwFVPmp2kj0YfgQMomy11u1Uk+jY/l+4E
dhsUeGC/XY8Xdl5bIapknflF8Q9k0cZjTW/nsYLV51dI2TzTN5+PLTLvG3f+Orb439B4mbyxg8Ap
rhawrXQXRiiGe0JJGh8UXnzqwumfFlmrxzGJi6DRrGRfk7+cstArsYT0MEeQfPf37+pVWPH2O2Bu
cy+QqWHVvtq1XQlnuaHgBrc4t49k6dMuhB6yV+pqq3W7yrn/NxSyaCgkLcpW6wx0aD21mkVknRvC
G7/IK3WfFFW5L8ZKfdCb/tz3DCy7Aqu8uIo2Shp31ppeIdQaMCzA5ddelAX0lNzqdEwbq9neiUQf
ThwhPqyVdqjm1PEB0jcaRVkvNxKsNZR5mfjV0Ktt1tdNaysits+NEOOh0yTyFZlqvZh67RxnkfLJ
WfanYSz7XSv66GRGfwiAevsJeLItAlWQhG9YqybU2Kx2U/ucpIV9FJrW7+JWbApjLm3X61eGThHM
bgIZlAVoja0OFNFvhSCoehaaPTnHoQnJyDuBZ+BhSGK18h3UMGtfbxPtxWzFMO2HjjbTrvGcotvN
Nq5gG4nf7bLDc6KBgNw2qZ++pn/mOjqZXW6o5zauzzPv0PRktM6FYBOTa8d6ThHx2QhMboMssnb2
+fKdAUSsnx8AyRIlS5OPUFj5QVFjzcf1b9q4QW5PE1ck0dwCg6Sgvy7izlku6IOFxln21ogjRj88
tmCD9mUeRscK9DCi8HP9C1EnqtfxsCXndmeSy/u64IwMYrB18inkTJ0nKcxzpVUW+jleEjh0/zeO
zt1R6Bpz75BvumvcXqlZRZMro3kmSFWf+OrZ5zTKnA37oDe8zWrb0s2incU7Rz13XYarsd5Ff652
zmrl5cNZJJkWoRcmgJthYFi35bOu1K11QeWwiy4ytb3JN+My+sednTT80NZ1r3JzpWYGh85pEQSI
dwhWVf+UEvutBwW2n2r5RRM6n2MAs3KHam7yPVFdBOKEZQmwnUpWqM4HoeXt6CeSKs0OWYn0L9WI
B/3RdPoOdr9S2dMfqq5yMXDvc0Hx/d5i6dXdZMXA3qYoNc+TcMtngRg4xGMn+/H+K3MbkfGC0d6g
64A8Bgfx+l6g7mjWcPTNcxmF02uRzd1r5HZwywdhHOjSDsdGKYb9+4PeOfoYJCy4T9IQrvfVoKYe
Oa0+YzRba139oNuFgvOfYTwQV5iYrnnJofHcdBd3ItvSS7izb2kj8qDSPqKAt37d9bxKcLDBHg8f
r2GPCpW1z/piS131/ii8Z6gdUwlfXzRqxz4FuO2cp0HmB9o45hNmZVv13DeC1+p0UHlZbP7IzheA
yvXiJVqDf0AMXSpFjw8LFQWc5KhhZTQ17VHYafZjzlTjwzSqyavH0v7irYv3Q9MOv9Cblh/eX9U7
W2nJKylkU8mmCLtOLkWOT1qr4PIIlPSJFsKlzTDeceF6xn04PXuKkR7fH/I2RqL4s5AvoSjA/1kH
LlEU1RZMajS1SiW8dL1nHpLRbB9Kc1I3bvXbJWU16QazmpQP0YVafeveigSxoHLOgQfYvuydWt8X
jp3qG6H97ZxYThvwCDwgHsib2pYbTnSSWuWsNNP0oyAxznxHNPqXcPS2RDhvD+KydXgoljYPVZfV
QaShpZbe7DJWmJbOTs0Hs/SLzK3EHtRQ3Pqq2STtbjA9aaA+n+p/6NTEJWcBFCMR5E9Q9esgwKvm
uY20MgrwZnb9mvLzfprE9z/dJQyCsCl6c7SWqBpeL12cFF1noscYOG1t+4XpdJ/hTs67so/tjY7H
vcUDqfCG5OPyXnM4NI01qxD6D6qq0B8afBGOoiuspyqOtI3jdncorG+JnnA9IA28npUB24+UqIOV
3pcfm8SsH6i7fpmdXGxUHW93PtouIJYXiw1QPOsnova6NI5aLwq6VlUunToUv7TYLPfvL9Lt7cFb
B1YLYaA3RZvVIvVhMmWIbxaBU7iLJ2tffm+6VvyuPat9ntqo+yBQm9tYrtupLa8s19Wi34Qc16o3
XUgstTI7AdvnAvyBXsNfQklzfr8/tzvDwE/keBHhM8l1u2iCf8DL3dU4tLU0AXIzee55kk9/PgrQ
Ot4DzhFx/vKF/1N5iAlx0lAAJQnzvtvV4BZ3eaFtkRtuth2ACHqi/PspPFAIWL05dWiDEsRhPBgG
FzXQvu/8zpl+tLPeH96fz52RFmAsjglcu6BWl7//n/kUHeKCbqG3AegfQRNF/WmKBmBxpGxsvbsD
UaiE5MYtCGzzeiA0ZBfukNIGejaEu9wmHIi0PEMS5E9B0m8mEACxly+3qAas7ztwcE2dAcg7d0PX
vRqzVf8cauMPgR1vo5CBmKQfbOobGjXp/CApYqDCFiXjazmjDDsndrcRnN/sasAjILPw0UDhikhn
tT4tMRpXKyox3aRV+6GOo703byog3S4OtQFKafyH3hZ41evFKZFi8aSA1YVslKEdktnOTl7hGeNe
r3EL+dMtRxuH4jrUfcbiZboezDbxVGiN0Dsn4xzbj6WrT1RSy0KGvg4zd+NduimqLU6by8NHnYsn
cB1S1MpcVxIww9kyhe3beZv5lRUflKn4HstyS8D23mgY7pEUcg3RbV1dD9OgILkdzeEZJIv+c6on
zDyzWnnsSFYj34qsP2xfswsXbj21bUo6tDTWuZva96qnAOEMDBBNe5E33aG3Stmix9zV5YkQ+Q/l
+JYRF/8ugFoQHqimr4ocSR5Z3YjPNn6bg/UPeiPKh4ZL5PX9TXK775czBW+ZpwPe1VsB8T/3Ug7b
VqMVJQIUnfTPXh2KbzCZxMP/ZxSiTW6KhbmxmksJ3wnNKyAGHmz7A67U1BzFuKWZdvPqUvJmcZaS
0CJsvC4yYg+GF4Ld9YFXzs5LpibiMOBj8GSkGD1l9igPea39IcCSZSKxpTlOQIaiBMyH61OWm42l
oBPdB4jVFUetytK92vQIRsMc2LjalwD2KkNaDbW62nuLlldDTzjQC3d+NezU3Mt4QX9rRrJP8in7
4Mk4f8yUbDy8v363yRmHbOnpkOWSblJWvZ4lUn8W2t16H0xDGz9mMeg6086rfe9muPuEaH8P7exX
beicRKsMCJ5DPWrh+4KZ9HO3LTZ+0O1FSgxMN4tukwadYS2TyUeo52bqx0BzcVMBu6m8OIlbHiYU
njdSmDu7CpwfEOSln7t0xq+njoiqMDoznoKhTfMTtEzbz7th9LWpyfG5quRhELGxcWDuDop7+8JU
x8B9TS2gXTLmCnI/AeaY5VMETOyY1eYQ0LsQHxyky3+nbrrVWrqp9enAHlAL5s2glHkDBCI3i4qm
yobAjtUifUlFafnIpf0TLiZfM5rnuxy5a78HMKSdBsvZFHm9s6rEy4tzAwJfS6vg+lNbVTK0dReN
6M6F/XFyZLIXQ0Ti1kfT48aOXs7l6jBRp110sJyF/bwmEQ0e5ZJJGiPGU1Fb+mXUOJYf9Un+UcsW
dRsjncJfJbOc/V7TY2WfdyZy/vMgKJqFTRpZG6f73uRhmxFaE7cBvVzts7qnyY3kCC58BfZ/jjV4
u25UTp5aNKeNuS+ZwHrubGUEPUkU+HN1mu3FyMTukykIRT1ZNH3qj2n+Q89dC15vnU7fHT44fIkE
s2F/wLjEt7Dz2ujCafcmbKCDSHiC/Qia0derrULnrYqBg6UPLRi6zPP6Q23H3sXSCytIIu1nbeho
XCXVlHxPM/EYq+5nOzLjzM/c9ujphbmrI1QOTolA13AjerpzGGC8sAzIinEW1nl2L6H+W5k68TD2
uvVkUfm2doISv+Pnlpx1P7Gaz7oI9XhvIlOU+LQcIrnRTbr3I5a8BNA7B4JS1PUnSjDi8walmwJe
oWba2y5yjoUtwkctpbvkelm/E5H6b+M0+c/R7dBMfX+n3IZZRMMmvVlufG6idRaGwHIj1JxrKOlr
GrP59KxjxLkriFYfRC02ZnvnfWMfsBfIX+kVrs3oixqzBydNZdAUcfuoirAmdxFQM3xTRs+uWtQ+
uultUBP7bWWCa+mz5R2H6QlnERNE6rhruGCYpHHYxKUMKPUWxxZpBBpFLjYuqVJ/UEIEMI3OwkJD
CFO4aDE01auntjiBpF7f6vsKB8PAmMf2FOX9eNAb+1dZzdXOKOutiGM5F6vT+z8sD5HOGyn/elO4
ytjqOH6AwmNtjj2SGn6XmubGJXFn66HGu9xHnE+wBqu4xqgHra7iRAYY3cXPiq4D1CgjDeX92Tz0
YyZReLPEp6HPmt+5k/Tf3t95b7bmN7NE1M/CUQdK0zr8LRxsKGreHMAj/XSaRzc66GqsoFGBJm9T
hf2rEXnZ54grdedaQPPcSKn9OE/MYzIpzt6RjuHLyNJ2adZOB5c68cbhuPNGw0sHG6GjE4mO4+rC
bhPU5LH9kQH+n/O5HOX8Onlo9Pix0TR0V/Ww/Z7n2kaiusaWvW1U7qRFVwmIDZXV6+VvRFd2wyBl
MCpevbP6JvOHeJxe+J2f2LuYP9ZVeXCq0NubzuJ3XavDZ1Fb09NA6RTEubMls3Hn3MITxM4dPJ0K
om8Vl7ZjpsgwieeA/gtdbnUcyAA9pUclokun7CQapz0aOT2f0VWyL+9vlHurQI2IVpXNJrmhvFH1
7Rsd1nTQqtrwjzQQpXYM4v0WIK5f5158yfPM+/8sAuU96OEIVkMpWJ0OdNZyAx8wGbhOrwbS1Tjq
fStU9ZSVuoqCssXr4etxouIEl0/xFwUOZ/mYoaBnYa6SNa1P0uV+rTCP//7+B7lzZxM5odfBjwMV
t6auo5kXOmhhyAAsK/ogaQo73tdih9bN3ESXyZi6duOtvHcj0SwhZAPJY9CXv96SOLuqpWJhKDS3
WE0oU25/mvu52Cjd3oJZuKKB+y+X89JxWwf9XcLcylDIoNJpKuxD1/UOmoyIxZWxatNHzxH6x1LU
5r82MIh/FYTOomMD1QhIS69rW4Yhd08iYFmblwpiLgI619OeLBN9ZKWZg8ZI7emQ1Kpt+vWImuuu
RXXpqGassIsD5F+eWaQdahK6+nN0puJi902EJCDOH7/HxGnk1pe6E1oRx0OEIj/if9d1ps4bDSWM
uzkIR8P8WiFloYIUs+bDUJrEEZYmi8DrPSRR0H/6nZn1aUaF6zHxIkpePdzFbzNSAj4qYI7fIiiw
kVK9tWKuL3cIVMjX4IGCSjvxzfWXa9Qp97SyUAOd0nH/1Huh8jpQ/4seTGFSywF2kD2X3KOanyhe
8mpNZfl3lSvWRdgYyTadHD/jw+xNh4WizD/fdhDnG808OwrapqB++rDfiE5uN/n1b17+/n8qJaj8
23ZTxfxmibhMm3vGDhFE7/H903u7coziEG7RSr7T0pVttOBIQzUwgI6kQcbzOB7csjbyF3WujXT3
/nC3iT2PO0IAC1KXWjhyU9ezgqHnpZHDHlZmByyl0TVGzbOZYMkyu9mx65rL0LXjB8WRFcEQFcUF
h66MrzkSNhUOYhMa4u//pmXIq81BDE1OQo0NGh+3ympzTGY+p6FuzAH4lrHyh7LMDyPgHmzNKCqc
FacanF1jlJm6B/mS9J81M65/vf8bbpOT5UfQUedBWdBz6+JpM9nc2GgyBFWNHqk/ptgj+JFRHLPY
mihtmsoQKJaek6O50y5DN+sRDS334MSUQNNOoT6iyPzLJJN6H08opL//+242Iz8PSxmItugcujQe
V8uWou8ZDp0a5JzbwjfiNLd8dGWMaf/+QDdv+zLQm/4Z9EMq1qv94apKNidI+QbVmOcEGsVf0TR9
UxrlH2FVe4DNR1stj++PeYtkoy/HsNTVQEQSj68CCjvMsZOGCx1IDZj6ruuV/otVNSHglyEUGHRO
ffNCzKsU4PhSI/XnwrALX8K9VDfmf/vo8FtMvjNXKU1s4CvXX1oacUnfSapBY3aeeFFiAqgnjVf0
WaRl5B0L8r5039vmFB6AxdUWqv9AlggFe6CUKBKb397/OneWnoiYXIUe5tLnWcV/UdXrNUwRLWiN
TpxDT+0/ppb0trLz5ZStTiGFJ+Jvdhdbba0CqfVtP1XEoYEcR/tvuyuB18elMtT7MousYqfEUiRP
Kt4G2l6QlYe7GWeMn3HnSc+fekmDw09Lvca0o4WqtMVmeOPiXP0+yq7UbyBXkgWxSVbrQg1MIQoY
sktaaLl1qEdNKh90ZL1CE1vHER9yTR8m+aHk/0NU0EvxKzuGDqHouQIunR1UR5HikAPth4SfZWrz
IGI8H7/1IpLTvqiLfPyaGKk5HnVrVJTXPHQH8Y8rq7m9eGHiWJ2f6omo/hJGSqvIR5bGstp9hBdR
MUOjG41yH5UtTve2nLPptw1kJHoWeF30QdllhbJxbd5e5bz4lI4IhXlWkUFZbYyktiddTFFycTOp
g4pE8udvM7ONH9OcjkBOB11ogMQtDxC3qaTGd5lKGO6NEaXFXu+0uHiFGiOMjatqWYjrhVpKbABC
l6YX22l1VcGoDNMmybHacuLxpbW67iddBs6yZiuj9xI7k2pgX4Nb38P7B+Xm6qK+hTgLCRNoUcAn
qx2iSmpLUanHlz6Gx/wgxjpyTzmKbzhumSIHnOl1FyhUkcBBHi3VjfW4OacUUuku8196EpA4V89Y
PlYETrYdX0TujcLHaHT4rDvVVmP59vOy+wmHecQX5fY1eN6peGYmSy0vJfLo7s7ovbH5qGZIt/4l
3bj8NyRT+YXbFEYQ73/em0iFJ5pWAOwebgeAkcv8/xMPLcI+epUgsVJPifvYKJ5yqrAbPplWpWwE
RbefcokGqPRDHAXqtlYt8oaxcGmyVBcpbPmg44B6itEH378/odtRrEVlfxmGghed4OsJKXGuV6Jv
q4va5BZ8osnZV0ZTb8S+N+kZrMZlDshkcCxu6kzdMIdepnfVpTe96oRgY38a3dL87AyDd9A1hbD7
/WndhFMLjZJCjgYgHZDyGhale27V50YvLsT6OpabZKkYmBnARI/SSuzwhUA0qT5F0A6nAxpGzviz
9Zq42SJS3e4XkDdQYsmToKIDJ77+vMPsGQI1v/pCZbd6UIUuwyOM6lrze0fbZD7c+cxL52SR1YBe
iBHY9WiWXo6UaWNxUdhSh7IpmofSld7DEBl66muAZ7WN7XNnfgu3mYoZxUuQRavtk2aVKUHviks0
pTaeOSlYfy912u+Wo0z/vr+md7Yq8ciCaAPoA/ZzNVbvTmoiVVVctMQQ3c40IjwxVb2nUv/+QPc+
I51hkPZLl/2mupJqGNECpxIYiSbqzsCGLKA0JZ71vqMzkI2T3Bjw7ldEtfV/ehAUIK/XTW0H103k
KC7VSMIOXFp9QiZzfrJdQs3353Z3KMB05nIxEkSv3gcH3/p+toS4jKFnF7tZqka9bywv8h7jzhm/
vz8aRXN++tVDCOSSMNJdUIoLk3p1ACAS5mOJLdIFQWRcj72dMLTqBcndIsDYvtobCD1/c20lUNTx
VwqJ/lDMXnmUgrK+JMrcuXM2PE89QAcf887htzkL+59Rljs5Zc4ujnLtMYaF5peGGNsdVhwkBnqS
YZJWab7R5/FJFDnyo13pJd9iTQaiM5xnr7c1knxF8atysbHNvPxCSXs6T63pvjRJ3ByIdgfsJYZg
qDu6ukqYy4vMenFQY9tF38pB8W+W8bdEaqKic9b2hyiKMejp+z3/quGo98qPok2f7bCcHmoVibYx
CfvcT4RTxL4Ttc0FbLwW7VPDLT6VhtWcET3JztkUqqfSaiQ3hRr6qHO+lKGbH/hV08XFlPpY95ms
+/iR5uUUfUup4r8iAzj91kQRZvtaelnQLko+uzoeW/vZgZaffHJCkDdPtT3zsTxUs70vFm416R6I
I8uzdOc+j+WgDX5e5Xr94Emn+t1MYxz7jVrjn1VhcpkdZWFTovbjQs9ZkbkksuN7m6W4QPPWZu8p
iRSnxBBJOH+55pgmD+40LOoKXTGMTXzpeJrlZ1uF6v6AzYsZfgMhlrT2rk9RlrB2aq9144PlZPW/
w2SBPnbjKTaPqJhN1anTFkUzNcni5DhDWCB2g15FRszRag6hgnPA3pDtmBzRGhPzAabsdFZgPf3S
+6bGrLMi3Bvmxo6OsTbq065zOuSYx05O+l5NVbfaWQ3IY99DHho3F3VsVSSah1w8dHkbl+fJw1Xq
weoSfdqTIRTl5xECZHeifzygXRjmVMJRq7AJEHC9UAMQXJZ2ysu0wAusTmsd5oirRO23Lk8b5bMR
ZuO/ndkY1peS66gtdiYdt2ynVWrrHWMvc4YTLAIi60HPIZZKw20FxTbe2CPOBUN50MasQohs7N0f
ulmgwQBSqc/8prZrfI6ogGWHwRLep7oUarZLGhkW2K+FSeWbXjTmp3rM6v6LCRF7/pHErUw+ibyv
fg7YGMkHIRKZ7su6bW3fqay6+Bi2TgHTKEkdODd23FBMM2VKAmCh5RI1fpr1qb7DKlyPyQjbPP9p
1HEpfHoDg9H7w0hHAUnztH9FQMk1n/osyr+OUx6BUIaz1n6oQe0ZOUAKTe8YZlHOMtpCQolFdS58
ilrszC5WWzv2coJCt3vqLFxSL7NZURFtOwc3pCSxx/GIvLHMn8M0jPsvilup/xKmN/E+tsjaOED4
0x1cTcgMswt1aD5Ohmy619br6m5R18zV8YL5jzB8XI/MwS/IZuYnp0rVejdXFoVvW7iLkhZ26V4b
+ij6DNmjO09sJBelG7umojgblJ+7wlbOGepf7sdqnIxYwsmIcmdPQDZUf5vAVrwvcdrV8V7Mdm3v
lE6VKqX0vkeTb3JGGMw4NJ9kZrnj36FWVPmzkjIoDiF6JI7jiD29boYuDzwgy5QWcRqn6dcIrHdx
NFNzGHxs7/E1CpFU+BbLSDS+5SRx/4I7ryx9VWZjf0YgrsxOCrG2sidDsCSc6d50PtoS4bQd6o6m
46tOZ4qDZN0635ubJn0yM6fo97le1NXyamUE3lZeRYfcNof5JEWXF0GIApnnh6mhi8e+sfTxIhMd
BYfeKvCR0lCvgr1Tpk0IKXSpZCRzreofLJtNsUvCIsIU2cTr7aSqsi4eqbjjgdbPlB58Gx71VzQB
qTjYSgytW8lVs/+A7ZKhwk8fdW/ntV5bBAgeGMqnStWT5iM/pFW+jwPs9YujhVN8KNng9oNT58a8
p5bS6XuW2jX8ucnmb1aE8F7F8sZmzG1B6XvntKa0dg4K6yNnIAx1a4dlfGvti0JDKptNP/ZYaKfS
PdVy6vK9ooo6+RDamlJyiaa99F0A+uNJmDDo/IYktPPLrp3FB6mZEL60Cdk/vxQtd13Lv6x6kIvo
4GOppVZxZu2m/GFuCirAo1cXX6OJUJZDJdisWd00X/s09Yp9pZbC8iEHtD8FYkHfI9cJ1YPToYaE
MiLE+3NNQwaHwkjnzk8mgH7Iy9VxcYolzBKfHKiFcl6V0K6UfLDlI/Jx8cDhripMGqoqUf0OFOYP
VTRmuxMWDNAHtZ0mcz9yTaqfqrCmX5FNlYz9JF+8kt0SOUx/KpJ8PkzSbqyPmdvJ9LHN+g7yVT8o
xkRvVSoo15lx2sc7uxu87Hdq9mZ7qRUPNzAurVD4qOu53dEyKiOoGtges5/KUta+O5U9oqtTOCvH
ti7M+beWull9tKfQ+TFUVtXucS+j2Kurop980ZlhiTQVPrIndCJi3deEWsK+kXjb+q0+mZ/mci6L
o8UvfJ1h97c/6llDzAC+GLycHVdHXh1VKEnfEnUuKm6geS4/RB0uH1Tp4CXt6VK20Ql0WAZwY0xk
fUj5CssJyiLpK1PdeDtMk2jzy6GbfjQgZaZj5SByshsqbcYisxw9/RXuRV98HFD1qhswpkWS7coq
6ZV9BOHbDeDcG9/n0TIRyBeOfC6Q+gSgmRvG8BVvk6l96uYh6793toxNf456pX0EEuWUfqJNoDsa
14rbAyjeLD8hi5Qm+7kW0FZoP/bzY5i3c/JdlqrTHFtaq8kOFap+vozm0I9H1W0bdz+akSefLaP2
vjhmWjYPYa3p7etEBdPe6bUVNg+Ns5g611WIjAtQVnf4iOlKmh8zxZ2VM4+J+I7wNC7tXpUl+IZS
JPmLMlIa71s+Nu1sCy3FhyyaRfWsp07p/CD9I0QwOscYD/ZQK/0Fqz29PEUuTni7ucVi4TBZVZ5x
JRlVdAHFUGBdwel0HqB2qvmumiJTP6LIRihIt2OYDzORytJdpqe1c4vaiv12Msz5ZNZ6lL/oRody
5f8xd17LdSPZmn6VjrpHHXgzcbovAGxLT8rfICiKgk0ACSTs088HdfUZkVUtteZmJqKjoiWRGxsu
c61//Was07E/BX23GOdgzTximmoD5vnCo89UYZFlv890p3Zj3Sjb8VCplfJFFmb6bvZ5LM48/VDq
9AxkbUeOW7VckOc3dvvZQN0aDmWTlfeJZeVXSnhGG7nJWLBsJNZSEYVmDA0XZ5IJyu5t7sauZ2Wx
KZqEs/W9+nbK8Xjd5/ZqioNtUITt0yFohnMrqW53VZpJ7YFcM8uP7b7PtDLEjGKk0COaJUjWaDKz
anlMg74I8lBVGplM2lg2MioqiY8GsvZG7rWuZaTa+aSnRp6S6RTPRqJp7+w1ST+nhTLNBy2T3Xsj
MYgNiHVnmfujixKFlO8sb5ZzPuXGh06z4X0lA2hdGPRuMu8pwtvlJhA2ATFdXXf3ymyC4JQSu1eH
FHh9u4Oe79Z7zFEznOMspwrYuNrhnQPudzaKxC1OuA0oJIhckfIwVzz5GAhO3RRXtSOejEmvnXgu
1Gwfm2HV3uoUYF7Io+vM8bAafh3NbmFpV9qsi3xvyUadG6uokn2la9ZC5kTm1NgHaLUi4aVjGahW
m5il1NFnsctYjoMz9igtq30ihvrk8tyrcDW6GcsbqxS3mrm4PgUY5e/VZBnSiiu6vSV0yyl1+G8z
uzBLFSOWpc8C75yC1NuhplXmA7EDVnG027L2Qm1h9blo18UNQrvFoZHXhEL4wJ0akhhYZzQuGpHY
y4Vae6KhZt/CMCNx5Mxz5q05jwzeh6xE/SzF2TW9tjlRcKgmKoheJmQjUdNzuZredDBWO0v3CUP1
NXRn5Xb7Uorc2k34/2Z3vAvFeJBDxgCoJOHIpxkTa3NZG+lcHcTmYhMSjonTVIQf6Xhn5UZZfE5w
mhpio9eKbI5EK+Vtk5by05IVNh6Bbp60koXAUv5FAy02DQFRNaJ+6SWLZI9EcGsOm37VM/bxZcyv
Sz0YGD9PzEbPi0nTdQALCZKbgILK2gezHqRxWWdrP4dQx5Luas6thtoLHkmx0xe05EfVkGMIiwNT
Qit2zHzNrsamlzIuhPLWyC1gTUb8teivt8g060AJh6aZmtHPz4gMCIJ1TcXktvBW+8Eu5VRfucUk
551ZUKJ8QL8v7YXZgOYGzwWTNHVl5ZmDvnkaqhxClS5SZO3wLLW5C2FQtAPTRxH0fohXx1g+wQxc
5d23Hv2/nub/lT43t/9sxvt//Dd/fmrapSPJSr364z+u8qeu6Zuv6r+3X/ufH3v5S/+4aZ/rB9U9
P6urx/b1T774RT7/j+PHj+rxxR92Ndvjcjc8d8v9cz9U6ttB+KbbT/6n//i352+f8mZpn//+W9U8
PVZ85m9//O3py99/2xwvkWYgpWIyAMBpeAAd//X9of744etHwUecH8vHTjEu/efn/ttPeH7s1d9/
Q6z6+xYmu+kHcPcD/Prtb9Pzv/4FPb2zCYMsOP+bEKluOpX9/TfN/R2evo4tJtg8MywoZr/9rW+G
P/4NcJQJuA58vpnH8on/+q4vbuD/uaF/qwdx2+B31//9N0qCl6gLYDGCc1hanDroJ7ORl4BSAw6Q
8Ky1R58sjBBbcTzBrW7XJB8yO90LjKujWZo8VUJ6kTMFMb30mz59bwTtrerWd/5i2WFnH+Ri31W4
rM/TDpkd6wJg+zjId+YgP5jliqZm6W/tyTmXZb3v6oaiy72fhHpXBLT8hlVerMpH7GPVkaflZwlp
P5w7BlMAUEkxHu2URJi6fG8ocTVr+WOzUt1gpXiubP2dh5A9wWyyUtqV6S77ANchTMaGyMq1U2NQ
ndpWdW90zWUxFt0OSbimsE9OP3nZmn/MslIHX1FvPM0/pGt7kA6/eNOqGRjgrqt2HucHBaBnN4tG
3QfSKECRynGnswjPuh4n9X1vebjOXtbeVVsNYXJbVckJgQ/pAWuUaipWJk6HDjZI84XXz1Fuc6SQ
dYkuOymu7DQUOsXvdLDOZX5hPngOYzXYSX6cNmHQXqChmWjFiYR3KEbNW/aISM6AWlhDwiljfig1
M0eYFfXjmbr4KGxx9GbiwyOritf+NqtPNB0YtgcqKu+Wj+4WPJvZTpg1T5WKqhFL9qmP55wkcxHE
jnOT3NXANrYXzXnH54xLmM3XWlPFU5oPobzT9J1/I83rKd+5TzOFwa1nHbDsCm1amzc+ZtU+tovV
GgWpjBQxJEd86g+OeZxYVHfVyg/iTIrp9Dhc26NxJdoU1nAjsAzVD0arSmTJJyt5liCrSuRhV96k
3VOhzVf6oINOXWvQsVXrXXdyDH05yKi2ilu90PyQnvVqdvtdEmRRl5+m6sleszBjB+scJuMs+/Oi
bvxaO9r6iq/cEFup+qjGWzEiPbPDJFgi13k35NoxaJKdLcRRQvgexs+BVR+k/KJnX8equAisu07x
YfoS0i2d++Wul84b1FehUvK8dMgKXTPqBSZcUhy8urho2vrttBZx2Y2R6q/H6maYDia5DPN4lPUN
/om7QO8ikKKLnnKnFefSiM20+WwloYZNJh/lQjr3nWVHYtPYu+fhvly8NuTHUm3zDB062BgFjt2w
VWDaZQ/6qerva326wHE6tIWj4ja9Yq+6QP92kZdgQEvmnaDlRrq4Ib7ANMMV+hC1tbHXEzOcq7OZ
tVGRR+jC6/zU1ldsq2YRF+NzO35p3BgnCXzFh3OVfKyJWyy090FybQRLGpW6tt8eiVkSwpvd8Mpq
XMP76sauLrT1MemLfdVfLgW9cvsheJ/5aYTbW1SjKui+Nm16q2l441VTpA0ZPexRJLE3vK1NLnB/
YSrAuXxfuT2ygwaq4WMnTmsiItDWbE/pPdzyjvYx9Ui1RBZgEZ6Cjn8080j5T8ne94vQ8iNhXdfO
JystL3l+6+x24/SPe8O8afL7YAmTndDeT1I7Egwea9Mn2/3cf9TdqDsGzKgi80M/HLNyjSf9guiE
ONeqXVIsh9Y8jy74gB8Z8p2Dl3JfhFuhx3vbXxpHdI2HZg8pNBSQoMdb/bQ4u0RFprzJrLNXH/s4
aYn9MyPr4CLecd/o83Hw4xILvSiFaqI1RuQc1+tg/VSIg7F81gsAgiaagSYSP07Oy4g3pnNv536M
f7k7lm+CzTUhcsejt6rYdMfdOsz7CgBgTq9d83KM1pEHxD85bWTde937bLyepreBeujcg/pK6mSp
Qnv4QNxfBAZ2lOMdPawe+RXgQ6ZHABXbtLzeSw+aoTs+QE44GLIPM9e4KANI8pYVdxiqm+ZbY7bD
FKZdoqrIrc9z9Y7hfCQBSALxNBllNFlflv6utD/Yxpt80s5ak9KD33qTCKth2NFwRu71dHbmlnck
iNo+CxfvgcYFyzuajzoPpRz3wyQxmTVDayku++zQWe5Vl9Y37dv5qrNYRubrXna3y9x8ndLhumL1
QLHU3oz9o5beEX2hsnce5bqRHytjuraehbqq8sigzWrUYTBid7gonDvPYYZQfXKcuw0xI/KFHp4Q
xEh19M9JvavAz000IuVGdTpPZOx99j/L5DPeElG1nLuiivMGn0R5Mywy1Km23WUnpq8S48nAv5/f
5Ou5bt6u2XXt4zeaNkcrSKqwFORl5sa+9QFdQR5Pjf/JHlYghZkl1Gl3uOSpmK/0UDjTvS0wU8Pf
6pMOzbFPRfaO6fRyMhPvE3XgqbKwe8v0N73B+9Ff+GzSo//OBYSI01HEvnSfCLO8BoWJlVWdFnbd
A2BFNYdlbURjKnbp9GUy0ndlIUPXXC+LSo+L9DqZ12hWSXcKOvPSb/M0tKBQ6usnqNvzftLTS4Z4
F1O/fnUX/4PZwtgx0i9Bvsa2XX9SdPCxuQQxMhbe8QLkYxLHpL6zbRGZjRXn+XSca/PkCJaj0jrM
qXxgTlzYz0GyVKz94kH5zU3gcd2s91r/pnINXpkhCb2sv3W07q6R/m7lIa08c6+GFuQ77+6TMQvb
oOsjenV2MZ6t5g/9zC/V0m8awf9el8cvyur/rNw+PDdbddq//qj/d5X24xeR13HeY/35pL4vltGo
OxTB/77Afk95/LcLynTxWKvH+i9+94/S2rB/39gIcCYwj2eET9n+r9La/30LcTDhlfBv34ruP0pr
83d4YYTl+RtzjujxTa34r8ra+n2joqCwQZ8Nv4F24Fcq65cjaBKPST/gYyjvoRagUXo1zZywQ2+C
xU6PhPiy0kKBv6+CLnnz3aX5o57/vn5/OaPdjoII0oUjtPFMHIyzXlbvuj6JzHJGl3dx7o6Cpjvq
Bk/uCIH9WazmS7rQH4dCUkqoucn0/nWjgO2zN4H3OofeR1JGVIxD+kdQsRb0vYzWfPD225cREeWV
8ZPh8J8vJn27h20cHtA4hH0Tw3zHpbHNZoXombuHCsbjl3y2qalNJb/8+GL+xVFwH+CmcShCFV8z
sTwd53qivp1DUeG9GGYAgG8Vw7mfhcT/xU3bBNh4OGHF49jfiGrfnQ07bpFJkVJssG0Skok3Vbcs
Is5hS+1+fEovD0V76WN3AmsZeRq8EgguL5+PzF/NMmAIeGAV9N77EMnjXDrBfrZlcvj1Q8HhwwyK
+SN3Y/sq352VPvYbl72hg+qm5LOZiKWI1tnIz2TQ/JQD/efzQnnIqXnoWlBWeBup57uD+e0qIC9q
wQFkez2MruY/CVNrcBFrrJ9RKV8+Fts15FjwKDHAgOtJiPnLYzEC1tw+d4MDQrBWhTP+vA+NDIqf
XL+/PszWivNOb6zql4dp8YVk2GcFByEocoRbMCJgbPnLDwQnA6WDBQ5DEtd7dRTUAtDFjSQ4TLbS
8cOHiUodr4a4LWU3/oSs8henxOpsbMZviJ+4ki9PKShUrjOG5ZQyCVlFzkPUmGUZ//jBe7kwfbs/
G80OCq6PKADv8pdHySy8JfQmTQ6L3VXnoG1bihIN27OEScrVNJvpjcixn0aYXY+/Jnrg2cAREWEP
FnObQb3FHvT9czh6U0/qdh8c2l4FoT7aAW4yjRf9+AxfK2m+HWazDvGgFGLo8fow0vOHTnp1cqjL
ftRiz1M6CVEGQ59wJOqg2OuMdTfBjJUCkSfTgC5kHRksKS0vv2gi2fwI7BJ17OqZ2s9Su/78Mrqg
UZgrcZsBkF6bxjsLGRxGMQcHfdaSuM3pisiQCeBptD+LP/7GgvuOJPTtSuCDhQUeqBXMvVfPb+3U
Rcl0LzgYotcVtuBqiWrVDl6YGE29t3IA5K5T/e2AECtqqEJvZmZ/P/Nr/ItTRi/I14DIRv7C6w0p
6Zy08/QmOTiDgErk2/UBRrQVty7c6B/f/L84FCsqLH/SKDcZ4SuArmc5Zaipawc2QXmE7fRx0qF2
iKkIfnKkb4GTLy8ujkiQgtmUMIdntvjyadbMrHe0Bkvueq5LGWdSN5ZbX2+wjGnc9XOS1fbJmdJs
vEAul5YRPiJQAVY4BRot84ywqEjXgCZ5pQlo3EK/L7pgqMOSksEJx8qxn0vEC03UZG7bRrpKVPto
MBIocQ9Y+x729UIpnqNWqGIylOufcT3/dC0RqrNfeJtwYiM9vjpBY0oJTIQjcbT86X1bF9DRa/Gx
Ftgt//im/Wnlw8aaOgIXU0BfPC+2L/Ld/pQ0o9apsq0BDRi2eE3vEsVrNT+5YX9eF7bDUBKx8GA+
SczPy8MwU1xrKCb10ZrMjtHItA6fGcaDH+FfHI8NtG57TttHJxXDrkPKcmFgUQHwJCDlmM4sH1dO
42epTrC3Oe6LB4nvRWIBM1XK8wDr8pffKyXefWraojtyeav2uGg5ylonndPPxipW79Jt5olRZQVT
f8fAX/RhP6TLG8Mcip1RmWsZ9nK00B2gUQwxL2AeIxC4FLulQiAaDX1VA39itMGIcWrn5w4fZ5BY
eyhBqGzkyKGRGvlDYyRS7Cu70mdgWpgEou4/a3OmJkgy/gIYlctBO/hOSeCeJnqDJry02X0xNFlv
MWCoKNzx2mOWaB3yFcJKiLWMpZC3E79yaRhJzouY2NMzyXfrhQYtbI5XkSwk9OU5IByOpwbtsDv5
d9rgsC/144xOCj9mMYfeOo7X+WACwLWLGKywru3h2FREUTFeLfUsrsZO+vzXAQfPclSHIq2ShJHZ
NIvQY5yY7RJishQmB/58gngzfmxRqU1hZrvSBCJrAggpWqefynm1C+aCtXqqyiFLmEaCiO6MvJqg
YhFEu2+aRGk3ls4PdxVaJzgDarhafZ0sLnc2IIio0ix6IkAz6Eb443aPaItW/9B33cL6ICHTxaM9
5J+HIvPaPaUg2pbC7/UxctrCHKOOIIc5rDEyhW2Zon7e21qvN/tuGNN301A4DUAkQ3yGENR2O8+d
TJgyFnPGCGIdfNoysy2GiroPyiJr6HK7YhbOW5ERVVKUvvFQjYW6ZIzO6jGBHGT7GVJCxkDX52r0
7bh8TZHod2Gdde2tlxqLH66AAWbYagW59H7CsI0x/1BFi96aweU49Osny8iW6tClhf8Rofa8HCdj
Wm8zXTAssGrHvV75+JxIqKr72KnWgeAyu9LbjQOhNfEkbKcELhO6vi+MVdVns3ZBS4Z8bd7KyV5Z
BqvZY6/UzBqTytr4Ms3d8FBm0jFC3fbFm7kzq/Uatbt2I3HBAOsZTMlYX2DHAH5JRGLoewJ7oc6T
dQ5pEY27r7oG4l5izFmY9BJIVfiiR2+FIu0CmntKejKvb37t9MI+o5ar7cgtszkHZM4bK3L7afLw
djDmd2ky2s9F3lXvApPSkStfTmfoOSoJySUoSBWrnMcK8KUOg8VRH9H6miuvpV19zRAiJ7Gud+Ye
0ndQbbg6iFCAmb4jxFPdMBwwc02QzeAX8KgSYQD99Z5MmsjU++LB7w3i7mTeFR8hsWbjnkzM5n1Q
T4Cawig2Af0McTGagpRHczH6YIjU6o7RtHFATXewp0PWNyNvOsv0R/xqTf7v1MDuW3sLrgFjpvlq
1v0SIG6FXbNkEyOasVyOWhOUCeCWlzKQ8LpRsbB0dR4PqQOnZ9W1Hn+6pJn9sJkL/U7abvulTxcn
CNOyACGt2GI95Ld+f9c15vRe9bWjhRgFtw/mKkvJ3dKqllolta6KdPZmAnX7ooYFoqwh1MtFPuiK
cXUkgil931h2OoZaHbA46aOHxsypoCzX1hM0DCnJ9iRqA9aLmV13k0pZhbIuu9exG8gOeYsFFGui
sAAyPV7kfkrcbD959vhgEekgInyLU3gPeFHZ4VIxuuDOW+ty3wkhdnbqJFVcwch6kPgmEtDS9VYV
zdPi3DOenurYm6be33eLwod3KsfDkFTWB2YROoZB5dDm5MDozbtqcVW587XE+NIsjd9FNA7jAFNl
TaydMWAFf9H1i3jUcsJRmdcZAdgtwaf6bvGQ8kWrNi+PvEcMQTKX1Wo3u1apHxprQcsGmRJSSgkZ
myFgtlCwIHMXQ2hTt0CSlTW5SV6xQHclS7mOwPeqOqryur9X6HZrGLrSupKZwVrsuA4GJnTvehlL
lmQBcURzYkpMpz+sAxdvV7KYdnBmcwMkXFPLVxsy3tsunbQPYlrEbW0HGO7X49gxcArctdmA14XZ
4VjK5xxF97NuTlAxZN1b71qZT9WZVFfdPGRwgy+tfk2L0IYYRrne2WMNddCFFlK1tXgg/LB9K8q6
/+gkZm2FllGNd0lSy3rvDav3UMnJeE/6Qu5BobUhW3Y4iouoEIv24CXDej+S5tyHQVfiuwKfKytw
YbBmjeXWsy4RR1UfK7MYnoUDazhsxhWXNrdeuVpdJ0GnEwfmTYgEWZ7LATLjTcaD9qhWxp5wp+4L
HW1h7MzCNI4rfH4Rj5M2M5mzU+Zz1uiaX8ylTugSunX66G6AGG7P7FLaAi8nVKuZN3QqK4NSozek
eeiCqeyvkyrh2KmrNeZhyTP7joUiEbGdEc0dwolX+WHOvfxojyJ3dy4wFfMeV8+Ho58OS7pXFsXz
uc6hM0erkpgTttKy8azyu2k8JJksF1yeZs8/ZHbQiR19h/YgSdNd9ykkDl4ksLt4FilkHCR1TBW0
zXaqKibVMuui2ozcNrD7w1TVfh97qXIvprxM6r0NxqztwO3tLhrnhteHfUO1xF9ra8eUA71dnMGE
e985KxoVCvCC+G5F8mdsL2M6kV3XFG1kOo3uXuhJpquDQwmEgRwc1+I4r1J/Z1A2T+Hmvvy8MVdF
xCPtpZeWB/URTnohGWJlZvFUB0n2eS4TNYSTWY3m3lPddNkTmurtXF4xN87qRKtZ1jz/zdr06jkb
y04d0ho2a0jca6HvnHntbid70p2IV6bvHvSkNC+GhJH0sNpYZ45Gp45Wa6p6J3wly/NoJ9bTilZ7
joieJdGZ/Ivk5PJr/iUpXtAW01VPjCtHEai+0+excjHlQN3AS6PKC31ORcu422CnsTtDqlhvG3GE
0sYqIbtCwMrEfHKXG1gHD1beUh/xpU/oK1a6YJi3TIgSlVzhcAMDuZuG8b3uyjI9BykD09PI2s4o
ZE2fp2CsuxCV6vJ+Zir6SBhYLnhEViEp5Or+TsHgyqO6zlO8foZJcP8Wap0dtp/UEIJC3L1OGtt+
U2eKK+/qhf+k6lnlJ0wDYO4I5BxTmM5gjJHWjQVUNfqifjfI0WzC0vLrDxqeSKxgTVY8LYRu+zEQ
odGfXKaap0kzKj8crMSwd6kFzy9GjFObkTcWjru31tQdog4uM+ZoRdOnMNO0tIjAbdk5Vpm3XZQG
XY4Zkr/gRzgsbVvHhvSd6XNqVRrsCsUl3dl01PVOJ54JYidiH5+Y4Lp8K5sKJiq1C36FP26VXivI
UYSBulO42NiVgnG8jv+hyy8t1FPNsU6y5WzhG/gIsr6oCEEArPi6FG+nxRZ3EPYx2SKeZ4fxVXUJ
dfmPyJBfmsn8ZwOX/0/5Tf926sKV/afVzb+fuzAcVdnfHobqkSlK/v3Y5X9++Y/Bi2n8jh4MMwzy
KojL3ayv/hi8GN7vsJVM3AlhVBFmBBz2L04Tv4NjIggRUuONcLWFo/9r8uL9ToCKjcXGRpXCdRyM
4xc4Ta+bfOY3m4wawJvZC6DJK8AkwzAbqh9BLEuykGWemP7ZJ7sJYmpS7n787L4mT3GoTR7HFgUS
jRfGq0M5S+eWzBOWEyNk8+s8CzcSQ+N+GNCLXORpO979+Hiv++ptNMW4i5XcZjwF6vaqr8bwxcE4
aj0NxE3v9KAGC7Sx+fv1oxjQ4iCLfXP03L7Fd+BFRnmYG/q2NppCe2qTcvkAxAPE9uPDbNjo9yAB
J+OjWyakDVQvwK7g5WHwrMnNqXH0UzIJlnzcI05DNdszGg/SnpGmVGk45en6/OPD/unx2E6M6SCu
CAA0wCYvD5u2Tdsmy2SfhGaouPGyJ7UGbmTTMfzkBP90t8DXbVS2m7J/Q4hfoTP0GXOL6ZZ+mmt9
vbXXvDyXMGh/AkH/xfmAtjD8Q+aKNeBrgXuJWC/LFs08JdC59m0v7RMpDzXhgesvpg1BV3SJOSHC
CU94hGPeqxMyvLH2QI6sE4AUG+FI22Rs0spfvUFYpGHrjNDcd8A9Xz3klTuO7jzA/VKW6ONx8B+z
yr1a0Sf95O398/3BB8JwGStyLKYu25X97jkPrHG1Gq/wTuyxXzGgp34sZ3v/47P5Fnn/4jGncIbm
aW+Z8cyBXxt/E1RNCGLbe6fCpEefFpz6hQUPcnZEdqwxsL6w4IdfyMRRD7PEiR6xnDx6WgMr3e7c
vQm1/BIS8nrbdblzTa8K/JrU2r7wu2GXFb4XjxSzv35tUGljd4uzi+UCYr68NpPSjHJT4p1Il5HH
zBvu9aFNfnJt/nwDsI4Bht1k4ai0X481UKoKNOEqOdWtKyPSNOC4SX34xcEa1QUqZl50MO3Nuv7V
Cw8zNxOOtSQnxFh1PDoNBKpepT952f8pYH95owk1YVfcGhbHJWru5SXTzb6VWZsnp0rNHih4MXrG
sR+N7HPRzupdKmf7S20TP7CfEuRbux6zEhc7zARBU4CGd436VBoo8DEqgKW/ajl4RKJG/hrPmKh0
6Aijsle+2hFy0gYhfiuJjJu+bNQ+k36eXeUwFZ/RD7rvMJ8WekSpbDsnd0owkUX5XO+sxq0+eXDd
bapR9ppwzivf3QkrG94IRJx0g6RnQeXXZQbJUF+em6kH1081s4IHqdbW2TsERbUU3UxmN3nR1JwM
swErUdYoQdaBHy7WArvHQ2fm83tG6eJjudVucQDkcszxJmIwLJruo646p4DBKQIQULTF26CA2w+O
2/ZfCmeEd1+nGRleAI1gXBXxvHdsJxndmy3GJHRVoWFGsQzLYajMeT26KJnOKk1sSmi91G8sc2KE
YAyypwMKPJViyq1RxiLmxrtm6gQKOndc5ju0wU63c2w3eV6rxj75naALgfpPpwdyV1+nBSFoKLlo
Bnfm0sKC1jKidO116bqH3vJlE+VoQhDe4J3xaa09dH9Tac9Ha279LAJl67od2sTOixNrzY4kVc8k
KHCibdi7WfY2EbL/6qZD27LzBcUddHL0oU1TGGlkkgz5ttAGVYaIocdH1C9+EOd2Aemp6tGdlPSk
VyAx+UejaoIiLL0euNVJkrc0mbTCZDRp7UmZCbRGIwcMDOTMh9V6P4yRXI22jxrRrTfCXNv0ps8n
Hgyztr3n2s4c7KXrZHOPcsDG9ri9evnBNcmDCz3N0m7bvjfvcjr7N7Yum0e9scabXonkkoGw9tj2
S+LAAvXmG8KrVsituZY8+XmqrL0ftEUStYOOrpqQtaGOfBKekbW6vlacDY0mCr/y1n+cUGAmx3Fe
ewP4OSkgMOdy7UGHZpRGXmeZ95lczIluplSfJ0yPkMCUJYTKBi1yGWZdWorQCUrD2hdb2Exkgv+8
MQukjXFvpO3EhAKEHDyaSfaeR2R+xyDVcOJ+Si25S3VLe4OXkqxDT7QtLD2seiJ/zoP3Y6+ZpJgt
pdaBYTbDbS387HPWj8LmuUNTu9emxHA/TabKGqjZ3DLmLp13P4z2PJ6r0rdzmvuh0+K5d9z3zBCz
ty3fEWxCb2eiGkDTRQxyAcSsSkxliHlpwUKyAnewSDfr9m2Z9oYKpWMVsMk7V/uSKLOH+r4mzhNR
TsObCbbfEKIxHHE59Em84Ifz7skNaql2iykGpgtIUVekjr2e7Ho/UyIsTIPXY2qlfqjkgGixUSrZ
reBWCKImWSAqwl/W35fNGHz1pTUUUecZsxXaep+9n9IUyW7fuVa0CC+4Uw7ylzirCv+mGnVZ7XtU
Du+2PE7kwDKHhDAI3LShwtsLSLTrIt0VmrBnAvzI5wvHOXCmfcfArQhHDZRvTxqyb/OO5atGJi3v
51u8AMfqCE2gzA/S317JGY/y66GV9gN+xOKhXRb5BX2vV0VA+DMs/aLwn5mtJp/KthyffL9kMpJq
NhRi+E9TyDUprlpH8yGddkGjo4at8jFkCNCcRvxAGtR6DFwiUiJIxh3mBbYgr2ze3QZlHjDmTCcT
NzY4alMIhmgC+hLMJU4YWGjdrW4MQRY6lG5FrJCdVuFS07ZckmVf3GujPXlXi4OxWJRhGgMODA/+
GicYpzwIBLtUzKB+3PGUlPIQ1KfUObY3tBuDFY+rBKglFANum2HbNOljOyywgteMZwDDSUrrhHDz
eLJWLUCeb/nHTqJrCidXOne9I90l/nEd9Ke9HgrIZjeDuYeHcfg3f+nvii0Xa4KuQ8N/7vy+gc4q
ylsnQBj846NsteGLPXgjmuCIzEa/mVS/Nl0qS+wavcauzkOlp9fNrFkAK/2ox2AnFkFuXSJ/tVDC
ZJjKhWZ4o7igoH2567sp7ZEp/QRKLEZp2/7rAIv+pCT+88XbisetWoU9zLm9apU8t8lNjFq1E86T
MzTtmSGZHOX/xVGwA6Mgwuzbgh/x8lSGwvOlVy3pOa3n6nMxLA1FavUzStpfnQsoD5wtdyNivraV
KTLNHZreS/HGqwDka4yYT1nv/swsfStQXz4J9CeUlZtBtqF/gyK+L+7TpRv6chHZWWOqceeQOHli
UD+f/TE3f/Jo/9WhiIHbmi8qQLykXl63QlXDWrNqniumGJGOMcQed4jiGvZm+5Na9nVGKhv7xl7Y
qnJ4R1ihvnrcOqvPk8xoqzPuovYYD5QQCPOJMutxfazVLalt/uVirh3sa90FS0yVICrcg8T9MEqp
Hql0KtSSVk3ap5+XSu6dfpYq3ADWDq2HsjTSDJbW+5D8b+7OYzl2o2nTtzI3AAW82bZlN8njnbRB
HCMVvEfBXP3/FPVJHxvNaQxnNTEKRWihI1WjTFZW5ms8F2wLvM2mQCm7H7x958vor9CuuG74V2Q7
7lxk5obHgmYdpQiCnUX/J1rxbVObe7GSfK/+9ERQULzFe9AwZ66eyoBmExvZMU15f470aBJcwirv
PYxH2OXtUOl71Cnyd1GFQ+ztoHK1Y0EL4/uBlLhJeQXQz+X6NtYMpJiDeZq1xHuEPJZDkbeHlXf8
S6NgI8zdBgQVbOPiM+nx0x8re+9kdb6i7ALU+0Pnwrl79cdQYwNDxgOF9/VSGTVuuOTiApYH8Urs
4dbTkQjTNbHFFz7GN9DTIM5TmrCeHsXPon1SBJ2LiCRGDLGGNEReB/ueouBrAxbPRxz2HJu/VQlk
sTBlYUSqv+ifhmqKfjn57L/VU3g8r54xRqGSw/FGE2dZxqmTCCUfJ/VPZTR1jx4ZNqghM1xZ/qsg
wre4HOqA2grQhWWIpz/eeWXc+ie9pAVt6LXxWMWZRYM7NVemzbyqvFF3Y3VUqMe45+pEuUVSaSK3
Ax5uD7NoHyJ0N7oaCF1HQKZ2+SXzfoYmneZCbCTKW8zLVto0+MNk3rTTx8hrd9r0ZfI/6VO7zZFq
0upD7uafIu1rWCd3Hm3qXW2NfzTar9trcX2/U0Yhpj/ZfaD/bF0eRQuBBrdo2FfBUIzbQcNiR9L3
863+s5/JaSXaXq0Jdzu1SUu3HQ4KFq2Xo2WVbEFkNOGJFvt3Q8+GQwEQazM7UbEy0tV5+RsgC+jO
xgeW9OhyJLvwSzpJUX4WqAzkcN9lTBsONZOVpX9hHLzSwKtyLh3riTPx/FZsktjsrNgrzk4b2Wcv
JdqMUb2ijauO3WXADtQ1iEUJHAiAV4tpa4LaM0q7L2lqY4S1gaOvfck7ocR++vFLCuLpfWnK4vNs
mwBVb2+QpU8JFyRYSYNrEpkYj425mMnUm6c+BrV/9svJfjPQ8xhAU4DX3noIGYBpMYbuRxU3pNtl
CyTtYA8TQKWO+ra1tYuhPvRRL8Bo+MZdFI3IwRXFyPPXH0X/YbKYvdcvCVqXCm2DMaDSLb5cek8L
WygkTXDyWkgHDo3hh8HnwXl7Xl5YePJU9KlVY8bAz/dylLGMIXq7TniqRWo8NiGCFJTE8pWVX45C
QFFiXFTZ8CQFIbFY+dEf5ARmpDx3ealtO3MYwfFMYiUgL8MXo/COwDP1yW8NwsHlt+SyE9TR5/IM
G6T6HemsAuRU10r0W0aJFGBjbKckdn9/3QwqbDmxEmoItzMgs8X9jDxBWMCfL86tDrLP6eQI2rco
V2bwibHz/PAoK08HVU7iDu8KwJOXH5d6JVNLheFMapXAsEE45nvRB0qKC53l5KiHiMw9+r6mvdfr
OodWC3QMHRkUPrZtYmdf0Ei1D3lZyA/20ITzyvlanm3181DVBtZKTYl0ZZF/dj5JlhvW7RlxryCl
WwyvWA6owe3we9Jnqg451EzkxdyPtI2xpr29CMuIzPC+AlzbWIAzS8ZidgSXvT32UI3RptK2UZQr
ZBfvlNSa1zyKl1fN01A8UFRNlw23DP7IUU4I5Liwmh0DXAC1TzSSpzH6WlYBUJU2SPvD7Y97YW7h
VyHHipwOD6SlAGauIZEzC0OeI93GSYmXyjxS0Ynmz4Ym6l9pggrjJhR2i/OZqQpbt4d/YW4VLlpn
ZmHxIBRzufNQU3EBgHvynPiaHaD2RC1I7zqrOqRuMv2dU7+q1X6zif5/xoL8f5DgSPMKNzIm93/f
at9/h+J4/i6/X3bZ//Pf/UNvdH+DU0Le+W9P/N8uu04vXR0BnDDUKWCsf7rsDv13clUdgwyW0HTM
/zbZ/d+QU4YPCfAdgWUkZJ3XNNmXp4MnkWJfKfMzfrZpLjaL7LEKRR42Pc1RbX4y59H+gipN9QMd
6uSjNqXxytlY3iyMF3DwOfZAdgOonZebE0X0xgq1LjsNrQY8tfL8j1VRFMzwv8vw7u8w+5xOeYVF
eRoGbCGWMMwijc7LYdwiLOdR17KT7nf2fvBqoM2DbjSnMMnst8MstXPsCG1vFaZ8sKLG+pQhA7rP
sqx899qfgi4LXUMeg/BLqGSp4/rsCTVjNJpN9azdpbVFVVz4M4qxDcrMGqjGwJ62k1+H0K4dJ9Q3
mptm+naqBRohyEvCrq9LrOJXou8yQCkFdXhw9NAUrJ8odfmTDBtYEzWD5gSnEKJ7YRGZIgf05qyL
u7mW7jsKvg3CqH64uz0bV8vPyGRz6p3HyHitXo7cWHVbj3nanjAjt48JTYd9b8bOSgS82tRqrlWw
5/wq67hFYjGORtVpc9+e8Mb9SK2eXkxeffOj8k/XacO725+0DLfAAkyotKjEeyBfdGdR0zNi225j
3ZWnpAFmhgzbdEihzm4KzViDCFgq6X2eVPw9lmqpK3wNxOTL6ROxWYS2HQ0ngRYbFVFNYIs75ZV2
LycrtjY1x1bfIUNrA53WkajaJujUnso4MLJtO8/+vJvNUn/ordb9lkmfSmfaNu2jHxQgySPE6WrE
G2byaAHtudlqrTN0H/TUTdM92n6BpCjd08HANLTrKFOP9k9uuMrexNqAFCJAVUNskJwtvyJtLcH7
J55YOdoq9F3NATL84D4AL6HZvjhPgzCTwair6gR/c1adEnRWDm5QxtZWIrCICm1b+iigQlII31Ui
HcddwXS9Bapbf6w1CAXICrQAjnVpv6cZFL+B41F+KWQGhjbAG+Mzeo/wD/V6+NNLpC92ccgXbUe9
q78OfcT7p4mD3P0E5s52t8AaDf++7hrTufOybO5+mCjNtpsxbSN0ThNHw+eVipSeIwYo0UNLkH/l
MQKMf3zsOSnRHvOE6Z6kIfnhsJNm+BFE/g3E4jHaQWE2jE2Ti8LfRlbdG3u242w/DFWSZ+9F3MW/
TLsdvwvYBoQ4Ogrml9yfZue9FNma5dpLWx1yEt0ZD9sa7qfL7deiUl7bjZ2eoB2be33KvuZ1gh9P
Va1Bl14aidxJycuri2L5zEmoBlmQoDJgnW6z6QZbHlMzRtAOZvz+9vm9Dkn4lSg2mcNrl6f0IhjW
bRAIYOjFqaQE/RiVI1hR08teHfgUOoryg8LV8bRdhCQwBCgY+0V56kdsCbrBRMmxyo3j7W95Ydow
AlFVFR7NwLIW30KnTXZO1Nen2omybw0l12QHCSJFrakss5Vb5IWJwzwC0hhFKCijy3oa/JTCmoyo
Ps21/20MLfckSVpWVueqaMwTFJihS8lWUfCsxbz1IGqdwhLNCQrncDd78cz5SIVHSpvZ0aNRDPoJ
3pH5mLUWxIgh0vGKvT2pV1xVGl04lSkbC8CNVCRUVH52g1cAEXob6dwTfc/oEz7Z8z70wjDazFFV
Pabt7MQEDr0+erlfnIT05bssDNq1W+2FqVBXJ5IDoO0AZi5+hjXU9QyZtT1p0UxpsQHK0N51UCX6
bVqZg9iMnSWMjSvaAeMemzYh6X615gZ6vcWYDgyJKDr79GyXogemNiEg2WYd8lFV9c7PdPkhK/36
IcEwaCV1Urv18rZTM6/cv6ijIjqw+GD4hPC5ork72S1dfOT8kafie/V651jS+pUEUB8AM2nfw2rd
F/l6dzPHOI9SxeMlRR3sctGhT419ro3daURKe4M4fLvtkBFe2d7XmYoqghAUqBDAtFTigc+3lp8L
6dDv7k5FVHwXTg0denwzVB2wo15fs3p+6ZNM1ozNTHmK98XlYDUcfq4brQOQ12XfEGJH794Rw8fb
x+V6g3A7waQ2ED6klK8vPokHuCVjve5PVHaLez0FYeALlyILVvYrJ/OFD6L8TVChFkoysJw9T49k
ZeGjTt8g1RDO9mAHNuif3f6gq1E4c0DbFT8XkrhnLhK8BBCUJ+GakkYZxZtOx2GI7N1/nV8OTSkm
jKIU+w15j+vKcRYHsdkPwwlBV+BhvaHviz42yPGyGJEHJN9uf9XVzlPjgZUkBw9Azy5LfLqO0q+V
+8MpHEXwoXTlsEesvvolzQhVeCMU7sqAV6dZtW8Zh4emSpiXjZFGy6hEBdZwcurJ3iNZCukl/jYO
xjH0prdGSAsjt9fyiJcHZc/zsgXIsSxhF1iE6NXssna6/i1A0LWIswYKKXpwkVIX9rr27ZAPKznq
9fNTfasqBgN/pdcULLYMTmlJazbleGqEfvCloe9mCaKjzc30HnquBp++kp8w+0RHK8wb+4Nb2/av
MXQ+317kqyqk2lU8soEcgMansW1dHvksQWegDNzxJArb3fklUkobx6jD+NB3dnHOqiR5MGknowqo
e6jy2NZZwNY5D35Jyyo0Cn/jDYX2HmQyr6jbP+6lHUhjERgEIRC/q8VvM8YeQRgzGE99L6etjN0f
NYifxjWo4pfij9uDXUUlJgJACXcJOqwkeot6Z5037tDHCKVRagzRahThXQiC4Ruiqb9ePZLyoyVp
QRfPMpct0yHsQM/M/QRaHEU8OKrj0eiN7DRK0125Pa4jEyMBvgCyQpWIusrl6s5AO7IqnadTYI/O
V6/30u9pg+jpqz8I5DA3IHBYttKS1xMZJsyzItGppfTJu6LKvPs818J3pmzzlRv/epVonDAUDBOO
DVj7yw/iAZ1ZRauPJz/xhn0Sot89mjymUA9/NWjcZyhaTER2df0uC1GiCQ1vRDrhVMpafvSyUH4l
zYtXEnL1IrpIYRhFrZHSKiC4KW2z5/d7NehxDEdtOhlzPW3BFyWfRWyNGykt7WD0sXtXOVLcvXbB
gMkQ8bit0HO5Ku+4eu1Po51j3yA6A72KSnyBOg8UoRTzSoC53oEMhZQY8HuufABbl98n0qlpDXtk
qLhL7zKE8veT3b1WOoWtQCtKdbqxofZxF70cxehdygCeMZ3s1P80TSLa1/AvoFFb8e721L30PWA3
iBJABRQk4XKk2Mw8L5qsCaGFBm2yIAjRkBjCV0c+lsbkVetRpmd3LM9tVGYjqE1cFib/Y9kB6Q0A
RhdT/VcFDHVlsOsrkME4uh6Al6cAePlJTWaUfji18yno/cnfIgPvfRpyIuUmy+uuQ6UZsUlAoLav
ah69uYKHuI7yDM/Vq3IbYCrLTk9euq1byGE+YVPQxdvKRd+kBoh7qgOzPZtJseasdn3k+FRV2aTI
zKWydHpuvNmlbBM1pxZkzL4zGvs0joN5H9RJfZe2aOn77jx8ub1vricZlRgIA2xUqhZw6i4nGS60
l3RYHZyg2tMCBi2DEKjI8SzaZlqKpNOEHChaH1lqvk9xVl1r5/1de7mMNIRNGpt4+D7xIxZ7Koxg
mVkUcE+i7X1tG3ddBna8aYd2n6MADoy9B6e5k7KcP9O0QgSc9qSR7k0cNMUGCw44v6ZVaB9oBAw/
I+SQEHZBHehtJ1PH3fi9rnj0ht92n7sAG4xtPeLwDtykzugQD379YUDjQd/bTav/laY50vaD0aDm
kFoVxhxp3A/Y6QisnXa9FzmwVFu7PmD9o7x2+gaSuta6Mr8zTGk1m8YY3X7Hn0NT3MJrpTwURtdp
W11LMJ+YSZn4zYUcyWPMzvk86kUzbGypZWJnhZmhb2op3O/B2JQeiGS8hnZpYudIotSJRQoQIxba
tL2Z7WE0jJ/pNHfuIW404w9t6CmJd+Ms9K30gsTcpABz5caax+qotOF/6Dkb98BShFh9mGHyhdwm
DjewdHmwdVM2o73baiR2tajqZmtCuv8U1H7RHpxZLz5HbeWL0+Q3enpAvCX+y8eyNNlknvCCfR36
SU7lttGqjTv6wIpbN2l+uXahR/sMHsJ9D20IScMZeMTWLav0UeY94htu5JXbnky/3xvAKQTiEvAk
NiDrzW8isYyvJIfw/WN04j6g6ILcTdcGyQPdkejjCPVb7FFxQA8DL5Ua1Qrce+sjchHGoQxa2Ny9
NigtnoAyJHBEO3lvxp2u/67hNKLdGdU8c0VX7hAdwzFDUt0aNIGXV+pUwPVdG0EoFDTJH8u+SR20
4ccMEW+vKT82k015Nul1+d3lf/IWr6fi56T3/S+s6JzfzQjdwY1udtL4zuVa3s19OsS7ts0B4Tcd
rhYggQGCoLJntc0ukly3bxG9AeHkdWODm5ate7jbpVr3LimSOduGOsDbnZ3IEgnm0QJ5yf0bfUSo
Abh6IHPT2ldDiB9bEIJF2lAsb+JNhafctLFGpIc2lREU+SYNZfOnDTb7LR1YEnvLaKZkM+qmNPcl
4Vawnm39w6oDONBh4pD8kWtsPDOtvoZJVXzwbE2olr+FunoR6e43xxWfqbPPQLYoDUYGU7XpHU+g
dscbBr3cqceOKkToyL9z5hD7JV1DGXkT2EJDIzmpLXdb4NZh78FsmX9OUkeAazJDl4dOPScumu/j
eEBMA+V/Jb6EhIkvgGL2+HWgw1F32Pf2ZbNHl1N8HZpCukiaFChqx2bzLckC5wvoQGluU/zrrI0R
kcxCR9HQoOugLAW7EQhWvRs1kzeWb9bZH3Zu5Y+RjrNca2QI0JdcTx8yL0DOpvVYdsZvNfRBfAcx
lq4evBNiR2YLJcVLPw2Ihv2JP437YEe1REDJLfpvvTMLVEpRrjD3bouNW1OPkb6hSDTjnGGE2S8L
q4Ds41DlxWdnSpNfE6Y91mZyxyI4ZRSpz/jPhB9A6hCWO8TvMXwyRvmzzksfkwIXkqwZ99HR9wct
Apbvtm81X0gb/rzA2kvCK6JtOCYzXiDBKCxKYJYeHazSRnbC66Y2gG2B0wL2UpaXI1OYpSAAa20q
ESEexCMUomznmWJGQF/7lCTdp9LvoGsIXA/bTTGPCGknbSPv9UTte5c91YGNKOF16ClOQFsB5+Nt
WWntN1NP0A0IqsI8aHHgfbcRS3k/uYPDDrU6VJdhO0TvXT+dfw/DAPH3aZDRg9ePvv0WqwQCfDLI
r90wWnKHI5Gsd60ZTCzKLMKEzQZFFCmouPffxMWo/yefexVo4P9Pfj5lL1KPQCUd//arlcvJhfXI
G2UP8r8ev2d92j9HDjz7j/9h6Ae/8WZHEhOouGmQ0PzL0Dft3zCNBZlHlk9up7BT/0oj02OmF6cQ
YjQKVUf/H36++Rt1FwVGAHuOpB0Ovq+BDiyKC0p/mWcNSQ/9bQi+ICYvk56A3lThWEN5Bng33LuN
0Rzr0rTvR8g0+9ZAT3wcejyV7BrM7RxP9+ja2TvDQyfKNLX0jkbwX8K15c9nk/nu75znefP/sk7+
9LNUWwJVAwW/heV8+bO0rJbKays7V2lm7nhRWvCz5mpviXF8jKUnDoYXebuqFcN+gNW7vz38Ez/0
v5mYGp8qCpULoN88i3jsX46fY0kIdqufz6mH20UfD8luTqaWHmXaHCLsWQ9x0spTD6uFuynuwq2T
iGTfj2GNw9VQ3GdV52163BL2Ra5DU+J2OWlxgSeCE69h8NSD5urHUtpUUCzaU8tKVQYQLAawPKNe
X1mbKtbwIqkCXMK0Il6bGFWvX46FURdVbpJk+m2L/dIBIB2yKZrPggC8p9jjHsIwbj9mLe6AAlLA
hgJN8sao7RKvLpF84n8x4NmUrfXRL58If68QMASI9lSjSYsX5bm4G9sy07zpjLvaF035DjiurI5F
TRWZQGvcW+4QrDzDrsdUChNwZXiX6GBEFx8fxAVOvxjjntF9SN9hl4e2YGNCq0Mv7r0F+fJ3oXvh
SlH5enUZFBwnLu9gEK8o+EGR1KUjTHm2QvhicT2Vd1nT9Yeu1+e729v+8uWs5pTnLNok+IVSwmbf
X+56cJxwOWNMazytz++QtOgPQsMl7/YoCxb+0zAMgLI37QslXbJYumrEDU0rR+MszRCTVT8yTnoT
l3dVAg83D7LpocMN9x7FC+OIhmu8Uyv7vaPZv1PN9q8tPGnEXoHdSFm1Jz8joyULriFhm9EhQ5xO
bOYsCr/e/t0vLARQWnp2PkmC0ke5nB2viEAj+JWBC0znYKzie1vRxMgF4nC0MkUvLAQ7DIINS07J
KVg8BHmAzvoMKfxsKU3oSWb5IeqsNcWU61E8CyYFojHqm3jtXH6QY1bwiIWlnyUN3H0jkNzsqqnf
3Z62F0dRjA2IQzyul9IiEdjFKhW+DsI97HEIJ72xOqThVka5PptMlYKJqT4f8NvFx0zzbBuhHPWz
G/cOFtpTOP/IZZywtSrtbeTaVb+NpSi1O2kItJVE7w77emiCR5XP3pOa+cHe7XRkcQGZo5CNS0+3
Qzmvo5qe2yiCipwt1rYC+4muh1qF+U9XQZqT+vjQym5C7Di38NV2LZXojrbe760g6s40WXsfwxan
r3b53JcBztxjNG+NydR81OBS9AaLbPpcVRbOKTrkc5xX5iHqD0Uzi+FQF5M4yXiK4Z02ZHv7GnRM
CTW7zQ5OgXQlrHsb5dA2qmrY7RXajrfn9qWpVW0dVIhpa0G+utwnyWg2zSjb6TyHxk8rqfpPZh/I
+8SojC3dLswjY2cNXHxZclIxgrIubEGc1VD/B2l8OSZIOiPrUBM4e6igHZQf7s6oMPApxYSPVyej
06u/UenfqNoPvfm/VXSf4QO8RoTKtW064+XLW7QapvdRXhmbwSlTHF09nLhwN9/eHvSFo0FJmViI
FAn9wiUMyq7MGLHQZDrrLVMJI9rceAqsdHuU67ilYGaY21G8oyS/xFHGsEhli7LCuVMaxIgkhJ/i
CrezEpPrj7eHut4pFF5ZObB7Tzht9cHPZtGxtaAvk7A+j1UgoI572SGro2E7YMvzmGDPfk+arK3A
9K+/jxzC5Qu5UywgmubloMGEC7I3Ws0ZsdLpDlw+bj/S6Y9G5b+//Xlq010mPypMQmcBzKu25+IG
6ISHdF/f1GfTpM9HVSnX3A3qcVq9KbKwxHC4auS06VGwjTe8hJM1kt31qaDTYSp2M7wkND0Wn1p2
JWa6el+fY1p9mzLWJD52QbdvNcM75HEQrmzQl8YDUqygzVxCwTLhwcFUsykKNeem0PK71suCu86A
4ZH3ucRRUHdXCs3XB4L3DukO7QGgQrxNLpfSnSoH42w7P0dDkAMOLFHX0+Sn26t4/VEMwvJRTCf5
wIP1cpAhzXO7Lub8TM+amldRG28DMXi7iezoRDAa9rfHu96ftMJYLB55tJN1f3EzaVkf69LX8rPZ
YboQZWglZk0odgXO6f8XQwEEh8gNkJW2mDqfz85fajUj2q1Dfu5d509rbsw7UbtiJ6rOPt7+qEV7
XAVo1eVT2mfANgJsRi6HCiYTxWA7rs8Dxcof3iQja2uh6I4dcSbkHjXegrpSXibWxixNv973bKEf
vCPTPyBNY513+/dcRx72J0eS34XxCWCPy5+Dq4ldJY5Tna3MC+86D/I3lKgWC1gLG+Wkiv8oaH/t
bg/60iSoZxenA/oTxgCLhFmgBKrPfPR5cCKUmQaEEkVZzW/Q142/BmNWHoHX6g8FWKxdNtQoYTZF
ew+CVD/c/iUv7GkFolGJjwOXdBkY5DjAMoiS5lxlWn7k8ZqBIza+hKN2Gql6r4y2QNM9LT42qSoW
4rSh0EiXs+3GoIQtUpkzj/SB4vnA1VjBcPwlyKhKZFWLrNigBl+9t5C2+OIgIIe3OYn5ygK88Nk2
HF0ihqIjXL18fTTBgyqLh/NgIU4/mE51r4va2vhRnzx6bvXXq2cZlBI2KuCU+OdSpAzlyy4RsBPP
VOqDA96+0S5yKufYZUV/wjVevLs9nopEl/cNIZcLm/ycEEyT9nKa7SJGzxD+6Zlig78RljOdnUq0
K/fnC0fHg+QE4hR83rWMAdiQ0qKDJM9jIjFxxLcYxK73SYlql5PAAw77gtvf9dL+IUkgHtJR5Ojo
i+wusf3YjLVUnt0krnfpADVutCzq4fMkd/ac4nEYeuVOtm37KKDeHNswXVMEvNo7bBxgr4gJUMjA
5GdxlxZ6nLiIMUmOTFPeJz3K0GmLpnrIDXxsau/32998tZYMRykP2W8TPgut6cu1pPgcd0WkybOY
Bv9uSugRFWlUrczsS6NQniBXVyhX8tnLUeh9TIGmTfLsp2j8IDchN3YwlytpwdWOUWcOwBmSikq1
cWk/Bo3X60sfcpxhCfs4JJigI/FbAAKrk7e1XX/BAHwNRHwda8FwAvKgSsltqlKSy09Dq6Sv87QZ
zh3GCBvhAByFAWu+N2SELHePftBRUaB5LY/VNgyC5i0i4Pqf8OkRZL69li9sHQfGNn1/moUe5eLL
n9LZ2hDTZ0V6PyyCzVSX/snTZL2h0dacUPddEwl4Yb6pN+EEw4hk8d4CRFsGeR2h9C7P2pSZ32tq
JW/wb+oR6zTh2MZlfCqUbMjtj7xKW2APc78rWKtBOyZQW+1ZLtH3oewoaI/kmom7cypwV645fsyj
VSOhl0YipFLboqhC8Wlxi+p4HMvOavSzQbd/Ow+8ghGyyvZVV67ZIz1Bmy9CKl8FnRLiFJtB2c9c
flUirJ7OSEaZYGpQVbAiZPCm2TQPEcXGo9Qn6xOiHOZ9iBjqoQk0C1+SzH5H6bbetn1j3L1mkqGA
g2kEYsaHYzZG02GxqWMD6y8riqJzIzxjRxLhqVHMfVW5ycqhvZzlf4Yi7FK2BcqxBJp1s5/bohPR
uXVjD3QoYvp1GH3Pu3gNMLUI7/8ZipRX3Sig/pc6TGnsJHZQovfTajRW43aOvuKPUmCr7SLuiprZ
bqyn/hwO8x1IvunOn4LmVVfnPz8Bxh5lLZv68CIfzGfkxIaKiR2dzr8jl9WPHbf2yhm5DLdPo5By
KZdKsE0+J/NyN9lJBBI0H8S597Q/g9pMMMEK13SGFj2a61EW4aYwR6QxBFpQreZOv09hnx6nubUP
CJ5He8hc8i4xXHHvCss91HFnbWvDTc8oLn9zB+2jH5nZGUXK4VVXzd+/ivq7op/zWHOWBES91XP0
YMvoDAMwOHhoDWzqoWhWqt+Xoe8/o6iTARYXMOEy0xROV8gaW4OzwWPtUMqy39XVB6d+AxbBPmS6
u6aErBi7z5KupxHRlaGtQLkE6Z8lRYNmXN8Vjh6fY6k8hyqMqSwDdC3VugzrcKM/NhFuv8boGLts
LOydhn7Te2Eg9IbMGyq88D73EV/0GcyCOM4DGA6tMuQudgtkK42+3Lp9m2y5X9J9lIF5mYMJoMps
2X+48ZiuCCa9dBgREAMfqeQSSHUWiUczCjSbAj8+T/Ew7wcccra9n1U7ifflodcT4w6ViAIioLAf
JYKBu5nGwttXhznXURBDrPlQcVnqjIlCq1sjzVDlmozhzuEs0dGH5qc5pXj9UMAMoRoBFIfv80S/
fHZt1eg2dUmMQhV4auOoO+NPCwXjfdXE/srhf2Gj8MxWJUN2C+n5YmKVQ8nQTx4AjKCv32Awpv8R
jz5Cf0G3BnR9uuH/e209bUqFAue9ZRFmKJxdBpqxI85OZZKgpEKmAc4BgemfgKHCH5lmNeVDHgG/
1mM/rratA6RhY8dh1eza2JDGFg0NnAIKdgIEUmkLD3BP2/NDeUt+xuElfCjsscaJRTN042CaAtft
TgNJ0LU1/oGDoGGzQcIUiBOx3FMPu+xtCzsJr6BGFmg35mP+Zg7nb2EWZS3MUh/F2rgph991P4dj
1ZqYloCimPIvYqrcTVxEGEzFdRe/C1PwRLtaJ3nsO7BobeXahxKV073fo7flR7o8yUqvP89ZY73x
g9j+7Ndt6x2KNrBRJm+02N74cQ5Gwg0EPvPY23wL7aj50rReikapEbb0KVtrtvaYingBqsbd4G4T
KwMNFcM+rfdWFAy4/0hLPgTSopTuBg7GGWNs+ulBSAFkBtqS9dV0Ext4lZU4K5fVZT6pVvep/guR
g+YbDR+1057t2cmCtoYNVHHWpJcr87Np1zYKw6HpmJLl1qs3LvcdvGoqFqrCviw7V1EwiSQ18nNb
lGjkJam/DxM3o109rkkAXV+Qqkyk6sGeKhQttZTQmUQsoHLzs7SpUDZOJo5VWfy6HV2eeFyXpwNT
WIoevHdUCX9ZYWtwFgrpBefnKffjvWEwfwMlyr1bTrvMSN6KpsWEbEzOZV4aO6nL+E1p7vxwG7Si
3aaottA1rMOVloJz2St/WtaAp4rCVPN2uQpFHZCietTS4mwXdajv8N7odl4uiw/hGOfTVkDg99+k
RuPHO9FY/bzTxzR4GMEKjQfS1zjGL66wvzU9mKmj6xTIXVH/asxNgUp5dDCc4UMRIE8DLgz13Q0l
NxTAQGUQIErfg9HdVrY1bapuwGw0sSx5NG0pz3rZiXyHT6h0d4WOj80nI5+zR9scxT5IO73aBIUK
Hvlglr/Cqe/CQ0QTpsHfV2qPTToXuOZljrM18xzvLM9om0+2LacHDLjGBLkfPwAP1RZFi2RtaAK9
sumobXTEsb+lZYRIIYe8kcdIaPla28hUQfdyK9A0RSudGj2iV1fMjaoZSEjdpjmP0q8PEfpAh6Zw
tVPkl929VpvIRYAJ2yXYgO1wJ8PyXlb9EUcj7ZzxR1DiS0Nwmxp+ptRQzTdQwLttEznykVdKsq90
cIV50GcI+kTBZ3Se10L9E2lh8QUoa7BbaH1xiS1p04aZTpmVyPaMQ5HzziFd/hDz1ynI7NB5J5HQ
3CulWPcDvhOk00Hh1mQQmkCGN+3SA69kczgkWDhGrLyVujuR1mDDusqe9nMGKV2bbXuvycZj7VDW
SDY4bRV/gseOrK9u3U4mIa4BdWNEZk0AlTwaVgLQdVJHJYQqIt4PvOavzmvQgsrFYYgytRWWezFh
8Rbq+M/h46NhZaAXhyp1/JV89UqNLKD+AqQK5jvYBmwTFq/o2JN0+BBeP5dM0UOCr+FxCHN/F6UG
qnnEix2Gh2I3l4Ax09HZySbt3vVtne3ROBMnFy9h0J9t8aDpVvPYRAYSveiFr/XLF9gjFTao4gJ8
UvJzT7Sgy9ugaaSJXjTRDKRjVeyLJsMtCOmuvd5kLl3jztrbWVMcjDG372Yqo2QcM90vq5wOcdCi
UczD+eCEaKtmWK4dZIjJX8JhvnMHe83w+aWlZFqRYqQQS+d9Mak+xbMx6JB6b5JZB0Ouu1y2vjyU
ReXvTZSsdxh8GCtP2SfCweUZYYqwclUSOhyS5dsDu8UwB8iZn5txqo4sh/ZUNbzzoeQc7dnxT6nd
VNtkiMIvtgz1I/J9iFj7WoPsfNU1B1NI48EVKGp0BMadP5TpceVSUg2QxW9EHsWCREj4pweySNnK
RjeyKI2rc8SFdIdOdrPloRrj2pbP29Kxm1231QqZY3IZf0tde6WycJ1TkHBTMqK6SUPkKjsV2B+0
tR9VZwTRm4NhZNPjkDbe/QRaf9OX81qr8OkqX34vJRWe++j+g/ZY7AR8FuxRd+lN2iZCFps5iaxw
O1T4/G5n0p/PNiBq2l94LLyFzRJ8SQDRv+vsoXynZRTyN1Y1yMey7efvIpqN77hPht22Zc+9NyCu
/aRIFY1bx2s7YNyNr31RLZe1wt6iPPR09kB40c6h1oiO9JLrlbdtms49rEpMtO2jjUQJPEZrfIOL
wNu6MKo7MjnvfZwHDwjv/uQzPGgRInP3iHtXK0/fl1bw+W9ZPPtx5WznLmwKouTA3sl80CdZHuyM
QvhHgEprVd3r9wy7BUjWEwGG0ubiPTPBWyJq8u2OXRiHgiv9bOrKpi0qu5WWg/XSt/HEpopKhQgk
nTo8zzJeWEaAn6Gmnp08tfZzWZcPEyjUbat1ymE2kW8s/3/YO48lS5UsXb9LzTmGdMCsbw+ALUOk
ilRngqVEa+E4T98fWdXVGTuiY9+cd42OqDxswHFf61+/GKZd2YO4aYNc+WekRmWpY0cQqOW91a3l
vpJyhBqSE7a5wrIm3ZGuArf7M4WFc0edUuLmMsn9ynlwxCzS3o3KdSB1Cw9RA6+13NcmEYGFrn3X
RVmd5npNP9Qmcdi2KJaonKzPxH3Ee8FfhbX05iuP4Wl1jFUJpD5CUfj0mYM8fgoaU+7OiHEAbYcU
ad848CjGzN+/vBM9814dXicIIxZHjB62X/Hbsx41S6aY/tbndSj8Q7d27Y6IB56m7XZXNr3nLoXA
fnuzlOEUvY8vxfmyapIcgbOVDNoRy9p1x5XW80S4+JUz4JkVhDkKOO5GQ4X/ebG96qpeZ9QGzdme
BKwPoSG4J10VWQdnjlf8cVw5pzLbAsIwcpdoaS65kT1u38Pa93iZyo0KLciKXBLqKnzXhmuVyvZl
X2yl5DvhbIkgBoOoS1NNf6qmupjz7oyrWnxuBmPYp9h8vZp1Me+naZP0yMm/q7thDccCBNtGU7JR
leubuN/ULr5MC7w2BijBiSuiuRVjpPJq3mkxQ9s/Xl4YWdFIworZBu8Xi1gwZTHxv+jOKe3OFn/k
7BYjMfdmbM5XsKxnYBCwIeTm7EPMDpnAPl5fdhuLJRXacK6UmS97q+vcHCw5HT97c268VSJfjQh2
ZhmHJoqMJuzclYRrbW7aAdur2Lxxxgkqd+q4p1UKLTTsrv8aN8PyM84m9/NUGM0rNskPcumWr7kt
UaW0meN+knQsFhEmNYyU3nNHLaDcwSerXAZxk2j0dXJ2WgRUuXE228T4xm6NM7tSXt4hEVLZJ22W
3g9txq2Lj2T53PPFc/6PrknNPWqcIouniBmNFW4/Sd0S9+GnyQ1uPMNb6FtJGQgChTownjj+kSUz
8eeGanBdK9FpZbcYB9d7bKHNLCScuLqZDIEGrKJ+vDUT3363ZisJIuuStTs349kFztB1xt5JMVTu
MwWlMY1Vox+8onOwkk/TN73M1tdDYrjvdG0E6XFBdbKoqfHxv9InM5t8ut4xckVmxWxUYGh6cfIw
/nHjKhnltm0UXqAbWSWY463SQDpj1lnQj7462HhqkQZeQZnbDbom7qF4QuSkpvJP7eyL/t5KNbRY
jHdi1FppV92WJCbx2qRYHmK3rej5K12tJ3OgwtiZWdH6dyPUuKPsXefdLJEzBmkjlp+abcc3tcIN
7l025N53pXi+Qcv/yDyvVpbf2LwjwILgHlihy1czN+wfk7IdGfUOemOjM2ckRK7q3+eNMywHnzX5
jgkTfNGqaC0oE3R02oLPIhuWq33sWfBjSC41STiFboTW5HTUTdRQD+TdgucpUxA00dQOskBYRmon
bTF8XTEcy/f0rDiT1WZmT/sGn6WjP5R6HmxkOVJOnM4caHWJLzkSQjC4Af4xxRDg/DS9bRxjeoiT
JCClJiaoPFn36UoxHDSaDk5XEhSLppkYYUg8gAyvCJkv0Edp4sbKSWQNqtXHY6SJK82MFnq5HAq2
kCP+ZkWW7J2CHLXAaGNwwtYsdNZ41m/ddGUeXbFaMpCiI5yHCdl4M5OFQDyQn8Uf+p6AObxkPfXV
KHM9CRXrej8X0vXCEp+v29Sry5VY6i7eIIZ8edCaOCFPqRuTh94jiz0YZ1liHQiY+D4pG/VFI8Hr
AEeJwLfOTmEaNK0gzTztneZtnvcjsgWtJFA2jhuLbFuTpOGgIW/5XuqJ9l3a8+pBcKnlx6m0+9eY
jcUPJAKLvyv0lfB+yznNkRtOrwQ58OyyWuqxcaBCSANzIr4VGw6G9oFl4HJ9b9AQTGHdbxbTdmV2
O6HZJGtXbqHd2lOs3zRqmU9Z66/4jjdJnhw8mv53CGX5Uci9RBMmo43xSTZh+RKWXY81PJpXwv/q
Vdre3uy30ALR4vUX6lUzIeAckz3aZYKRgAX0vydYLqyAMVt4VUM7ZNDEsnYMKagqF7NZtvMggVE/
BRPEvx9LL633hJdhkaVD+mEekhvS2JJtdTwv43aJQ62rzY9eI/0fsFhiMxJa3zuhNXgIbFcjtkC/
EuXnRxVrXbip785I97DQQ35oEeY8mQ2fl+bod0J6SdDAA3mbDQCVZ0SFVRx6nWg/My4cGI8WHcLH
tmGmECjg5y92xu6VK1e7n/tNJMfIsQVrm4QdLLKf7dDNbK07wvxeTJItC/07BA2YO67KbBKAC3d8
nbS5MA+Ttqb8QlWTdZbUFgm7rkWIkD4lyYdedmU0mV0yHnSYnp9yC0ZKWCtjZL65LqL/4pZsWmHr
6gnW5WZnVrsWENnZFdWKPt+u8iQgzljsTNF0SzgoRa3q1HqlgmEu3YdpWn0n0poeiWDdE5qzGPUw
kzAMbrMTRrLKwKtmeUcAMlHkhYlidO/HemceMpNuacTAjLDuFaJbQJxTUdBo2es7XGHTnT+Tvh16
0pwYAuDUd3a8dDPNbtrvviHLvYHNKk7rpH7JYPBU/HF2clKhvFblH0qjVW+X0rBDi4S3m0XSt2LE
OftJYLkpgT5iyKUV5VCL39aJy+Ipsa6I5rgr3tRGzLkx2+n8RqmetZhgYFcffTdeX2e8W6jzbHL8
H5zsb0PWJNjr6Xrj9GsFf6ODYsv2UIsl3DRzyZ1Ryvg18UFkZCiTrcsfxvlLIxtCrF1lACunYvF3
pCVZduDr6VAe9DXBTa5Ns/JWpc5qHjXeXEIUtDvUUeWQ7Ib8XHT+SehFe+/nizuE/kLcXNTPTvpF
08j4Qw2bwaevCyIhIxdQ5mExOGvSgA+o8DFjTkE22zFHT2wB18g9Blnm90SUmDTEVECBtyrswsm+
EtPu5brrmQKYRttBqkhhCup9UXctUx2TEwPjcUrjO0j79afJ9n5YdKMneyFM7eWrPa3sBWczHigb
aXYbJj6uvLy8zYkIcofzvPRcIFsc+NVpvl/MQV2p7J8pB7aBJbM1XGQ8WHYXVV6X2PUyO8l49gcZ
HxTV5JEMnC0R3Y6Pes9xyqkxn3Sou3t/6puwVMN4EABU+2IGHp26zv+KzHa64j/0zJyBPoOPlHEf
jJgnuOVs1GpmjjCd26qY3s2lwloJ0tzk7RAxa6c5iYdPclxrO5iLklO1nfzpR6UwjyHb1iUUzBlQ
pHO4w4/aWbmms7HFdnJlYTwz8WVKyKOjAUPRBb3k8bvqdVPpid6P57nO8VVz+nhXM+4JbV2aIW5r
zRmjrfywzKzgFOu1Hbl4719eLhdsrQ1IQSkCHmiiVf1Fyn38GxLfnONkMsZzlxjVhwpmbBXEHOlf
h0RoaN3ZmUg9M8UHxJvZ+3ztXW8H+S895AWxfteeyNPV62w+wkyeeTDYeV2sXtz//F7YqgPaaE1s
28v8VOaJd8agID91Gm9GSJezI1msvVHHbP3rWuzEPBnh7Hjxvs3mG6wp1dF2NPH95Uf1HBaCvQRk
vU0M7JEo/fhRObEDaY+x5TlZ6KujBUrrq3jQ8iowpOWccZwoD9gAF/ew7iawuwpKNaYKkT+tyFVq
Yd6RAaB96wiGWWyIwEE1W80dtf9E2dcxRpzjqj1MfcJGhJ/V26aoFuRM7E/NTjIefI8dbp2HQ716
X2qtheWAXr8mcdQVt71ovO/22hcPq+l06WGK++zvqVvWV3WZ4TowDRNb+MsP5JmNbdOQ8JZQIboA
WY+fR6ljfYTSveUIdCa8s2c+HpwRkqG/rfLOuQJZbDjBZa8NwZahustAFL7H46sVk5sbeAcQg0er
GGw271Grih0oCSnR6w20vNcv3972H3xyQQAZRE0YjCHkfnxBxx3SJpuK9kxYnX5nWhN2HMYwEt4o
qgjfm26Hp5R+VsUKsL+O4vTy5Z/ptaBtbqIq+ixL/0V/+Q0N0maREF5XttyvHCIAtjTq4rG/soc/
98Fh9QpPE08dyFWXW3htLfqkxdDxCb/Aghq3wLUGpfewRbiyXJ4FS5j4mWjYGf9eTrOHyU6gBXGp
eo1l0BS+2HvowwJLIedgJk3wEZLZurDnKy/yuZXjbVvKFv7GwXixTtGQxKSja+0Zhxnj4CepOg/r
rO8w0sFLQ1v9+1a/Oh50rCfLh3HyJtSFgo5JwCWPuEO0PhVo1M6Jvy7vnRqb0aXtl3e+BbUIkzV7
pO5eyBVCh4hvPYwN0ncPsjCUJMK2M89S1lCQHHwqz7IYfTrezBY/ldVSeYJ3jA70fS6BW1DNMCfu
Uux7tCLV8Qr3UDw92NOUlaEu7KyIlKmPdCcOEec2ER3R4gHiQ1T3lsCyqvZvfbBLJHyY3N5kNfOp
YMOSX5ejMWZY41s3/QAFmv1qi/JFHtl+KjLP/NxazjJGvaW3D0CX9t86kcCI8DtVzBSD5fKhmyZ3
CEwcrFWwVK2YAmLj0V6MBQlaRwyTzO9arLL++PKn8/SFc+77SKSppkC8LoVmcaf569wU0xmSd3+y
mOzvrRlovtGzNwR2FoEc7c8vX/K5c5QBDpZp6KE40C+zHUYL2lu9TtO5yyAx1EAxXdhWuTy0epk/
GKtfhUCu652DIc8+8UrvRtVzEbhprX96+ac83TgYJQHSYE3NPAu76Mf71tbXT4s2TOcVk6VDzaQk
EC6J2C9f5enmz3wejdRGUQUTumQdr5kGoyflKqLU7HPWLH3kVzlKhMKGzdVO9hVI8dnrba6ijD3Q
Zl3qTL2FXh420nSuB2eJNJvkakvMy11uZOaRFfuniZvURfAPKIkQ8mPw7WxP+bftFxI7pO3Bns4z
/GPaDT8LO6s09y8/xefeFVpdpqPsFXDmL64yuDAmSS+ez0oiqEhaoBb6w2s49dNNnnv5pQLYOOLA
8I/vhVH4auZpO58lZvr73FAD7qPLfPDMWly5oWc+PZSlWDlzasErvtxrSSTv85TIy3O/QqJEd6nv
R3aNs1gwgRL0aMAdjnYF2X66NpiXICeDkoUhO2ONx/cHVO4Oay6nsz4ZeIL7tUftBAkgHsx6n9LB
XjlQnj5PrmfTzvkQXqlWL55nMuTJ7A8Qo8F4v7uwC4PU6ZrdOGvXLBierg/8OxgI/VqFVCEXHQI0
OABMG91UMcXJXmlNGfhElOxeXoW/NqfHpc4/CeA6klXEuZdnVYJKNl/8hcuYWfs9myU9SNKrA3Ni
HV8vwz5MldHdD3VW3K6kZb+x2xb/pSzPv2hJnu2HwtF2jUfavW7J91PlWZEFSyUaCIPbN2NZwHYy
01PR6XEYYzIeVnPRvC0rgNwrRcbT9UeJSbG0EfQ2l5WLDyqbZn8tSu7EGwbxWolN5Vt3WsBIoTjj
H5PtNa+59hU/rRSxTYCjh9YFOgieE4/X32x3ZW9ruTzrFoYTHMQyNIZyCvosfm81JaS1ci32Ln5V
cL/Ma1rjZ1YjQx0yopka4nR5SW8VoCqDmD151ibDZmaaWQBOTbLP+9m/crA+eymmRwy9NiL5JUuw
0K0KRX61nAcPlordkZiOyhXDwlReI9NfmI9sjSmzqm2ItwnPNhrk44fq2DMCwSJdzsuAoUJK0vtx
WEwtMvVSnBcKrshabC2ECqQFcjY/lKOGx5izCOM9kHLzMLkZGBa1x6tpI7XG+qQzpKDXmjo8AlFf
7Sxw78PLX9L25V98SBjAYEisb6l3T8Rj9WwWq8g7EpOLnCmT1QxvVaVukOklN75fIjtA0H8UaZJd
mVA/s+4Rk/nsSURR8LguJjOL3eQgfONyTldnjvRR2ajewUq97QvAccOKdEt00ct3+8y+S4XLONHG
22djqD5+RUJBfIhbXz/jiuAcUzUXUTp4bZhZjbufcde4cr1nABPOMYatKBkEkWGXRiiQlsdOq7oJ
PKBXYc9XAdeqqiMlgPFJV86OywQprC6q5hQjNnlbKtlc+QaebskbmwlzXHozHL4u59ngmBoYHlsy
uIm+M3JdC5K4qa+co8+Q4Dzazk3vQqNAXXmx/P0qZYRTEZhcWesPxKzDbVnATCqgxEXNIrqTcuRe
LrY6Cq82bpJK+VQp5bjzsC7Ze1pmHZqpVKcha99afZa/8kVy7dx9uh3A5SUWiJ8HnZcF8Pj9jyJe
S4Y4yxlSbAkOAZK1OtPXVdP6K8v7uSvx1NGWwPXBg+1iefflYhPBMy3n1qNEomO1o5jUUsQQ9p8G
k3NucLYzvUaPhJruUngGsmOkY7ngwpFPflB5DDz6Av4Z9rLXTNmfLqWNN4AyEatg0OHLiXzJyegt
o76cVzFjQhZrxakrGJS//JU+9+zouOmDUCZ41mVngsW3sQ6KFHe+Hu1s5EyEtGxeDoKgy93Ll3oG
Ef5lu4F9EHUL3fbFe5KeU9pu263nAeB0bjwdyLfKj0brmvdWIssPeOSqGyGUFrHBd4RDxcsOfph9
RyZB+s4z0vczeqHvL/+sZ54A+ldEmbSD1GuXKmYOAafgueogOb6/ixX4zSClt9e48pUn8MwrhUJP
3cE2BYX10mhgaItukIXUz32f+JGJGy4zwLS5cpWnGy9iaB8fAQ7IzWFku+HfmpORxNilzVYdmU7d
hq7uJHsx+j/0knxnq9Cu+U89qW94dFuu36azAo+6BPp4b40HQ5Gvj0H6yTY6OyK7azjaTQxpa2ih
8rvVeJNm6coQCy+5l1/fU6441zdwPqfGp61HofD4dltiS9day9Q5U2O5G+auOLrLmn7uTDFbQZHZ
MSPs0twxOxZHrSq1g2YLdXJnzb4v896LSjURvu2m3h4wNbn323GOljGtEHjBfYmdeMHus9ZgQWZm
qHpmq7/u4P88OP/x3zaaFEL/uwfnoembevxSNs8ZcPIn/9uA0/oLtygszihi8Ufcygn5Yxj/3z9w
0vmLC3HeMiWh4Nga2H8ZcBp/cT6iygWUh5MCWsun8C8HTv0vWtAtToYEMMTRdPHijxw4fxH6/6e4
Q2Do0hsBCXDoczJQaT1ehrOHxSyaXPNUgMfZmFt587dMOVt6pN5Z39AFWp/ntduXLnYMkV+YbRwl
mnLPslulG8i+XfB1Jj+rCEmlw66ype3zw7bLzdupTgvYjMlI9vfiO8AAlo4cvgVri8OyXW1oUewD
OwHK9MnVCDDSx8p83c6aBblJSD0+ZeXQ6mFW1mYSzniCfzKXXBuDBU5BEonFtt/J2eh+4KQ2vcWp
DHYxgIprMUpO6ZU16MaMc1NhvHZ6YS0HpbD8DyBwLO9dq8tvyqbDxh4e0nq7dK3PwNgfBw12pufv
8STNNPSVdvtt2qyPIqHqrDtmElpE6CM9+2LAF8EzbXGtr4u1aF9LbI/zsE7H+fWa07wHzEzMPMyS
fo6DoszbV3WPFwRoAbTeHdHoYxw4nfTxFO0cn8mhcntyntc3KEualuGDWzmRR4Rqhyfz6BMiNQwL
wrjUQm8HScxCb1evugOjGuQ+6lf/qMsG9orDjKkPYRgBk+WjqJJoQCx68vs4HUO8J+rXiyBHGFPx
kVxuaeQK4TcB6UELOkpiKGQvIsGWvt1XqzBw/W7M4s1KjPr3Bm/EKcrg45/GLk1Rv3mOxA/bWMV9
n831G2nVVY43t+PWO2gGxoeC8OR71NAtxlhtoiBhL7C4A1A2p9xmXoIcVTHIMDGUQBMn02wO7WFS
N1Bnxv2or6gKlT/FJ6dPszbw3Kxt9jAuijpqYtulhpG1zioYrSHqaURJPKRydsMKo/gG5K5BFNlb
XktDhW27ETbGar/r27ie95qL7+PqFTERBgpDRxRoDKxkSdIQC3M0uqDt5vYDtbFtBqYvu7uyJ9R6
71pEwM55YrzxYZpMQSFr8W3rkrGWt/pjDRWkC8ykxreNnkr3I9/I3E+zRIkVFaQ5HNMcAHI/GHOW
Hk3Tzb/WtSYaHDPWd3FcC1S9ZaNfUydt5+fFl05ICQNZ2s6NlX9RxmCWr3KMh/GKQZ4eYBFrRKkU
sDIota9UZ48bt1+byjbRQkQCemUiLXu8qXQT/B3lKHJDUQLBkFi9e+mMVRRjbA6HLpa77eu/0qY+
rlK2iwLdGkDEYHRMyi5de9OBiO7Nb/80VWWKeUzV7pxCVFd48b+Q5seP0QQmwDhhswiGPH6xYa6C
0O/OKM1TuvGaUhm7R+HSKTSuLO9HfHuj2V7rUJWOta+hZgVuIfOT5cERZ3y/HkSr0mt91TO3TqW9
9W0whPFsvkDHmbj4pOot5kmfrXjXo/aAyu3B0elKeZ/okKssuRFCzRyWZzZq+95CDeEWljqUmtft
sJJ0dxbBOVd+2DO/C6cWzihgpG0GfoEh2Q22zu7gq5PWg7lNU79AHhqqfxYi5H4nP5rX/3z2v9s1
P13YTPm3Og7lPA/hElRhaMMhBo/oNJAXB3NT/IRfSniEMKp/ruv/K3n+gbZ6a/9frHh2Xwgrv/kC
lewLhU/9qO759x//V9ljeH9tcDlvHWe0jU3z77LHsP7in9PwYiHIfHabsfzbdxy9IR3G5k/0q9Gi
9f7NeFyH/77F6FFxgJV4f1L2PFmXuG3SBIO2QPilobnYn9rSSW0yxNOTjq/pHXkPVViOw/Tmt3rw
/2ddstUSlYh1DhjqBp093gW1eEE2M5ZcBQvl0OxH+75pVH3M/U59/fNL8Qq3KDR0D3gLPL5UJhGt
e3WVElSTNKQlpv2+FfMaYEaQXNkAn3xt3BV4KLsM5oXc3/bvf2vTGCqb8F+H5NRVpXOMNd2/Nye3
vO1HoX98+a6evKbtUvZW5W5EIownH1+KaAuKOOUkpyR300hp3QcI4Nfy5P852Xi0owOagaqTiLMd
ixgKPr6M4YyD7pp9empJKrnvKp5hEvilLn9OtcztqCnNKg2msbJ6Ig3MBbsMiecdbrCWIQ96p+v3
BFboKnArF4LVupR1dpt5dWIzZkB93jh+2YUkKVgpzsBuAS2zLtrkfjGbZMMVNfXKYTDXB90YC6qa
zrU+SaWXt4Nf1160hahTci3jLE8KQ7El7JcVYTM5LhgZQxaHtF5DHUaNRAGThSZeBeYh31Zk4MMY
KqLV6do5XEksq0JDqsQhqLsixRCLGscKGNpbrxOcezqAfNINd6AgCfJ/wn7sc502/skxEyeNsDo3
vtp5nlTU8Zb6Ugyx8bbBYETAi26NNcIHtCojQ+mpd1pwIzajdC3J6ZhRyzhHy4UnERh92jbHXqxC
O3r4S7uE13tDGRTrUkOAcWJetqlRkGS1G5N9M2B5Gnm1qX9Pp9rOIyvNsO+Yh1R7SGppwdkuPfcn
gi7e0AIZ9OeIZ3gayjIfP+s5qOrerors5C1l24Uzj+krPvbiW1n6/kcrFRn3CYOAAVQBXh8iHoc/
qSGZDAlvLcpgiE3jC1VHXUUw+JMV2X7cfNABBNsI6QzWq2nvqC5I7NilsclzqEuiUM0n2SjxoAFp
lK9HBAEaDf5gfU+TQXzufdJAmJH71c/J0VMzyCo8oXf6iNtp4BSLRI04jdn7TEtTP0Lt1L3N3XV5
7ZmxoUKb5MkbF/ny5kK2aLejGsFMa1QomF5kfkffNqsO/ASUJglLB9fYsDKxW7kt2Oe+6VVrzbtx
LGyxK9cyXhA26La6TVo//tq6cw/kHLfqg8GAjuiQKoMIJnFjvIk9dpiwW7X5jv/ckOzjUbVwS71s
ORezMzzUomVmKOUmNQW/9rvIMKQ0k4CxIjzjJmeMGixt7JOCVEg3vnVK8oECv9pKREbjGSx/s+2/
y2UZH/wlLe7HtcjXgO0m+S47FEg3aWxbf/N8ECssoLQi6sTYe3h29eZHMLhaRVM22fPOm2XNe6iH
dIAbPtbmbrDm6Tj7DaympdVNLRg6139tS6/SDmyqnb5jlNdp7xBnkzSjUKM3u7nIYXcmU+zuxDRr
O78S/g8jHXo9kJh9mjtJUJUelRYM5jCDQdG/qrq5wSABN7byTU661F3HvWdE3tjV+zxL8+mgN4V0
XvEVbEFf+mqEGbazkW63lR7W5MRWEWyTOadRlfqDgDuEUysZWElYges1ZFwuxhpkQm9WjH7hrB+I
oBq9uxxbiY/FjHL+1MDs/Lta3R5hlidYm2gInDrKdKN+4zdMkVigo1tFSwqDKLDHFG1yp6zxHLPZ
V7Tv2DYFDQlJn625WAvaq9xXt+vYJ1YwEVe98Uhl85NgL/OO/LT8vm1M485q03kMqizWWRNQdO7b
0lJfzaWKserFibkm56tMqrArUdKGk9E0JDQssBGCRmXU0RNB4zRgpZg+NKWHgldvIdLgBWGPxW6x
ZtiD5Cm3+LakRvI19Vb8KVwxdPSKy+KlgZpNTI5WUWWYOfr2cLPgzbVErBX5U4m1xLGcxDG46c6J
iYPXII8pofXUdm+80mKv/Mh8K71xrdn83BeaVNFis8lHq95b4w4loFUGrVnLnwTvsS04WLx8bxep
tLCb0mrgxMXJZldNYoDinfnYGjiq6tjLB8tX+7hPiPwlB6v9CqkK6r1Z5873hvyiLmhk59wZ6TKN
Yef3zQ9yX3UVtXpmGVFCoBAKBvwVjDNzk7jeESGVdpHGeMIO2M0hcdCQWj+qZlzzEKd714Af3xTd
oa6M4m2p62/i2i21oIYq4YZuLREdKLvINRCUzOpD8Iru2+i3cbyrIG9ryDJW1450s52cXRYny5d4
KL2PldaWn1RtGkmUO8vqRVCRliSoRhW/Kti4VSAL2//swC1hL+yUn+7SlWz3YNVy5Aq6ubA24iz7
aMRxcp/EUjW73mjQnfisKCvUGqO+4Xsp39jLuHwC7c28nQarCHucOTdn1CwFCVTSqprkkLBnfjCn
dvxaCbsDhmh+wtn0+jCWjsp35TBOH+3WAzpBlmG+LxPlvnPrqUz36byWt/E6ZUlUFondBlPrZPcw
UUW1Q1SQDxwhjV6EuLbAZnOgf3H6GnXz0U88bdr3WZ9/LnSh4LjpQ/5uMJXfhDGz0yJs7AnUCcYk
RmQ9AU0h4F35DYaNOPi+utf4iMpA9wpzP06b2qmSdvnTRPixBnTK42cHsg82WMr84vdrhsuHYwIO
tXUhz9vMzMArMC4++N3MHqsNoD5hXYZTXANFNblpoa5P0jHAFYrv07Cn/JQmI2o/uGvqE/64us6O
V4Mr51ViPNStPq64iVnUiiRpaTLoZg+AzUbl1RL5x/A9knUONlDk6ZLixSEXuatEj+iqxWYZUClJ
jJoPbeH40rVMX/dycOe3Anp8GdpZUqOLgJ1d7zOpHMoNC8FN2FqZ99FZIP/tWHB597rS/aKgagFM
O7RJ4t8SqDvIw6ojWwt1J8f+yVW6UruhAqQnrx5ACxRugUEY+xmLuEn75BOGFcaP0RbJwzAvhQhi
fu1y7LXJ/2DGI85LPE9Mc/uCFTuuGGKf7Fkfjk6KsVY0GdtH5OMd+rqUID4I2VqbIoZDGmlF1Vfv
Of3SioAzD0lcQw31vVlJPAgSkkq/y3lV950+u+tu7efmBsTYoQwrpGcGnVkklC6URq/RzzDW0/Qe
3KXvFvPYUNZ+jSEYv1/ZPZbdbIi62WcCk6vQqdL0C+Mt5Qa+mVbfxsoR2DS4etnelGKRd74cTFit
S29/7Iyme4Ok0n216qPzxnU1v45IvQf6xzlEEG7nptXXTK8nI/AkiXKBToLEW2udVx4InBHChUT2
yneRGAasFZKUa7C+vZUvPfkVnvua6Lj81Yw93JdVVjxLh88ab/1piOUr2a/TEi6Orf6uRl/nR5LH
m6DY03qPlA00W6if0oQEMyjczcHCs/ttHecuSUVZQlg14aGUwmrqP2MqCCjiZmOrQq9vHT74qoRr
iCPLCgLKy8ixGWlbFWiqRQtp4hX8ZVH6UAd+N5RlaCUi+eD0ZP6FKUo+PtA0oQSAGgHGjKlC9pGc
Ju01JtjdN+yjCYhevUGs0Yxt4hy5C7heENf4xuAWAVUNBBQKbOirISa4sUOnF+g+JMuzpoP+4i4x
OD/RW1ps87msPxeJO39Y8TlDGjZaUxLWVbccKOuyPtA7dJA77ELYL9ypW4+DvuKZ09ibG0obl8oK
Z730X9ltzQG6bnj7vs99DDg3lDd7eLmj2oZK/9PqeLib/rJwY9oMZXgbsz1uddpJbzuxGt5xrg10
5BgZnEp7+jGVpbu3p7ravXy5x73idjmmpfDJmKJDkRakhT3qFUcnF+5SV/GRVdfsqb4UjI2+P6R+
+mdpFr8uBTpgbgFC0NfAHB5finLdRUrcekcypp0Q+Hs+TdDL/5Agyg1BDoAgChsGvOkSOOCAzn1t
Ed4RIfjnMTVuh0rgfdVOb6RYkz+6GIDm1pduQO0msuIhXuAHJakOLnlI7tF01vvKMGDmSS/ohvwB
Tt413dPjV8XFkBTRZoNVgIlAfNhWzm9tPVnWem0Rv3yCTo7mb4xTyA9xHkcdf+ya08mTxp6LYdTi
QdDD6gT+w+OL2caYDErG9Sl3cjOq09WnpayvWYo8hWoBBLfX5f3CodECPb4MKi+Je7FsTx6HKUlp
9UQkbU+EZrNX7NFvsRbGWHfy4PuEo7XWy82SpGXUt8YmPJZZet+NwqZsNAZsj17+NB5/ib+eNwM3
pDc2oi5a8QtsA10NUxDP43mr2udHxL5+1LXJ+ezl/XKHFTh4wstXvOAxbJdEC4XnCfNDmInEej9+
HC3pYGPdjeUpG0X/aXCN+FbpsQehdag/plNr3QpnWqZgGBvBRKcS70pldzcTtpI3Oi3/zbDKG03E
2Z/59G0/bAOTGIGz/nT+Ylubv609fxyh2XDsnvph6GkiKiP0FvbfX/f/R+Dtq/ZH/W7sf/wY7760
/7H90W9Nq/qM4ug//+PR3/2v6ZKP/tDwn7/+I+DUW0bjo7/Z1WP2X+ydx3bcSNqm72X26AMTcIvZ
IA2TBEmJogzJDY6kkuA9EAjg6ueBqvpvZTKb+Vetpxd9uo9UFRmBMJ95zTA/jD+6+cOPfiz+HOCv
v/m//cO/XB8/zs2P//t/vv5RpiRq/dCl34ffq69gJFdS2X/vVb//2oxfz/wTfxVrhf6vtR6KXBQg
f9xW2Kt/9agt8S+guhb3KkqCKzD4f4q1/CPmigahIEsL2aWNzZ/9u1pr/Qs0E1V/VODXA74SNn8t
73/q+Szcf63vn94WqL3jpq6jKE9vjG74yTFO3BaqIxF3aLVpG1IBrDewe4sLxcbTC5BRIMA5THRV
9uI/x5uQvtukYRXBKHkcvYA1JLbA8epWjct09dvinykMv8bBcelBZGWz82CBND45/M3cDklTzVNo
aAsaR1EDPJXeOiwWWp/Z8nFCNeEBtYX6WRiJ5u+7EgxzYEkjsQI4cDklClNAg2hEHJaxRa+4L2WP
kKY2ytuuqbpLHMbjxYG1COmWvhomGvzwtUZ6vDj94kwOmgtjqHulQsSw4epe/CS0p2W8cE0df+1f
Q9HKAYVOwQ1+0ykgIW1Sf/K6VIV1Qs8WpS9qsQBo9m9/gnOjrPcO3hNgeQkajidUUEK3XGRWQt0q
gNDaOqpshMEXXvBf2M3f4i3WbW2roATsculCKz6JSsyozjnN6RJa/Vyp22h2LSgedW1XG69HiDbg
tc3Rje2SXmwaUVnIhlaT+kp9r7CCwhLDY2PqtR4kk5c9SiFhTNXtHH+1PDmOQTwhKDAjGTPtIYxX
6PO1RZ/dSmtwY8orI+ILXFLOc27THt9ZonJvK7kYNULheUyP0HMnd8fzrvebzi7jS3Sa17uGjgRW
ldDEIarBOjleZOJ9z8Dlbw4r5ZBvwrYiA0N5Iaywqrtwpn75Np4stQXrBBE4tufaAzkezLdmJXT0
9MI0rbwpUJqDQWaEzEqGji/V1oOotDnU1Kx9aIyOAndLyuRjlCXUg+5rVF1L0RfZIZMKMi4lgKJD
z9zTW0x1FLqG7rDIK+I/+4+exsjwaYL6lb6L9RyA8GIWkJubYkHY1Z9ncI85/q2fNR3hPQRIded2
asdGbTurbpGlIzMzgxiNM2tTlp11bQu/LDYkdGa0E43lvUhj0dqtsMfB2FtJ7jlkPHNWX1gylxU5
WTHiMEFrduVKcosfr5gz2mnW4AkfWr7CCHykZr5dNBRPCjOyHxAOKb/XNmyrt0/emU2xEuxJB8Da
czhORp1GDHS1xrRC4lDDCQQd9qslJw8OuPrq27cHe33M1zMOERx6FfjNX+in3yILG9ksnyKyCCOh
WZsiSZC5xcDjQkvsOJZbryy4GWBocVNGpQsa7/FC2hRrWjd1RThjykp1IYkfQYh4d3ZqLAfEOKYL
wOFz47nkb6s4FwB5a13i32aVFtSVhFfbbPXIISFAVQs7IEAGY9zRLOn6x7dXcb3djzcK2u0Ui/HP
hLrAZXY8XjT4fR3bjR3yi5JnwFLTvnGt/LqOUKutUTO6R5Jh2fcjuJm3R/51Qb4amsd91aDm336a
lvSYd5WaK+2w1UimIRMlmPOoH2hHy2sC9PK2M+x02zSY9uQRxY9o9i0aTqz72z/k9a4FxsJLTV/a
IZw5RYsOVQ5SfYidMMoLZw+VRK2wsniroQVz4dE4Aab+2k1EVavGGPUSML7Hqy17n+p+G9shVAAR
lCCBtmlZIxpCk/dgdmM4jgyMpEG/n5I6vkA7O/OtsZTxaLUTCa4MoOPRS93yCnsw7RCVTmfTpqa8
4gixsHY2oCfSJDvwHu7GzMd59/YSnxIh1okfDX2yzUYq/o7WJk7Yte20G4w52VG5tN8Js3H3S5ux
5Hz2G5o7I+WtMb4SsbogsvH6viAMXJlWsKpBE50KyoI7A7HoZU5I3ws7i1UqKelb68IX/rWIx7sa
FCcyRwRTKC+RlB0vcoTxCyFAo4d4ZShYJV0ke6CXkKiDFvjFN3BhOqXZArubwERG/52g06G2ckid
ZeNpClOHPI3cm7nCYC9A0nXm+Whktyup/KgL3+X1joD+i+0kFBVSR4BPxz+2MHtwsIWlh1i8hpQA
e3Vj9e4dVn9YMbr2PUjHv1K1/2XEv16oBJkcgfUT4EF2+jIBHpz7knczbEu72Gl6YgR6Anjo7Q33
+qBxe8K95TMT9HOsjycGpa5tWzOywnm0p83YjPK6t03qEQW0xJoMZxMZS/MVkmezMxMprt8e/vVe
Y3gbv0TKIISIp4Tudl5Go0tLEdZGbQd946e3rptc8kw/OwoYX64kQMUMdTzJyrDLrtAmERJD43Hk
evnHDNmpC74Xv1BvJzsa1WjQfjyBpIKnVkIN4oiGrBoX+bCxv8m1ckWaub3zSRYeyl3d0Ga09/PS
xZNEwZDclK0xujtQOA4mR7T29V1LCnIwtaa372C84o8w1mX+vZKynJCPdHwViKSKf3iLm0Xv+V9u
aBXSQLCwkfYY9o5ReYdWanRx4GC2dpAhF6bvW6HSb54sDSzzqnn4CSnPeuc6o+oOyBeMTxC6vJ9r
n94PFAJRH3VZgcEQuqp/VCi/6ahb1gU2Y+Xs2UEkxxIePELutEO6yP0IgLLFCNyu0ieznvKnPhHm
zcIszcDRFXbMZWSBq2grHwX7KC6B5BS0ZJZAn3v3IXdr0wyEjo24qSYaOjhhaPkGdGE/BemMpefG
Qyz1O/ZFElhjM/kDazj54xYdr+Zn44jaeNSQDKwunIwzm4b3xyCF/zN7Wa+E3wIM0FH4mMWZCFXr
VSBiSj2QrZs/v30A1vv8ZM84BgDYtboJgfuU4Vz7SjQJdfCwiiP1WObL8Bh7Q7p3kfHcKbeQ+04r
5fbtQc/cZmjeskMFiR+P2ckjg7ieiyHI7IaNMTQHkw4rdWnLOhBFiY1AAXDX+R7F96HN1YVr/8yq
wuPlnjEh+lEbWf/8t1U1izoti3hxw77y5TZJMnuLbWPxj0ZZacIr44us/XgUfUhzI+ssN1Rs6t0M
dvnGqZ1LZJ1Trer1igZuSiQPX4dCuHsymdTosBVKEi/MXD+9ilfbB3sy6qtGdf2+dbL8eYFZ+15N
evro82m/8rInqNr38mtKon2BvH5mK62Z/FrWpOVA0fd40kWL2Hnea26Ip2Jxk4nsDqW+3eShFZKM
kbrHSi27UEFYn73j3Qs1YWWfOZDlKZqdLEAcx43tStcLZaVFd8Poix2dpf7AGdYvHMfXs+Nr4irE
1wS1gMj58exWS/mWyFcLLbqum7gFIBnMo9uYWy0qhyBe9PhnS9u9v/Dyv54iXxdIJtEgB9Q/jYYM
L1J0+Hst1Dqlnkutd9D2aDvzU4Q87IWxXj/G607ifaLqQ6h/mmNA1cJmffEYK8oqd6MXkgJcmXt1
u4W9ktC5FF3ab6Tw6ZhF9J3lFbrdZnJhqV+fUZouZDhkV5i68pgdLzUIIaCNaJzfNv7oBY1LSqFU
+/T2HXRuXTk54E8tGDevunBJWg6DiKf4FvlLh7KDO3xchoSW/pg4FxRGzg5FmLFWaLnRT01jDYMv
BwMivq1rdE87PA73LR3lmzqJjQtn8OxQwF2JEqH4vspbrNxsyQqH+BYth4cuFc1hjMSnxS3av53U
I1cOixUIxTlljMYfMoB0fnwLblO7G3RZfjUSUW3f/kivDx0PIJxsiFmGWAPS450wRrihEVKXt27p
2TgFjtVTN/Ttt8a3+3vVx8P7Fhzfhc/1evsxEl0rF3YYXb9Tqbhyrrsqd9LqNvNGZ0Dlgf/pZaX7
7e25nRmG5hPlbpIcJnmqlK5qY+Y5H5rbpO7T67IQ6f3IO33190eBpsYjsWrsQ3E7XsEkL4YMA6b2
NipANzU68rdFafxFQ/yvucKrbUf/cQWTE3vyIiHofzwKotzDMI9aeyul120taEzB4KrnfgFm8vZ8
zozkCeQIuB+oXGHyczxSOdhx7JVmf9ulLXheXX9Bvzt0oaBv/8FA1IvXNuyaTZ9sPSTsdU24Wn9r
5hKinEOMgFlIvrUneanYYJmvLl7E/4nccRYk61/L3iezWoiSCVgB38DAirZ614yhmfmIe6N542db
zWwMlERlyl2bged8AZZA6TMOcpsm+Nb0h4q008udG6RTksdIK9Q3oy0j0A2zn9Mg91yAMypdTc7K
rgNHl1fxHRVHACMp8rmgOAfoTwA1Z3WVoCb1Zd1Qt94iIX4txGHfEEsusqDuytkOnNpG0HiR8Wzv
4rGUq01cpT2XfRvLK1jFyM+vOgcfsUYyJH9bAOdcXBvamQ845FunpiQJOr2JYaKIJP4jT8G2BHPp
zD5auvUgjLCKsEu+QTCO8L3KtDgkYpyg1lS2Vr1DF6wYrwZ7KZb72QLxjFhj4jn3UZWW7kGaEdgt
4DW6f1NzxL57YsrSg+gNuGP5Qi50ZSeaO+66WbOdezPn/3zSZzOBjz9VERX9rMBMfiuNdDJ3tGFR
VTRa17xx9Mh2DxkynmWgINEhE0WdYotFHDAlo9TzF1P67qH22sLetNVixff1XAj/vo0TFYcGeC1c
MqcovrIq3atu0zqxr2xdtUirF3GW7Ww3b36aZC8vdhobyJsBbb3tkN8ADzy24qsvR1VfDcYCpDaW
qY69TWSVH8rRKj9aRYyOdy/y7gCGaBXXoeXd0YzCIGFbO010aC0P6ptTdfbN4mKzu6X3okKNGtbX
zKvAkyWOa3zR66R8lEjxQKsyJlNtBncY0Q7OyvIbSSQz1TPdQz2uI8YKfGXlw27Qp14PQIXE7sZD
DrwNoJAu141F9nVQfmcMB3tITbWNE2GMW82w6av4ba5h2E69G0FlmVX5gx5VZhR0WFv1gRwm/9oD
H4zZSTLOd4tEQDigjaPdcjnIBuFgq7H2uLMAaDZn+JwQXpMZGINsPSCFmvOII1yUbCy8keMATez0
sY28BLU4etFrH2QoisCNYufOdKY9cDUPN7OKvoSvSZvVg870xK1QoXyH0SoaxfYo3sEjNxHzr6v+
umpRhgbmZYK0rv20yu60wUM5j7jYVajipRqYKV8kOoDPOl82hTcTKuZ6UURBO7nuc+GjvBjYqBh8
GRs5ftd1L/mwJJ2z9j2GbAb2l5rIWrdFawWxprIvqQ6ZZatrXvq1deVCZDZL70eZRKoD7jxk8k6r
LXkv7Kx5qfQpRttmicaX1nDzfl+AQf1a6zGOOuli4RWnR754oSQi1coTRngd9RqaUroX90+otrff
Wzbl+yKWw31atAhRT93UfEKDofxRrN6znBLHfdA6zE73ANALrv5WfzGcHjaDNaKAE/CuZ9eanlnm
zs7wRb3RfD+rDr0WOU9k2uYYiArKDKIbCtO4cka+a6eDPkbrJY3yJzAjaK/pnYiNLQUB9YGo3MXM
3Ba1xIXLbkC5IiGTQ84V8R9G7DnFNisX/JqplEf6JooX/6GudBvb5g497GBequgp5VT8mF0zf7Hn
tPg62+3A6kW59gSzor2BdaCt9V5b3Q1Gb3yqBiuWW8dqZpglosCwFNyZ9lk6ZvfVstL+Ja6W4SWW
OYoe7eCtO9edUNmmmKLCjPyn3uJZANVA5kq+KwfDeBHdMHzU0Nb+YWWd89QYU0pg3TYJZZZslpBr
ewCUIFD9d4kWq4/K9LNHQmXvWSYdEOjaj8wf+jLJbpPxT4AKB6yB0cMo/phG3U23i+upGmJMhzor
dcPhD5VM9QuwIvFHE7nWxxIl7Ge3KeDDZD14LngXWQcOdEWWulZtvgegNP2BZzyegaPCkZBxTO9j
4qVihbv6XGvCbrxgaWxMdGJXdDn4HZVDXfG6/P009l6+61J3SjdoMGnI4svZmbbaONaKgpAc6o3S
Wxue9xIhT5nQtkF9Fzr7U1+W4qeTyTQKenq5n8Ze6H2QNqAFUBpEubhqU2xzF9eEN+N7XUtjLs4p
U2NjPfwZaPx/pMq/lRUEwj//Ha3y5Qc8w1eQFcIu5Pf89R/9C7Zi2f8iPEcjWHio2ngrE+3fsBXj
X4i1UPFcu+8m7Yz/ga1o+r+wICcKorsCGHJNVP4DW1nBLtS9CIfWWulKqP3nsBWkUgTqNCg7Akb0
yNlPgQxVllsGfrNV2PqQhq5nI4VtMw35X6TU/xoAr2Hnb4UIxoHKaKylLMA7uL2tYetvZSXqlxoA
W6MLperFt9md/SvPyKJLbuMncSIHD41FtCrpWKxixadYzszGa2hpyh7ASUop3ppbbVdyq2CmDM13
26ILuhcg2oOi6/XPdI8vVUFOwu/1B6zNYKI/fgZliZOoGOETH2+bGSxa3kzbUWXzI35tbZgspvbl
t/32/s/F+51RfAags243VDso7lDyd9l0v6+p8JfWHAtLhki6VwdvXORt2iHRIDtuE5g+qFSBQ7rv
m6E7pN6E/Tk98/txxnTOztzxerTH6WmcExhsuHcEM5FpKLux/vj273z16emjryRMcjg6z8ZpI5iY
kIuyNWXYmVlzn2I6FuR6oy4V9083GNUDch5qlmBr+e+TanDk4dDgdEKGpVUSj2EfC7MDx8zyg7do
wgt8JyUIentmJ9hNTg+DAmuzdXYc+JnTqaFaDwQSl5ZQWL1/tziJeo9fsriVuhLETf3woJTtXKOe
oX0vRYU0SdN1IT665VVqieJ2RHRg+/ZvOikd//mT0Mf01y4YWcR6Qn47aFNTNlo3rj+pRVm/MPrq
IKWhriDZRVtpGclz1TvuJjVneamLc2bvI2xAU0ynC4d25sneb93asNAUnkIbHeADkV/6uUMo/Mru
2ksC/id1jz9nCauQVj/4Zlb/eJb6AqFzTuQUjpGDi2UlRnVLKQTPeAcPxZ3T98bGSBfn+9uLe2Yr
0+JfhU7xiQIudLK4cRpzv7T9FKJEbn01q0GEo17M/+ATQvSlHoFUN6JP6+R/+4QeQKTYl9oUmhF6
JJMl9ZfV48nY2FIzjRtbFvnnxErhCpVa1iwXCiLnviKuGfDhKRzD1D5Z2sJUDcStaArjeIaA5w7t
vommp2kZLhWvzh4fJAVJE9b61Suh7picDO5mrsJFT6IfGjzfB2PBmw6gxk9bGM1XMmhjOmSzX1DW
mhtoYcmghwV0jKdi1NP3nRiHC8WtMy8IxtECXCiSV+tbfrz4ua/TurcLFcY4lh7korR9OnNoJ62c
nio/s1/gf5TI+pd1/d3NTXPz9hY7u/y/3LDZXwA9T8YvjFSHj5Cp0MH49JtjzPMeKFcDZzXuL6ng
nZ0rwmwr4pr6in0yFqO4dPJBlA/mmG0yNM3J5roqOYyDXz+oypX3xVB1JLdWfVU3zXChO3HurvJB
PIHp5QqlYHK81oa9lAS7E2s9tRL1e67FAWLgdTd/EyNc14BAGYtcDDSWSzf3malTUQTyB6obdNnp
1JupxKluZpfjE14/JJmK95RsxdPgd9UulVbxCaPupN3A3Fk2ceGP7/zSTe4qDEx+etlYXcXRon1A
qrd6H/e9fEhwltnYcxN/nXovvYa2Wv39cwmyiV9LAIWIwundM7eruZN0JiKLrNm3chm3lpZ+l3Y0
Ht7egmc+C2cS0C/wN0gkp8DfNDEjusOAW1HIRhUlFdZz0vb1vuyUcV/RXr6Jbc3cgYu4JHNw5n5F
/RFIEWOvihQnG7L2M93K9FKFKSk/jNoh24951F044meOmAeIh6SI/ibUlfXPf7tfuw6hQ4ISFbbN
0Owqo67egRomS0qa9EJUcuaKo3hNfRS0Jfeb+OWX89tYWoZVj1bFQHhn/samnmXTXpmo5LoBOUF2
p0qIvJs+SroK9uS8GLBnKzJKfKHSb3Ht5NXGZCNeqyKH8fz2d3692lzzXHI6tXwDs++TdciqvvT9
XpOhJjlmTV70h9Zt07+9m45HOS19r8RQL4mnUOndt8ofP4+ec91P6ksnEDZAlzqIxPjp7Zm9/sJY
XsNLop0EsJnxj78wraQUEMQaHqB28blpe+sFPnGLszTdwh//YCyMvel9YmH9CpJvxB2RlWwZKxcT
jNpJ7TRzQNEw8S8xks5Oa+U+0NNeJVLN42nhWFFUscm0imjQDnOaFQdHL6u98rz2wjN0Zm+ApEfF
zwf3gxbr+ue/7VuSl1mVyQT4P03yfT905U1R1JdkWl6HcXwnjH3JO3+x1U4m5M1zD7JdTeHgZqj3
VXXgJ+/oweRUIRESEJV9yYz9/Lywp+BQokNz2u4BujeYOiIl4TDxpqWWp93Wss0uYF/PfigHQ2G+
lU33/SQzYyOgP+pCROrG1N5JqlQB1TpvU1nwPd/efucmxD4HREHEj5rZepn/9qHiiLKoKBlqGBF5
m20FRml12357lPWQHqXvsEqh+ZHFs8tBpJwc4pIUtKlqYwpbLK8jDc9KPH7zTY/DY1COZHT/YDgU
wgC9IfYI0eV4UgaiKaNT8talU+bdjYMxvUeB3P0pdUM70LG7xDo7t4iwJnnzqMTw3yfTc2uAyWUu
VYgpXwmjHRJxHqTeeAmrcIoeJW8xGWDtm3LprlWh44lZmPxZTQPEP415ZoPEXCo8P4G3X3s9GdUW
T1ww/ui8yHyDNpIP5UErBp1yBa/C3z/ia/pKaQabIwgJJ5OmMWUUYy6BTOZK7ZaofUqpN+3f/pJn
TgId3FU/evWJoOd+PGHsR2cT0qseisbAUcxJnAeTxPBatB5Gr2+P9TqmQw8dQBGBAx+TL3k8Fga+
ZgxjRIZp7hR75WSMkHv45iBV7aw+TukUoEMzbpDMTJ/nDgb32z/g3GR//wEnk4W6aURVMsoQIKzA
dUDLoENp6r1m1Or67aHO7Nijua5//tuxr2UZOzTHKXdgm7cF6UJTIcek7Z+MQipEMMaT468T/m0U
G2WCqJsmGRp2Jq8Hq83vtGyp/n6EwFz+M8rJRlzQ3pyMbqaO5Xk0W9iXq0U9F0sPYrhKjK/ZmPkQ
Pi/Rq868PqQ9Lnwx9qfzi534++wsJFUiAUYnhHaRbQmGkY9yjOh9E9fxD01HDnXs2r9fnyHXQvzx
1w6l9Hoy2WRBa0V6FO38ckCupBirUGRyeJ9FTrIHXIqoE/os75dI+9su5DyzXD84kcOPIFY5uVR1
D2mrrmC6tK/ldRzLJ082VAbB4164WU6h4+s1BxechJJ3lmrvKaNlcsqsEimVoAzLiiszHVC1MLpC
v7FK39siUYVpYGX14VSI/iqtK38vvMS/ymLwt5bqEbOJfbRVhlknPB/cfbR07YWtfS4yB9K5Ppoo
Cq6x2/Hexro1ofOeQBYmCwg8oyzvGkGtA3/vrU9Xa+vxdm8R02j2BY5a4TRH5o23CBPW1qDtFnrb
H98+beeuD5tyIjVSaHggXo5/kdGXttGNugyzxo6vNC9LPmFcO98sHRZWbw91duuDYWMskCng14+H
mksokiAjp9BdKMXuU1WWdZCJGL01zx6sO93RommToeNzITI6NzAvHzneyjokLzoeuLWaTLjw2sMi
cQGLIMfV3tpdnCCdIR1/A1dwMQ5lY14KndcJnQQwwLDgIYEJZdrmSanBbGz67olOvl8m/gN2Ussn
HCH7XWU582HpF/3x7QU+dz9TjyaPZvdz7E4WOF4qyE4ecmBKDq0RNIjvXvdzJv7RMJxqShkrVPhk
WtVYwXBN4eh2/ZB/yI1evet5cS7Qbc4uHmhDogXaVa+oY3OCSmMzUVM2MPx90RKHCisSx8/FNCEi
l+eXvJfObRKGoiMFVgo08snRNKJO0L1lvAjJOCfo7WFAj6kUGy0aerUpLJ9KjFUPF/bmufOHwiKI
2ZWH557Wr3Oz9qekSFTISfeguObNfvILnDUS075w/s6u6G9DncwwKVDLsCvKT2gxphuq5k0QG+Ot
HonrdhDZhdHOrieqgL/SEfbKyWgLDfGuadmMPbi9w1Q1487v/eRaIoO+mzEajYOeEuHu7SNwbo5E
fMCB2Z/Yn50cdRyoyzLPOHIevvW7qR8Q+J4683ZJwMcg+tlfcm75kz57esopmjMqGgGrouvx7SLm
Mu+5tbVw6ZFWxipBFSroXLzk3KhwsHBJis9m6eWoQuGwLkB8Fek1BKj5Rltqq9xQaPYPRlxjKJ8B
aBlXtM7i7Nlrtb01RzAa4E1S+Yev0o6/3XmoT6F2hBIjwoFLinesSuRmTrT8s+u3BuyQmdjvBhtw
PLBjYRcGxlxDEm9yWVDPV4sd/cy8KfrDJLPHkh2txydlq0xuUBzsBrQa5yHZTpoGy6cV2Tva/foO
k+l+g2ogf6tSuv+89ClomMIok0djhjMMIEj0KmjXt37jNrY5o8U3Jig19SmEraYwOwScssxp7izK
oC8qB2al0OycA/b99FKMiGgFQFutp7aUzfxAnUj75sdmM+wafBquM6xS8qAdPS8LaGOn915amsXO
xCqm2zY53m97IEgS19RiBFeRTYjVzwtqRUHbpnO2rZq+h1ObmZHYykx01HmdgX+XmLz+mn+t+RPV
UHTv8qmzxsDrZrAptCWjhzolvg4i8Mq34NS8Oyfp/GZXxGr8kKAY+iLsRe0NbMf1h6zHpRLQGeqa
QZaPmYmcX0xFOYHrcUjrrEq3XqwQi/RnE628qPKc20VEWLePE+JRVzriedYtaJ32D01P20+l1Vro
JMlsfPRI+cXNSO/v86SKuN8snV4b9yY9jCuvSikkunQIdLK4wo+A6/lIJtnuED0hd2cOwUSkbWzm
qvTmgxzETDwBgCzhS6HGvXHsvv9ZOgOFQHS6vJnn2B7vDKqxYjOMOgAkkDG5sUmKBYnMthmtHJ0y
t2a1zMR1DjR254cFBBBG9YMLrspa8sGFcZp5n1pcQ5KDFVf1j7IoVXzA2De9oRk52gHebPpPojq8
bhMbodC9oRnRZx0h/YnYqJ3zbW0Z2XIHBrH4bMmB9n21yiqo2Bkobqi4uosUoKqgR/0/HDFE+NQr
V3zBBUs394U+Wz/8BZEBMFls1E2W1IazMRG0f6mqZfriIZsfBaaoq52uWc1aLjH6Qx8tot11Q4Yn
PTBP+10y+26CM5DI5SFB7pC3YXIQM2+UM39OxTL+XBr6NuD/G/6eqyGWhvapJ4Zt3I3yS6JR0gpc
P7Yerbhor+VkYtMQJf28vHctfniARLfEp77t0y8uMq8TCmq4y22bJY2/dUhE3vCBk58toECTON32
6kdnsROF1ubQwQE0bElkPed9ssVidPEfF37II+VuE6Adgv83fTetWqVN1ypch+ZM3ytFo2eHoYNV
gRCEM7CzC0cr6S+RDLApCmvZdok/mFuQDZ4VoFK2fLF0IBqbaGm9cisE+I1dTlX1e6YnIgGQKO1u
4/YCCUATGJ6Fx3Wn5l2qmdUzElfatM1Bhj8A/+Ndq4Aj2VuULeVWKKutNybSIuZW5UZH4cW0QG6u
EVXQzGooto4+g5J2kYjYIr7afIS2wlrmnfuNzElDG3DMxjlgo3DPgpTkChBQMwO9W5L3wukjWvLA
/T4tXmwhPucnWcPtVs0pJysabw0VxchAtqskqu2M3epl2BmPgIxb8NItaoRbNLnyn+aS2sZmSKVI
g0lv/ScUBpGfyLu8JFguswLwU1N+jpXlphtdtgAEcxrvn8cs88stkDqIdxA5+peW4uZT7LmRvnMH
26j3YJcp0+l9hFpik8MDCpIYzc4gVT5aB3rempjfFRnObutWZDa+3aOjUFfFEGiFxPomRXZzvXZb
49FwyuVrqmhkbeYaHclgoBP2XORmtxVD0dxXfRd/ATM9PLSmUSU7Hd8MsaV+QF28UHX6QFZfRfxT
NmYVsy68j3XXNSWeFzVKeCnIWSDP6ME5gSrTYtmp2ensh9wb5ux6yIR2X5Vxl+08pfnRHeKwlvoA
lGE2+42l1UMokHpNNkhjONWmWVRq36OS3mbb0SmSbNtoPkp8GBDhEuE1iTfsbau2br3O89AFVjY+
c61NsHRr2Bp4GgSiiGHINWaLPorX7bq+y3H6meNyl1aGeuqbUizfTFCl97WF+MTWUZH7rOp++k6L
R3/x9Nha/wXtyNM1CO55mI9luwW2Gz2i60K1DL0ZjZvBkPnMdlycNOgxGfzgj9V6BSVjfoikOX7n
L4NCz8fhUY6a9dO14ADvq9IuLWDKs6ffZJ27FHGg1XC/Np0ui3qvQ3sDP7qQBaU+BesdeqEW6cgQ
NyXOevTag0Y4FAV96dnaZsnt4rsF2u7etGs8i5oJVbddxqcYAlwwYyQAcZxGqhldOWRw5KCeE+SM
yw2EneW5du023STOMvdBAj3jsU2qFtxiXo/OlTEa5juzMMxvqsWpI5hdZIF5KDDwPpRLS4uhn5WL
Tp02QTYFRjvdRxCAHnPqjrd6KbN3MUgh7xZRDOtpjExXbkaUHJ9EGy0/7Nad7/UYebgAzh0wd9LR
yNrFdpcnV/bo4UzD88kzhIxIPj6tGAse0Wy2ns3RmdPdWkasgtRQuht0np30O9GLHkHoajZ/ZsJE
js2c9AyIZdNCw8r7hnmhCqK9syZ0+DYcP+CUFUYO+u1c6W63R30ipuksuxZN1DzZ0A2buNtnqYUj
KGyAWvFi3YiqKD7rXo+hFELWYn0KaSDugDj7n8q+qQn1QLF968pymq54PiaEZeouclBgRnp8m1hz
9hH0JjGbk4v0Cuo+ffukQZp6h2gCehTILLIadMD6ITDdQUftBhpbF0R238iAKKN9wjzIRHHUKtGJ
7qhazyAulf4dF8ws2TZeQ6/S7w1UvikCHjKa9TY0hay7tzsTYoCZuZX7bAgXxp81sCd3NsqsNsbD
WTohYV2Nh6RtphyDagD+G+JXkGucsiLfFY5Vx3emrBZAnbUj1zUeCBicyURpz7T79FFMo3ioVSzM
fYYtIsK5PnKY2Gvg9go/bLI+mJWcP5Hz20hoov/pbgYztp71AdDOTS604cFECzNFFVkNj52U1UyG
0M3Gjb8kLrZAlqIC76LDzKfudX9nVxNNGpyMy5tGNriuFsuUf4gir/ncNB6dym5149kO7dw8d43j
1UByDP8Kv6X4szUBPNnZtA2euLCQjenB0fH0xqX9Oclc42eRoPPK1h5Rmze8bDiA6mW5ie7YjcqA
cw98eL2XWuxrhg0N4/qdNQAhIDS00ruhdA0U6xsnucmU52f8+hKM81RMCxW9sZne9SCHXjwSrnot
7TRfQOwBjjK7PlYbKODx58gcsu9mWUd8A8+t3k//j73zaI4bWdP1X5k460EHvFnMBkChWCyRFCnK
9QYh1/A+YX/9fcA+cw4LrKkKzd3cxV20QtGSmDCJzC/f7zXJEhVBRpDELyXrJTpTCpKJoLTi7DE1
WPXTLMuP1pBHD1mWNXf/KcxGL2J5Vo7UHNaNhL3vY9pm2uD+Z6s7rcCIaDgKewg/TxjnPCRp2L+/
fPo6i8EBPyDVgnpJpPYGGqgNrn5YOM0mgB/BGm+zF6bVPkpaGH21+qRiywtHtxqU/LOyGO3nAt3q
YZyXdSELlwNxCeFubJ3MVdVK/VVLpf3ryiWeA0ls+rMWZCpYrttzacxSOtU5XBdbJqLGZQJU950W
iZvYsoqP1QRTXsgKKvZillFblCbrQ16IXYfAxKiRu+jtPH6J5VJO3cuXdu7KIC0C3gAa0b/bYKWm
hAEqpi6cXe128FKgJbeF93UFxN8ax7zgpKvCDR4w5jFvOhaCINNkdvTxWCV0+t1JRz6SVkr3IEl6
uatMY/moTEkZoPRKb+vapBjHSabluD7a13qx59APgOEVDQScg3t0enZmu4AxvnLb5lFxPg7yMIPe
JvM7LBbH4PLTPYcMmDbndFi6kHW36CMG8gpW1+FwxHFAvtfSEevaApU7VWAs36lTfI19fK4ztFqh
ktOxNmW3Rmr1YEpKXqWY8wtzJOLIjmBwaXyZ/kBWwG1a2YmHfwyK0BLhvSc70XwFQlsnzBaZWDXf
4P6kPrGgnT5d6rNQoWgHD6zlXnUtI5Mee11Pv/VYgn3RQrksd+RHkwwndfUVvsu5x40Mnt4wRwba
fZux84XISimhl+/EOBO1Y18+J42MJpwj1FOHg9+Vez07Hp1bzBhX2OdlZXrVNWpJ/KjiiZZ00SLH
adI5IDggOuB1Znq6PV6BQM+9W6jlHJo5R8GZX6/m1WgSirfeTjl0Lrglc2KXx4PcStqfYZaZj+Da
6f20DITz5kZxaGr8j68sFefANQBlICcHcSIAzOn4WVg4UyhDYjMjS+xCVcuPQlenDwqz4CvaNXkv
Sxax7pc/oXMLFIgeRBCWjtWp7HRU+K/wsMwWDlOOWDUlAWXXx0N75U2em7U4Wq6qyzUbcpU1vH62
aRtrDfLi6WhF8/DeXuYq6FFAcupq0sVXhFYdRry27+TCDK8wp84sRyRb412yqh1I11kf+6vXWmey
tdCTgYQG2R/00DE8Qy8id5G63zWAplu1hqqvbBfIDW/MKKQ2yjWraaYjjyH6bGnFXLg5i8MOWY/Y
X35vZ2YrhEvMg2C8wvLcrgPGLGx4Xwlra7isEJcDktJrPbgcIeryU08iz0p+wRrbr4xMVNTjc5z4
ly/iHA0BtiV215hCsAFv52w02jPYXDvj1V7Jg9tNzvKL2sn5zueJjraX9f6nPLfxEBhTkWLAyybm
g1iRyHH5Ss5M43Xfx2hEY7u1t9NYlofaViIqAGlSs5sG19074Kn8yj57dhQarnQwEOQr284nlMNW
ohaejkZVF4eM0hf8LVmCy/dyZsZaNA9QneDWhFR5M2NLq1jKsu3xBG0N8zNJCd1dR3n9WerWXNDL
Y535MGkUwoyBvEqR91JYvPo6Mr2LWgm3IQhGlvCyRMAt1MYl+5NK1dzZZsuh1FLH7Gg3hnJlUTgz
hRkYkiZNewdzg01haQN+Lzr66iM88Y6zAbaN1Y5WOhGfLH5N4ZFiYX0dRnyjXI6/ZP1CihDiyrJ7
7gng9sUnibcv2/r6Nl49AXI4pUZqZ5g0eV08jRVmBb5UOe2D2evdh6IJZxqaJpEahE9JzrWOytnR
V+9gDBUh85ibhZGedGrPACrHrHWGehfFnURUYTUv1U7J1Lk51EQJPaR5p4MmZvFyjbl9Zkav1Qyr
P9QvzE+007svoGsgNpvlI3oM0nhkK33Ax8q44mFxZkZDQV83t7UqfJNAl6ZjDBPckI8k0NRHAElA
oHhOvUwe7CtDbU1o11KY2mg1suB9rsyB0zsa9K7VcOBRjs0iO59Us9Q/hDw/VxCnsltiqDT6iEZf
Q+/vsZ86e0MLO7cyuoVDvTqWey4PYf8yxJ66tPUvBceFewWM4T1wbHqoy7G5KQBfaSImyrCTzGy6
Nxo93EuNne1NK66DbFDUnT71ZRBJ9ogUPue8mw4KyV+Xv95zb48NgH4thhBIZdTTe03nmbQOx5aP
rdEnbo/kcwcQnfu/OwpuVYjt0AARpconcjpK27J252kvH8lFKe975Nc3igU2cHmUt8WeJnNKQofD
YYkiaLPqOXFD5wjKznF2EAZPjlL8aKp5+rM2JXEvw/H9eXm8t88OiR8ePKx5tk5Rshlv6C2lKfWy
PRYpQh/LWCBO64vjPP8vhmGBXWtKlEzbA2CmGbOhl0l37M0mDbDCHu8Wzeo+XR7lzEbMnTAP4Nlz
AMRob/OORqHmbPDiWA5hfmOnKrEeWSx+CLUJQz8fk8GvhCX5K/H3IevrBDdDhG2/5/O/6tg4HGEq
CSEGox9KodPLYH2MsXpwethkWeWncmb+mC2SGhGC0BhyLStMjJvLt/52baGvCskfGv7qzbW1UkqQ
aQHDZ8MRNEzP3EHlnI3oSTrEYlSeLo/1ds5AW2VXJjQPaSYY5entwSVTil6FhK8tkeOrcj3uMrm/
Rj/cuo3xFB14cjT/IGPIhrytlocsIgVKgkXaTJX0Z9jic+kVjohvpmK0DlKqaGsXI1f2WTdGH7Vo
mZ8kyQHMVolu4DxaLf01ltPbr3ONZ4cBT7oERJTtNNZMzA3aquZwNDbKvqt7gosGI9t1VZY9SC2h
0pef9Jm3Cueep4xZORyKLamKjmPbLQm2GXM8F99kzCuCsut0P0mM8cflod681NWth32CjQ6RNBvH
6UvF8MAYOTZoPG1d2Q3KaAXdkGS7/8UoKIXwcWLdIfr1dJTYoBcOXVQ7Isr5S7EbANehvmZe+hJ9
fIIOcC/UEdABcb8EEtlsfpQxeCMkiXm0pCYqMYvM5iKQqjkMcMzq8AaX2rrdi8ix7pdIST8V+ByT
ITV0WBujVYs/V5Kojspcmb/o29cPMM6dn7q1bto2Vq1eZulN6loAbF9s8t//Yls3vsUE+HyiibBc
y/A+82Y0Zh2JysiU2BQ2n1tTgXSiUZSPDuyqQGDI4WlqrFxh67yZ2sjfoVatfmxQi+WteCziG2yz
xJGPA0DuXaJPiu0qpI7d6W2T7GaTLKXfndykViNX0EDqsD0CUDmdC0k41EJNMN8RShR/nQGXHzG1
se8LoO4/f3varVGyzAcm+VobnQ4ljDrDrNRWjn0bznTvBdT+UL8a8bD+mNN5p0DnWqV3eAmv7nmn
w4SCLuY4d8bRrE1Browg+9GCpz3MEoVJXCYQcOUQ4yW8UbM0IMShIS61rpwddq2qujcS41plvT7E
zSXxnXFABnRd96JN1eLIjSZEqmAsPZjAuomshk9qEoF5TqNTvE9me6HZYzVff/eBI9+24Q7BdgVK
2m5HcjJ1Ro8c99grKT4kSTvjAFJ1V0D5t3OW0hYYDlkIRxdD3RwbwgYXhLrOzSMfz6GVC+FLRn1s
FFvy0/Q3Dfwou3ihWL7Dh9cYa3seJTSHZIAKV3LeIGZGDr7nWBaQ3RI2144jZ14aTvkch1iR2Wxe
7LteHcYwzbEdmt/WMZdgd/7AWqm0XKVbaFMrZK8OeLKIMrmp45ag18sv7swjJbwL/AFUFwTQ2JQu
/RCTVZyG1tHkjHkLjGXRNHJEvjcjGT2RQD9xuDzimz1uBYvWknB1Fl016KcfDS3cOjHN2j6aVT8G
8EP6IMxxEIKy2F+5ufX723wM646wwkU4fbAOnA4lzNyo5Xm0jzFhdnRiY6O9MXtr0PeVtYibaImq
+0LD2VpN23FfVbl8JTTg3L1CkV6RXM6TCDhOL6BIYvqGvekgRbemPQZ2HxIryW86OkWXH+qZGcRj
NXD+xtb8rac5Tq0RvjZDeKRuKINWFFBQEnswdnI06u/5k3Gnk5qs+ZeHPXN/kHRZ/HBb4bPfSkGh
ZmBfzpZ5jCez1t0ktPs/pS6H5DouyfffHwsiJIJEdiw8+jYr2xiTCdqOIjymqjHRn14jpi0EFVJr
Xrmrcw8T5FRjVae6hrV1+taQZkE7apTwaBIF8oUTt/FOdQplVzbT7HepWAiydOIrBf3bXV/hOVJi
rjaH1DPrXH61BixlbqbyxKCFpKlBZgHTJqn9T/3eb7kO/Y+pV7jR/Dsp62KK1v+D+VicNRFKsUP/
z55D91Ur4v/40BffRPvtdVLWv/7tP02HZPkPNIEAbzRF2NfXBtvfpkOO9Qe17KrppoxZ50W5/sj/
+sdqKoQKALRnTdYjf4239985WfIfmNmgAGL9ofKhZYecdhOMdSkoa3NMYn9d+1/ABUAfLCrUE6cT
RVsc0lYrKwzSoqQJLiL7UGqi+Yp5d30QnbKm/PbjnQkf5XEmctMVZZcGGp1of05s5eerJ/j+78X0
tYvO6f6xXg2OPVSQCocWALXtCSlKYekPqH4CcOjoPdn01de6q+P7UE7jn9ooxMfL451+Jn+PxzLH
oVflhb85ardwfyK97sKAxbQ/VJkxB+hPC/f/bpT1rl99jMPUVmZP7RjUTlw82nJOy5EM9c+/Nwr9
RIo07oNlG8hua689E5hr1zrJ7h1I4T7p6i+mNl3Lodg+sHUQ5h4rGVOFSn9d7F7dSitFYKlGNiER
kps/i9AKn/lfyZWddjsNGIXqgY8FPHkV7G6WTEVCkl9h7BnMFo6a0zLdp3P9MyyWv6xYvlLcv6Cz
/97W2c/XwZhs7Dyrc/X2lpRZbzIZSXzQlnY07KpE7SUvK9JquZ/UXl9w2+fABMXQUi1iY7qiuokK
rBF2lbPg9zYVQ3OXEPUCYyB1QiJuZk39FA0xJoUwERNkbJIUO249VfkXPulIO9As7Mv7SHPSHTTF
KTANGaZOX2iqF2VV07pSGSI2nYi5L1xYhHqxm6ol/6ZPevQVQl31lJWcRHZTlPXPycTWs9MG0ja0
cpkMX4FvTud6jvH5bjWj/kB8fHqPFtPVxVx9zrFg7/zOJmz4kA3xVB+kOnaenWhUYA2L3M4e4jEv
p9tUJEsJQ97mp4VEDJu+sTgjXL5yjEk5D/vk3oyGNgrKrCxMv8ia9gdKgFqD4I5vi9tEc/okpW3e
QePJO5bQf621Z1aKdQps3xp+8qsAmrVSfznEv5qIhIH2VW7pczDber7TojD1+kR3MM+S1d3lod7O
eao9cBvY86itMVQ6nfN1Y0kKMYJj4FTltCerS/UbzlpXFokN+rjOQ4INUASyEK0NSWW9jFd3pFZ6
GsEgH4LOSr8X4zL9VMeuCHAfkrwEItC7qJ+rdyRtLp6kTupDKZdXL+LtU6XsIn6NJ8qpC4bp6TWM
CGCyqG6GIJ+S3IWa2H+OB1LKBRGeVxCDt0+V2Jy1k4HybL3dzcaTmQ4hEV05BKaOia1cpbYPHnjN
venMDangBLBEcTXi/Kqd3pBOr5G8em4oVNPSTfGSfFqWVIMB2KhXOnHnh2KzZmUk5nILG8lShqim
7hgqHfKnKE/IgR768qtMkrt/eUaeHQrHCRYsVixnexKBgDFKdVIPAdT4bl+Zc/Gl5jDG96gU14DU
0/L1ZVqCIVKNUJgj49mi0fKU2qFj9IzlOLtESYI+sz84InwwYnUNHNKv6c3O3dzLOkzbloViGwG4
WFY/08RgQAxgfXaCfFfK+kRKgmr89nNE0oajOQaF7Gg4m5/OjibRyQlV1CEQcZi6dg4sVxixtStq
sskuv7KNwnV9jvD+YBuxy6wxAdvDm9NafVw3kxrI3WJJLqG4Tebm+QKcM2mGaDCWbRoJ1YFaaWQ8
YhUohSieXbUyxic2FifapeCP5JxH9bU98O0j59rWFANkfrQxt9/iInRdUm2ujXRvwjNDaVlcexbi
EFvjcOWZv/3u4ZoZKzzBdw9Ev/kiTUQ6YixlLbCErXqkOioumYfXkOJzd8S9wJjGlpMkg80oJQnv
nZTUaJ/m9tnp8/YmZi92OddH+8sv9tz94MTBAsPZFehjM4dmA6OidhJqMGHg8D7HURiHqt/0YnqZ
PfiBckhAvYdGWl9b4K82B6XEGwWuoYRfpkaeBzqyPTuI+vib90LVBYGBW9FWGs42qzyLWUOzpVCD
Cm7/bl4gEVihfS3j880TY8WnfU2nft2M4cCd3sugDmFidc4SYK1newKPHg+yo3UFLHnZL08qhDVJ
lGboqlm1V6TvdJhcKChaSnkKug5rBk9SVuNRUxZy6Y1FOmQH4ge6EZL1alNfSqWyr9U4Gu6FqkON
Q5jXKy7qT+z0OZuNjd9kYIlXVoU3iyvXCEjH3gTiwdF/U04DYZPjluVco168g05n+NCx73JHeU+2
U++beENfKTOwreW+t8+FtgaoOSIEzCHX1/NqKqGMw19lUZdggQic+ZmmTKi4MqfUXUtICME4Zjk4
j3dCMlz4rm24y2Wli/dRnOlPJaezPiiF6nRu2dXqU1SobenFctjJwVzMcerZYSiFaGGQlHtOOk6F
i9U6aa5SbCEDtZtChSmAw4QfEpex+HWLy56LgmB+AM63O4SX1fSBBNUS3/hZHwavsPvWw6hlOIRC
NdjGzRj3KGnoK0+elvY5o5T4WBhtlfngxakny531Ey/+2fEypR/uk76UUQDiwyy5tVHX84GdJQ2G
WVjJTZUWxs6UEFAguZqGxBvUsv7IX4OFSqwLJtCLmhYoH+twapAwOPGzPXcqROyQAHhXQvHwqRj5
l96Ud43sl1JSfJVpMhoB0kqEb2ZqaYNfW2oSu6pkWtENQTVR5qskIgz7wpLiyLdQSH6o5SKZ/UTX
q2fdHGruMMxLzbULzfnStZL9bOOpDtu4G4x9v2DX5836PBvIgqaKTrSSlB9zadIr11j0wtw15jTj
m6MWar1qbQt9J8OSKXlunIhRpE3yX1UIlxEJQqX81WL19uc8RmV7R0eBrb5CuFT6NQaU7EF6OeM9
N4+TQpVdTUWgh1Dz77R8RIZqW8P0cdKlevRWucXiY/KuE+Bgd2WD/35pJj5HbxP3HGQr7yVMQKxA
4h9+GDLKYTRdrZV6kYPLkKeOs5IG1SSGT22ttNVOOATceGTbDug9QzrjbkigZOwOXdVlwZiqzLGq
NtvlXlEi6TAVoeK4CUaQNvyjQl6fOIquakiILagJaJAemlbJOaqp/dAdUzISyge8lrv6Vhmc4lMD
wTz148wck70yl1J0h9VeE5SOk2XPTDBr8iajU4rj3MnpcjTHfHrfLjC8cGrsreTz2K8XRzt3RPMw
lMa9PAzOdOMgaG5dgA2nx0FUWVSfkMJx9tVqWA3NifTez6OpCI+o4TlCKcKx2LemAmulRE2TGh2v
XXxgaViQnumt+ZBHkfq1WUltll1B1UbZUTZeLXIUJhyXOl8YifNpLvDV840OeQaO5RBbcHRwqs+o
i6UpoGlY/cCYXXMBh/Q7o3X0HwU6bNIGoPbcx23C6p9wbKz9uekcv9N6LfKWJh7rm0mTpe+yxEfi
ddbQBIimnXGnVqFCyEkqzHbfRmBbfqPIwryT1XH4YsOeWoM8khbRbd3qFdK6JpUQ2utlBllrIH46
nXJSzvRChIUnSdn0VaQNro/IMeby3Wh0RetLJFV8F06eognqK13a1Xqjf4iG3vgRI+FUPFufw8lT
Qw4w+zlL1NyPIB9JrlEkdr7LbGzy3W7ObLLRMUH1sA2jLEijuetcM9byDzFaS7ErVaUhyyFJ9ONS
mDmcsqxXs52o8z70iUYQ0m1fSM5z2raZtRtj0YUHEwVzehNFGSqYKUYSt4ukIRpcOcnhlk60ZolJ
njAZ90eWgo9Sk4n0fT9wZnG1hdwwH3a0UPBctRBMqSUvDFFUnr1P8paVw2rK/DtNl0RzDZqpqzXo
2D4CEUg/l44ftdMpB2JvmKcxSCxRp4e2z6vZrWynvRf1gpbUISjE9kM9RXvHwzI/dZg0K8eQkowu
TROWui/gRu+UohLFrbN6zR3wxdfi+9lIlSngjUiHuSUtzm0tMzlYEmk0t04lJhSHWqd8csrYeJi6
UVrl1kX1nDdOZrjsz1Hst0473aWwKB8TVEy3upZJNSojRHaerc1hz9dBLA8oSd+Yq4AXf/Cs1JQv
TmxF17qaL/Xsv7dAqBccY15qKWDPlZEFzvt6C1T4wDO7pF9EukF5S56CfK/LWNylSxf62YiyMMo7
c8+nDr2tq9td5Kgp5Xcrni4XXKdA1z8vZC2D4E/R79gW3lMmiS4qyjGwiAZ2c4cwswbVM9M8FMGA
NdkVYO20LP57PFBo7L+RTYLhbcpiaKq4vcwJkBM53r4TZYi3lKr2eqe8hpq8HcpaOUxw3gB9IBZt
6uJuWRRpUjRuzRiXBy3PEAeuArrUUbv+SlFzfixoRQiXiLzbEjDRCuMfNNljkOqN8LCSsUaIngmQ
iSWGj5df2Yuv4+nk4cZAywFZYYcjNjqdPOMq/I/yeA6krtcqF6cK+YeiJmiznTiuLbeqI6kOpLbR
MLycEPWmfV09Q2FziIwcGrRtLD/me3kJnYRv2c48g8hVMuMlZ6mxEihoDdsGEtm9PdAPC6JJVj60
5WxGD5PT5OYV2OK0Gl+nBLglJxe86zlhAO+e3o5eFWatzRapMkaePdp5PuxixxmvCAjOjrKSQzjR
M9u3o+R6IaGzY5SlLPpbzSxVt5Yd4V9+N2dHwcOYGUBbH8nL6b1kVjSg0kqnYJmdv7Ahzz1Hn9Ir
B76XVv1mAoAWYOAC2E7dsm2ZIEVWahDBOXBGXq2LKY6+G+yG2Ci9rhbBcb4DsrPqzsSKIENkyl8h
DNzV5TAr9nmtRe3eTDtT36/mwXdDVojGy1uj8qQl1kjpicNAcszxndPaGIX0dA2YW7pGbOysF+WM
hLlQFKZ5lzxFTYZaM8KiabgDXqD4vfxEz3xZ9C7xbmXOg5VsKWTDsqhxW2tTUEz2Z1TeUHLj8Wua
aNfoPGdeHU4hWIFCWl1bsptDoTbKda7jB8t0r6jSiy7zinC6Nsrb9daCOQbDEVtJTkbb2xmVZjK7
rJ2Dcf3u2gU3GLkgIzNc3NVo6/Kz2/TWXlZb1BwkG3Papbu2BR/LaUCKpCh9IKxK2rVFY98RjRbe
UHsOj47o1YfC0J8sc9JvjL4mlqbCa7gqMeFSB824cjVv36QGrLtqQzhq8t/mAZMVNs76MpKQ6yhw
qhELe+PQJOR6LdaVz/D8UHSjwLLhndmbXUaLMHOjDhuCUZDKq2ndQ6WI4anH4+fyE347aZDTEuYC
IIIZJqv/6fce8Q3pWWdzTyKxABFSgaOJVl8ZZSsvoFpgkdSJPwStViEfno4S15qaOQWjdERwHqNJ
NwIp0fBtwIrDyzsnfDQrCdt2uf9w+fZOT+p/79a07qnE+SzYRTcDN1WypOgvxyBSNGlviCFuXE3U
aNjMqV05SjLpabISRBBAfTPXoysQ/Zn3yIaAOaqBCgBEe338r5ACIisAChbGF8Ajroy3mNcl5Xxb
lJSXl291g9b8816N1WCMBAn85zfTs5b0lhCFmpZf2aoBZijOXirbYa/pUefTA1koVJb5SItNppYu
LaDoQvJnW1iuoUzVTV8kXVAumfV8+cLOTDFKRRhgtMlh/23fQZy1JIoMKc9AlMpuiSBgI8gP/cuj
nOJA693jGPySuoD7Ieffzd1HxaTXGMfMZEjkhWfhulS6na0tO8OY02OmGlGQwaf9+jLq/6dv/AOf
FJr6K/T1r56i/018+49fpUjEfP+t+PVf//hQ9SJeKRpwOPJvMDKS1ySOf/+Ef7I4VP0PgHGKdDhg
INcaq8TfLA64tX/wBnXaZbxHjllUHf8kckjqH0h+YNRTmvILxQJ/9t9MDvMPEFA+71UxtapzkRv8
BpEDj2m+xtdlCQRNFIwoCFcdKpzGzdcKzjILvH+y2xj8nrQ5I5eOhtri7kkCZnpn6gMirK6epvio
U38RaBbhvebpqj4txxHPi9lTrdVqWUhOKd3OFAQNnl1Flhw0ozKXnd2kzfcxNNKY7TMZp5t+UJvb
Zo6GzzQkY8s3gKlTHIMMZXXKKvIfMeacX9DRp984ki6Zu2gY/7iJprU6mk7HOWZZkQgfimnUo04b
JdNV9D7K3IJQyvI2pfPd8KvZk4k4JvWTgbVU41XYYkg3VZsRgliopR3EspSXezMEIAim2mmfCWaZ
TKxZGjwmAARDzY/sZv6lGGAOhC5qOJdYk2IVroRhw7dWNlrbq/G1vZdpsWoeRzAdP4sYS3d3MiXg
UavsIo6lRCYNnuFoy2MShmDXnQwL2SXWarnX6lz+ZUid9VkbLOWJ5ag3/HoUjXBN+oLjQYQpbXyd
bI+9HCnKF5KYMEyKzXmNQ6ri4ZmjN3CspSI8zadmVbANFCs37TAVpTvXeok+fsai4ZDROeqOUzEh
GKgiLLZc2ILhY1ypQIJtH0qR23daCqvNTA00W4YkBpf3E71zRtwo56LRfUuJB8JOFwIh3bZiiUUs
YZheDxgDcjU56DHw7MsSV+R9gqXx0kQEWpoF3ncCrhM9ImdIFQ/5At4tq9uN5aprFo+nk5hyBLvG
NKvCWQDgpTL0n/1kxWA1FuEOcFKq57KBbfDU4DTyLVaJeweazSXapYkJatPYNP/kpQPXWlb9oKuV
uvWrG/FEdksVT7GHumiXB2Z23XmV3PUDfnyTAJFVEqXyejUcgpQORn2wrMmePQlzo49yVw2e1tYy
NIicVBA31m1uKenkdyOuiB2nVAy+mtZ4LuVB+bNJMWTiT2vSG01NUh8MI04rz1waHhhQDDY7HVZG
f+lhpylIhDsedMx04/eWWj4OpV5/FN1E7mCfDAluf4poLVcuuug7nlntnaO3fbsztTS7JS0ymTwn
yafsZm6XmSyKwWllHK/w6U2mtr2rMqyjPFB129qVHC5Nv65CC48iHIQNvIeUHJynlEwB/D0nNGUL
0X8ckmH+M625COyPLPOxasbxh2QV2T25U1J1N2lSHblNpY0x82dZMgqKvt3TUB7juyyzs9jvsPtl
FJTsCm48dvgzmqQEnDvOyYAcdE0Qgzty0krqqJB2BEtUimvaAijZbcyhMYJIVvsRgaJlkq5b9Rqi
8Tl27mLDYZejsZC+z53J7gD05e4RWzSFXoseLiZocEamScbp6XcRELq9nEH5rFdjSvSym1VSIzyy
Uu00v9XzVvqYlUm40+al381deC1RaVs3rkORviXj80CXy9gap3Z1btdR1Oe3CJ3xuSpTfV/nnThE
fE1eJpLED3OBLVVjXzmhbmuWl4GJwDBhkkBs2yqsO0zeCCIo8ls1lfodrZsRn8k5vAIcbKvDl1E4
UazqEoriLaPdGvCLacohv53Brn8iDC1A8pbmC6xdcUWPevaGsHNYo62plLa0FDw6WHNUhgodisPV
r8637eznq93/DKNoezZc74efD5Pc4bj7xnLFjhfQXHvhdTHX348TLnw+x47Jw/GStlBts5Bdwa3O
3deaP4D8fz0iahscklw0s5vHPL8tpqX4Ovb5crTS8do8PHdjwMorFEfBQW7gaRlPjo7SVGWS39aD
bAV1wqbvzDO/dLLj6UMm+7/9IJkT1EjgPavh+KZXjRFrbcNVL26TRJ68BffBbsCOTmTDwVHSvy4P
duYjw6kHWzzeG4Nt+f9Gb/ZCdmamBlbmFoHTlZ5/oI9Lu0dTQ3CZenYdkokvj3rmxXHmxBsCxiDA
/TbcYHYinMrSOr/NpML+Ug8httWrg+mVYd58YrBuACpWwQEGyNZWVh8JMVS11oaHweCGKltK7udR
VAc7aYwrZ70XddGmfAR1WaUU0EAQDG6wMwzOR6vBm/BglSkOAjhATBy0JvG9JhXoQHyfeBepTf9e
jiftnlmmvhdqnX1rq5idQ8zawRkK2pmF3D11cW3eYgSLn2ZokParsyt9dvRcvwJprKei7SVj3792
+TETp41+OrHzWpcrue+kg0G3gY03awLcBUUwzVUbSHndH+DbRjd6ggNo1i9Pl+fAmyMrBTey8NWU
akUD1a2lMrTHZrGJnb6NpQaSI5uV5AvFjPYEBbb3Wl82uzjMk33sFNA4IyoEoKdDUmnVvdM15beS
ZAy6y/lk3fzulVkIJFnNYNUhxmTNPH0w09ilE3ye6BabSRU4t4of8kYxDzNN0/slLq09AIajekuu
LKjJdCRIY6FQX45YRLo19WzvWkuCQhZUs99dvro3k9pajT9WitzK8gKvP724mmNUO5tTeqtZ+eTh
dTh97JGX0bqSrulY3mD1EK3YGJgea+IJu9Rm6QvXvHiSKMtbUmJLHDGyKX+aeuYJX8AUv6/qzFjo
POX53dR3ZbHD89P6kcnEG+47IRTjNo6L2LhRsE587vtI/aUQ9XbsnWUZvcYOReFptd4FJr3jr6KS
VNoOKU55xJs00jUY6syaw5ELfwmM0HDa2PJZ4jYK23aUstuSF+QtNFcOiImvpai+fTvrcuMA3CEd
Wcmgp2+nUbo0W603bzWsRA4D5tJBXGoZBfJV9O7lZ518v/DuDcj+MvobOjfr4fg1vrQsYVzJc1jf
NqigF3yLYzqAMunrmctxm6b6CND+LMMgfl+JqP1mFp06e6NlzwtCSEyEEaon83ekAuM3jGDmD2UW
jpC8RBd/SM0pjhCW69lNJaWh7TUtMVCeNvda69tYtvywjYVOC+UNn+3S57bu4gBYPFuJyEZcRtUY
9gtsvtzPFBKBqDxifI8nioAAJlFT+pEYsmf8D6l221oyFda+rnJc2xajLzujDU8FfvwnZbTBjMah
q3W/M0DbvCWOkzkwopGI56RL1XEHniY/4oFbJq6KCdC7kDAEYCCtTaBrJBl6gQwz4Oi2KkVkwf4t
+wclRQ7hcYhUKdkjIq1GJFvPHPfTx5Dmah0gnbUqN5obFftwLATpLuCXRWxp0rUcmcmUTP3QUKN7
xWna6gg4VV3ZUs5MWLoSCAVWgBZznHWqvYIPQ7vT2SbT8taYlOyLEdnTozbFzpXl5AW43swiwHXY
U1Bv6Wo6m1mksPnaeU8fd3bYgPqiMZcbPGzbLlDjTClcfjt8daywHVwygGxcCxe+WZejSZfeAjRw
pE/mORJ+K/d168HunWrc2SXlh0KTJ/Ex+dR+1baB2pbTT/Rkh9j3u1kfcuoqO1V+5yxd8RfJJMV3
CSGNcWiYbuKrGGTMUTAYMBRWWKNqr6DSZz5USHGgwmv5TTbDZo0vBqsMoXGXtzAlpC85X9KACams
ILaWjGua+HODgWGtqlwWb5wCT19lCm9pVsqkum3jqr8RUxrtEksjiyVj9728PbxpztM1QAZBZ43O
AbiBvCmKrS5xiNG2iv/D3Xn01o3lbf6rNGZPgzksZkPyBtFKtuW4IRyZDnM8/PTvj6pyl3Sl1oUH
s5gedKGBQkE64on/8IRIN0bzppb1cBCtAdJFFlrqq2u1XvDy1dAqZrQyKzpvvib0ea+mrOKZAOxp
6Ez3ixDsvorHbz2ZZCf3ciizxHkrT9QAKFCo0J4MFKzjDnQcclnnTMmezvRW7kdljcI7xcR7ZZ4H
h6YWQ9sV0hZRPWdaoCQUHXTcB9BY1bUzO+hp6AzAj4PDPzApAOM/XlT0assuxqUh0lqQNbq8qpoq
cCd39ePBUn1usNKX+ngO3/3cnPJl0PbhX22FysfDil7NkHizyyjJitxPJzfM6F0EWmt+nAiiw5e3
09NLiFbXRu5mpE0a6mQFK5VrscrcDc+ip2HZG1Q/qV+cmcpnVm17wBiCJ1oFGvD4m1ZQY+jX5k1U
9nlOvqHWWFY4wGBYzjNDPfNBFqeD+i/YPEoYJ9nVOCW10JWxiaZyweAc/fxjXCj2mVGeWSTaHbTq
IZHS8zrN4VyZaIqZlU3UN/tBm5i0Kp99c8kUfG7PHLJnvgj1CO5VJo8pPB1rScmD62lqogTlqH07
pt4+lUK+e3kjnADwXfrKLD9JGxkDon9wqB+v0WwQQsT4bESTJNqkcFIYyJeLfjdadRrUqb58AJ5U
H7wstr+teT3vyc6U6zof8lCZ+2o3mHbx4eU/6pl9A+dyY5XD9CQcPomFe6cdK5s6ZtSJjmyJVgFA
NQWwXVJ7+5eHemaWuU5pNBDXWZyJk2sVeGcyun1cR2k+A7q12iHM2+lcR/aZD+JQU2ogTCU1Os2J
0KdOUMbWm2hFliMok9Z9V+qrdzDG/Bxw5ZmhNrYo2Hje/q0793g9JydDNNpo2kixWESCNi8oKdsG
Epfu3ctzty3D4xCDx2iTiMSwaqOLnhxvGkLWmE91G5n9ah/bdJBfPSiFv5rBHV3f4vx9lEY7nsNq
P7NkVLsgDEMJg8R0etSXJZtyQ5vbSMN5M8BAQ98pinIu4n9uFMgY2xO34S9O33YhwFgjfNlEWT6p
N6mC1LKvSDKaM5P4zMMOXAr2Am2w7f46hQXUfem2I8DbyHOz8Tus6P7OkF5tU2YvMIMUetMMfkZI
VW+adv1bqXhWdSCcNvXQc7ri68uL+vT5M4Hec42qCLOhQ3ly9mYXvURH1mPU956I0OaId0qfy10Z
y64N0OrPPjedOzd+PKYQC18e/Onm3SJiXBa3yummCfJ483ZUyftyUcfI8sDPqrY9ItcIpqBdzxpx
Pl3fTd2U948YkaKwefIC9rqNic5sj5FNC2M/Gfqyrx3lnIf7sx9E+xHqNspJJPePP8gsYjp8TTJF
QpvLK8VZuV372TLuVlPJzj3qT0svVN+AxKJIi0jKhk94PBromLzvUJmKJhsXLQC1EmY6D2L72sus
7GPqdEDfy1HSxhooUFk7oD7WB2QQjLdtb4tA6CU+rko6GRdSlMnty4v75M+7x7iR3KobmoHa0MnV
BNLZdVPVbaOkH2JSWsPB+CiTqr235LR+RWRd++IIbBfVo4JIxWtFOrSV6sHLfk0gWvxmmOUx7mR2
jhNzX8V7eJNtfxlEPnYELyBawiebvmmsfCyUtQOA23odNn842uz4929OIpK9KwarCLLRtd5ra2lm
ISZVEy4+7maT01U6GOnCk81RlrnxfUl1Ye36aWnfr0z/bZe4Gia6cqChNDtiArIwGN67nGKJu2tn
PUn9xCtVoGy2HMVVV3RpJLhWi7cws2A7tFKq75MMnUTfah33ohxJWK+1rJG/1kGa38H/THUgSjef
/CSJFxDOhsA7QcXyRN1REe16XJqMQuzS1G7awEvrqfJdJdnUKuO5RVLSqLc8dFDfD5u7e6A0JVVj
NhqOJdXCix8oqgvDYqniyQlwkRngLNSaiBZ1USkoN0r/JS+d6v0CKQBSRaoCJl/nwa72lB0x+Omt
WUKbbVdQn7XUaxGO+WBpuxrfmgxx/x5pdWseYJnn89gtIEkkQPRMxwUAMgzMHH8pxvGNFzu542ej
rn5Whi77ZRi0T39WiUnVAe+ForgQilSsAFXC4pe2et3rqXbBcMfp1oRJVqsx6C+l0zttNsC1G01q
3snYc+hfoj9xnPAD6wNhGtCcRDo0lFTqRY3DIW660sc5BqOTZLTNN6o54aTj0kefLp0mNd7DfmFx
6xJ7mJC3HyZaXto1fVJJ49ynMWl9aqWawmLMRl7iBXrvJ7M3mh96q2LfOUnTu3AwLfvRguyvcVUS
5bdSX1AJrau2wp9Xq4rrHNsrIyrXwV6o2srhDN//9NrnBGyOlxo4DZIeYFWPrw677r1Ei9sxctF6
jIoiEwENeu19uw7qxTrF9W3bkQDTHzbiMyHYaVBNdR1NC25IShXAAU+Rw6NRLt3EhR+NeR/f2Zi6
hINYtYNUxQBLrbaPL99Dp3fyNh7+AVxBNDqhe21/z4NckqrM2pncxxGhhXI0pJ77G0EFpmL/4+WR
nvsyaq33Mia88acaCrJtUECw1BnRAKfeFXY6+V621PsGcPlHE2TCuVji9FG7/zQPNj7LSepw+mnO
qK4JslZzhGpaEqSG1792yh40ex3Xl67bl5/ZOtbrcnU8f5WAyfD0QW2RXlyU6wA/JJiCS0OV9Zk/
7DRS5O8iplB5aolfNtvKx1OeZs5InxuUhUB/2EeZeUVbaKiv06acgw5RpXf4ROdnrvUng6K8B6Zz
w3AjAE2K83jQ2aoUc6wLCbQj6epQHUcdyyj80ApMsozyjioWGY6ijMOZEOrJBtsGRmgTzbp72YKT
KMZJIcjYWSqjfsamGcqfaQexVhhhn5nq55e32HNjbQ1t6pZ8IXjExx+ZWiLOQdvISG/d4YDaNYhq
vVHEZ02k0+HlsZ7cEXyXy1cxqeRkZEuPx2rUWVZTY63kSmiVB6Y9FMPl5IJR5oWxoEQX+VBXfqGI
Vg24R4o/TfKBDNOvJYoCyr7JMZx87CrW2pwaV4/MepYfrbmZwxzHr4v7z/wj/N9/pzATG+0MsA9Q
338QZuJnfwsz2a+AJ29sdDYx9AfOzd+QPlVHmYnqGMd4w6Kq3He/IX3aK5vkmWoZ/gSkDt4mPPkb
0me+2kwgkEHlZSHK4j/9AaLvSb6EHQAYFeCwNBmpWjgn13efQohyq3U4QMqsb2Ajlu+yaZp1v6ej
eNcqGEyaeeW8XfJmveYVlbvCSceDvZbuOQWj5/4WNFBcUBHQHrYKyuMTMYxdjubdMh6cdKYsiEdM
DALK6Xnl8cLS3EPayeaXZTfzJbINkxK2TWu+tZN0/dT0WjefuWahKjPgw0CWZ81i8nlqIE7T/T1J
yeNNzsluevMQU4/rfN6epICBG4/vu9IwbhD5d97U60Ypa6ncTkHnJmig9W6x4JqXWfVBIXwpfa1p
ittiytdslzjrkoc5vYZobLW22EtlpUBpZoIa7CwAlwXpUmKJiAp7dbfVPr5qWBiuQPaa7l1jrpiT
GvFYBEWXJbdWNpv2HrH59jiZKdVUq363lm16m5Ks4YlZIQgBERLUqI9MKtZPY1OWFwbc6Xindl4a
avb8c0ovPSji6+U0Y3GnFUWTBD36mxBtu7UbD5q69NcrJvZftLwyRp+emOpBQAKTSZTd4XZH1z1b
8SjU1BsPBKUa2A1IN/oWKboLGtT7yJ4Wywu0ZnCu29rG6Ah0ISoTNSGS4xt2RuBq2Ir+Qy81aKV2
UtyWtSbv4GTHaPp3ef01rrLkDRZsAAaSbNHuVrtxIbRQxf8yu3l313UoCAI0gR8ddJ0ESOkk2vIx
R3Qi95ERRP6lsFoacnpegFBNx/qTtrr622WteFQUpYkJbYvYvSRwxZ4t0+tcXEMqS9fPC5TkBvom
Mqk7QWkWQSV7rvJw3eA7vjePCr6NwGLUKBXdnB1JgRX3SqwqlpnOYAjPL6u6iJZU67RLbyF0DvrG
nqrQ03qvC8amyT4sszV3kMCH/IeTdgDz8jLLvimztooQvSTV9d2h0dqQQHcddvNisqQNucrbQlH6
ghYk3NZw4nrpQ+CJyrSzYleaewRw6BbaKdMQFE1FdlRM9eju+yWF4oMPL6rqfT6WyTWQY0O9tNRV
TEHj6bIAajBX3+K0UFy/qqfBQSyfx8KfF7XGLbBCcH/B2NOKnBaN7bDtcD7cd647yt0MS7qMFF64
OPRy3I39GotOOL+swHtKdzVNz1lkn3EAzoqjDcivYbNoOfx3c9UAxeLEMkK3SNa7EYM9xAIad71C
K2s0Nv38zgl0nG/AlyrVwMup56h9o6HedYcmH6rhjSjWDktStycDMfMi/V4Q9jYXc1KTD8DBhEbf
9okjjqmzDk2Yd7ERURoeoFlVY7f6aerk1+RIw4/Wq12N3qyRYYpals0U4sKKV60u80b1DR3TsLBG
I/oXX9x8izHrLekxKHCjS8fFkCPOZXzjWBkNQUGJ6bI0k3kJSey6D/acL+/gGY4fq4akz48JoMgN
U6wS2cZWLsKutAZgL701UuUwe70MFyPTr7th9iZ/jWWJAQheFTnHbTG+ijRVNb+N3QoDXF3v2SUl
aNLILWztk7OAwAyrNW5XgNDtdJPYZW5f4AgTNWlVzfCcC/Our4hpg3FdZtxwcljV+6yNGz3EiVgD
Y5WQP4VTGccpeG4XdKumbCYNkKNH1C5QPrv2ZtJ4XGdz+2s+Z+03V1OM21VNgH7oXO47xHwKyPXS
W8rDvGzIBnLe1ER+rMdJAFfOJA1mpROElBOCD37sdgqLvRDDwOF2ORYL9Tv8n+u4ep9WZd+jOjl7
rxdVx607R3wSHHo1J2owKrp447aT9sa2S0R3PWl7n7m51+/LrOJmlMNRbUO34sn2BdZ43xt4zDcl
ImMrOX05mj6CXI51q4/YtPmaTPWvhPUGAORVqxKqQLK4bTSXeHtuKghxlga7FfKzSOfQi+HwBJKc
fQV5QoTMz0vRHkerdd+kSVH+cNbeOSSxmUbGYvGOao4yAQ63Zmh2noSa5+N54CC41o4l3Clbqv46
FAmiAyW4zr2c8uLDKrrhV5OStoRpPOo/OqrilIk7Ryv2TaxZyp5ks3jbWTD4duOapTcAbSmx6I5i
fi60WvDnoo2BIp3L/3bVlLTocQx987Ps0jbeT5vnyw5sM9ok6zDI1idclm9HogV5AeHZxDvcNZpq
l1NZpe+Pk++VJ+rKCIYm7bGGHrMh6N2qpshR263mU/mFc76yKK2vatyrdpVw8HntUPkQ8YDH4wpm
IYG4qQv0beMKJ5e5ya3vuaXKYueq06eE8636XMFg7v88TP3/VGWUYArtzxeD2ebn9+yr+Nfbn0lW
V/+qf/3rc53IrwDrtmTtLz7LxY///b9gu/z1q/6ObTVIKaBTnC1DA2XlED/9HdvyX+jq8d82qUi6
YiRav2Nb5xXJK3QVpOi4njYu5j+xrftK3xIisEFAdjxaBe6fBLf32J6H8ds2wBZbb/gf/vLTvuwa
j1Y5JGZ6UQ3m+qZGeeZTnSR9Dpd1KKACAKV/XTdgGYIFBdXNfDyTvLwezpRqrJpjKDKd+M1FSirH
x84d3qDTV3wbhNd+QHUigRa21PO7LLGbu7WVOs6kumaBk+/LYoZXoFotbPFiA6wj0nARN1nK7T+n
8S9Pk6qOzCmRvh+LAHnFNL/W2fduKDimdxXHG68waSDDaPR2Enj20JeA7hsV99Qh1XGb0oHsGKvx
TVB0O9ht09kHOiM6VTQkYnfUfK0LsCIt5un52L1FEKRw9yMltmRzbU2ycBmM4og5t/veM5bvtVJW
N9zovRYROenqTm/7Ybkx4kX7jpaMwXU/Q2/4Pzh2/43ZIZpiLx2o679le59SvrYSxv0P/2Z8Oa9I
vUkz8A+hWLepYf1mfBmvNBDHNPq31gqq4/8+QtYrNN43xCXYZ4+blrP9d3KoIuoLypui+/b/Kvnc
nwn3OvyqBxkQmSnqv/y9QH9Q0dpau49TMiVuyoSQzLgQyPa8X5S4/KF3csRMfUiK9xNN5z3AsPVz
bw86duxFbThUhTU7ik32LYIi9gZgWkx+TMYKJt0drCl/FoVxMzVzipCMbCyxy/CYb3gAW3EluU++
cW8YN9lEpRtVUG0WB4Ff56dinO3rMYvFZ3UBqBjWcFPifQYV6qeWzl7qa6OUN0KOuDabtezveljI
N225zt+UgYaDz797zbGJp3SkUL50A0wiCulgKZy6CzcI4bFL1JynuNG6t1bRrj+MmszrWA1a8WaK
kXs/GILnPbSU2ha3fWYAPs9qr7Z2PP225feZMiC1MOCZLbuyHwOlzMnpFCFsLdI0zDvAbiBThWq9
+X6ZcSj2aSrUt9iVznvqmAN23JCau01CCvrt0m/8odxSVifwKPbfNVbZIdbSE0KDuau/y87MzaPb
lPa101vIVhkEEZCUPjG1M7yrbLcKU5nCxE71q952lyxYbVG98XLClrDorep1mwp+Ylwx664qARGU
Tvd3AM/GVZYpRbUnQTUsfLwdMiuzxJfbn+Ca0djSsbPZx2VLY2MEenBht6l3Y42e+pFkYP1GdxaG
YJwu2ngw81n54M5zmyGEkvc/NpiV6stsNT7BKDRxoLeqLN13zYpxdhzPCfDq1L7EHjxDmkdf6/Rq
VchSUX1dCSXo0QAbtnFMqoJuntAuQu9jxtnVrZDCmm1xV4+O+6kdYhtkaZFrb7sVEK/PDyD5Ypc1
yl6xdJBrEoiJ3QJPmb6qteN9Wbsl73fU7kEs94KANEhRbvxO3yOtAm2CO0Y/T2aeP2edeq2UBM2p
2Lz+UtGT9yLpBIx9aHAS94vK0W6neS2/WrKvPm2txh1KZIACazK+OJAUhmd/GLyZRpY3kKRWKbQ4
DrV2WQM28gLYZcgGqRM25MHsqLPqT+06Oyh2SSfiINUxKmbDQkw1NvuJQ/rZW534wjQkjnxJrTdf
Fmv6Q+zYPQZ9w3fwmvKy0uzdaiYP6v3x0IyiWHo1kpoi98kI5nM2Jj1qjLMinY9Lzn8PhT4zdTD+
IZR4PNRCT730MneNIBo1ZK7KXWfOb+iZY6qUWl/Aoe4fXNK3f0UGLyiDbxU3kP40bbb6Nt3LkwKU
nuFc6wyUZEUJaD5xkCOWC+oYpgG9pErfvTza4/bC/eeB44IphuYFVaZTXE7XWo0NnWCJRievQ7NT
4gBicXumivW4zLyNQot4czhxqV9BuziZRAXZSq3BYStCM6r+YdUaNqPY4x6WFvuxuO2NTyLPq/1Q
y+zMbG7143+ir79G3gwCKFWiBMSN9nj5BiNuSwuqUWRqectVtvYhMUUf8ufIPdlxfdsvhD+9bWQ3
VkYa+PL0bk/T6fBA2TeD3k35cGNMP9yonVgaWPXzFBXkDLsYH7wgS2LYnfGqhS8P9XSjolqycTTA
51F5UU9eySWr4auO1RCVYjR3zKTYi6apDsRkboiWtbFvnKU4M70n/onb/N5H2PdSNzzPp1xsHE/U
NJu0MVoMfBioYdk12pN6XX+Ma5diX1mZ5jcEOcYPg5pSLYWjMN8RlIssTE3UKe80ykJjqFFKEIGc
jHT1i16n21w5lBj2sHQRE6uhB/vWBmOj3jDfzEPjfWiT2UFPbADn7pNqvhuHwjwWjT3elAntVi7p
fhK+zIfitkVU4efLk70dwsfrull/ESqhwQM0Sz85pLNpzrO+LEBqYlldoAYmLrJpxAErd+v9psJ6
5gA9Nx6SJhD9YXdwE53sI2uqs7zXxzHKaENDXrady7mkmoI6XhKYcjxntvp033JkwHhCaoNAyoc+
3rdFgu29hQ5H5C7uLbmVfeW5g/5eivzPKJz3G4j+Ift2I4Dhc3Uyk5gE1cQXdh9NoxcHmQCzktjm
OW+wE9LX38NAJSG+ZZT7PsfDg6hXemw0uRiiIU4pPfLQBy1718dyc9khUzxdTKX9doHZdoCkP/BK
2vJ1TBTp5zD3/aobflIG7H36EtJPs+Q98sHvWwED3aZSeOYoP720aK6CWkHLFSQvE/N49svYokDv
qn1kAI3ZNyllvm4A9qDaLWiJuPrR6cNy4ZSpi7JN/Iea29uRBj1p0XRgtoi9T1YkoyoHBVR6kZjW
AmYtAgMtZucHe7D+zE58W5WtdQwKHsEJRrO2O+3BOw6Nf+ihoriRKhqgGB2GG0nSnEMjPJ1OWIV4
e2HCBDgMpO/JKIjnu9u9FKXOmOxbr3cvZl67I/SbGDTCVLw3F8OLIK9lexLx4vDyXfH08dsUMzYB
DBCw2MyeDL9iNwLBKnaidpXWFbZGl20zJRcwC9c9wU27XydNuzFy7dxCPr008KYA3ruJWnGaTyFQ
yLYSja+5G5mO+JS2S3PQ1rwIVoN0qE/Uc3D3p6HE9r7C0gAWAfDqVHLKXuyuMOkVRhB5jN2YjHPU
8yqeuQnvpY4eX72kquwaoHdAOIlYH68mhep2HFdFhzUxe+su1VReBGdThACPx2OhToY6hq4J7DGA
Sh168N9+8r7XWpCg1/HZKPp5uOClXAb6PVp555pTJYNq0tzbdZwTAAXtEr8DYtSOwWq2ukNBWwxf
Rdt2emBZLgQuI5mcKRiRoPhIidnWfekuo3K0vMq5sLXhSiQ8aqhjL72xT8gWil2sKYg6rEWNooQA
N5OgNxH351zJ7nmyjycHKglg+c3Cjzv1tJ9PSVRWbmVpEd0iN6rSuZ0CzKZ+uYlZbBMkjHc4GY91
NK3c+zT4UBtBErq3QO1prVsdYrME2ZikqukXax5fJLZSuWeut6cHAk10ahAbFH7z0z05EHO8Dp1l
JToISswn6ZHEiXtsVlw0wqRy5Ud3cZwVfkbajuhxIDj8p0HZBsHHvMAiuOZYnjJPFKIn4A5DHnVQ
Ug+Fl2b7WoxofIzqOfr0fWT7aEG2b9xYzXRJKaOckpekGdfEXmYRoTLvfTab3LuudbU9umOV/xwR
K0aRv8l3CC3pl62ifky9VoYiT/tjjkD5u7iOz6GTnzzt+JyRNqHZ5eJVaZ/2k6nVU0dY5yJCtCE7
amrFYyfQbdSEdQaA9uRC2EYCvLqRhxH+OUXrdFk3ICkDHR+YgeTwSdLozJ3P7Kbnvsfg7diwDSCy
TgHGDT1uc5njDB6R44R23uhXtT6tgaGL+Y/UGXiu+CBSQVipwOmw4jy5enpRCGO2cwi9GnAnhWsC
qiFCmC+/F8/tGQhYiNIjlrWBprd5ffAq9hXcM9V0s8hclG5XCvpebI3uyu0VzIqX2AlXqy8uBc3C
g/Cser+1mgOrKYu9ZyTOUafYd2YpnzyhfDkhCbvY2mA6pwiNCoHOyiurLJrmzn0zFHRlRN5ahwL0
ZThIO6Y4oLQHVc36nYup0bkp2eLbk2ME6Atay6ZbobESj6fEyvUWxeY5izQ59aHbOdVlPib1ASPT
7titnr5rkJ/xU2fK33VGmYa6M9u73C7XM7vtmT1N8AiJF6wMXmf38JEHa6NaQDthycKn1JVyH7eZ
GlTE7We+98nLTS7O74bwj0KaC5b98ed6q1uvlpkVUd/aiu/ZaxwYpUUPsJ4HnhLzXBz2NI3bBqRD
AWKUosoTj5o0TUERlpuklqsUgap1TVD1u3x4XaGQfABJnBySZv5lVGqPRh6a6wiaaz6pn3v07Ens
IO7FAfFbdpVLCD04JP8qZnO8mqEYRXlBKUrAwQq53bNLaQPXgB8xHbW6ENgH44WTIFRz6Mf2m2oO
pd9V2Z/Z9t4fXSaSaGEDLEE43Db4g3VzwOe4BlrskTbm8W5dTRHMCxGX22vpHkxIdUYz5kQScxsQ
YbUNL0jaz71x6jBRy6npB7BBkS4oI9ttTl0tzppW0JqsOrAKaZ28hgZlo06ZAv0BBZ3jqLmIOb2l
mD1OBxqTUKtfvlueXpYaNzJ8AsKETWrj5AabGt0a3XhtI2Oy1pBl/6ESTwXptJ67xZ7eGIzEXHNT
AhXlsXk84UnSAZaqhjaa0I28Aln5w0S1/bBWVhd6XSn2WE8bYQEk52ihwHDmpn7mO1EEIgoCKarR
EzxZ7nTCRNfKBlRPtXU5lAsgDEwoW4qXxTnRmfsveXw3bRy7TduOhiF9vpPrGk3t2NNiu4YJlnoh
2KNs38fp9HbyGhFkhmNGCIcPN3W7aWZVM4IdraVitdEqR1uTxevVyiidFpZ3nRmFfpjN1LypsnJ8
zYcV319e/ydFIo42sRfPPvoKiFCeXCwQcYEz4LUR2QZql1o8yEtblfLWwR7o1kYl41az6+nMoPfk
4ZMZ2t5O4MKE7ogAne4FroiiiiGha6iVHT28D/ylyY0d6jU/ExAVRNyTBpSp/2iSoWObooXSoOGi
oHZ3lehdfFB0R753cYcO9SE1Q5VUfNfKGqqCWbO+7lB91fvGOGReNbytNG31nanVQvTyzKsWSsR+
bGbtWI25vMxTI8U4AmhtVZfLji5sdQFFQOzikoxFB+gQLsI0L1PdQFBn6pvDaix/6A20VXEoHP0F
7YPQZ5yEwNLuK8Q2XeUC6dwsANbl+jz6dfDyaj99rBBdpIzA3W7SpzutXdMM9gZ8COILRO3SW7tf
Pgj8tN/9+SBkthjoAuJE0PRkSxX6OlgtmOUL9qzYV1IMAYrk1Zkk+umBpmcJUXcjQm141JNKQWGA
+MScI6HiX6AJsmC6jJ63EqTWb5rg/z2w8CO/1/+I1/h/0OsVxtrmqLpVof8zqNj/Wg0/q4eIiwc/
9g+emMAE7RSaFJsUFdfrbzyx9YqghZatg0XUZvf674axYr2iGrGBLVhBFPlJQv7dMlbwh0VkHjWA
rdGC+Lb1J5CLkxsZyx8CJ0ydyTt4egDSn0aLkoCwVtf8mFkIU4dJadlXTYF9D+AoJ76KLYIMOsQr
KspVLszXGEDYn5MeEsNxTuINc9pXl6tQAD8BNt0PcbY2qP51I/qQdt+ugR2b9ZsHk3z71234sO3z
+Ga+/5uJa1kcqL5gU0654XOGsMqQlsXRSkB7UFbOXw9dGodKUw97MI/oTClWfiYcOIlS7kelaI97
AdUh/OFOJQoIP1tKBlN+jNUJWOJqrsdRUAMtZ9Abczn8NNNefbOIafQpCWsXS4eVyKIlqKssy8XL
M/C4LPDX32IQMFEjIsYHgPM4YsDtpQAhKIujgHwVpBC4Ql0kWoT8pB2QpQN87TCLqBzZnhn5cbh9
PzL70oLIjZkhF/PJC775RxulyciNOzXBJPrOT+quop0ou4M6d8Wnl7/06VqjfEFMRxiKvC44isdf
qtQA2Re07Y8ZJYOLEsq132ir9Va6VfshswcVg5jCPLPBnk4vXTiVYrLO5sI194Sq2Yyowzh5VR3R
brWboDVpteDdWh+JE/MLC4DxbaWVll949pm7G5QuH/RPALBN8FYGMO4POIqUpwIcat3aPVLpzdGt
XRAbG2Q2HKwmW0KNXV37BpQdY4faytr7ZZzgnIIfkdPqP1ZpTHdWo3ceFgLtJ2wK0mVXFg7F8Hwk
Q0eESFEo0HlJdzVW5fIrtxr327AUen7wqKK0cE0XJKZjMRmfF9smGKjrNwrEN4RtWl3de23rHOZR
28GxF37c6cggCWttLoCNG9NRGRXhBXM+i19eoVohkoJVHzXSU29lR3TiJwj9DP6UDdoYrqleIeXk
OQMyqAVWrvAWPeWQqwJR7y6e82pHoz7uQoiB8n3dUxjZVAR8ABB5dqAZiXqbRT+kDgZ7gp3ZEMZS
0OAtRUoM1aW0xkYIrrxxVSIXmwTSBtQfGCCkDlmiT57f5b33yZ06+a11qvYiddFsR+PW2WSVnByY
ZZGZ1We9zOevoxPH5TXFoCJHW0nOXwq1l295PhoLySSzzoIYU6vZd/CdikTWIgkl1UKgoNq/0RQ3
0HrRYXpmlN2Vo+AT5c+1WlQ7bDrTOmwRdCKt6RXrS54K57Cg99vuNLRiJTmjqn9unSz5buK/Vx07
3UiTC4E5/V0JIjz2p6JOXX/A5CuqCgWk8joZiBkDjkfQIq9rvH7XHD4naLkFURVBvJHE8EUr8Kb7
QovpEq5lrlfYwAvZB01a6nFog7YByjav+a2eyzwPpUQ3K5x1hGUDR8/tK9tOOIa5GNcB9ebKuLMz
Wca+yZH5UqvISgZq0gHcobIGzHfjSZk+Wss1Pga1XjkBfrIFxk4r8re7zKPngdWZZ9aHxgGvAX3X
jEpr0qnkYHV8LRFyggTaITr3V+LzR8HLfwxJHgUu/32IN824p+P859Dl6qsYi/Fh6LIJ/tz/0N+B
iwFxCVo4nEWKMsSYv2Fu1iuuY1pQXMl/xzO/kaIImyOn59Bz9SiXbuL4/0Qt7qutYELICzyNzhLi
HH8Stpy+QoRTSG+AVgW4DiLjVFFEN3rso3KVPpHoEbcCnRRx2Iew1WY9rBLL3b38Cj0OqZkEvgXA
Bw8QXVeGPHkQEjBaGHo6U9QtfQfDRluv1m5uMBIdyzOmOE8/jaYEJX9Q09ji8BQ8fvDQe3UFgn7w
c7Vl3JdG1vhl5g0BYm/rTqUwfObT7jukDx8cjzCCrAc/TBf0PEa0jwdcQPG1I/dxNCTIem9AwekK
5KtuH1N9FOnOLk0Ln7o5RVpPKTx1H/cdGlyGg3omyMDKtgG7VkUfVE2nIzHvUjDao6kOt1tmCnyP
ZKLsHHCpmsE8wpAsYwJFUOkp5AFvyb5a2mB8aZJ++UqPM0YQE6Wp2Mc83aKe15kaJKWFX2BC7/0p
lFFqvpu4+rvUxQuGX+alzbEupcx8adsCKXJKHa4PjHf5Isphtj9kyL+VO2+q2qgQGZD9xbIESIlW
2XB0QJamo5fROwmIYt2rDGXQIaB7nKIDOHhKH+LYVt5qZmp9T9j5r0d8uAKSr+r1mCOzHVBFGHb4
n7ntThQ6UK7Gu2eAdJ0dVfVcESZum5mKllp+l3ENoo3QqkbgOim3vlvi0szBWNF8I2eYDJsqc5eC
MmTRQ/Jxh1Buii/11miUXaqUehFWSJ3nKI6DU6OY7IWymr1q7xh9csxTxavPxCTbjjvZIGByELkh
3QA4flpjJwrEzX7tDOjLxrLLl6XfIbtufS6knuw1U0Cc9kbtDr0W404sln1mgz4VzmBrEuVztdD3
xqWHXOhhPTIWKHQUq2NEFW3Or9iTLk1oNEhcZc0M6ou1xLmyNMZbA6UHQmC9e02fKO0R1k+bPcYH
ueXLkZJnoFuFPFvTenpgwXRwVDdy31bzP6nYtFblJblMzSjvXLjmLRRkK2ZfeC4xStl3sNXGEb12
Vyz/Q9p57MiNbGn4iQjQm20m0xWzjGxJ2hAy3UFvgp5PPx9rM0qDInrmAr26QkUy7DG/OVrgub4q
cqIR4OS579TCh3FybobsY982qNLrSrgyfZeFjeXqwteIegBsD/p4pJOXs4eqJy5NZmU8YEdjQgoC
vgEuZlopIt5wQd+G8cA484wAyrsGx+nVPGZ6GJsPqFpMCaFXPoQEFBElJlOaJrZylYNHjMQGMrdz
bAYQhzGGIxCn/hdBx/vX9d1fw8PAI0VvnQ9f7vO/StjgbxNvGvg1tOy6b4paeRXw/jazt3rWji4A
wXLejl1XY5OgZPhOREpGiXno5ewX7cyWXvlByyxfnqFFnm3xCWFycNi92iTUss0ZpK/5MBQS+pYi
iceNfO6/yTIpJ2hVViqQF2rFiya89kFORvbNlKKWKzOzfPjV70DtB8AKiQ0n+no3eG4Xm0PYw2YN
PffUCDCgZuslpyR3s5WhrpMo+M4AHJbGz5Knott4uQaGNcayRqP5IYl7jxZj+Iys5pdh1puN2Udf
GiXttmVvrmzE2+2OXBVuprxjPNQw9S9HxbAkGhJD2A+TrWbbpIlDv+/iZkVc4XYa+TS0M4AQLsCv
6x4b5mzqOAHhfBgct9mOuLcdsIFC+xFriZVpfHPxvlwy2AQIMpJ0A3dl/1x+UWPqee0BTHyoWs3t
fXSY1Sf0vgd3axS9BEGYa8kHWTn5vyLNcJR1VNCAm6yYlD0ecoiXNhWJyzhpztfMcbRfnq6Ib3Fd
5x+GMS2hbBFff3SjCos/HWvTQTHPvZqB2U3iWvvkoEWPiks9O4FaW/gP9sBzfpvIbOdHo2jM5kTC
qj73qaNTAq6dlrSnUHEHEYkef4y7avyAaGUW70Ov0QWm0WX7wZWh13EjdBhJ1OXkcC3WQt+4dZWf
3LxxcqTutLjc1j0Afy+k97cjE2mstUN5e3MvBQUeF3pH3oLpvZxZbKMwVqwLj9xSpNPGbvuW5ltr
Vt8IYvNvqTqA4lLS2IIHAR8IY5mx+dUhlmTB/HUjX9XTatiUs2EvGZ9CZlf3Zf+r6Qrx5f37484v
paALDIOay5tT3eUvHbyhdWrc2h6AesLMKy3rWaRA3YTWzr4c62zlyb/RyKYAsRg/Esvje4Ag89Xh
1TDvFXpbhQ+xSBKwpK3TsV1iG11bs/5G/NSMBDTS1Q+mlR0QWML2Q289/Ql9ouR7jm+y37X9+E9Y
jvWnVC8xq4XLMPwa9Kg9N2T5B4zrZ7k1K6qfPJCyP+kyVeqVw3NTtFu+gxYmkMmFsQMC/nLiSgTM
dWQblYdC9NrntM8cXw51+aWytOg4KSVAaiS6g3mxNU9Ts9pK8Ov7Sqj2Dxin3Urx7OZyooDI7Qs9
CA1bjvLV5dROZcwzqMdBoZvpVhub7qDUery2eLdfbfLwcVNAgiMjY39ffjWQ+ESFRVYHMF3EHh0Y
Ld9GLj1jAvBec3bVYEB2ZrpxbXLp0j9ZGfR53sY++lQ30vmHv1//KaCFBGo2hr+qAovJfakZ4xPW
tGgVQatXIvQbYalshnZQULUBIkM0bc445iIdZhyRxQ3rnbuExFuEgBBd0+sBow56StRrcGWos01O
0FBQWQvTaVF1mscdgG35DxJWCnJaaA2AONJ6Y5PVpBOfMrp/35RQ5bTZrblgcWqqZVs1iwBx6zD5
nipv7ImX68ncxXER7tww9b62CCaqGwf6CJICs1Qf2q7nx+cZZB7ktDWuVLWJ/QELdM65h9Dwt8Gs
xi+JNGSybV1X1LB5randTJlDAa6VYTf6taWlYNnsBdwmJsU0N3rfnRRsWQt4+n25T/ACf4YMkoDY
lnbkPCamTH80JRrzW7vHtxqnybwokAmPZJBzFp/xHjIVSiduIXZ9M3j/zJZeDtyQekcTMFIr0MxT
MX8doDpOmzyalmqaG+cjZdhe9vtqmMWHXqkBhFl2XH1MKjtFizy0o+2UF95nMdnuzzBG/p4KFGzf
TYfEWr8TvSrE1hngtHsk0a9Rp02EzmC0/ZTY8tHJOmZunMtmV0D4/a5CKw+PXmrT8+vQMup2DeSM
9EuTuP3XgaISqv1dN5a+gu7tTildtdjqGqg/uGOzsg3LCCGLZlbjx0EaSr0r6Ugqj46oUdFoQqPE
6LZq7PRhciyYSqOFrenGUvS2JrZWxbkeJhjYxPEML1pP/EAJMtZ94vuFIqnEFjJn3eBi+mg3Mbi+
0JF/UIV39A0SIBX6YnA3Z4jZOrolSIOq6Q6JeQAEKKlsEv44fCbXy1FN4uH8GlcIap882ZbxnjQ5
xU6kKWUPAEFvFjMsNR/3Bipl3TbS+xKHaFUfzI2FUO0XA913Zeui5Q5Uz2sRm9ft0PklagUu1ijU
9qUsKchhWTgZI9qWWftsCM/57KG0pmx7qePannbYq/kOUlnTJoOI/VnXc5s8aFajD2ND43qjIzYS
HwxFNufYsAqkCEpZuWSPmTQ2sYeYJf8kzMJdMVpiAqAdGz31BGN6VajGos4kYmdcvn6q/VRR4z+Z
Jc39mGvlF2PCV/1s967VH+1qql+KkVLMYS5DC4pG2HyzbFlywmMPPldmTjI+Rl4mTrTti2YrIst4
Mms8Xijjze4RM/PwJ7Xn+OMAZPE7EM/wFEuzeX3/obwJOtFFpZlGcx7oE/CNq1wxio2aAqpdBdPE
ikNS7x5ate13qeysw5wZ2cboFLjp3mCvPDU3dzsFsTcfWawYEGi6dmLI0ogLDI3yQKjqt8RolT0y
+2uS67eft+i2YTGzmLYCebt6QOxi1IfWGIdATRptG4Wz+7Hy+ulQiOk77m0ZhXD4wazJ/PX9eX2r
Al1EoQs/FXo2TxfgBAp5l08KOoN6OFJiDiZTSV+nQQLwjwDGbKapZR/JhEBEpRqE4kPpHIm9f8+W
Gwf0A7WjodU92g1WeuoGqz/gLasEOe/jCZnA+pDCm9too+L4WqSJ3fu/+3ZVlvoglULogmQ910nI
6AxxSYzDz65FGhjTwmXQ1GHlxb3CEpNkW+7CWifroOwPbvtqXbI6BViOWVRgSofQphH1ru/b7imB
nriXs1kdET/sHptRRLseXgqXhtacZsWpMF2ho1KXkbm1DDmdauFWKztzGfxy6dC5NkGzUMIkabl2
K43DIcXpodMDSjf5OXejfts4Uf2SlphS9CT0K1CK2+wb9pjpLBgEGrRoJF8dwrjRp3zSiyJAFsXi
ea9x+UulttGjKdnZhRKdGsX9psxV9JhkobVLIks/GNKq9u8v/k3hCtjIUiCmdsU7Tq34cs9qtpSe
OnR1YC02eHmGO56crE+US7ij6cA42ChuMN35wHf8fn/oK2DqsiMYGxgoiERqZ+51n9SSidlVk1oH
VHs7KCmhvu+pVDxEJY6KuetIf4pi/C3LttsbWen4pmJ4PmGbgef6iKB6nOUr03EbFoJmW1Sxl6r+
0tu8mg9jIAWa0SsNMONTH0PXLiGTlTKIC3f+QC1K/QSg9VXDme4z7bNknzJ9xzaqjVdsF7OV7Ov2
KrOwv2N+yLxA1133WGMyRWQXlDZoUt15zdK6nbD0nVxvi8isgqBMB3/Zg4jsHrKiztfYhrcZDpAi
6q6oUy48p5sSUYVFumLWVRfUWl/tNfTP0fOSyR6CVxRtZjjcPsI45iNeXvlRcd3q3PBqPE9mFT95
aZrsKRN7REiDTRbWOxMKXw7SM2rkhh9x0or8sKbi6JE5baBiy91QCG/l2nFuDrbNj+dgOwhnAKm7
upMn1ylyQzOLwESH/NB3EI/SwTO2GCbg2yDD6WQWcg2mf1P6WC65BTDIc6Chnn9VjiBT90xMGkqq
ZUl0tG3yhrzIsyMS4dpKK+TO98GQWbAxDuQVjtHl+V0kcAfWrwxoKja+rOm/dEh0bgqrVv0RMi6Z
cOOsvBh3B3UW4A0GBwsj4XJQVa+LUJBYBKmjSR8pHOVMP6kP+tmOdoRB4S6XjbZST3pzX7y8o9mK
5NrICBC/sCsvR0USLkQGIa6CaFSDslDPRFndqTN7DVVSVPnbaSAGt7IeUJ9ITzJxWo6nJrdIGql7
Q2TqKxkDwaidzTttauNv+SCAn9Rmsq9ScHqRYqd+KTVv4eclh4HW2nMJVk9RS98YtNduCoF8hvib
rlyEd14f4Eu8OxAXAX5edw8USyR2redGMOeZHdTJrB6yyg59WZHbeGkZBk2RGfjXigqhJNXad22S
HSGaZH4xpcpxLKPpsaNc/meKwzYgPv3+/i+83dBgPIgYdQjkGG1fB26WHJwKiosZOLLB/axqy72w
xugJyqOycgPfzAXbamnsoROJgr9+nZfrsadkfW9ZQTrnP8phfkX3FdPZEtW/Ka5XnqCb71oGg0oO
1hB0NTyzyy2V0HEHBMqcC41Nq9GnOEE0qo7GnEQrnnu30eHbWJQcEBWivHENbLTwCuimQbEC7lFk
Fa3QPPRIifgyDo2jTuy/mcq03QPhGL6AVZn8KaRGOdIB2I8W2vNqlhvYsZXZOXEQ04CE6Dw0uocG
1hAn2x5zmKM95mukv5vgkF/tIhyL9ceyO6/vF0ySI3L5zAlMw5yOWWRZR6SO8sP7++vmQgEvRrXd
WK4yajL68iv+6kXIqGvHEcTKEn2ixUGLqvCqX6OunqzWe8k97/X98W6feQZkMOgfC++ad+FywFyp
7TiuByeItf6pS6SfIJCrcLJR7PbUbh+bzS5FZXtfzt6Tg/zaFhDKGnr+/q/gWSIHYwva104ckYeF
aYkXbhC6mXUqE1UiczZawZiB64ePyFznXh7krkBMMHf6U6nnaHtHWHOGTt99fH9S7hwGUAt0Jemt
g+69VopIUsW02rB0lsOAb9IglCPA7wL4YqqsrPe9oZYuD3rEy51+feHppYwSrA6cIPHy9gFHGZuk
bBp3xRCu6RjcuU84slRnCWSWtPCqzocmjKNzaTlBViIuTx3NxYkTub/JS+eP0qmt/5pJsLO4uAiH
AVHegqRF2rZ2KWI3SMcofSmdIXoasMDzEZiOfNcO17g9t5mEzXBg4AhwOKEkcJdbOQsRmKFnm5wb
ZwwfpN40P6u8Cz+0lqU8oF1knAo9jXYhcEXSStfax0apPzkpal7v75/bq4J3GSsiGCo0N+EzXf6Q
XCtq6FxmclYJrxHIVzLolvQs3h/lduswCs0rBiG3v8lWKc2BxhFWcm7HZtwh7zRvu97UkKVl074/
1K3pA1USwkYDAzOQjnza5RcZEfJEmVmm57qw5qPREQckHu5tRmkPlDplGPmVLIedUijVoUyNT6LG
f6DJEnE2GyP30zAvviXIsz460GO3feiWWweGwcMgOvWAMyw69uhr/iATWquC3N6oi8Iv/+M8L1WX
ZRr/ulG73AlnRZHpuWhsnGJmzAS2aiOjHaJs8040mVtucsjju/en7N7qUE7nVCMusST8l8OGqa6o
vdamZyq/HnJONjaAfd1ijRpn/8+hrrabZdgYwtdDeg47x9uEhZttmsKbdgnK9sf3v+r2Dlkm83+/
6moyS6UuZRzN6Vm1qvbszlJ/RsayecmpzsG2UNdsk+6dJHrhkGogHBGdXH1a4VT8ZYPxRtGhY5Ag
kNQo7ZoZzN2vMrmu4BNzmK5h7eRrXlK2anqm9q/QyfQOY+uctdh+7CTKZe9P4d2NQTZLaY4IHhTI
5cZQXOxJYdSk5yF24i2Gk9MuDLv4wQULu7Ix7n4XIA6kZOhp4axzOVQ5lmPOdZlS7Z2fsizxjbF4
6CKQ5oCE1gTn794R3Dg84oD2kHDTL0freniOSCGnZ7esrX2iN86W5srZHBS6F2RKz4PWmrt6LtBi
bKbwixPHsx+ao/vYmSI/2jR8Hr180g5xMTYA4vG77EpTPhVq8aM3+/aIldXT3FvIu72/IvduCOAu
yyzxXKGZf/nDK9VKgalnbOqmodKioaBmp0O4LyLsR5Hb1foHhCbWio13FmcpOxN80eejuHA1aivL
ngoCp3ZuMR+bGnrv5VgJNFPCflPRkFqJNO4cJROaDwtDwshjd7UZ7Mi1R+zh2QzD6PlxacbHkabr
ypa7s7sZZUHTQMSidnQVZBiTisq1pqXnCOa/H4fO/KBCjdtho+GsHKTbogy5/lIxXEpw6M1dH9uo
NPNMZFN29hQl/zpVMD3Qca7Er8ie3E81IjJHTMjKERHuEnXhVJmA+jluNRDc0kX8F7ZopG0dW9Yv
mpNBpTWNuPyY2OA1S8Wa/+1kgahA4nqIiZaK869VGd0zYTvyIu9vwHuTBmZ0scHglkOc5nIDIo+g
AYcPmbRhDp+Mqom3VgtCcBiU7tf7Q93bdYAXFiEaMkpq3JdDJaNSx4nqpudJsb+kRoxeAvThObVQ
ENPXNsOdg8V1gEoD1wGYsmvgS431NRXDIoPyh3qTpSXqk+Zmyi5RRP9QApbXoqr13//Ae9t8IWAu
0Tsh4LWCnc3m1kBXZog+hBniydNCXo/NlVHurRhZyjKFlNSgVl1OYx3BNGi7KjvHlfE0mopyEAra
4v0k0t1//x4APSQHzCTnavnev8KX0vKkMvRmdkapcfBzz5n2Ux6NKzvw3rZwFj9VslvGukZ6ZQUi
cgg0ZOfCa3If7y3nOPRoeSqDnIJJy/WV+bu3SjhTsD687eC9ror+qAmolS6U7IwCWIzWUkOYTNVq
5WJfG+XqRSJkMKIO/+3zNJflfnBTuTM7Kur/fYWWohUkf8ToYOFdrpAj+MQIG5lzW8chIDU6/XZJ
E/z9UW5XyKP4zGPxhqcnCLscxZrkDPJATSEvJ8YB4MS/XYuoH3DS7KkhLVrZdneG46VYjO+Xfggr
dDmcXRRGryQyC1oPDHSmzNlOSldFFV5C6C0B47z/eXcqAHBd6Tegaf92N13tCLeCBhTqcxb0eNQD
drXm+LmPZRWYAu3xCHXDSoyOX2lxfgJUQltk4XQrqj4EkwHe5P2f87ZoFyVWxFWYawBUONjz39Vr
GWJAQSGMn9PZIyUnHAUMv1Q1yCUcCbvAl6nMBUJELRYyCgSHw9h4erZ1h1HQmqy8/I8sOg9MXRcm
py6P4d+EZeoKvBUgsfgxeq9+W7U6mIduSvZjiWfs1jVaUyImVNdHqdnjbwNpiBfVkJG3HUcjqdhc
it2cjDqeX924L74WlUIpfe7QrMdyQm4ycEsPKQ+IvUchBuMGZKmQaI/GOtdwlJgBs9adIRctavFU
GuFs+V6c6KNfCUf/B2o4vSTw9aDGmx58wL4cwxEH+LGof9hyAI1vVdKGM1FXYIQySFnghcB0wAMA
SqMcMkTf441V9N4/ZD11smmkavyqU7VW97oy0d0vwhI0StaPTb+yYW/OuoOACQk3LVWTpsN177bP
vQKFjCIJ+hEC0eQoiZ/iH7K2TZeL/WJfIHlAhY64HWg7mNXlyfvrOm6qFsFcMxkDKEv5bpJaE6hW
Qbgrw3zTCxBORmZXB72w+iDN8ujQTHP8tLI5b34D+E6ied5xslrug8vfEDVlwaVDtxCzTv2kEE8s
2CVax2KwHyyr/c9NnAWNvMCQMS8mabnuBHaerWiDhkdgq4eVP7msY5KH+sFSo7VC4O0qEpwuPSOY
qlw/5tW7WpZGk8+zLYMq03/iJImc6Qx05/35u23A80EECJREHKRZQOVeTmCaR5Ur5lkGjYsnzJzV
YbetZq4f3ld0rLc62L5+Y1AS/9Rakc2Bni0N+ItWpT9D880ulCD3D7VxgKBCV8efUpmKzyu/crli
Lrca6kuwrJeHn4jmumFXaUlTO/bUBHldlk/50A87CoV+U/zUBkff600ZbrWsi7BU6RxxKEY3+ycB
vbhPicj8shZrAffNm0AYAjxbo/+JF+BNs2siSzdlODdBGHWvfWp2z2HXfLVq13hQoSOuHLXlhbn6
fI/4HpIRjyvox6tdPsxNiO9r3AZKKe1jYSQzOiDxCD4wKbOQZl4eQkIkKsKwxBvbQy7dWV35Dbcl
RZRt6Dejv2eiO0Nt+nKntJ20VAUIfGDiE9r7YWEOfwa4TK8D/tqZ7yBF8glOhob54iinF9K2+Nlz
WjoTcW59fX9D3CbYy49ZCn4Ih3o8zMvh+evugZiEA04SjkEzgxTkLk4h3idTkcoN9gHzt6U1NG1n
0D7GxsKIA+8mZC6/OMiP+PiGtjPuqaQGL4hZt58r1ag17J5iWqRzmhU/VWi4M8XRxlZRSI/Sr4Zb
xGiCW3m3clXfNPNpM3BBoyJAEXrhCV1+R2HYkzaMdh9EJvIxiEr9G8Wtc1T6TvcjiYeMiTXj2cac
YKVxerulgNPySCz6dBDYXOty4EV3qhJhOgSOfkaeFYG+qTVOWgrGLongu2ATo+7KWpuD0V35Zu0m
FwK1QHAN/VAFXHRj10xBWJFqxqvQDh2lYAt5ezzqwQ2MoVRfdTeOTnY/aAeDAAEriKRXvigUZY/j
rKBo7I5t/JDRVA5PJcIuZzmo3FBhnmTpicLVsHL33K4Q8CTkTTh8/Gw22+VEdZ1mNljmTIGTuCil
mV1qN9sh7wkAdWVwhQ9uqKg2iNxi0yUBZ/Qr8deyEpeHH49Gqgdk9pTy2SmXPwBd8GGotWYOBJZW
PoqX3sZTQ+SsrGrlVN0biWeAW5ZEbiGcXo4k5hHBrFZTgyK27OM0Vw3GPJo4aNVont4/wHduE0Te
qJ+z+7lO3uwg/j7AqHgguzzVWuBkFgIUWt1uHUC6+x5q3qMZt9YBDElycNLhnLZq/2jA7H4aFC1a
2Yy354Df8WbdQv4KTfXqIrG6LJzm1lMDb2jcYy0jEfSi7bGu6juCe2DLsk7qB3Jfyl9lr64cw7vz
YEAIXgTL6Vtc36pOIsgsaksP0iiqPwHKrx+JP5tNMSsW1iRRXbX7mvoYgjeiUivWn/jZR1J0+C6G
Ulsr1d/sdkqx5L5E6SDQUIe9Sq06s4jwQUqmIC+0cBe3Rr2hMf3Hq1Lvs2NMno9VoflBFIAq/uuG
ANCEXBSlZyTUyIevNt/cWWMFHHwM7EIzj1GH4zWsEhUx1BQZxH5y9kh4Ns9t5VQ+QfRwmtrJ/TI4
arNy4JcVvzhv3Ib0KEBoIyS1gB8vTwGsWA0scoePOLXKHaSV16xAtHflc28iGhduhfomiU/orF53
eYU9JWoUJS77HzzUzsior6IEO+O6O0AJ+GDEU/GjisLwq2v20lvs2MMHkPDNXpus+gMGIKNHi6lS
1+Rd7ZvPX0gfyxQA5OFxvVqH0i0x3IVLHYymSzleqBlOgbJ5tKoEbpgXdf7KTCx/8HK+CZbAjyxE
VdVi6S/nexi6NgbL6QZdOf8BcfrsDl5dEoRy4ga6kr5EifKM6qN7rmsySPgK4YuuOfWH93/I7boj
lwLdjtxpKdZei8mpdVurUVd4Qa8XKaxrGyn/oqzW9vnNwns4PBDQQ2lkIOsa8YpSryVEbuhBhaTl
zsKV7mDB5/oAaa7YZoVwglrRKn80ByE2llY3mzbP1JceKhjOEJ3zpbJN5z+vwZv3M6QXA+IS+/Jq
0eEO9Eh1lFYwpdQ0ykHXf2YGop8W03Bw1Qb4fpx0ZzBrqNZQKIeGo21aiIov76/BLR5maZeQsgI9
XuK768r8ZJV91MeuEWSpsP9ExVjuKtRqt4ZVF6ey170DWv7RoULJeqfGE5Usu68JDGxt55rxv5Gm
NicvRJAYq6gEw2EYGR3+JF8dTEewD7G9nSMmdWXn3EajKDNYKhZFCBEiQ3sNFFaGpXiUd1agigoV
I8PrPYy1UrTensOic34wv+3PCb+tj1zoSY/DtqvjbE+2BLlBybHVm+OlS5nbQvwe5aj/M05N9qfF
+CM+ebHTfYSeOWMnhPRqB5NClRQLNeP1/cm/hd7yGXRoIT0vuSDUvsuT6EqRSspSVuCO9rCrhBY9
Tk06H3O0dHy3t8WD4yKjgCVQFhThhEZqbSh7HGONzZBP/fcKYur7P+nefgBwS7mcvjEhnnX1Ho2U
E4Wuz3aw2JMcytEQL/okoGHqoRpvzAhG/4ZVwSNUp2VW2cW84wVz/SLRlW+p7PPHulr4azKeArMu
jXOc1fGPzqvDx3FuKNYozg+ZWPFKVHETSfFyElVYRDck1dRILmfSSFLsGuNKCXSppId2StJN0w4I
uqIKtDJFN8E0WkfAhKDG8VyDgbjKDTs8N6UWJl6wyPPR8yn0UyIbG6HUId9TflL92WtXufs3tR9G
pa2AnAkeMhQnri5tL++atnBqL2DxM5jQ0eJ/m+R+hx3RISpad1+7Q+PXeGm+TF6v7+10DSn+pq95
8XAsCitLpIrAAqCPa7xQ17ZxNSEiERjqmG0NKp/PrRrPL4k5owStLrVarYczFkbDrguHcosY03SY
JNvVTnJlh9RZtFEx0gVUNzkbu3DL5waHzo2BzjDGR476YHmY4464rpwUmy5kBAdgZ1MqxNzKodA1
ymIbc9Fv40bFeoohf72//2/Dw+UbwQ29PcUA065Wd/G5LUwL509cFKrXdh6doxGje5TnA0CsUTRP
djn8Gk0r2ju9buxgNWUPFS5eK/H6zeP49juA8y3mnzwwV0FRXg+J0HrTw64i1NEeyoydl47G/2UU
Xl4KbOybG1iWNjtMZGN5QU4FfDMooYmTmb0WcdxEOHwLm8aA1rGQW6+ByqPa44lIpToY9bDckmi6
fquYtq83ukK7gor7+4t4bzygnUjBg6BDt2yZ279qFU41emCgAX81WKT9ikLV2Fqhxo2KE8uTLpJm
Zbzbmh4fiFAB1zjwJLClV5VDaG8UODwOpx6nYtpnovC2blclX6BtJJXv4EH6LPEueG1Ks/I2riHV
wscsFjpSNkF33aIgO0mq+ybcJBOugbNBryX/+f603NtSVDc5uksozKNzOS1TVQKd6oQXSOQvtk0+
jDt17saV6/EtY7m+JbissNJhEPTFl3jsr9nPpmqmlG+6AXTdMN4giW/+gFXaAD9KZ/ATXaZ6ySYW
pvarmaBa8S9kg2zxKMQDDzu4b71Kh7VW5q02C5c1OS4xL7VzeAhXby3ZTkkfnU1YwbH4saCbofl0
Y/GMWA8uuJE5eGej6SIECbCFm/2uMm00T+ZRQTfACPNDro2tDpPMxctGGNrKtN1ZnMVQFIQvZQ+L
7PZy1jSlpAHbNV7gTXGxM8Ow2glkb1dGuXMyuLoJOCkCQWi5FlxVQmdAds/lvLt9sUnC6nsZavFG
M8rvGrTjtdD7zqPFcDxY0Eh4ut7W5K+tAAweNQSUWAK3QQBpSjL7BIRBHKM0/6HF4WPVNtOu4OHe
9gaYHJNk4/0tf+97KelTYaHcDgpp+f//+gEVlkcUm5Iw6PFpxcjbtc7YR8MsUHq4pHmxRmDT3o76
1e5/yzOANVOxxU3vckQxqjAqMSI6N6OLLVlKGFGhMxHiNo9NmvEhkhDNEaKMs35jo2X1r2I4lX5i
WaJX24tcbAAbLXudVKeLYFw71s70yt+RYTeCLDwEJpFLdcAcnsK8vinsSFRsmdIEJiI6ZR9ZDh+q
dO7w0GmJTFEo7Mdq66ZWd/C8VDs4uap8nhFcSzeRbITEj14xf3uI9BVbmDsaTbpBjOPGGb3yXDe5
/jibzvgTbuLQbyYrbE8kWnTX8h7dZb8wM4xE6kk6v+pZdb9E5PH5pouH6lM6hS2tyhjP6q0O1ndL
TVgOW+lWNcaxfS3GDbhSC/ty0RU07sys/+RG3cy/ky2yIYowt5ozJ2hodZNAO8KpI99IHEGqhuBY
tp2HFpFpLYyTCcvDUvlW0VoZt42SxB8kFVZj03mdFyODPlkfZTGjN4rgYXIamrH4LWBMFRs3Kr4N
eXn0En3YlplWfvfqZjyFVuq+TGUpfjg5EpSeolnUtzFuzC0l/m131vSvU6fiHxUMeI+EKuu4S0PA
vkNlFK+RCk+x9lAe3FCM48HDmGOckNPBDHxbANIotrBvtc/v7/Q7uQSd4kUIX6MvRyn9KnAhmAc8
VHG0Q7ytkAHAi1ibzciXhWtBaUU/wYBQzHxpgaZWMHa6uNulrjG/TGGhPOUl6p0rP+nOnQa6gp8C
wtzizbk6C+lQm+4QtUoQWrhYsG/LaGNoA8SZoZk/IM5qfy1sR8HWXB2+dx2qUsi7Zb+zStBu1oXg
Qmpa1zumbRyvlQHv3AxU3SDUAQSh0X4NaahrPGI12YszLLj6Y173YeyriTo/ZzT+BYINHgc00gge
8BGHne4nPWKSW52ua7tRE8to8VIIS7FtUlffNbwWYqvAEPPwK+9wLX9/Ku+kN9RJYAQggkWF6M2O
+q97zIZu30N7DAO765KvsPnxT/eG0ldzS+zfH+rOooHo1hiIsjTYwKtEY0xtW5pcWMEwmWKHrTR9
GLOZVkbR7jwNYLmXhgjRLUW/q/fO82p6X40WBmUm5w/qrGO453mHJBLlfrlb9vpQGptG7YrPmtnB
yEDGY2VSlxf/8qomZeQzUbmC+0FUcHlVZ3SfEFjJxXnOFXvn5DoiFblr+/jTdztoPtFJ7dM6cBPI
x5k6lsf/OtHI5KD7BWqAIBVln8vhiSwwte9dcdbI77deKwWhcb0GFrvNVgEnLhpai//HIuZ+OQqS
QLbsI1uc2dXaqYH1dAB17vhoGg0ILuTTSSpt81/pkJwoJGwgK/GJOEJdxVr9nIgG6D34+3Telnb7
25qUBjfj9oTxVOW7ygqr6/YwMx5NG/TTiDTINC4/MnYzDmqYRmfCP+XQFlb7ILJ4SVF18yulhzVK
7r3xOBzkGEvl8kYjTaSlMteyFmerdZqNMo/fklr7E9pqv4EOseZs9VaDu9qoBKxw/hZ3D52zefl5
owMxsZKhEsBTcgIY4vV3xNjcjxiqqN7eRvFJ3XRdn3Yb1a60HnuKtFP3onXjw9RyGeFnidRiNIRR
ui1io3lF8AZtX+HkcHHD0cP+t9DHBUJmkcLLuN9JQFc7wlH5ImUSnbrKHX9yK48fEcQrv4R04jW/
HdB88fuydZWtHBTRnbK2i6DEDTUxvQfIeyWcvL0EqfbRxuSZo55707mx8zRBObK2A8cIh8CK+z9J
ZzkPsZ6tJEo3UvMYci4qhMiSsKlcKnOXEz7h+Nb16MYEZQqmyJkM5Ufk4lNfIYMUZZlyQjSYqoWi
N4gINuXH1mzE3suXLGZKxAnObrbrZQpjG5jKtuYEHuDoxlut0NYKuHcuUnoaeIcuZXToPjfYI6ki
lIReYOAK9TxQk9jmrUsVLuvkOdfwCY9bCoVJVj3M2Vw+urh1/FchO0BJqIADGKFhy8RdRx5mntrj
ULlBPmjxPmmxxAu5y1dW/96HYvP4P8ydV3PcWHqG/4prro0xcnB59gJAB5LNJFHxBkVREnLGQfr1
fsCZ9arBNtucK1dN7ZZKpA5wcMIX3sCuA5gCzGpd4sOHpe9rWKTIlrT2IQ7ey9FEE31Agoi6/7Wd
A0tYXARvqZY2F9OImdebD+wlf4SARPqM4+NqG9bIRjLXpkVpdCo24bNmuGafuxlf3r9kTBRfuXmh
PMH0PV57dQLgrRgj+6oSCcigaSi8pNKDM3ffiROMMhkFH/oGELn11QndaqAdia2sqzIevqKZdz+i
xA32QbCsa2SX3j5z7CeOTC4GCgOrQDBKqsSYw96+QqbX3osSl5hKMs7qAzMzq2MS9ibN7QVjgWuJ
ejxzVa/mKDTU9lWAgshAkHvljMrDZHDhUIFZkNiGJyJjuHv95U5E3pRUFuLo8oKc0atxHfjrZimp
9hXoCvPTJM3FR00Gee6jYdldFAb+pL7WpMNn2ikoj5FjJeW2DDuQ9rIijVu7HsvQtUB5nvF3O7WU
eCgF5hm1GEoxxxMylFg1IX1uX0WSpFBOCCcP5rJ9Jo45cSxTcGfWFzYJef56KTWRJcrYtK/0Puld
CU7eLqMJ41rzcC6dPxGxUWEDl0ZnYmkYr3ZgEmhjRYrlXCEQe83PWHe5LXdXJfxcNxB1eeCUVV3E
baeNhejD5syHfhmzqgwPdAeFB9r1awiPUKfByLKKcgassCuhYGFUa2Hsgbiu9+WstCg1299bcFmH
1EReORJVt3v9GU7tW/RQKaY894vX8Mu4VUplHAf7yrSTfGMFQroeyrzc9DJ9ylHU714f7tQKskFy
0hnkiqH0v1pBcMOCKGDjzv0wLBqOltfO1Tnr0FOj0A8FYo4FLL2FVYxax2E0GA3rFJ3B4VIq4MnC
TD4Xb5+8QLAs43BdChkvVk+IcktYITF8VfVshy4MB4TAYTPIfay5gKauk9o2vdGSi70ax/llFI/J
3/h8bJFFewDrJprwx/NZqbVD5YOjIiGS3Wud+tTLYr6eZEQdzEjXtq9/vpVHF/WnxSCKphjhMf1+
fW3Kiu+fUQWzTDejtsufZVlFX3is7E44naa480zB2cstS+Q3TVMqKF9KGnLfal3PEjUqKblT5Ur7
OCm9cDDCCEc0PtI0e3CMJPsY6sb0uYIE8xlg9XSnm134xRGW8RUiv3aPVNYnmgLqNg+SqKerMFS7
AMMvIJTQOnqoUGZ+KzsF9daqGLGxFWk2Wxs2kfI5ATo40HvX1dtRLimR6XZJtSzOqR4raa6fOyZP
7GsclJCeQGKVOuV6lVshTDERLLmoIZrOLdtJ/jgkkrFRnd5DFl1t/PkZAm8obf0+y0ZZuLwjQHcU
/7ISX51cVqnySyJF6bZI0m0j2x1hs14N/bWpdsO93MjyR12UuONVcwII3fJMrY8tF/60WiKIuFiD
6NE4mn44IHa5t5sGYIA26MW7MkvbW2qj82cZjs9eaXO8ZU0qWtU2BXdruLIw5e3UzerHvs9A33dF
U4LWgQDv6pmU/Xx9UZ2opIOc5BQk5aIRR6P9eBGrkVWkSciBH3e2eqdh7HYt1FBxLUguW1MpuWoR
4LsIUR3yFCMKN1U82BfIOIS+IAlxmzK07gxkHvzXH+zlMYJuKtkmaGWOEj7n8XPhCmfNFb2fK7uM
Z9dJ4FbTiDkXOb0EUy7aN/RhQa8hFf2CXJ2mRgNiAA6t1eXyodb6dB8VBijXLjX9vJs133QG5X60
puwybCcDjYPRvAzlMPMCU6puAgVFnKSIq7tWcpSvrWKEewl7+jMVrpfXMpHQ4myLGhHElrUggWXl
zVyMIayqlroj1nTxLsFIAI++4hwJ6WWNgauWAxXbCRgKEGnWE1+EOTXp/JDouPAp0tRugAqLCxv4
ACXiTtkOzZCeCTtefm0A2jAR6Cfy0Yn4jgcNw0B32onPMGYjgtC0GRCoL89BZ1/et+g50TqgNUiN
6gVOp1Twx5nKKDsYaTy5SqPvpgyyzJgHWwlH6zNx8qnRAEciXQgmB4TBaiIHQv4SkzMAYEoqEHtF
5EstFLTXFDgwudFsX98wz5nZccSMBCTQYJvVzJ5Zf7h0JP+t4yE/2K2GHLamZVZJb6Sq7iolHSU3
gK56V2tZvQ/KBJ4Tmx4u29gmQGOqKik8IEwgD8yhbK7Tur3IhtIY3CGBqOJGWS3dpImJJvds1A1l
8UR/bEHb2ptBxiZpY85NgAZ4MzU3+P1AboKWxxWEBPjwrZQ1GNgDrC8KY4GZuGU/DbRJ51miXFbe
l6EqPcgTXmpu5mD74c5YTHyaiIwa3x5E+6hX9GDcRBHWg6Fw5fqwcxxkZlpz2ulzrTwas9M8dsFi
4jQZWnU9IaZfbAjupsavyyGVN1kmjMhNywrdX52FQEs2FO9EYyqQHoZJbdx85KU9rR7n7yH7rXfn
vrPvTMmycPtQ6/5B6DpXXUlDp3Qree5Mut0QKN987hHOqCRyJD84T6wrAKMUqbMuzPxAazHyMLHu
/bzM5zPR74lNThyBrjtfiCLUs9nwLyVoBaxeJQCFHULK3A9hZKVermb1lYiVwoMwER86PT5H4j2x
yRdIJP8tTBSCtuNNrjojAX0tioMcoswEbTzZGJ08n9l2J45KQnq0UDHOQZN/XQgG7uVkIH6LAw5O
1hbF1HhTCB1RehH9jfNkIWkv5B+kU6ACHb+QJJkxkkFNcYjiYN6lot5nqhgOOv2kXQUD6sxHOzV/
xuLSDoUEPuFaOiXC3luKJK04lEkjto1pB1sdVegzC3A5llbHCLWEf42yLJ1flgatFKwh8pGXgqOz
Cdikl2IAltf2lrKjxNFuEJOOtvEshX/jy1FlpuqFzA9Z4erKb+MCHJCDb7jcdu/aKREbpwsjCIt9
+OaCCcy+xX2SBJea9pp0nWL/MUWAqw5jLhwPxxwcxkw59sZIDUDmGOd4YqfW5K/jra63BuWMusUM
/VBpZvwwxNhf2Ok8HwbM2d9+k1K5o6ZKIYjLdB3PhVokg4BNy4MmJfgkIYPtmVJsn0l9Ti1FBgB6
vMhY0vRYLZK+T0wAU+Uhy8wAKJilb5quCN6+IFgFvAZfiHbZGuBAXSiK60IpDjldWzfDHHyf2827
OpCyt8dXCzcO1LYC1IgGzvH7BJHd2UYrF4fezL4riaXuyZWw1tNS48wmPhEVHI20OjMihXJjJ2yO
pzArb8K+lTBaskoa51q8C1Nhn3M5f5kPccbJJKmgmShrr7uNaAKWzSSk4pCI2N6y7KYDyXLjFRby
RUS/YotviXFXWnLp5Yb1tUrS+elMaPLySHmm5gOGAfWIQNnx7NJyweivMauDamf9Dol8Z2sNs7Yd
k7zZVTWK2a+Pd+IIo7aLXtJyh7JEV0cYxTcnceqoPizSCt5YjsqtJOTAzYlfwDekiqfmsXHIbDTH
Xx/5RPkQdB+sRnr3tBrU9auWZW2Fdt/VBz3TotsA9dWrcSoRObdz1cP6UNmquJm4pkFFMa1641uu
hfMhqQAmp1adX+hWGp857F7W2XSbFghFLlQHCUfV49nPSirHzWQWnDbjHfYGV2YjP6ZVeZUoyWVS
Ql4Lp+l9LtsfX5+LE2cEvQTWHtUgzOzXe8pupWlMgrY8UNXMP9WTiO9QFy7O7KfnnufxfUW8BDyQ
KIYG2cv73pyHLOKcONRlrNmbXhOEgja1PVctZpr82I/jIa4005h7iVTWMcXFWGTuoLIeq0r+lii1
9S3S6Pq4QD4i/VoYTja4nQ6TybM7uoL+GJL6eii9SZ0/ZIYa+y0MHwoc+A83QKa+QP9LvQFgRrZF
kIy6cBQ2pnwZRFr6FMBRuUnVFDBJ3+WhC0RoMcAMkPVyI0PLP5m5Gd07veg/oilVPwVyk+oYL0j1
1Twr+bUlxvo+MCpri9mEuB4oA12mEMcHVrFiPKYAs/DkEcHcuE0LjjxV8vanbIxgciYqrE/4p6qx
W2vmkHlk+yUEoAITTE8eWvLpgY3xFaRPbrqyPYU/rB4zUre08N/wQxZjSQUC8XDQWDe9Exal29eS
/CA6OULXXpfeMRt6jMNpEv90auxQfTNI1M+ZGuE0VUIZeFLxaPlC7J//AD5lfnnrGuPjAwpFV3pB
uK/bSFE2Nx3OeeUhwhdw0/VBt0GzWTmzq19e38ejrHaQFHcDyJisPEwZ9ANLmJ1HNpFucW4pzxxd
LzcNQyHfuGBs4XM5q4uoHrFNNyHwHKoglGBraJpXIVt75oVOYFyREyRPXMCTMOTXRmVCF1FsRnmN
TlD2BaRlfa3nM2KnWW2/D7o85krvk1044q87N43iG3JiYgFVlDv8CZudFtXmhVqZs5/3TnKm///y
vAIWSvjCNUmtgxDm+LwaaZgFRsOGDtJaAWI2AoQfhxK+gtSICzwxkstW1qpP+WAUuJSI9kwH9OXt
wfgUhcC70m7hFD8ev7WzuO+orhz0qLO/F5nyzRyS+WZuDNyCLQXqnIzilUEb78xXeSkVwniUJ6hq
L/E3Z9rxyJYTpZrUNfWhH2qj4XDIjRnhZUQwAIUgxjDaVTRtsURpPpsAfjNfFnVh7nCSCy+jxgpz
t+gpEbrY8MjUouEWoKUolQ9GYMef8Jo0PhsCurmrmiNnD7a33YVd1IkDZ86cR3+cm+hLBr8bvHNN
JIK0uFA1nxZuvzOzLqJiEGxHOS8+icQer7uwK2QX7XT9MKMiI/umjs+Ri5uVYW+jGR4ePi2Vnl7O
SlN8kaum2XNrpqTscVyrHj1m8x1QqBQzd22urowOB0pXt2ND33WhietnyQUl/KGosG8JK8WaXEPE
auk3gdlC+VZwhfEGg36Di5DfUGxGQUveB/M3/lQrbbylkF3pbt8sOC5hpea5MONlEk3tn7SPaBsd
QxQ4jz/XkKeho2dBcyioIF009dyDQQ70CyFVjR8XmfCy8mx5zuQfXV13z8TvxaeVzH2tX58uWteO
MbM647jaqLUjbVIHggzot8G3mM8zB9KJlwRYtSASqCktCKfjlyyjqDW7Sq8P1PnHq6zty33Taj29
7EVRG1/mnYgbx3/9WD/R3UGgyKApt/DCAAEts/BLEmqFamTr+VgfljjxnZnS3ygm0d/bJjcQ9aJq
Pyq4WeKANKC4Vqk9FWJjOhM6nziLeW8yUSrRC/FgdRDFtd2ZGKDXsCfn1lM4FDwrCs5hxU+/qwUr
BKgT4LV1pduh2olUgVwfRjq87wy9t0kGhv6CesLgcxuk8DjD+doYx3GTFqm90yfx7vX5PnHBLSUn
i9j8uV65OvK0YU6VOOYRjGxU3V5m6aaN/V3Ph3OwixOEAgpPy8KFkU+1d91fL5x6DEr8hQ5TVJUY
3oLKuu0oFskuTZVm9toejOkmrWI59QOq9t6cyPUuDrL+u6RmUBDGfIrOINxOvj4wSS5dHgir5ePV
RqE5SWRVqg+zPASbOTQ+4eQU3ijObJyJxU++Pu1uiy9NOE6H6ngoB1Y++NmqOfSgjeNdlWNxASVQ
T2+QfWtxcFW0wc3auMWlrBKgjtsoua9MgA4bi4e3NxKR/jkE3PMSWx8qbLVlp9FZpKR1/FSpMpsQ
7CyeSu2Lr4tkQrNJLSP8rDZKdm1nuXyXGLi+u1osA8lJuGVcKSyV1K2keqw3OM2IawMq5q6fxQAJ
QCq+ZmLKYJRhfQPwM4Ac01H9/huHE1K8RH4yZjvYfx8/d6MqZdRjc39AVEffxsK0falUCiSMK2Ub
tSGOZHPcXLy+WU70jBZNC8qncPhoHRmr5dLFZVWWztgcgj4brrEo0b+0WlJ/WrgaXlMH9ENNZ9qZ
9SLN0PV8VhlhMVbziDaxWWIuZibVhWXXk59TL8TlUpUOqPJoZ86vE/Q3siI4jeC5FlGKNZijWUAN
wjCagxNH6WXVGrkrG1K473Or+xCi64IkvP6+rbBECtrEdKfIEdtiQFfr9Rk7cWchMAV0ZTnkwEGt
gloTYTGIsW29qOyDHNXib05UpJiApTEdAvNM/HZqNGpSi4YXVT6i2+NFYQThQGzBDVlKWn0fpbXA
5wj7dCr3gyf0Uexff7sT18RyM4J2WKRK4Roej1cluTapA4dnOtTwjbBUc8ei1zevj3IiKkYekosY
xBoh+5qVlmexMgCs4B4mNnvfYiy3gcBo3MTpPF5CA4HQPee9p8v97FfycE5G5URQfDT86oSYQZc5
uCjXh65UMnpA0T0ucu9nGFcwnK7BCP+sHeP+7a9MZr+0JxDUQC/8eGJFXDChllUfnByIfEnR9lKo
tXEIoibbzUHXuS1Z7n40537rRIby9vIjZX2uA5CYcDDgIx+Pr2hBXGBSjEaOU1ZeUHX00OqlPzJB
Xnn9VU9NLzfw0p7k9KVsdTyUFE9SE4x5c1Acad53JVp/ri0P08EJ0vgiryZ8CRO12+RycA5odyLA
I4qFJUuZlTrROhW0AsMKkjFqD8VkhXuRtso21IduK1RdHPS+rffmkJ8Fup56YZgJIAg5RgHsr9YT
5oMJ4OCyPTRqSzJg51p3i2BadeFg34yTkIFB25iMe+QSi/0gD98ygFE7AAwPhpkVftJK+mXYF8bl
YJvpQYs0yafikLy3jWI6c2efiA5AiC32t4s4AYHg8bdJQsib1LnaQ1+YnyjSjT7xiu1hAnkOe3ti
j+uIHQN5oAMD5nE1KUE/Z80wKO2B1qly30RV7MaaHH7FSK26LCIluZuyPqNJGg2XYVeGu9cX4YmV
QBceDAgS1qz5tUycXveEP3rZHUQENigM+mnbV2nlymUlUS42ETRX0dt4fdATFVOqWkAalvIkosXr
l1adIee0ZHpNKGWYYioZPgeNidsSXoZYFyVe22Szn6VxdwkEgjuzyyZfzWCVdLlARwrJ2b980//j
afzP8Ed592fo0/7jv/jzU1lhERlG3eqP/7itfhTvu+bHj+76sfqv5Vf/50ePf/Ef1/FTU7blz279
U0e/xL//1/j+Y/d49IdN0cXddC9+NNO7H63IuucBeNLlJ/+vf/lvP57/lYep+vHHb4/f87jwkb5p
4qfut7/+6uL7H7+Bh+JO5CT9j1/H+OsHbh5zfvfwSGRZhCd/68dj2/3xG1ih3yFJ007gzmPJLFJX
w48//0b7HdAfeGdaQxDEF2IuLPsu+uM3SfsdgcmFla0tJxznDX/XluL578zf+WkQGTKcCDJNCAG/
/fP5jr7Wv77evxUivys5gNs/flvfyDBEEbVjJdNJJNZeaz/q8O0lTYT6zhEzsIbOkneDraVnzuwX
o4CitEBN8bKkNESgx+cCgI5MSOUg7QA8qFsplgK0ZivlzL2/3pR8LJJQ0jJEM3UIMavTZwj1tDAz
J9jlNkpbLsonarovhTnsdDvov1lyxSmhRhW+sb989L8m9ddJPDUwXxK1HTpHnAer29cA3ihbjSzt
ajmXIZhjEqb0VJTaMhY7WMeIfMmZfObKX8duy9subQq6fUvAuCYZSvmQwELSpF07KdF7iXBxM+EM
e1FpU39t4Bx55huuT1zGW3TDyO9RiFz42sffEA7NNGMTi+g2xu9uX7U/ClX5mEGVwZ7+fR4o1TZP
hgtIEedi8+W7/ZpyLSPDqVp0gReXmfWtEtRToIfQUPepJKffZDQf/aBCb2foDJ0eESTUsYAPJGth
7aIWLKNjVDqPo15/6OHlPFKxw4f99S9+YvJ5pEU8aAHcveD610IP4EPC6FbCAas2u5iws267yzJM
x+3QO9N4ZsD1DnqeA06kZcOD1ViLC5hWFElNwYBhvdg02w26xNmb7bb+HAWqCSuZWs5z/eWXWhKa
cEU+Yh6416co9Ki7N74uY1L35slj0qA5grwC076uWitaRTReRPHezAPMARIsEK+aqISSahr0VsLU
MN4+e4sbL/gTihY0vpbZ/eW95Akv0VpvGbHr8tsOkNllGivWw+vvtY5+mD2OHnakDhMeMaHVMZDF
zmhPSRXvpSwtN3JEyjFJ+DGrIj3nY3HixKEGQZMYMXyIJeoq3pYaBcxpKsf7pK7qdxHSuvvKkTFn
xy4tc6fWMHZglowzxZ8/cTPHW5HO+KKWhSMRPJ21uYBQR02vtTwg4iwKJK21Xr1OyGMzT0aA6LvS
toWxGQywa5tKkYsfEnB+6aqry+QihhmA564ddu8aJ04zf55qtXY1PQ0cHw9viGUIUKDv7ThS+b6b
TdF4UUvl3Re9Jk++ZmL1WUVLKz6z9UG/SrTCuCgaRGu2CXXed2hrknvE0HjNDVUy/YOoFpWNpunC
98tjV5vOEFXr4sJswdQae+epL0u599SiGmrXEbVd79S2wVSH+Dj4OQTMrWsg49XfqJWecLgEnar7
om6l1h9TiQAvKnT7oM9qci8bkfWQdzGPF1Jfnv2iB3RPuR0nIp/SN/IeVOHH2tXLVqupZlRdBWfM
GnIfoFD1zkKVIPasqSAzDYugStxQ6MrieN6JNvLljuTZU7XZij7qqA+g1cj+CncJ+qDTDqUyVafi
GeTGJtcr6daS0NZDjxbCuxsNKZoXA1fU7BrKAF+bo61K/NFxgoPhcE56Vt+PX/NO74B6zmDovHQG
b7PV9IwyjTxF0QWYT5MSkTqo72xUeD87KiLnbmsZ7ZMIJSHcVNelxNVEjG+5Qd8VBHadtwSkTZd7
o500DxXgxq8QNVEvHWZHeTCtKR3dwFGlu7RJykchhVLpgpSZHoQZpneB1GMpCtvyu9XPtGWrAMll
NzAGpQdKberFxtBj66ZOCAa8KMLXKm+jDKT+WADGjNAxwN9gVORbqIrRjP27kVVo7yJiQAs+AKxt
zKpwp1lzvqKP1t4oWl2LHd9CQjetJ2fwBlrjT7AMqpk4/xAWs77Bn1yZtiIPsguITMHglhH+gG6P
lgtep4heKK6c19HdaJTvcU6e3bRt6r3TgWbayq0m3SZI1KdeJtL6O6W35j2AUxtf7jzXHwWa7w9G
DBYTor1MlxwMQFJ6McD6xO1qpU63RTyQzMnakPh2mkzxhpgmvWsq/F1BlMZGubN7MR6KJGzyTdP0
HTh+0Zhg+9XQum9zTbudskB86GpDSjwqJTpIVCuZmY1kaVG1RfdZyuUx3YxQ1560oIDQhJJmZntS
pAG/B50y7rOus3oXFD+ko0JSyhR7QJP2jZrOmrSZ5sD8DLdA/pQYsnwTguQIXMmK63AjdQk7ctS6
7npEGmVghRaF7KNmb3yrbDkotrEi2TFw+bSPPC3RzQZnKB5ED8ociXB45dmh1bv0o0SXn+6dkYyB
q+WVcmXbTYR3oz1mN1HdBVd2Q3GILGzqIzfQp7i9SlrZvm7QNpM2Q5K1lW/EiflTGRLlIcKPtdkj
Aqoj6NY3NHUnRY2Tn2Y0mx+jdFATFxgt//5bL4zl7KYlz7ogibSWU/6Xa6mW6sCIFTqkMpC3q4LW
qReUhXoTB4X1xsobFXtqfBCNALqBa1kXaNpIyF2pWtgPFeN3dkbtL6rvu9ff52WQgoksMaKxwNyW
AOL4fWSjS6Qm5H1sIPh3iA6p7iKU9/j6KC/S4OVd0A8ECwPrFYrr6jav+1hW81KP9mOuZ1+Rjxg4
HGDHbW2qnNtMHxuWRIPatDSbrtNY0TYIEsmfrXLeZ5rd7GUTRfPXH+pldEw6DnAdSALOI2Rvx6+u
al2tzVMAf4Ug7Sqk7vY5NrXwgUtLfIiQAdtDvgp9oyJI7NmGf8bIb8rC/9fc+igffzVX/3+YhStL
pCgvgcb/noa/ix/Frzn4v37nn0m49juSdvQ9WCwsmIXB/M8kXP6d7Gmp6YEgWUrT/5OEq7/T4oM0
B+gbDReknFjN/8zBld+RO6PMhY4r4IeF+/qWHPw4mbB4qsX0hVyNUTgM1gW+2Cq1WQJssLPkJBdu
nbbZIx2PGdf5SDmUQ0md+pfpOZGwHkeqf46I5wtbAzwYifJqo9JVc9LICDHKKMr4Et2TZCP4nyuT
o/vMGXdcvfxrKLQ+URekZQi48nhj6CkaYlCDw51Wo+VKL1zo01ZqqUm5VHqUj2JQRLwTHLqzm2hx
/LbE6Xl84CF8WSi6eGk8azv+csZKI+GljtvujovXTmBo1QxRVAi6vnFKIcfTcHjWEOVU0lYHQCEq
zSlxGdypqRV5JvJMdMAN3Y0rLtfXhzo+Znklij98NvIzgxyUuT2eUtUeY3xK2mTnLJ4MzhAlWw0g
0Jk1cmoU8BFLSYUOEev9eBSgqRDeZCva2VlU7wdrSnxnttMztiovViLvAoSeRBrDMuj4q5wpbFWZ
yGmKduRW1GtHFAOfhjq0/SyW2/5vvBJIiWXXEuLy/8ev1A9pCyxxiHZ1EJdPudCpiPbReM5QfeWR
9/yBlKVIR6GLiIH/jscpA7N30i6Nd+DxA/XDaMydfEWuYWPuM5m9DIFGZMoWSdhmX6KSEfqS5oSN
L4h7yz3ISiPzdBR5IwBtoWW4ylSOhecYnVZvkjLtyZmlsbJdYw4wQO/TkDL/jPSXCd4HrPRV0JqV
euaCWzW+l5dCK4h54zSm4M5uPn4peaCYLLUs8HrMUYHo5F7c4zokfRm5pr9pk9Vofo8+a3+Zw+aa
fzoBYN4rmGr04ClaN3diFmrko96EMy/xe53skkojUcwtKQz8rhj7AcUHUZgHa+rs+ePrm+YZi/av
1PX5+Rf1FHYMCfpidnP8/DWCpbljJ/GO0pz+ycZGFY3GrkbtKkNehbiPvqyzUcZAdXZdA5jFi+22
f8JiyFA+mWE2pHeJUuVPpd7ntVcWWuqBpuxHN5UTcFWFEkmqZxZxEm46OtSTpya13m/mGGrAFVZe
cnKf1R2Urtff6zjw+PO1wP/QtwZNTeGTi/LXGFKqbRGVhgwgvumoOjRFPyMMYsIu45QbCcOUIqee
wiJB3iYOmWXfigZIg68/xkojd3mOZUstFAT07OnurvaWCmi3bvI+xYi47Bq/AAgKrVoLguxLEIrR
ekChBLgkaF9T2G5ul11+odU5rNGpdhC7MzJnuo2dsPWdCUY4OhFJmProngCHWOLVbzy6nGPhsZBt
56gnGQLop72zqli1btLKRrwjagrz8d8B4Sn9oGfpbsat5XFAo/aLFWEVQ8M5HUlMjbI4U6J8cYPz
8lzeHIcmDTpCg+OPkMaypKV2me5UY8q5ZBxan/McKLdKHE7XXRec87N9JjAdr2YQFYBSOWMWeeQ1
Ur1MUCckYUt2VWt3mZegVBb6GSSraUEoVuonKoaBudXjRg33xmQNthcjaG5utDwGtDy0Y5Vd6GyH
J3AskbYN0FKCQmg5eXQPp4/iAQ0skcP/Ru/PxNGmcJGyLfoLVBJla9OPwla2HeKA6eNEdA17LIwQ
MihkS3p4fWWdmFs4Tjbe4ouqJO6Zx3PLOTMnEVnuLuvN/EMix7hey3n6IVUn059FIZ25yE+Ot+AU
l2+pUso7Hm9Ocfxp5jDdLbYJd6I0VcPjdMuxylGN0g9otX5//Q2XrXH8LYE5LZgiqnlQ/tbiCMow
D5aNLS0jmk7sNpISO5t8sOLbctKlO1TUoFjKzZgm58705cx7MTJxERsWMOQL1MvYg5uNZ+DLslpE
hieRQWo+p56NBQkS7ZWHqhM7puRMLbZ1YuYPVdDkg9dFQ3dZp5bZ7O0AySsPUUX76fVZeRkZUK+l
QExFFcVtBPmOv0NoiClKVI1nwyj8roOUcBFLlr1Xhax8fH2o5epaTQOXAjkA7jdkB/IqoLKE1S9q
9elOjuzyzspNYPo5YkXnWJ3HZ7UN9JUmLBoCoPqgOiPcdvxKyOXog9ws43D9FDvdicav+oBeqZsZ
7fhA+pjGmzGeMxi8OZzkLeCY9q3V9+UhaKYs+RBC7mBjjx8iFHLl2JgD7GykSP1JHoad3bXmfd1h
swDyTNPOfMhTb01wjLwJYTh8u9XNgCWBFWBeluzmFLsCbwKdcBFElv5QSBSRNyaOHK4mlzokia7b
VNEQ3r3+eY939J/Tjp3YoipF0xwtyeM3Lm0pRGJ9SnYZmHBXBZ36oWoD+xuZmHYdSNSl/b8xoEHL
F4om2gBrWFVndpzGupJgjzbW11KgKPfwAaLHqknVr0qY52fq8qdmmOufZgqMPJbWaqt0zVzCVWOr
jBDSRlet4maLtY7iT+nAJZrEbX0LeKX1OFSC+7EesovXX5hQ6GgLLXNMkw6tPpBr2FxDYjyeY0kq
zEQuzWSHuU7zIGPoYIehbLhiaFBBoYvmfAgpXtd4eGby59By5AfkRWKYXfoQRbtIn2XpcuAWtz8U
uSIVG6qxSAe3VJmMnVbpee7iZi0HG6pYiuQSRTv2NjRC6sKIME2PPTq0X/TK7iffGpxg2Mpm4BRu
lSTxt8BUOmJ+PIZ6N7bHoF2uMvjpvaWI4SbMpPqxb+I59wI1c8DM211YbWgk006MQil0PubI4mRu
M7ax7E8SrQo/njujxw+i18E4lXNQokhiRTP5iz6iJ2B22Ha204T2t2OJ7FaVu+izrWcxIrxKa11j
RIPfUQbWM3EF4jyqP1np3N6UOJz6apijvhnpRpdvDaOhUl81uj5sIyeIdVfR6abvHQ3FE57I7FCJ
DUPQpWOsmNINip5tvlcDtJTdHn5r6kV1XA8bk47lvo1QUNz0nTYidSNo8h5ayBMfhVIaGYykXGu8
sBwRd+otEYwU7edB9maThiCuqcBSt5WGXPd7J0dU4zoxdCm6wsA4nz276obxUtVBJrlpWBaDXzlV
UeBgKzsIfGHVp7hNkUKJofBu31iSNRluh000oNm2V6/ySbLK6yrMnPgAwBZnhVSJ6LeIFNIu/quL
AyZQYMGUdUZsUIut4myLM4JOH6ZohNhbgSx+ZiPiKq5mRGOzqQpFFR9G1UmlbSNRid9G9AKGz9Th
oeLQtTV/ximMCLfVEDPwmf3ZueT4R90g6Zsxc5NRJAOlar3/FOCik22SUBtxPYTZ07hYBimNJ5q6
t65TzRwpgOuREz6Kep6rTY+Gk+br9OCjjZPIjX7QtSlqrkHDjvk2mIZR8RS9mKaLUh1pMbGiQahA
wLadTc3F1VwTss5f1UaXf4ZVqqCe0I7yz6BH8sRrw0gqXHkMUn0TqbSRPGKGOXWdXsnMTYpAGNr6
/Hsf2H0F0taVwwXezwbLuyV23TmxjOKOrE32g5VrzmcC9EKjKSXBGkp0vXxQujKa/MKU/pu9M9mu
k9my9avkuH08qIKiC2xJW5Uly7ZsdxhyIeoiICifPj9k+x5py7+VOtnJe0d286R/BBsiVqw15ze9
G8TJKewaUPDgHyuPdFdDc1C+Na6JVFlwbIK40PZuGqwzFqOjPDPKz8pQrR5lwu3hVjSJdmvEylph
9bi8pVPsp++xDdF/XYCwDoGm16h8mam49Etip/lgcWbOwsTqbO9UMeVfAnfpxBrmsm7PeqvthhA6
bSZDbIMNA61CKUTM2bgejwlG+DAVWafOZOP6n4yUsiRoG0Amp3gXuMFE12VOsRInl/604IDJJyFu
ScGSS9CRBJYF49ZECkCd9BfYHJlGcyZXeuA1Tm0GVe1QJAs7TS30K053uToAXmB+qgl8d0+vLbTW
Of2eaUwaQx6p+jDlzkDkQTMBGMk7YpGCgTT29yaJQl/ysfgBqV1poUak8kWp18xu5y6rOuYwtlm/
tYfO+mStU4u50pTzW2Fvfkmv8wVhI+3oX9QSQvJu0hoOo0NakTo8iUWns0Y8yXm+ThZ/OSq/6sha
iBcP4i7G1WsYevmJ9NVGhPzWNf/nMpYfwZ+KcExKzyIU3MzPTVf5C+usLz66wzwkRw5I8y9e2csP
Rh6XxG1LtarTeKjy/mglkqjk7OzJMTCE7P0opa9xNdppt0YO30Ed2no7nrtuQtKrP601Qm9PynsG
TP6M0EC6966mu1nQQNi68FwUrGGc5PV1ZeQVKHNfZVeNLfr0iNDj4XMDphr20qjdj8rMrmYsnBcV
4aRmaOlAQQLSHigqKBnVj9zA003DRXHJQm8bQPxtocIsblhYgcizxqrSAknROn4e0aTtfgVxvao3
/9eu+5P+/D928f8H9uYRcOCWphT459b8zaZa+4+zuzKr7mp1Vz9u0//ff/6rS2+4b7buDN1AiG2Q
lTgR/OrSG/YbSI5YYNgp8Pxt/8tvqZzxBlWHIB2XBsgG5dooDr/b9PYbJmsQflBKoZnUOam9pk2P
XeGgyOGP2kSfDJ8gYQAPOqjfTVWCN/S9ZN8loIkDyVCt6nf1angjLa3JgoPGfLoHyhzQRcPK3vJS
fkoHRqc7pbGphoOyFoBhspfOqSPTGpuUS2MqWNHE4dCbmuIe5tzY7P3UiI9yygvjWLenftrriyve
C1EWgjzOyU+ibenRoqxENnwRD3U6M6HldBwsk23LiCG4+0mAGF+DoRstznOTbcI+njVEMLPB55V7
YiGUBGyI3M1+6w+7Jrc1mxF+S0pqz0cRw/1lwhaOJZ2/UE+Hvg9INin706zjegC0GU+sKyjK0HBz
SZiFKYmMLAgNTahNPM2LcnC0uFErUXehMluvCh13q5DgOS/8TXT+ruMytebzRsymcdvnvpOH+mpB
BBRtPapg0kv/rYzLxaIjqiNMhILjyEC5bLUnk1jzG9YOV+4yPcu6oKnkfGyYyZCEHH1qjWx2d/xI
pVF/XhFxkSNPEsZ9Ykwo2HTdS4xTt/dJ3iRiDCvK4sSWF6JFAwUYwzMzQqbJHQoMp2Gjs2TnrmwY
1PVB03vy25xMHM6dMrvN0tbuqWw5zgTZ9hOFaoI7GNqJk3yMZV+WoSErUiGsfEzuVunKOqj9tl2g
LA16Hth9rIvIHnJND+PJJ2AY29cwRkVms7HgpG6moAcP4AeVrVWgjtaG3IZM1IMWDHOf3hKVgdva
dtIMoUdrr+drs4opdFa4VIFrN9N8jCSgHqOZjNGB0ybSih38pNEOe0NEZrOwZtqTNR+Zcdd7R/Av
6IozD3ev8IijC6iJ72BzzKzqpHS79ILvePje+alfhBQl+mmWlAz2S52XQLXCvVRamZyPmHdUaGHu
SYLZ79ubxujTBHlSIZ18t1QNEY8z4a/6u3E2tSJyZVxdwvk3msgytbLbrW1vtjC5C1z7jgZ/KiRK
Ir1dhNPc5t043/YTUgN4WlKE+Mim47JU+bQDPNudLW0tIQRKi557zPEiqDSEGLknDUxFC4GwYVsV
/lsXeUTGuX9okILkpjyf5injz62q0rsiKpNukyc6y+F9Hlayne1G148dNjCIOyADpkCvt5wRIo3M
G1WjSzpLEcA3lGPwESIKW4E8e0pFvEth3jahyHwDsMZad/6RZi15OgVrN83nXZIOM3BgEx5m3fiv
zVHwaA5vFnn4hXjZiSJ/ejyjXZshLJqrfTbwl9dJHIectT6guuxfOAo+XyM3SCvxwS7jPuMZ09TK
PH1As1rtJwxnFwSZfCZrazz3u+X20T5y9bM981h0+6cLbdkamxSeXszhkCWDjWmQgljvkZZMYRzr
HisxedIkwbzEi3vaoCMLnXM1QzDua0uQetjxHvfY55nCIalLVuXaFxdCh+9YlP1Hv1XzfiTJcFfa
4v7vd7f9IP9qSW2XRO3KY9ymYzjWD/1oOrIn8m+tah/HkxsNZNzsDXd8KQbt+TNkg2TyTOsP5xCi
xaevRaFrQ8Uxqt6vssyycJlUeZpOq4bark1eIkkddim4pS0rkk4MHQoaelub5tEkNhHdQEDY2uxb
KHO4Dx0WuaAzhv6kL32Sscxy0QOrE0Z5XNeLqEJ7HV4L5N7m+RvfZ8vcZSR9yIW1O26xmIdm7zYl
o5iqI48IaZVHvNDff7/nT5bJrG5yZtviRVHWP73ZWRIjpMUc+F1Y2GdFb0qHA/zQffEqD2zfqy/m
4rAErIFaAQ3/wddtt4skWq3K96r28f+nPeowsyxITHqRkHPYS0Oo5PEFMALk8+bL237kRz9iG+Ml
MwiY3GvVhuqx/eG9Ycg+Gp3M+hj73kvU0T88R+hEmMo2eQ2Dm8PWlrMQDZcM+R7KwbQr12mqg9ip
9XNV1drnVz9GGlkIrGnC29uY8Om9pXPq+PSK8j3Ds6QPcthuIYuB/j6lT37z2msxU8QPwWYAu4PK
9em1hDdUTtXa5R4jqXXaI+y8zCapnZHlOYV/v9QzvRSLP11PlkrcJ7SfD+cLDEqmghej3Hdtx16V
51Z1OTeysa/Msl/NIJNxTCS0GbtXeZWjbbV7H06BOcZFjvm6Kd8NiqNrYMR95r361UWRzVDHpztL
TX0YR7RCkV0SNKd7q2/THaCV4aOh8moKcpGaL3yTz9dU0P80J/mRN03DH3qUjRrTpN63K5nfc++I
yJ0z5+jvj/tBTP506d72WrB86HlsNEQHPy0mQZrulVntG1ZSN9KdYbkpRhhz4VLpJPAqV3nvK3u0
EXi6vY4aFtUs6eeuWX+du8YtjtkwAVbQTlBZROmb24HSsqqMat3ABrwunvMBh6tKdmvOVhsUbZ2c
K73l/9vQNLs+Um3bf+hl48cnsCG6OophcF5p9DWtu660jbMqKfwiWgE3W8eAyBYZmSoZnCBdu5Ys
aAmH62SpNCpqGsYD3TTcFz31cWp1UV4PkFl7+CUiqJbc+Wy0nmCDX0Ek7Wz+/p9f5auOz/94KH5y
dP7rIft/5PHZ1JkYP3q9NhPbE4NZiFOtuyv/4/RuRCX507b205v265/+Pjobb0gcYzFhjMikalO2
/Ba4eW8Emhdgt5vH7MnRWbzZDCVbiQFrlJidzUr7++jsvdnQ6bh5kb4xNtnykF/hMjtcxZme8TVQ
FvJJsGIeDigmKlqDV3g9SWMgwkXfVGdMdbNzN2XS9uj5/BfKws0zvzH1cYVC1Oc7fLqw6ktPfixT
Rey5i7ub5sF5709ldtospfrx6kvBe0KFBe8En/mhCQP0FI3ylUspnxxgKEDMIvBeHjf5i2v4swe4
eV03ca3Haolk6mBr0uYGK5NUxolhb8FsRllEGaLvYOQ88cL69SwEaFuJmX4/sKWBlB662QyD3KUa
79yJLVNypQetA4Cgq5tFo8IYq3yM/KaOjwC6JcdqhR7vd8PyudZ7tw0Ir8s/kpa4RrPb1WdpwgPZ
uTIb7hk96Wema8jXCpu3vxbXHfUkTn9kcU9/78pImKWk/LXJhlzCbeIGGqXdv3GVTaHGLHpjXh6C
Z0rNb9ldLfNEL3HX6V0zRHrhddd/f6HgYvDXPt47KDrExhrDQIShnq3x6d3UcT/0o8yzvbBzQD6K
XEAsi/7YeSczysmUBlJLgzKm6VYHRstBNyhcMz7xtH79SG7rhyrVnU9onCWdXxtuc8iuW7/zzKK9
LbXKQksW52K/ul1/V7g9qpqpB07rSzGZu3WzLwW8fkMbCC9e33qT1v2Qho+5oKt9WknSnecl0M0G
7ZRoJ5tOs29MtGrHikhoPckXO5RiTG/KbXCCd2wgM0PTk2xmoOCsZVgwebsisMQbA7GscoyE0dl1
kIyTnr0tHauHBpWXJu0OJRHs6D1jp1AjmDOLEHc3J8ysF+PONFPmfui5xecJPtYXkfq7VbjzV3dd
+7ealk13/WLPc5S5XXND4GGV4iozSsGckTFC4Bud6gOpSwkGrK9xJQSe0/PmZE7svvebYSHCu5Pe
cgYqwfmyTkRJhH7D/AQQRztWUT6UzZcYC4MIClMtNKiJbnhXV0sryNNj1nyco9sDj7t0Wmjobee+
JQHB+GSreP4wgcC3w8H1OndnT3FynwCCQQJg4GgPzczpb7O5oC2fGlN8FruL8XUF/+Me+WzddEBU
lt6w+FmXRAos9FwIHd1rNXLhExR60ObFuDCqcCen0M+mYkpHgtK05LLv1lknbGJKPymCMhFc4ZJH
bEgokXOFV2ueQ28phIfYAzdjETReLPJLforCjcwi1k/cwnXb/QjIu9y5pSKzQq+tgdBQvaUvWJqN
9l6oAcOS33kFqfAVKaukl8fx5SpXe6IJSJF6RH7C4hMdSk8l6JkcNbt89mmJ5uSp5TuiSshv0zrN
onMj3TiCFtZdN56vfbNn75Mz17F5hE2JwkQQDGGEtknKRlAni7r3y4VJGXDaeWS+i0IWQ0xTfJ/1
Oa2iacF+TNcQ1VRgeUVnhNiuh2/2xisIcgaxetjoZvvd1oh9Oe9XYmg3xjskP8tUijkwylf+fTlX
t402ydt8Fk4coGd0Y1q+VpVfMKfrz2HvjXUoCre9Z6my5hAAkzV/mjrRO6feNn/sx0n73qxlJUI+
YlHW9CwJWPU5AjPQLVqjqy6XuRCfq1Zb2hNjqKxzyWjYOR4GV5zT9OUPBjNp3mrMPJ1AdAx8EU73
4DuHdsre+V2XZkFBEf2+kqXvReiGUjwxec+tpytj0aCb0vi+Sck1CWZnNNoAsB3H8gWFjER353Cn
GZJDpj9yMeFOqUq+t+dmuuFgmbpBm/Z6ElHpDdfMtdY8pJ3GClHgahg4B1Zb0kW8ZmQuJYnwdyY6
uLPGzuEgJdXY4aRxlfbJioW87jrf/WVT/t9yER7BVvNx4P7nacstZIF/qBX5d7/NEN4b+h8ovgBY
wbN9XCs6bwiygCLD7H/zyfJvfo9ZoBjwwtKKQuS+9Rg2iePvWtF9g6EIvz0YDMYsVKCvIhJspcyT
LZBKh/MwwnPnwRd12JNq7bbBDKxOmNL2oY3lO8z86WNnZf2xbcmXwq2eVVYMdMFHbtoVtKvs8U93
XKh13UzLnctpJUPlee1PbHNy6JEPLyG4jAdD15N7Y1bF5UA7ES2FuuigK4QM2hwaTo7oFQAhYdic
YDt1Szp+pGa2vs/+DOO/SjbdhmjHBS80ZtNrSqlyDjutTMtjX3oea+nDokQLhgXKM5ThhuJh4Wri
Un4vHpYz8bC0UegN31ZbQgcdHha/+WEh9KshqyJvWx/Lh6WygGAyBq1bmw7XZzW1mWWlAZ0LCNCz
TPKOvVFp5lGSkDe9rcfLtjIbD4t0U6QJ2dv4kY8srxnyXcNcZj7W0JJ6gRkL/87pisQNXWmadTAn
3FSAQaq6NotefSsSOoFMjWPGW7ZBqAzrnAbpyxSziHJK3eoY/N3qR9q4xvPJICnGjmZhru1JmU/x
D1Eb6rbLAScHRq+NZJR0OjOVmlzEH35umoiIqjr9AgKySy7qVMtx6TML8U5pyLtjqLD6frDqGMnH
1LP9hHXRDpeVo8Ufe99hCtIMTS8ZfQxC3wkzVz+s2XKYpDXKsiMhAFvuYjlCAeop7tT7tUUyuveN
vgESNrVF9s6otPnHVElnk1ZOQ31ETmO6jRJi65whRc/MaGikFRi12pJ71goFce5K9ybrsMYHfhHn
2PaynHERNYNKKHza+U64k/GdICLrxtNAEBP/XYxUAEn+zSritQ+6IWGANxRolMLc6OQHtrYJVM2o
laQTda05noBMbfdVvZheZHSe+y0BPSwD7Knio1aO1ucU8m1x1M8F5EqYNu5XTHXTfYtT4cLT2q1c
GrA2BkJfZkyihXDkTi+s0TpZFmt8jwXQRhezGoS2uyW5W7s5V8za6CGklIMepCT6F02aRbnmsdUD
PJkQPkDQA2cqMveCWa89R5Cx1bVZzkm9q73O+9JaeUaW4IoyFG+t7c2RCbo0i8A9Il8cLMEX1Wti
eE8V5kFH7BxebF+XpQwMh8jUoC8aIe5qmmDTrvIbKe51HbPJh8Iz6uaH6WvTDxKmxDtH5PIHGMEs
3ed6b5r7Ghh2Qo9cX66ku3bNmYjbakHkNLlfV2vCitM7uhK7Zq0zedswaVNXBTO54ucp4X93uP+D
rcTGkYaOnjYzU/YHjtg/73aXGy3nn7QFf/pP/W6WuG+2LBe2GLKbkBOww/xLZ0DrjqUWlwsAOZ3W
3a8N0H6Di4xRE3vgTx0CJ7Nf+x9mwG3eBZmD/xEJAjF+r2iVPG1Sbn1uVAbMDRhHI6MED/R0P9KG
ZsGGnMr9hICfjB5rZBBT68v4Qp/kj9ehC0okC8RDNJtPr4PjHhCkkHKPEowzSpoiJ6vmlxKyDriK
v25nCzwnJxTL2uHtsHAjiMq5zFi39Tt7RbigTWToHOdxMnb43s3lPmFsdOWvxcjysdrrkYAWdJzo
JLAHj4qhP/SG/njPj/6Yg9Ii6TN/dVKn3TNn1W4Yq1fvVUO5+vqrYJzjhrlpl+Li6ZPVXDR8fVVJ
zvBEHKacXq7yNEbn99+7zMHNNMrQOYXUcl+7YjyqVeWfpJ223P39Kk+rsZ+/3zb9ZAa5vZUPdPRH
8x5ziptVMbDfE2Z47qjppuaSoRgGtK4tNoG/X+1pMfbzasLfplgbj8o5DG71EogJuaoU+6fP2k+U
KSb/Qpioab3MsF5IMqGcfVRp/rwaEm1ch1yQvuTBbMlsemW5TaH2Rt23RVRrZZwfo9qbl+tyJYsw
7EuraXeodNEDlxaoyHDWRoxVf7/p7X34V1H48GfAsNsw6viJAdNuD+XRI8ZPVthL3gz7nr79HEKW
M9Yjl7idIexUbImv2lLHCc0YDqQvKOP/cGleUTRcm4sUTdPBE2iQVKxicOW+zNEzsYPHx3R4IAe3
EqlpbMj8zNPs/pcijmb8fwU69nDHLKWwzViktzzQg8uuc5cUE494X5oa1YFq/OysSlfz3d8f7MNw
8ODJMq3c2FgUqpxODr5Ef6jbAp5rtxdxHw+BM9vY9dwKQtbOlmJ5641u0gaImYCtLPSYgqwi0C9o
k0q9hAj7w9KzaQdwBrPvYADh+PT4Ry4AHtkjCJx9PaJyRDpUh9o4L9Hf7/gPV4EaixmPPYQl93Cq
2C0t7VqMO3vLJLAJxdmJMNb4+O8XOcjB3H4+n4MjKxyfDt3QwzWhGOg4Ejsn97NQxZnb9l8HifDT
SbzqDI1CU4dqNRv3aLJWhdYEnnxgshGcmXLsT+qu5zChetc5z1LyVF/9MfmbSIMz5GbQR7Hx9DmT
ItgrLaGupQffv2vbEtmnZoAhDSy/bCIx5KUdCLLrxxcuvC23T9818AHs2gIB2ya2OdhPhVPp7mTx
UOzGNpvQz9futF2X4aStVMUErZwWEmtGhYDNVF///os8/4xZPba2MSACTnSHaWCdpjKTqVAHpWdw
37tqdoqdPi9GdVzBKXPD2igzMxjqxl5e+MSeL6HAnUm/Zp+zN9ru9r8/WrscQh68RLKjLvncXSIi
HIzrvquX/mhuso5UbL/I4mCq3eUulqrNtkmi393+/fafv/Wc3LnzLZ2eoKvDpjlfmzP3I66iRMXV
WazhFXGMVu3+jatsOMbN6crE2nx6q1ZdcZRAobkf5Fwca6aUV5N6pXXo4dvCQYvOgR4B47rD12gz
+pKMg9SIUqg5c6rav0dDSp9c1+sq1I3qJSfpHx+ey+pPx4dS2D/4YDClLN3EKRlNK438tAPGkGZ4
0f/+8J5v7PxEFESsSeQi8KI8fXjVyLxOFehaG4feOj3GgcbAgMyoibVXF7ZbH4finYEA65Nx8Dt1
Olz4nI17r09iOPKGqd5bHB+Df+OGgNIz3ke0wG09vSH27NRwaVzs45xKL8nQuY/2OL2buqx/YSD3
vATjhvh9sCb6BoeQg19I5lgpbI8Xz0SaNQX0XcyjsZ2dITQW4Z4bcWu+4Cf7468Fk8RA6UNhcrhv
mklDbYwudk/ar/tFAJANGsT57yoiSF54Mf70+rFo8gBRSbE3HvxaRdJ79J0XXgzTGHduSg506oyv
C7r8+VVt7Tb6fNzPM1xvj/PVmu0EZLIthg9bwNq7MfH7U+aa4t3rXww0QRvc3PKeTwpHTTmyK7lU
yjkzTPpi2C2qFtGCRPvkv3WpQ94gh8RV0nJAlghSv4kGYmE+aClNvbCl4Pz694v96YfauH9bpxdh
23Y0frzSExezGrORNHunQiYMPcY5xpX20vT+T+86OBYaAIBisQIcHmokzlUp84aSvG3jc+CAtR3G
/mJq0AxAqRBx45Hd8/db+9Pr7m8YT/ZPsPuH7KZcn5RXu0xAmmVoIzvx0xOUwFWwmEX5wrf8p6e4
KWNBV22tgkN+4mg2sst7lnee3QqCC+hN1yr5wkf1h3oALACOUJ9uBf2Ig99KNYq+Vif5fpU2iTDv
4Ib0rr1e1HYVn8SdWOozstSN5IXr8kHxFhxUQZiK4S8Ro0Cs3+GBwilW3V453Z0s6WImHKna8hM/
n3crp3G+86x+FDtrWjwbKjVeoKD3URTuZJ3Lb5jxMCAutZsTmKHlIPxcA5twOFhzpQWVrl83lVG8
0/qplMceKl8DcynsjVBWjvVjrNPe5HNLZ5t/h54q0vIaG2mN4ss8tclgdyOpZ5YR1b1Egd35XfOj
jdtRhZjCxEVreHR5TVbU7wyNaUh7fd9+jfWJLvgWpr4cOUsl68jNwGwjupf0YQuZE+iRNZhAgmZm
xBiWVEHfM3LrEZUu1nQvmtEuA8JaLLVTuoK9IQsNC5ZjjebnTM7pWdfK6rayO+OtC6kBCx492Abi
XsGQvuzDxe0qfASNmu/9ZGuHTr7dn42pS9D7PLJk8rpmfho4Ti/hRnprlgVpaiRfW5ouzdY9kl0w
04godmvb9eD6Sm/aMqxrRg5SFUuYUCEmR9MccxAz57JtoiXviVMWGh9amM/oLAODMewIb9Zavo5m
X15ij9PxSRJBq0gVM40LK02LS6dMzAu7n6B/w2vQAw2rohUQCOYv5+ZYrEVY9331ufGdSaMjq7sV
/zgZTkngZh2BrBlTtzl4RCKa3TxS+vP19SrhlpzglCnULpmTwtnntWN7F4sH+SEEG+m7uzodjHsL
oOwX/C8O54q19Y+HanBxIZI4EhAq3tdh7s/y6zjX8qbWiNY6L6FffGUA03XgdItFg7k4r84e6QTB
11ZveC1CpZlOv6ZrybJPpRd/SdRKXjd9QLfHYJ0WtzEjk/sZNQfuEXOY5jDRRkx3qzmu3s6Z4hQo
iejm23WWzLQ7o3fGsHDH7L2q1uVbpuaGCAr2xS3yRRc3btmuaWR2eXpcpqZFpaSy6mqxlwkgUrLI
06VQQ32cUTtJrBOlngbdGNcf4WNK44RkCysFtj8azlGWwEvF1ulzGyCwpQxXzuMLZlF/gRA/DkW9
s5uCoazkiV+sWMhb2EJxh+2xBfJjOR1GPF/GqPxYxxgS492wtn4+BlgMuCZgShyYAPZWzcQjU8sk
vXaqSg2Xa93EFXleEhanEjT79si+iyoy+q7hBJZ47VuRrOQFiViNMF6tjY2qrzL93jo2/6lSK7gZ
nIo8G+AfzX5iYFTtMAGT/+PqpRGHmV1XVqAsPZdRXKXYrPkivG+6JtbizNHyVBwtzmqkIV0x85oA
41JEawrAKAQM3pysrlreKs8jrb2dkr4LrUm5XQCL0ns72yVzBMfFYc65aWmNwBisZgwzs4fJag9a
j3RFVby8beKAPPJKz9RwcYHj3BtM1hFFZoLNQzqOOnE97FJhqZNnHNRMLNpjRQxYGnbJWn83JxKD
AtL7lnZXmGOfhyJP1ptsciBaW1anv00Meyl2lpHJy8GLefpjobo95Fn5DbVETmhl3c3fbSuzrzAo
gOHMCDbhHpkifpNruuYnTHi8PZTeuNqlyvfgaKK1DZiptMvOzdt215BafYtfqjTPmEjG1rGr0vxH
oXVA0pOxGUXoFVbsRFo6u7f4xiaMu1jgiBimccZ3b1afh9Z0caeb+fihi015jT1Ufu9w5H6FF5N+
MlXTFyFeIWmFvascHp9RlEgyTH26b+bcRfKT6eJbQfTA57zwJj8EL0qAYKHMESEQBIM9ApieCWOX
eOnZFJfLjzqOrTbA1sBIq7FnDHdrNthDlI16e4tnX11DNOFFKXqioyvWhlvP1eIqyuaprnb54OW4
yMcy47/vk9ihowu6tmXl301W15jhLNrqrI+J+qPvmMrTzDcHI5pLcFGhVZqM1wwYAxnu7s78apTr
zP8ZDQV0I19LjKDI+cqQZuBzhrsLcvp4YiOJUcdhUtqBPfD8TfTLx5OYzthGtMKGs3jJvW+kiI0n
eNnyMeD5Fmm0tKr5zniqsvfk2UGOJRWJrYdY8/GtKOhF7Kxy0vswyQrjez6mxUfXXnSkFrzRe04K
A5vVWvVd4Jkje50vM20IEz8WIsriacTQV6LW4S0UyZd4ACkcGd7MaM20O+ukpKV/0rHbf80mb/w4
WhVBGg1vuhO4iWWC4c2bhUirMSu8XdK686ech3odkyt15rEHWKHEda3vNMzWzS4FJX451BN+Od2c
VVB3Zv2JD8EiynCGfbKzzd6WDFar+HOOrZ/Rmlrit946cnrLxLx6L5Qrfy5WaEHiteFYddi8yHOB
zrH2OR/Grn6SV36QJSaqlwRJNaizsLCT4oWS/Vl9C+eVVAl6gHAGmDId1LcZiONKr51671aafuXk
l20btoizI4yZL8ndn/VmtmsBa+MsTDCffwjQGW2z1TqPit1bU5pAxCpbp6YVe0Tbpp0Fwayj8BRF
/ANKiIeZ051+HiNfNaj8f1GTzXb26ADxTJN9eld9zQ7F2A//5rfAhmEhxz9aRTiOSe7hJfgtxmZW
+NBC2ujpnKG4zm+BjY4Ym/Y/o4jtDcE2ZPFu/FbYmG+YPW7CUKaS8GuAzL5mxGgesPw2Wou59W4R
Y2Ozxu9ycEBgYdfl6nv1MYg4+dVZF+du9kxJJDTAjUtlZKjYZrCdqB9MWHwBvOs4DRfQHjKiwjZm
sCK0HaLUcgbnSK3zVAUIRiF9TygO3nOCrCcKovG0kSYlG2LO8W2nQQWOrJF5YNT7tfkp8eaiOaVz
2auds8yNEaQkDiBMbGfrDgGJhWEiXhDKcRrAnTtZmXnZ2b1ZRfUwjFYwzqyHkRghBkQJ6SfkTuld
PoWdQJwQmE013vInzDcdZ6GP5L5OcyTMyj53ROalNGhZW0rXq1ykhpoAO6cbm98n0dpNFNvd26bW
61GV2pSyCaIkbKMEpI1RaVgQRDO99o2oEL76DoWzuOzqoVuDaWxVG1hlbZ+Sq81hcmnYBE4Sz5lH
4Ap4bgJvNJFRWnmRfmv1coKRUdU92HUQ4eq6pxl3jF+PPQR28aytEHuSyY6kGPiCvbRGNZkNkzaF
TWWn3gXdNHc+0hNlX3ZrISZ0jtXa3qTrRFCUnYvMPpIp4okj+sLE/4gin5HT6mXp7TDK9W+7uDb0
KMfTVcMlob4O2qyIl0sGi91ypKSvCOjrhpYasC1WSqGxBE05k4jeXw9tknGvrNYkRYwJJKekMPEf
KxAUKlAoBVWwxI3nHSF5AtlTadaKQeQB5aNwK4jjWbd94H4PuJ8Ga5f3wS/TVTtFNQyalqIrLXEJ
QgrSN2bQVKWuhCjY+x/M3E6ACs0Mr4Ii1s4NIuzfWw/ohj6JvTxyHpAOahiro/wB9MBujRW51OE/
VF2Cv7t4wEL0iEt+bNmRXmA/gCNiYBBmuGw8iWkjSwDH0+4TTfMuiiUdPrcPCArDz7Kr+gFMMehW
da0PM61TqubyghAoxjvU3s691SpHixrHL29Ie5QlUEajBcjCPq/C3OnMS2t2h69KxkDSp2ourWPs
3rUDSb/IFja8KrtDOWyAc6nN9aSFCcMxE+nQxyJVbruzuzxa6KjN/DZZbO9YWMY8arKGeGK4i2u/
FxUgwhPXGiSgH7e1A29d+M/5aM++54VMPqyD5qSBtCcBcIxkAX4Mi+CDUiOfJzaX+V1smuVtTC3w
A1e44QV1MVNruFLNOp7pcvBPkmqyzM/49isVefgb35LQyE16WLurtvCG9yvyWeY9+P3VUaXG5s4g
w+oKdkH5XWk14ezBmGdNcT7HbnPWc3J/W7m1l8IryDSitPiF3hqUxfZdWY+mE66yHY8KUqURRonR
+EGsnYKB20+VOIZ3MnthPcomfaFD9HTb3tZLVmQL7Cn6Rvyyh7q9ok/adirn9ni1l+zYhiofwv7h
YL5WwDZXq/34aEO5+tkweextftomen69gzKBs2HqL+3UHqPR1/eY5KA5ueZLSNenfa+fV8FZyZxh
S5qCp/60pTd4Xpbl09Ie11L6WUR2GPRIRUpDBJPCPX64pVcVA/9/2rgMx0C7j7f50W/8rGgI7uqk
uNOC/2TvTJrjRtI0/VfG5o40LI7tOIEIRHAVJVGiyAtMC4V93xz49f2AyupkgCxGs24zNn3Iauvq
pAccDvfP3+9dHrOYG3r4v87w8C5+tc/LiGd/51+FhPPXghUChXJQH9uWm38hz6IrgJoT7YugtP1X
IUGJIVBzLWxcdN0WHZB/6gjjLzoJTzmnYCTqYovynjriuH5e1o+FwH/hheCrC49o1canfgRCmYp+
n7l2u4kDB2ODtIg/h1KvgF4I+wjK1j3xKb78NBiULivbDQ8HVny8aIckTx27YlCQKI1b9qwdMOc1
TlwNXn4auCPqNHIh6i40tNWngRVRZrUaOo6cUgaibAy2hyEIFIL+vYmv2Jo6EGvQieMtw3+uZpHG
XqXWmqLuQUNGD4FcjG2M0551yvSzHpP66tmy+59sLahsWRiYjQruIS9sE1JHCQpJSAR+wUs8Y1jX
vlP044m39KQdfIYEszgWXgl8oSVuSWf1Lu/xWWcYS++Svs5s7TNHzfw6h07M7btRYdIEpX6hEtYd
YDg243wmLDn9grtU3KP/zTp4mkYBjKmnNHKdIkg6jHv5/ridEZZyGYD6ZOd9bzTGpT5WuGb0VT9Z
voFtavnRNNpxvHJYQb0nIdrNm7hrwMBCnKvvZtvEI22e7BqqWdNNyp3dzdVjjOudthWjG+mHzJ3j
i37S1JvMKLIbXA2deUeNiY1iM8T1ByuN0vuM7+8hFGZjYcSmDN+yOgwezHHQf09V3T7wxuObblCM
YjO5igVM0+pwuQWkdtA+cEPzXOGWeztZgjIN9zb7azlmtDVm6qK7xhnBw1xpjHTVaUx8dm2Z/Oqc
Sl1+esCFvkjm4jpPaattOtwE8A2CV9du56r4NQ/ip2FO0aFE+PNtsMaq2qQ9JGUPMm750HWIFjfz
k+SLyj31ajUtlYtBm5kiaenBrd7ZhX0OGqae5+6iMETkmIRelTm96bnmBJo9wNreCTk0H4xAN7+F
hdKU2zJvu68GhintxurCMduOjug+JT3gcIDM5dKpFYv4C0eGS+k9FAp5ALWRXI+Vqs38X8byfEyn
mJIRwdN1Xs7R3urVn/QGI3y2syq/nbPeuk/cUWgbEYfxg50PLgHsOBPWW7eyauzZKiEfokkMDxPa
MtyAMB790OoZHitIfJrNnBrxDh2QDL3OrGIDSK7WcHqNhH42YpuSbqXSmN/MSAPaaLF1cH2cxDPA
OLLeNTwC3V9WYcS3IKTJBoYyBte5iTfARlcU636CcTEeHHOcLqa0GtHQgDj/xt1I/2KgnVPPYr2y
poNi9dV1Hi8SKStqKmz6kBfFuG/c9Fh5K9s6CWKL7kEDyFQ3UU6maFTbtw0mbB5ABs74Y6boFRKq
OXF2WahBl3ZKik0Abie6EUGazRt9NO0SCNbGPk/OwXxdB+14ivHyYifmCxc6XSzagigj10WRrDSJ
d4hm7Vu8fSi5NaK7srE6gZgcoxh/9pHFLATlJRyTF7SLpq+DiN2RbqPb1NzlHEglra1w8eBelDRW
teujKrucI0NDT/FueciyjeF1QdKaS+Qh7bTjbYzQn0mpSmHtDRDYw2iV2j5PSzyxJrye3rszL9vx
opGGhgH7eTlun+2YkRBDJ0J2zFCDa1nouXJuDKq6e3uUF6UsD0TcCT1xmGI80aq0nCrSHLjjWXu9
LX9m3MF9bJoymPB97FNtD5/+g+FsKAQmRQKhPctB++yhZNq13Hoca0/kUufZ6AZ2NTvbedkVGjFg
pvLeg9vhxFlKWrKOjJf+JJnE6RQLdmuPaELgYd4G20J03UGqqThxkr6oEaCXYWQDqwVu4cuZVDME
sEEu3H0L6rCDjDZ5WhxYnqv2pyiiL4ci6BOWlQWdGK9wbYXXpFnamEVVh4clEdfX3MreUWnBsEuU
8cT6eG0ogREoNPRF/G+uFvwQDDUGD5jGp6K9TxfVo2wnZbc4Fv25EfwPWaB82fw7y60KWbvO6lhT
aLAxnSojnoi0FE0LajP3nnDHU0mJL9Y7o7D+4CuyiwDJLc/7bAEmEkOVcNTCQ1WWvoJZz8aNrF8Y
gVy2ZVGdWH2vDEYMALsiPJPFrXD1CZtG0U2V1Uf4HCzeRnOIGolm6D4Djd8Q8aOceFlPISz/9NuZ
w8W5nfVOp91SucKtqqzeqjLA39jZB5PVnk1SEVci7yvfggp3rs/qfGh6iR6WzXlntU3td0GsbAfk
37uKTtxe6e3HvA3EQZ8IGbTkbOzKcjL91O3l1gqsX3oyogBNtPoLJOloh3uRdlXhmuS9vU2sOKV/
HgTnIhzfbQGp6olY8Ow1uVJzo8Ka7b0Q+XwV5zI8bwIt/43wwQaswosEfzZ4LrczvCuKNdIJkBWl
FW1I143L0TMUJWr9UdEpHS1tirUTv/DFOcSWjDUlnx+kHoh5qzI9D2JMHgkA209x8L2b5r1eKOdm
GN6HMr2MG+vOqG06Tc2Jj+QpVvf4DXP9gEXJvMCzhHpzvH6dlmCzMgzJJDHD2B/cQTxoIY69fWpA
jW+K276lSZP3kXuhuW18EVhzuk/xifHw3duLGYs6dzQV7HY71Q9wYrw98eYW+tmLH0hBjd8NF0o4
wcc/MILiIGQoXQbN6ZyXMymAG0wk6PUWlEjhBofhVN8oJrc2EgcJ1dw4Udli5zogUIOkUZ2ioSxH
2PoXYaukL5dymKnm6qOgIV3b+jS5+2YS5V5Cyt2kbtfx5tJbjBKqD1ziSi+YzeFdMSDLIsboi89+
ETAg9DRXew03nlJP+s7du0HknKfIFXeNajpYAmBxrpK3d+IEWh5k/aBAUtzjuNOjF1pNfaHEsdY6
prsvK9u+JCSEXk8WT9sTb/jVYehZaYQa4XSy7hZw0NHjDi3mM+7EIYp6RHSm1e3U2iBmNkwSLxmm
9EoZmn0fF2az0ewxvob1NiD3D8wPHQmOZw2uXScKphdHFdO9MNE1iE58kOpquqUZ5mUlw2BPuHjs
4WdTXeC2Xm+TjKzXt+fg9aEcaL8L05kT+HiRC2zE+xgfyr3ZatFlIaHGWHmb7vH41v23h3pttiFV
65SckLdgwh0PVbSA8qYZBfvFGmsXGwlWNkpySpj14qRa5u7ZKCuAAyOwmhjXItgTM1J8KGazPK+4
B/ldrOhXUHjtExO4nHzrpQrBE1s14Bs6rqulCpPWlVS37h6RWH9mzc53eimSJmS7VerpHPnLKZHJ
K68MKSEUYAEB3HjR4yIi1SrRQAd7slzCTdLXne/QH6J/5c4f335lr2w4GjR4nc8DDQ2auuNXlgHh
62ZSBXslIMWvg/DmZQbNG6UEf3Bz416P3dQP3OyUiO/VZwTLQMWEZBL1+vHAYzdWCFl7VDup+WUi
IGk/26grBrfIDm8/4iurUqOZCZ1aAwBnUz0eSSiY+NuEY+1ly0261xXsXkRvnlj7K7ng0w5KGuNS
OyEOYg9ffsazMgBirjVh+63s63lsLuDuxX6umhidEdj2ISljaycjyAUgg/RTIqk/RlkrD1WC8/rb
z/vKejWWygo7AxjrBPsd/xBcE0aYAVF4KAwr3CiId7ak0fSegjfdRaJU5Jj0bfHw9qCvrCMqHxBb
imKo0GvetQH7i8nvokNf6OpFF0y05cFNQAAG9+BkVvdQ2h3OQ0p6SgXwRAldfZ/0nCGN8swIstbE
TcJydXVW0uigZbqsyOeaiwm1m+gPekMLFKMQpfkZlBIjF6K1sP3tcH731aJC0d0CEbHzOm54MNKF
SNUGRpfuImaXvoULcZJcNDxuFaivD3VEdhUicxxdwsmq/BijhNFvsqHQSHhu8w9BHbu/21zmph+X
FkgfwHi9oWmeQtlpSoRThW1DgVHwqv8K/W/8bpQ63CicUORmwJ93B4moHw6D1QffA0VG3a7PXCyF
RA+xmLzmSPs2YHFQbdtER/XWRRjv7yoLQxSoGDSIPd2prYMd2hxYbWIFv7CyCVIfW6ASyrNZ/C7M
KT3nYO8v8wQSVNioGaCW6kCTD3HK/jlzzYihUSJ/wjwFyowxG2XjtZOWneMSZsZbcjRSwc6QtQ9J
ulgAWlOdEB4Az63dEFeTJTv4QtOZ2Q5kFKbjiGu+0WELQxd8bCHwjGHy7anyQrmbf45V+unMdEyw
R5sNKm1sW8vTE8ftK1sAxG9M5jB9X9QIq8tNM1dSSMuIDiROlp9USLs+3uunqo1XR6GrwM0TEThS
s+MPrx/sEmEICCYuIOZuCtvcq+dQ/U+e5Z9RxKqqzu0QjLnXokOgJd9Fz2WnSqr3iV6eNjOM4lHx
0Dk0iTlcPUoOeTcCz+FzTodxR+RTRf8g13akpvUnnueV7cr6oxfivIN8shqqgako8iyLD1qVZqxd
9zdRHD9nLNs8VYly6FyqcWLIl2cPADNF9vIPwI2nq+mzrbrAVTCLLT0+JFEY72yMvXYBBia+MUvr
xOHz2lBUnjiPWSBJ7E/HayJLMvBBwmEOcdIa2JEs1lqhbX7sTgsQXi4/2iIm4Bh1NUb/a00FyRat
gV95gpaaMpdiBtuI3nV3b2/0rz4QFsQOEmdjEccfP1DdgYAbcZUcgiIOWXouPm1TfAdJsP9zor6r
7fp/GwcLkg9F1GJG/e+9H/7Pz8foqHn63//On96pi4ElTKmlkEB2S5wEL/oPCcs1/1I1hmB7weQQ
Qx5ezt+9U0yOGHjBD8FSlj/Iv/Q3BUv/i6YZXxZ/iP9qkUa9p3O6utVj/sN7Vynv2UZJcKQwPl4A
UENFYPau6cOY7pytpYU9bQR9LD/Pbmnm24g4ol/l1MADlZWSHtywH+4HUtZo0AuD3ohjJBohR0p1
H1ihVW7rSM0VjyjIcD5RCT3JX/4pDf78ViaSTUXless96/i3RqRSyyroha/k8/CFxpqOLY/pbFV3
1h77YVA+F26T/0SwP36QQRZ6YZpZ9QYaB5kGee7e9+Ggeqo1pHIz50nmdTKoH/NmbryiUR1aTEHH
XmW48hrPOojeMaFDU1xMV6KB9202KVkFYzd5alZHn58tmps/T/GcaHF8DeLZ2Jj50AXNHNq8uOYd
P5vUUYHVshW+Xpc/CeFRf5JjMN4rkG12vZvIE3O5grn+jLdcEYDCHYy01hh/oJM/jAG58KHw6NcK
SZs0b1ptG+k1Ro+jGhnXCYGzD1VmBVu6m/bnrkZu1VeZ8bHAt+7KLjTzYInAOXGFOd73/v5hSBkR
QbGt22v8rdUj3pkYhS9wovPdrM8+Cc7e/dvT/eoo3P4W2Jer+3q6bc5cZxo1pjtryjuquwDLvy45
AYsc765PzwLxUqUvpS/OoOvjouRjCsOxNvxybNtz2NGT16uZ5UnZnTp3Xz4QuZkYvS+UzUVotbr5
tbAI5xI82Mc5P70wm9a6iBGh3L49bS8f6OlAggRCG4ySaFV5FaNWYQGqDP5oJ3Al0WKed4oYsAFN
s/u3h3rxQC74JjsgqYWLWndds9RhmCqEUSp+OuW2p5YpBYSs7HfVDqi0sdbCL5UsCs50rnvLr3hW
O9RRAnsc9zMfM4bpKhxSEkRnUXwN6Yievf1A67ljqAU7pZrEA3m5JR8PlRSk6SVNN/ptgHOiDHF5
2zRqr36DaksG/duDWUsl8nyvXEaj86TyWBrdoYX6+/zB8hz5RKR20hdupmqeQtH8ueXGE2wi2wwu
EDQItE9xlOy1TqkaeABi/tq2dnnbl0Z007pRyqx3QfQIO9/9mORRoF/objRiDKaW/SE2gS53/Ugs
jcdVTu4IFnNHz2nnUYWBAxMRWdZc3QkChQixIa7r2oqUFFY/AdS/gUpFs1XMzP5kjNo4XLVOinjM
7lK734yOGX5Uk0F/FOZYzTsDMRKSOyV2tqUtdX0zWzBHvK6243sFZv65WjgdiK4M5lvR0SCmhZN1
D9YQQYacNAHDn+uckkHZG5uPQ6zLxqsn1peXq9hZzpHp9nsnqOeP3JY05B99kuwsexATSmopPvHF
pY9FWDTFZTqoTX1Ajll81dWhubS0pug2xrSYiMY06u9gQQb9ib365cKBoI0FEwcDDCyiNY9fJSFx
eoIbyOjnQWJsamkQ6VfHji9pZJ5YNsfV+/I5MJRts1NxvpqUK8dDTQrM3lAn4hHhE2yMjumhDTf7
RdEoN2rllBeKMNxPb6/VV56PKogdkjoXltg6jgM1WC3LqEXYmCoqyeA9lhgq+qCD3Vf45b5/MLpi
4ArLLYUy4vgJ27AlX1jAVZ5yCTEnGOUZ82AQNpWcUnW88lxPgQKIa3lxGGOshkqB6UJsgv1JcaN9
QsrPvTXK/DBS2b8Lr3l6b7SEGIQTADr/miVGzNVgoMSXvmImI7nlmXtejfZ8IGtHvyxVRd655DiV
G31KlBPb2itLBnU0PVRe/OI9tipckqFauOuF9In9UFN8FHBK8kgu1W4yu7O/d23UfY3CMNbf/SL5
JpbTiAdfjOZXs1s7bqOX/aBiOFXpOyOyPjZQL7Y5DrC7t5fM+iRaDIJAAFTKEWp1QhOO36MFOTUl
w3X29d781XZm4MOIS09YQL1cLAzCgzx1HSnJV7Ut1a5FzGGp+mVcwYRu0Oy5fQTAovb2Oyusp+d5
NtSqVChbC8I8CRB+NWhiI9FH7SX9vhPr4tUHAmQHOSHOh93keNYQZRPH1jmzPyNX3hhmBzsTJRZ+
m1Z5Yu5eeUH4wSLJ4BIFA8hZPVBbKcms1bEKH8E0dkXP3aQStbl9exmsK3SmjX4rbrAUCtQM62LO
xdwG90VH9fUkKcoNlDYDFXOlxj8abWp3xsRJd2LIV+YQ1i3QLx81X/VaF8YJY6nYdaq+0+pfQiXu
LuwsetDttnn/y+IO6C5+QaxxroSrl5VPbZgWvepbRTzdDhNi6GEmqniyo2n39jT+AY+PSxOQhsXc
F48Xe+ljHw8WWDqxuxjfcYDBmTsbpj6zd0OuuLdzpXfKOXeMPthGaa8jOa0pzHayacQF2o2avGOJ
ozT2HEZGKCycng15CBnBfjgMe45NwtcmczT4uBbMtmwXaXjFbmqNPOWtEWQy3rtiIlE47IMJz27V
NX/WohafMR8XCvesLEEz0RTzD2m2ebOlmagWl1Ufk/KKUlbemznGPl4q8cjeOoQu4D4dEpXoxSC6
ChfkhtTkOo0b0oer1s02mj4O39AtdtbVQNmlb9NRs5s9aga9Jn00cMdd2+o1EQaVWaE8T8Kfhmxl
dVAHdEJopKVLznMYocxcyMGoIrLoupAJDvidbPnxUWReOTWQGtAYLCpi3Ca/tOvqbipcdcCw3iXB
BrmjKjxJyLvita2BOj1HUUMbqC41DxjP+o6Laap41dQHt4BpZbeRuDVB7ZPQmwOsf7BkF3r0Awiu
wCtVa9PgoLYt3bLYNsvdUIVy/Ea+bPu1FR0WrBBthZl4c9OLDlbjMOY7rddbe+8CLFU+CZBd8kHo
KNHBGpxUfpnyHEPeISKOj5rYdqOP6WyFaFa5IsgzPU8zw9O0rO9uzHqK0ou+RmCKblZvNFKqm/iu
beFjEuobBoVfmIMx74oJpc0+JIlS96heLevamdQYV7u80avvYT73NXYPsE7G0DBSJCABZDqZO2O8
L+JO8wYD3YrOHyWpb3JgXrb1TQEu+GVs4/g+GQAaWo6eLwRE9z9V7ql41TVSvUI6o5JtM+rhpd0F
45ckL+ILt3KSz8DZs7rR06gfzg2VuOLdEiCCqwgUS0IE8AJItj3meuquINb5KjTVAtXvPCrmRhRu
qOwKNUcCxy8NH9QJEbpH5kSWbaouTIn3Hof+Qz83pOvOsT3eWc3YzIQ0x9LPcgmhW2mttD84oejv
E3Rst73WxPLcqaCVpRCD7dY45KFWjefMcEyXwo7ho8L0VMfiAq+QgvOVgurMmbrYvpnxE4Z1GhuV
7X6vCn3ASr/JZudOlk4oPZc6hKkYlcj1emwdRsz8gekRByeKvUMY0Jq7Kpdj703tKG6boJL4SDS2
Ii5cUYwLVmw253EG0cNTXL7lu6kbXOVjr6FDot0fqOWmHrF42IVwZIFHiW4Pd1nbKj9KdzLKz6hN
zfGHrHur25YwJN0rNdGy6LxLa9unJql7chji6CHR8x73BpLEDXRTufXdtaKxue/gz4gTm/lTp269
79GW5S5G2x6g2j3e9wSNYMK99cm3dcjfSpxl98i/p8uqHfUbxFHu9cQciR1IliQqMixvMsUwiKIq
TQxaDCyn396JXzk2aWnBylp0DDAUV/tw3uPXnOOQ7fcKH3jd1PfdWL6vvb9UpuhEnw2y/IhnF+yE
G0dsODPFk8Z1bIMdjAZESERsP823RpMWp2Z5mcX1LNtLwCSAy9LuWBX4GGjCuLb12W/I8MiILDEX
tZoZS+LaTDSf5KyXU0vjOAu/GHlhOsSa9joVSgW7xYtFVKWYKNTZ50BT04t02Y03jUiVRzSe2sVc
c7fw6tqpm7NJNNX90yt5F0j+/6g26QnFXuKC/j2UfvdIaMDnPv9O0tQLSF0s/+6/5EjaXzgrsq4w
TSYXyNb/G1InY4pbK65XLDy+sIVU/DekrgKp8/+OrJkOsmC1u/y9f8maDXTSRKQBqgM0cZd5l6r5
xXelcSpxFeJPYYQIV+54yQ/Uj91kUY4iAqz3w+SMfieN8PLZ1LwGGB8PQ8OGniY3WfAMLj+Ld8Bq
mMTFgmWqTb/uyuB3qpR4zYcc9IEnRDIkWO70gLr0Z5czuIdWvQtSdfxaaM0QnhkKiZBlPPYhnjr1
9MCGGnd4lKvDudtqscuuE4pfiquTo9NnEy14juyanEVCMQmrb2wn2YHhUgfbgyMe9byOv7nKHF/2
87yU+7VCRE0TYHWx6YIw+93HIvzh9Pp8OSHX/FoiFC0QOhuccAIT/OZglsWM1tKy035Tq7lzAes8
oe2tdtNnWuI1mp1At77OSaDw8Y4udJ1m7lJlO/OZNkiau+yCxiY0DQp4szokSlEoVwYeSx9UML4v
pjNpcP+w+qDkMHJVe2hzc6ju+jFPbd5Umj9GUhamN5Wa+yvIjQqdddZj6eLhcyke3355r7w7+j3c
1bG7hmHxormnz4MVzJrhq/ZcHCKmzMsXUfp7R2Et0/iFl0arCPvZ4xUSCVTW8A9tX8vV9LocOu28
VCtx4hhZLtr/bLjLOsTuEq4xvQuY2tySj0dBVKstN33bL5UqvxG5VCC/htN1hFB52zRDdB/E4H5i
GP5uKf5b3vYrI0NxAuCECIfT7JoOWNKNRYVhOb7QhgOeukSOV8YPsw3OcGu7loHFbTMw3+fdDdKx
uCrZLu057OEwL1h9d1rh6LKwGtMH+9S38ygnP661U7yA46vf0yjcWWD8AOZw9TPY4p6fmyFoYBir
g+lreOlCMYmdHx0fsY+nT3SCLLpejDyQWFqTjLb84wlKfnZET7Cok0GVpq8SOIGrjBy+4QAzn4Co
jq/PTw+Eoz6XFLwoMB1Zu5aGfYFOjj3bT9rGtEDZ5+Y2KMmF2tStdL87ZsV95e31/8ocgj5YkIhw
rIAWt3pTYwZbc7Iyyw9M7Cp7Uiz8kc1sB2ac7t4/FElEDu27BcFZfDuev67BKhrNnhhqoJBDwr5k
XagOwfLJfMqo8rWJXJbeAkZBf1kH0eJYRYDi3JHiK3H7cfA6eAgrmMWdJYObcS7tE7P4yngogdhB
oAlgjrru+cxFZlaaotl+KkZaqrXooLWnE8Bw026N0D7Fb39tPI5NAv/AB2hlrQo4fSRpJQCp8Emf
sy8ZpQCrnSviQftpt1g03L771dGbB4vV0dbb1MLHr04kVsLexnjIRIo7zMLwP9eK6R6x5qnwPv24
OH36CGw0IIs3Mvl6gEXHY2mYsg5YNwW+jWrxW4itERZ4RYpxRdaWJq0PfCoIPtEXYw8wCxMhm5St
skHDGke7FLe0/FAXASqVTjiNSciYm1Qe5bVWeZHWSm3jVqPSb5uq5yZtauF0ga+WhtVbbM2fXUtr
B6/BCmnm2MR9HN2CIcneKpX0J5tLhpVeHhlnsdqUJw6Jl3sMrxKFOB8/lRG8zeMHF3iLVLVQbD82
52wr+qnb5mP7+PabfG0Qgybb0mVbXudqdrE5QmwctpwHCfhMVlpMnIUby9ujvHyHKMwXNge0Dcqu
9ShTWGUJNsKun01jewaYr3hc6dWdNPvhZuLediZmW93ZvR5+tgetPbHT8KkzV88PXBrKC80JtM6B
BM+pezyXilEC6rR2vJdx3Y8PRkxtiw1MandnrW1Oe1dxxQctcqxvxEzUP7Cex/3CXowwQoyuPG6C
zYfaUrSh32hP1hnkCkwqasLFUmPoJt3Z8EE0j2yp2V0OXPZJEtC7DY1C+Y1EGHOOCTyFsDt3sIEA
Fv+OCszsl/1k6qEaYy02FgzCy2zq6OK0CX4hZ2GRq9jeJFyCt3QIFLGbnyxDMIvbIvt2Kgy5cRTp
QDvbTb74jDi1i0dI8uQ+Ar1q2lh1TpQRqVW5sTc7hFzXSVsPP9LFwQSEPu48tLNIOxJnaLIdAY/a
V26DAQlWajVc2mkZFd6Mz++8jcvautHNuiVbmhp92BhDB4+XDPqk9TEVmbtzHQIWIYv0Rr9gR+M+
OL3sQzxsGuurYYPUb3LQussR6qfh5U2MNxCCkq9YzJGX2AR9aS4ygOyb0mAfuLUzxcqwCSmm3E8x
B8EAB2X2pTQntQf1ytmzpVIaKT9dV1BpVIN7RfC1KT1LlBW3Zr2WH8Q8oq3Ff8f41hVCLz50gZoT
PxiZQbYJoIxcdYJAO0/Ji0e9CquHIEKsTMIgAYRpHuAkKoHoim0ptO4LrBZsm2c7jH+NrQZpeXC7
cfaKzK1JvOrH5toS0dJOoaZutm5pLbROwBR1I0SbE80VB+3VSMSYs2nBs2K8U8p6giBqmnc8caFt
c62MroXVNInHplvG3DNmtNV61IOUTV3nfotNgNILbA+nxFMbfd5bKfY/NACbct5AWwF0xV4FkunQ
jtWFMyHM8/pKQ0k8l6b4pU6VejlOnR0fwtKK/dqsqukssPVGgWRfqCpBlv1w3aJDcb00d61fVciP
yUx8ibf49ORfZkkNYhc1TkSFrOKN2+kmuqFKGc5QmTeeIilal/+uaL3MsYkdxOm/JUdbmz5kAeXZ
Js8RiG9LdzFUTTV6XGFsT/m20nIM+yIQSEIoCztLPTcIuArNpDASu62KRvWjXG8Kr2wr/dPcJy4p
793o9j7+peKTrPom2mtDUge7ziahcCOZsGmjDKlG6eQWhcCOsMfSwhVRD4sXoi/y7DTIE09oVf47
JWBbue4g+5L22HO5ualV6SpXuZLXiYd5skU8at0N4Z6L2Jwf3KAhgLt0F9s78N64W/jFEqS7kkjq
8cTTcpQLtd60B5lMDieHHGglfwzIqW8+dG6gf3LLFJ5iMYvuzhmE9jMoAtQOdpxo34NKkQRiZnK8
bMM+/+Y6MAyqoRc54ukyGj0Sx9tyo8QkxrL5DV/VJtSp3x0msS7Lni/MRLW7xddDLfAuHLoYL0qN
VRdLOfxOcF96nHLDHonwVMpzgcQiPdC1Q5yuo1BrdgMKf3njslYGf0rzodwyVTFORaY0umtMnBo0
6rGd1/t2lOnPhpm3MYVKQ5rsQaWq93Efd6cEwi9PK25McP+4QXCIAMIdb+NpUlVD1ifhHssBHF5D
Q/OtKv3x9mH1SsVB7bLcyyD4UZ2uwYhqzpyydGW4Tw29QZI5yEsJoSbEJc3NP5c9z+c1WVF8Lu34
hxY0qkBIlRs/DanH3WVNgMPjgGtDvsWjssDbYmZh4HKkhwYAgzNdQx3spi0wH/EWZTOFP0DiuffZ
2B3fB7k2Kxu8H/HTLZO0+qLZSfyzFO30CbVc+s3FPPgEKvJyUumWUYDbaCQR2a6LYyWOgqQXmHa1
ckQqn2DG1Dd5dcKW/tVRmFSHBhHw0/piUQeiNOI5i/ZRt2xSLax7VSNB9u139+ooLlUi/wObZ03p
6gIbCwq+jz1ZhtgXy6TwRpG2J8qZ10ZBk7QwoGik80zHyzAfM/ZRU432xKXq/KN2PD6K4l0tWgpf
mrM4qUFPoPHL/74qsgfpBqEo2dRyPMt2bTVhBp7i0vfOGeMvYyhIA5NmKdELqwIQs7GoShIl2hO8
HbDxucpD3U0lYON/g5KvIG9PMR5HBdjTMADHECgXn5wVwDcrBu47LRFN6pBbv3HZrrqzqjMjHbVD
hEUd99vwJl5SJjZdbzrfECa2BORWUvmajbIbd0pEgrQ62c7XpBLO4+RGym/q2Snf9DAqCz/PzDm/
ULGcUDBNte0CA9J4JFrQKvMdncDok1HCjWAjV1wVx+OoazbN0JNh02gz5NYkk3h5hChVPleJsHKa
XvZwlcxag9gtUjXoEgVBz7M5m9F+iDoj9qYqCdsNgFysbVQ17D+GXYiMZK4AAk+s6+Vdr6cPvwL0
PVDbF23V8YqbnM62AkBGpq/WNoUQ5UWKk8y5UqLOfftVvTYUDLiFJm0vNMLVHqumiVZZihnvsduh
P5fjiRjrwtkkbpyeWHvHPJinFb7kOSz3DpirxkLmfo4AFIltjWPrxvuhzg9dhFbLHMwf3AI+TYV1
05Oe9e5Hw8gCxvDSSTJ5wOPxlDrSKke0yd5M4DjPYzdftVngbOh8uf7bQ73YIqCuak+8a3AUEBXj
eKjEhQ2JTV+yr1Kd4Fe1GXFrNYqP/8Eo5NlgWQBAb4DBH01gIwTwsN4le0VLhUfKDR73Whu8F+xa
ngXsznJ1yMX0Ao5HMWQ3DUoik30My343Qj7EAhFT7LefZY1Mst0hHLJAFUBfsTZZbaqmNOsaSXSy
H2x2uloU4qLJchpRrlDwCNeRUz1OmpmdYR/e3L899mtvi3GX9sPyia0J1CVGnandMDZIHoZEoz5t
Fe471//BKAZVOJd62Epry76yHstaVWxi6kjg2JbREHtE3tcnPqpXnwWuDbw2aiSqpeO3lWVGOA+5
muzTnLYb9A7M8Wf1lAjmlVEWOTAsWZI+aKasjg0In93ATTjd67OCqCxHs2e12Ze3J+zFrR3rD81Z
RKsQvfCMWw0yxsKYhrnO9l0Nu6VGw7bpDJPY1j4YYt+mr/3racD/30v830+yHIiiz17AC5tD77Gg
i5j9m1DWf/7C3x1FzfwLMIU4LTThrLbnSayLHzKoEmg8hTpdm2cdRSSyCz2LZaPRdlxW5z8NRf4O
fF3MrukVsEe771Hp/CFgPT8zEbtAPdMw3mFA/ABX+Fkz10XcZ+10CLowhFeE9Tv/YTUgOnczHg+Q
ahyVAGgZlzI761usgX054WTvFXo6YRwn8YEwpFs0fjYnYtjJiVZo7Tl5alRfsjKQD4M5aL+xIYO2
NIBfWNvEmkqxUYFkrK3aaMq26l2JvDUZpe0JYzaLPdCBBKnUaNB9yvW4jj72XLrnTWgOgYY41MJQ
GJoPrq4FMrNkayjBkJ8RdY7VWiYqGERjUJu2l0yh+C/mzmSpbi3d1q+ScfrKUF1EnJMNSWstBBgw
NrjoKADbqqZqaap4+vPJO2+mWZCsy23djN3ZybYnqmbx/2N8o6Bk0zhjuM6DQb4lgo8Van6imTtt
TTw79JCyQJYRlZKEWa+U5A9Ui1tCBarMdAdXeErCDt8OAT1yzttdnajdbddTV6F0TMMmWLJU/+RK
YD9IbmZwJMif6nFnJUD2DpWVqERhI+S2/ZRWahp6sajcm3mesoSOpNJeIvSpR5+QiD47tGXhXYvE
W9ogc1ttJhZmbc+aODVXv3C8Zj8TqG2RIGF0FyXGElyXmTId2q7srKBve+dr0cn5i13UzRd7zNIv
2UhyRqAg7nEDqlFGs1szKMu7sU/0OlTWurrKlSURIb3nTr1F3JaNob22Tr4zlaHgZZiAn30Cdmwl
ftevxRCQI59cznADr2Z9zIJM6FZB+UZVz43ewjgtgDs8Na2ufFi1uATP67iZbxQIHCjfleuNMuYO
0P5CdO6+MUHa7lFOUJlReRYLZ3zQ2+nc78Ti5QRlk2QuQ4XXYT7YSckuuNJ7ewpkY66X0wRd0Tc8
+kzBaFtcbRuPCumHGU+6XPUqDVxixT1/Ju5rS0KY5zVIdK2J92SRj9aunKT5o475fXZkGorbZs3z
+kAiAvRlc6hNK6gHEPN+o6tm4uOxwXk85NX6fe5WcHUOu/XpGhiIDn5QzxdjN8HKfejIGr3Wy9m5
6dqse5RVBkNDGZKZKhLGX7/Ui/zag7ZLK7s313O16Otbj7YSaMHGHTV/WafykXq+TbRNlyio5BzF
q0IjzayPiqica6DJ7UcHwTlFsZ6eUGnP04fGAWRyMZYkNXLUmsqnQdUWxxdsKR4XGdNkmWB9wogq
SNtBDVTKuwaA3iP+MP0s0bocGDogM1402NE3vCXKEBYluBC/4mAx7NVOEthXDfa6A4y9XCl9nf2o
O28wwYfP7Y/MdtskmHUbO25bduUdrW51prDamIKq/KC1hzh22pux76FC2ilxeqEl1f5sXBWaI1lX
0DMAYTOeU5ZRjV2vjN69nrjLfDbImQyHJq/Sz05X6T+n1Uy+xhAvNxFmA6e4pQxA575sYmwTtr4u
O5dAVLZ7XUzJVEkJVTpoZuNdMg128lCpXlHs2zjO2xt7tvRxN5Sa82UgR2MM8mkBPFmJxa72tZaV
PahXdRJBskh5q2bEy+xF4SXclnKkbjToI4nsTARoROd0nKadyFMQ8LW1MD/1nbNoSMUsZodOQpkJ
3MVUYI61BrvDbqmZ1Qr0cZ+HtpKUv5yCAiPvyvJVrDLtQ90c8whkRKP6c5GQtlMnvfEBTkEFs7Kj
2R9YuKJ/Wv00OdQv68oInGILllbwS5oBH5FxbqQYUK4w5aCXs22RX+j2jLFkbBa1Dph35tSnI4zm
Ylw1FyB5KbJPxYp6EPkrmRz4gxekz5Vr0OPkJdNtHzCRcj11ulivVtMtP/cNTClfzt34CZiC+mPI
wVRRwOgdwAjJigQ1W+u7WFrKRrXI++p824Gpe1maFtEpExX5sG0Q/e3aobH6YKpEB2/SbcmLMkb7
Sltczz3M2rTedJ0zA5nEaPJt9axJHKhXrt/bflG9y6QnvqRYCtsLoJ83fWCkykC1PeHP+52i1DcK
txpYdyOXXwDnQGouWGsJwCrdOd33RW3xpsp8uCwKV/tUpWtxJbF33YF5NbUdGry28wsd7gGKABpu
fgXhHHOSPelWqE3DtOwWbtLKQpeDjZAyS+4tIPv1flVrddznQ9Jtt0nhs7BheoDMV9dVBtRm69yP
K5rV+8kcs0ez3Q5DoPv5ItrBmrl2J+0e8i4fZNjwpfb+UiQsBAuSWMjz9TB+kFNimWiPOzWa2qRX
rpVKz/Z6JiaK+RDRU56dkVAs9sz+iRwtwOSk4KgR0xCBXJ4ruBsDGuDJp9Yqvy3Y3CMlqbUhUApV
T3edUCg7l8voob1ZBuNLKSFS+GncNS5NHICmodmMI+W6CqjGQEHC8NNRHwvfXqUE0CnLmVW/ZD5Z
26Gd6VVM7sc51tWWcm6W56Ec0qUC1q85M7EE+XpRts30E45P1vpKaTnxZdxK2sTpipaYz5wVeFlM
RM1iFUQ7DesNJzx+R8R75EY5hAGoHMKUXjlksiHVOgaVMR0m4ggeJ3XdFUD3Zx693cD5SLTs04oI
QvV5AAW5LgWWKTS61gQ+P6dKHVsOeiC3FsIKYhIX8l3brW4Sog8Z6SrMeh+mmVgLv1HqfFfE6/yZ
mERoF+i0VGdns3UhCYWQOOeyGqXlBSvGLyXMzZrY08laVitqhc5aZ7mlZ111hFdcjWxr6MmWea5B
W9WT/gfu4klGcqoaN7CGSmjBXHej/SGdErsNBzhBd0m2Yqo21WGcdjTY83qnOM3QE/EzEtFeadt6
Rp+98S44x3rMYu1UZmdCSEUcyirR6BYJrBy7qgV7i9BXWKegfsdHFgyEOqRME5kBPVvzNyPnD2FI
VqEKifXVOKsmXpugq7X+Bh5sAXzGjPtr0xX/RDm868zyJiQAbdBTzTuQMYX+4z8qJbfx/vWf9f/4
73+Ovx0Snv0LoXvZsHwcf3bL7c+NWPmP//5LfLT9l/+3P/wbJw3+ls9L8/N//uvhRwknOuuHLnsa
XtEwUir8V6nxP55ZPo3iAURA9vqf/+eJRTf/rkLmoX3AV8KxhHoTf2b4n/9CivV3bOSUQE0stBjq
eKz/1EBqfzccAoYokXMMpUBu8If+fWIh+XTj77togakr2e/SQG7Vrn+fVxDBcJzWtoP7VodFD3lU
Zkl7MHEzettoQnYX0ioCmjiQb1avrCN/3KNXyrHHuurfY22HNtxvwMvRdz4vErgi1zVWlCFKx2T+
YGpLeeAk0rNHGdT8EhJwu+PYt+3c9fTQ6FV1SbCx88A07OBUNbNTFsPn5YS/rn1TINuo0xGIHYNt
64Jmk8XGKqo4on4zEXH6bL6KEwWY5x/nX6NssE2gwNvT8rYn8MfHqfYaU5eX9FExpsUmqe4o3NuG
ck68cRX7seFUX9++0a88062WusXWYlWjwvV8RMhXTtoTcRe5ijZcoxwX+8XogZB3qx6+PdTLW8j2
hPYNulYuEXzu86Hs2p3EpMgqqvOKLqK9KtZtr6vz57eHeXlFbAU0gKVY9WHpWUdXtIjWIAh1ZZiB
higKqH6XjYRBMzPbu7eHevG4nI06bIB2sDjAv2iALKvb0rup16gFCOCnjSS1MzeKcEzX7tyT9TuL
gBsRmOSmzWeAbusFecAjTkZbVU1Gee8lgYNmBPq6GE88pq389u+vfKPm8h6iQeOCNhfBsTSsmx2j
7C10J0wDyS8nMzAbwbxMyHjM2DAiq4BrEfax7n1EKgyx6+17+nJ4FNAoW9HPsjiBWX7+lkhODrWc
xYTgpl5+qThgd0NarRcqgfNnCz2phO1Bbt1rJLgc3h76+Qv6mxfM0JsxbxN44294PvRQs9avfTZF
qjc5oajGJWK7+V5y4DYVI97Z9GI6x+5jx0hapJ0+lHLizKWRbwmY+dJoG3Xn9Wt+4l4+/xT+uiC6
CEzaiDboBm4//2M60Vz4B1OrTJHeGBR95rnbLW7mBB1d+P3b907fPqvnrw0aI74GSGSsOa5z1LrY
3DuF2uRzlKhk8ehToR0W2To79jM1Wo5sPiMMFY3GCp6EvY+5bxKnCXXy+YoAo08WSOAAwVrbibtT
EeGeSTk1t5ozWg8tyT/3QEA9JCCDc0i9snsileqU4/S3KPD4EhyDAL3tC9iIh89v19DRWpqWbIkE
W2HNJ16zNQM1RzvusyiT5pih3P+U51lPwU1dyofcmZo8KITZP+iAWTsI5NN61qYOgh3bIQXPyxD3
nXior72lGwUC2yqdNh7u89/SGDJ9GHVDRq7ZFqRZ9dmZMlZO9PbzfHUUtJPgral2suV4PsoyV6TA
CkYBoAsHggMdmcrDp7cHeQGY3r6FjUbPLYd0Ahj8+ShkHkwVfXAZpU66ktmo9HO3L10xfIhtFUlR
WRpDF9KxiO94U9jr8+/aDTBMjJ45YLyYI6QNZ3tLe+73dq57deAQBcqJQRBzS/lMz65ro/O+et6Q
364SvwNH+bG9GK0Yxuwcz8PHRerixIW9dvcoIeOSdhwkocdaAkzDLAzb3eNLm24xrPY/RS2zE8/o
N2zg6IVlHmG6ggdOXfq4K0RrprBTujYR+Jh04zNNMyXD3BOHPm90gbsyrvlZktgo2QinbgqKLJQo
GkxbRTG1GMRMgoLVRRmf0szJOt9x+vXShTSjBrrB5tpPXRQ34duP/ZW7g3mBzRS7JCbBY/mKlrez
M5CVGsWcuveFrbYX0O67E4vz75PM8d3ZrOoWFiHQNscLWUI/OC6ZeKLWhabrL6ORUmST6nI5d0L3
IKYrHOFsiFNq2K9uXe2wkBiR06lT5jtlRXz1+6+bT4ndvcZrwQ7l+dtexJy7lriYI8dDI1cV4qOX
l907e6F8UkjyARuYSFiY8r3ng1SGnkxTzlXTWCB8J9XKHb4d74Qk5+UqzQ5907Cgv+UweYzYiWdK
LQmF48iSJNyy407UGzcGIOTTpYytXabNxdmI1St0c93+8fZ9fLGs0TXkMI0wXyO3yra2X+6PZQ29
E9YehC+RVskK3reIi1226OZ5POTZCdqT+3yPxxrKYAbdfw5kNo2aY/ER2250FonhRHnrNr+yVjer
g5pZyhIucntRTK0rzzqnQD9p5K1Vnpc6fXuCzrTifiQP42yujHHw3U5LVL93jeG2JBapCdvEKr6l
itW0oSOb5q6HV365eS4hcrYxf9vqgt3YomTcH32WYgxeJGorie8mGkHkEyhdFult1nQeluqsFw2Z
9Io02RJW+ucq1V0KPj1NgHApqsIFGazHbTBh6n6qE+J4s9FIvsl1AsCjW0r5YxjXpNuT0zlfCE+I
L0ZqiQanGV2ZELhypYYZjHhvp7C5ucrohEi/SeP5J7nniE6R6+H1ttNetQPTUszsyqL6e7AyT2lQ
jU49ZmGP7LcPawZ3J22m+meaIm3FbDzph7Rkdjoo5NJRQK1TffThP474vRr8PrTXmwH8OxszKli0
18sSdgfZQhI/c7UmzpWCZOIblb+ahEo1sX9kbTuD3GQKOhtjOxNUhlPsXx0NF/SI3vKhc9Pl0dTo
flAPdNh2vP1+HqtGtldmO+NsEj1SVY9tPuU4TmmeGVYEXOLOMEuT5pM8gNVNWZaQQdAXPrESvPgc
GZGlZlOOo1/H+Pv8i7AyixxjenqR5mYyqlbqmmFLMPh5prbZBQpZOvnkzIsLnrEtTmz9XkznTGW/
XWIoI5B5vKgomVMnlllbI4Efb5c1ZJIPZfz09j195TO0ORVskWzbQnfMLWcdHVKJqC1S6tQJxorX
gWx5fbg0i7S9UcvCPjHDvXZV5m85Cc03myPy81s6eyb+/lSqEZCY6sqElxX0saufeHCvjoJcSmcq
RM1kHY0ypYUHncBTIxdK2c1ce+rdgv78vVtGnpDHHmHzaHAgPt6O9GuSIkQvtCg19PYs3xAExI+f
StngJM89ebbiEnMNBo3lgMOpyWH1+T1Dvzk5gzUokdFRCgiFPsjbtWps27elFMvZ6DRqGzReyVrb
9LkRh+hX85/jjDrfb6x5bqNx4FXyc7lmHu1Ha3b8hFImmvnRjAE8FtXw1ZkWG+JjUcxUzssSA4A+
J4OHTl2sTrgs9fzgkdTh+NasxveUq4s46NR1JC8gRS15rdPgZrJOa6UNK5IwzwhlTdQAhaz2TSEK
Dm00vAZl1+szGl6hi2Zh3lxa/v+8Swr8rPHU7T1ZuF/TIVc/YQ/wSFzXVkMPMwfEBdH2TlL5cJs7
qvWGPnVA1xzjqRhN744wL7C5ri2RjrvATi7bMaFVJceseJB1qtEvdlyy5Q0SevMgK0WyBJVLY8/X
oVzc1Y6JjahLeg+ex6wV1xU5yp/oqiqfSFsxTR+MoDod7Gwy3GDACmAhk2fm8A0SgxeykidkwnE7
6WtYJXN915IBupzbbcGdbgjLDdcqK6vApKRWgsJWzSWAPdiPoWw7A79I7jrfe9nppR83vYp63Yy7
/JrIuz7Sja3BomPAWM90jDqbiBHpvbdORLwtpcLaOJM/WPtZqc/jITUm9ytKziz3yVVab7POaj9m
s9lCXcPNXAerqWbldZ9K5s08rSFCaDTLjXCmKfUtAfKVnsH2VOvQhCx5KyBtfy8xrT7UfZwtgeyM
RRy0QpX3jkjaItQGc1z3Tqq5it8UFBf93jHwHVsInrDaeFaPY2HW6o8zXTW8D9aa33dah5eRKJuO
ov68LBZAOK++bxWZaCC4XfB2iTZBbGuBuV/nA0Fse09XxENPll38AZKHkwIvnggNdpSupO/seXNI
+XT9sqRl+muRGoWjWMb6FLKYDuddkttfJGpG2kH24H6rWrl8Qf5sfl1tJf+sObXV+HwjoxY4uqbR
QUylkAeDnIWvTdo7VTD0Fv2KakxlEbL4jhPmZyVZL/WRbdLBMLpx68UIcByywwfsd7+5IKtO9zKI
U8frwXMisyeGOcFlK9aGgERMpizVQ2u6y16KaXoq+fOfzNx0PsUM9GSlPDFS7VcZ76HTaMreapKF
L8Dxxq/xWvVZEMulvi9cCvcJjWM97ICfXGStLcowXvE0h6Boyu+ZWxH+oy6GugQF7fghYPJNLjV8
TuhMCr3/gpt7uSQemzyhhSDLApaWiS4kUxs2QFKSHuj37aJ1O+Ep5oYQN/okyIoEYW+11SR/mO2s
flnHJuXi0mL+1qCtvCuVjs+2dJUOK40m6r0lR7EXScfHMqJ6d4O2XNwPdqMsbDfLuPKRpKTY/NQR
i8loS9U9OFVsXbIzHANTruKj2k994ctu0tNAzHx3kVpUSbbFE/bCx2yfUR4YG0DtXTo5+mWBaX2E
Y+Ghh6nEaPBVlNpQkoWSY5Oa5TiSLeXUhKYbcvNqWATWqUGsW/M9GZZUkqTbVSIq9FidP1pkRoJm
NFtrVyFeHnyrqiifQCVns65JiTMFgfCs712vsm5hqIxFJEY1633O/fIOhWWHnsbrOwRAVX+V1QrK
jtR1JBCVOc45hhf5VTniPPPzwgRqRKuSRja9LuAIhEjGZThi+enP3clxwRq1C1Fsmho3FpQnLbVD
Z3Lte1hvzAYysWn/6hZj+HGRy+9L35ba3mTZcALyDeM4KPKKYD5eNWWfmGrp+SrqknK3WLOHG1xX
tOVcWAtWrqoxezId2rhApMLxgxZkVxo/xxLTAMnUXu8BAyn1ewhHTrWbJrPkdmpgcBZzXcfDCHpp
i3Uzzaixx2IMAdhYFhDKUUd/PXckX4EcGYNaDEDWunEc2NEVBKkEcesOc6Bxpv5Rqll1M5cG1rVO
zFWkFHqFuKm0eR1M2PssBrqXmyAU+IrpotQaKCA7M4nINKaJlDc+ndl3pwEDoLMUWYuJziktugEt
OJ04FW7nw1O0vZ3ZTt6Hpm1M/UO6AnzwybgscGBJ/YsuDHrgCjipxBf1CFJhBoKz+EkvkmE35bzE
IRSv/ONWI0yjKe7A9pSy0dEh5Iiv6I1P6Z781AK7jSuVM2GMo3uAZ2TyySkz/iyQToiGYtIIHiy9
SUd/1KrxF5XN9dNssq4DLzKmGza8udgNY4YQiFPWljGAGM1jmRmcNpzTZGz3NpjSfJ+yZ7ib2kqT
Fynp148idpiQ61Jsv9ggczCk3XK14PjDE5g61ebC8tgq9VY7/0zobd+wn+9z9hGZczc1Xfq5IWui
8NcxRgkhTKf4ORWG8SjpYv9I5ape2m5Zg2J3hhy8kqJ0t706mkYglUSec0ab891CGe9X0tjxT2iI
hRoka4U4regnjY9am6uPMBrFHQeB9Wl1zPlHI9a+26Wdmn+RieGK0DVn6ymxKoJAxz6t0uusqbDu
ucz+RNMQ4oCAfdXxPjaZNVxjw/K0AyVqhCR5mnK2Bc1lroHJ9qbaCTfHXKau+eIcJOn0ZWi244o2
YBgonzoVoIZyHWiiI2zrOPW3I2cl253jAPFhetHVzmRsMrTyVyxHldlENISt5ES0/ujMQbunyrRU
ZzFxlAoRU3Gr77qqKD/MtfScsxHa+JOrSK/1EQxS1FTXuC590Xj6dWmPCbsRb1S+s8yTnEZOJ2q6
ylAijS8U1ySl4+l2NnLFDBvydOd9Yg/9pzSZtZtcQf7CSqE41d7JZHUPvLx2dmjXM9gfpQWwgzkU
RSCmSde3BrdOo7wotUtRpJPrG9OcnemVW7WB0Wgd+kQqb1f20KWeb0CiS4MVGSZFAqdZv/WqYnxe
qgFR1yjX9V7N8KgGaloPgNtAhX2d2Uh9YHOTqXzj7vhrda144+cRCk3t2es/GkKTxW40XUQg1IzQ
a6XoLL0z5JeqCOtmlRc4bpRvxVQlyb5n2h78TFmdz02Z13VgJcDIqZboLNwFrvELFUjfdUY8EdIZ
dXAv2oYNiy8kLQ5YViZ6tUk23j7NK/ELd3CzJ4GB+adfsQcgR54gr1T4TB2qMEGsenwjtZz2+YTs
M8QUC4rNxOSoovHAmRNa7Ae+r4Q0XypajGUlS8zlahgWcacVK0/BEwP2Oqvq8Gfi7iwM5o62m1A5
la0aIcsxeY1NLvK8NA3ntq9V5k9JpAx5ZxOC0e98P7m516g4MI16bfY4gbq8Sdg5dj75hLrJVD55
X9AbOCkRV01zTSZoW4GLKZK7bkqMdsdWXLP4Te353lDIKN/PSjEDftKSZjrTcr1IwtgZxOcqJ+WA
SMcC4ErCtrz0KzZHBfNxsVg7ZhpBx6MthsekXdhd2Z2h31LurdugB+PTByPgXeSU8wpXUPZ9HZ8h
/XcfWNaHdBfbrpKfg/SqqJw2GE+DeqQeHSACzePAyZLB2KP9jJ8Gg33ODg3SfE2msmcF8FSVB3x7
3mUx9fIaK3H1kBrS/lzDBPxIEtBCgGBfLQ8jiBpMnkMtjb0+G/Xn2qmx/yI1UnbmZoWd0DWjLiJ9
rPQTxEcXWtH26J3UPnZ8aXPaIJtQ5lrQ02ZK/N4uFR0Wm6m0pLSMmRNiTC5w5Y49KqB+MvAEekKD
p1KoOQmprvBumlxQD3cmq/40EEDYv/vYqRuwVCybugC5B/ZRDwGdr2zaaXYj2+YYApLOIjkSq/jb
lYGX1cCtHQ+Jdwsd96xjFTU81RqTbO+xiLEIaWqOqgp+xlmZ8u29PdTLwg6UEx2+JSwQKDwbourP
wuNWCDTFuniRZeblwaXOipfKU8+zDimikljqTyPjK3970JclAshW3By2JKYOQ3/7+R/VzroRNTEG
bRwxycqgUQUgvXE6FUH3sr6CcdUBNuxSsaJYcHR0T4nTGzQjjqMUJ/BVTYXtiUYCTjVJIlXrJfOJ
es4rtxLIwZZkinGHksT28z+uqpnm2LT4gqIhGSnFq7XYUbrLP6tZsoae1ukX9SQRQb7/XqKvMfCD
UJ+gb/98VBWLTgpBMmaHTanKRRx28PT1vdYqLCeUQDilk6iLY+A4zm/ZAFvmArHIWMUTm8Rpl7bu
uxt0DPLbuUVZDOzqcV26VKk5U4JXIknNNlxNXdkLYRcnyt+vfFwUFDe6iUZTlH+e37AUOgPlvVSJ
ZlPPgk63yj0ueHFmrdXj24/mtRfij5GO1SGq1SZNEjOS1xgipIxSXSQUgQd/rN1y74w9rhoBJ+xE
l+hlyYrbyBvPekW3E4fV8wtEONQ2qcZtFDKLH6sxnh5NVMM+xnHzyzR27RpIx27PO3wTJ+qmr9xb
AKsIimjYYCk5rptSIjZnnKReZFKRuzG0uvdB1HBy6lXrnU5d3khQeDgYN/0WzsLtV/nja1szqknl
6MRRNnfxXvTtGvaz/e6+HqPQ+geAhiINptDRKJlHXns/m0qkENwWZmq+glUYTxEuX7ltUFJIj6A1
DfDvBZoMBb2dLFlyHhu9CKzC9HZl3RmXtZjNm7ffye3tfl7PRIW15bZsWRUsMUet9rgqIZXEnscF
GcmBlEUsIINtfFgMN0qQM3wEYdf7hsImzldjwg/eHv7FnEyRdHs3aemhAvmt+fvzqanKNJts9+Oo
T3DfI8GFKewO5pW51DLY/AWHt8d78S1s8vG/NHeQ9PkYnr8lmtWXOYxgZkcO/JFmNebTIOoMAMPc
h8Rdxh8qXchvuT3ou7dHfvFMt5E3SSFYNHq1x2t47pVKX3VmHGEVKSDvKMs1nlLQsmKR394e6sU8
sw21cSG3DF3WgaOFp2erMlUTC09sLcvXQjjlXnZ2uy/hY2P9pzaL3105FSb72q1li8L6DQUL2cbR
wtMV4KJRuSsREt8vwmNaw6ZwoY3jk1H3Ozvn28cHfipT78VtpUTv0P7Gv4ycyTnegOlewty9pFaE
lFTfKTGlcsEhHb8Q/Iy3b+t2Ac8/FY3NA0BqViNy3Y9d+g7wRWWqdJJ455Vd8CxXPycT/cRe6OUH
uQGn8EUjWCSOyt0u+I95bIuwTvRhdaN2nLvvYk517Fi5Vaw7PCUb5puYuru1bVozjFtV5GeTlpu3
771Sms8WnTbabDoW1qOvREICnuaudaOlpFY7ZmV2L4rlFCrw5f1kFKZtpp5t+tm4pn9eaTW2fdPE
kxuNmjveQ8YeLzQlm+/fvhbttRu6mehZA/kH/dbzYfSJdi5RkF7k4YaZA72ySzWgySefhtr1Hrsl
b79mQFfwcaB0pG5nLO7Pgb7D90x66beRsjkV0mUuL1NKMI8VVYx87wDi1kIA3PZH7BbuL4py3Ynt
4yu/NwblLRgJ5RXkwaOd+ERbxKVL7kbkjTY/HJDfShirVpdCBaaMFlDHc0BaAZ9OeTVgJByWekh+
vn33XnxeDuIbiBQW2YGcdI6hkT2WNIX6vRK1DoFeQ9zIsBfOBnnDr/b/MBR7AdprTB/0QJ8/pynX
h6WxJiVymtjF4IARA1dZ7mN+OwVbfvHmbVfFXm+LpXFZ946GsinxCYV6b6S3EgeqBNBnrGp1Yq15
bRR6xXQK8SOAut0e8B9fMmDbsqIww4Q46XmI201QQvDea9mntIGwjA0/5OgNIXM0irY261RVSX6u
EvyJUK8V5/k46xcgESnbV0O+owQ13Rbp0H577wMjDYGXA4sxbwfblOfXh9cSPfUs83NqgeY5vyba
4J55l75OXCkndpIvvoZtLeMchWZ2O1EdC/NtTvcqO/XiHAyZ/qjRn/P8cbaHi5nMdQUrlNdUB1EV
JHWsRT9jQeFk4Z54RY+fKOS4LYjUwA2/Tc7Hpx6jaIplXkslcpN2uGrcWeKUy50Tl/rqKGwx8QVs
ktbjXNB1mEalId0qKpU5u2rrubkQg3XqGzi+oVwL1W8c/RbWMs4FR9MiqkRAQMWYnI9g/7BqrTaK
OXYoLpi7WEQLvkhyCNtmD0tYm/dy9U59H6/9BpvTYMvDxQ5wrMvvWWQG4gyTc8VW5fd8bNxvhsSz
giuqL0i5sJS2O7MpXWthsVZUivFgxOLEon48wW23gafJw0QHujnin7/EhptuAXixEhVu19CcQoaU
4NkC/4v5wctOAJiOd2bbaBxkwXXjiec1PrrpfZGv3ryqyTmi2WpfsL13AzOLs2/JoGCXbnst+bbU
nvZOocc2LGod9LSI5YAiHV0kLEHkR3GcnPceM5Glr/2ZC0jn7vd88C4T1H+0Nv3pbPrHm1ap/29N
UNth4T+boL5gYvrb1dg//O0zoWrJw2so+O1v+KcNCrMTkT8s7vgPNIOp7d82KJAOhETTMNCBbFMT
+5cNSnH/zqzwexODBAU98Wae+j8+KO/vgDpQZIEiJmWVGcp9D7nh+EVlUtfQAnI0A77G6nJ0hIjj
wV2WVlrR7EEHVMp4ovO3mnuSfD1/63zv1so7Zcs4/hZ/Dwo8nSodekTdOBp06jFluutiRaVlLIdu
KX5R0p53aVZ3Jyby10cCh00dEBCac1QK7Osljt0W+ZruKJDXx+kLuhW5GxKK4X+8BDd/HQ/+cz4q
B1vqH9A2OKI4HFGo/z6fX7Klktpo1m6UCl0hLahTHszSi3dj223Id6M7vD3eKw9OxzKPHBjwB0nP
R1ubQoy9VVYcHxoTDOdCW7jwhWEku4wF/DK2gI/WnnL39qDb/PHsZPSbfrQpnXmfN93z84scnSQf
RVvEUZ2qMyTuJjufGqzoRmMiYo9lcuKmHq+Q7jYe1hmTNZIX9BhDX0+zIpecqkFtuHPUTFUdVkV2
Cuj8WzN2fFk8P45BiFEo9hzdy4WGN2f2lbJ038gotpVfbdk+qNmqCd+pZt23XZw6zRImRdxdrUlT
nKPlhx9bFvXBQihz0GtvOlGufOVe8+vwgQNiZg97/IA93N425prk3JB9yjIt0zPdk31o2lrGp5Kf
0l2+tIy4Fv/DrIdZk1rvcTCJ2me6Q1EyOacv1NV7qW0rVTIWfRNo7hLbl7FYrBs8i9mDswFEkeR6
Fr2+NXWSs5VvQgkXMYsfcb4Z9VE5KvSnUnp2u7dfwpdv/oaj5KjC1MGG5lgLn425osHYSM+JKFJD
aU76uZYr8OvssQTBtGgRh8Dw7TFfPAyqLDCF2TnwKDCqHL0huCUdxXJmO0rWDBL1dNl18tErnF9p
Gmsn5qzj7RJbTsZycczCIgSSdTRWWy1WM+Kai5Z5Mj7OitPu0zjuDxlgKQoRBsV+DzpKp9AXs9cu
fe83tw0P4Ad9Kid2Xr/n3ziKp8XS4aFGEzS6wGtFG9jL0O7fvqG/7Z/PvrlNdM+BCeULvSA67s+H
ATTuxHWle5GYMnFOTRePh4yZZH3MssRtlC7pCMR5qQ3JP83ys+YMnyCsmO3HxjLqR8Kg1y9C0ccP
qTKXD4Tkdjomc40W/SyRjEPtV+2D4hVlieqjHM5XAVgnHBL32sEej6Asc7R7L8XITa4A4PLQJd7z
qvAMpd15nnAe6V6jv640ZKxLX1d7UaOg6nrd/FzGs3OonU0y5FSc03ttyJ0zSGrw7icoksaZUP6X
vfPajRzJuvUTxYDe3JLplPKqUqlKN4TKBb03QT79/7H+OUArs47y9P3BANOYxnSzkiZix95rfavQ
DrLuF5qNjZAmgq3J28MZXeIrYaNGu5miTi5AmifQt6OBsGpslbw3psh+HucJSVtkkpgcRNpib/yy
QDNvJBlMgjhXpLrloy1vMsZK/rGpo6gN9H7SslAtfneMyCoNyBPSfhtG5cIeyCtgJNZcWBry9Vr8
sqsMQQ9ZuQBqvSJFxU/Ken01OCjo73qtcTcp7mTUOIb+6DvZNyC9+zlyu4F4zqV8az1Xfp8mO72a
Zw9L4ay1jbOp9QVh9oAJ9ku+GNE3OwJlvZk6y9xnXa6qUEaFQmpR59ELra7xuezUuPMRYFzKvzj/
VtmISQ5nAEIbFvve+zcLsYmVxrnGLMKL1X3fleN27A1x45ClnAVuY+sXJhLrrvf+VeaCfCg0uBk8
nkHzOXYbQwNW/kp3uvSKoC+WRl9Ld7kl/vWcxV8vhd2SowxWqdMBKhlbOXxpuvhAf/pQdeOE8s9L
QgtfxoUl72yZXS9lc1haAzFwjJzcxqZtYwpbPlCBtmGHM8KBLl4gR0ii/rHUHCTQWv7l41XBWKcQ
728lXGSOTXQKGaUyl37/7BT3sW+jJT4uWqZ2cTVZe+kQmFrNOYsd5IpAs3JjOy5Due11kD91ZTFO
SOfmgd5Fgc52MK7HqOv3lk1YfFGCrrPr0gncrhk2pTdTi9l5F0Czqi7crz9Y+7M/O+wCepyYbs9G
DiJzjWSB0XQ0VrpXgwc0BL/UbTuzP2a63QALK/wHzS6GcMrt6Ogo91NvqPwI2H7cymLyDhWU8jcM
T+mxwFezbf003zcLLBAXXebWSqeMTPMm/oT6L9oaiTtvfYZ5QYvM5zB3df6CGUyEyVo1fPxgzgox
WpMcZlc3CI/ljEAowXAsszUnR1bYcbuIZsZH6V8a2px/SFzFpUqHS4e23zfeP30qLOwerpkcda8l
ldgsMrxGJlhZu7OvPv5Bf0rVk6fFx0om64rhxbp5ss3N1jQY1YQyJoLGDJh/LLatjY4XB18b8OUm
W43Sj7gKQoudnsxulaFbF0uU7iiMkdgDadlWyuq3VMtqa4ve2rLxDBu7T+L9ohEgOHG64aUd6yAG
owMdPJrxVWnEvXQzYaCGPmybrEr3Rm4Uews9f+jqfYcn2NB/IZ5/BfHvboXXgmeYCML8+AacWQrp
atFhQ9NCp42i79R7G3m1xmnPKY7QY7xfvEF5GyZ84MjF69gZeCG1MQtarY6Q2VYorUJEszRnSigE
n6rWdS8JGs4eCX8i6IacLvj61wjbk49fc6RLWKVbHXFNyV0KznvbaxMSen/8ncvh6ArEynEuV+bf
+ORFg7HpdRQX/qp5o2Ccr9BRpduqA9U3i0U/KKsetnRi5pV73EKnjx3klpm4yXw8Eck0y51PPu5e
lZRXi0uyQNYt0I/7rtv4WQxur2OEINsCkpYjNOYwndyhclrILb3oezp9+TGbY3Vch7NsFVifTo+q
TdNFsW9mx6nvn1WfjNdFW1m7SlXFhXefG3qyzHItdkjaYDr9fr7qk2GwnlidWzl9fEy7Nc05k1TU
CISRJ/stuMF91WkSO4BZND0+ghhx16hs8VSChyLgHdN/Btl+8EeSGLJoOlgtNhbQR0bWbwXP+CYv
tVbh0sKZE8zIBGFNEfNF6K3pkqXAPEiQ9dIU6VXuYIBGvyadbwsnuwSgfz24m8bX7vQchdQGJHfG
eX2oiIBLi+jRgbT2OS696fMkazoWKJGnctMMdvXZ9xRcMq/Mqm8MLr00wKjUVPSHUwcrAYbGlzI1
Bv7hskdLHeXRTW24yYOXzDrppkzO+Trn1rE3mLOsWxBwbgeROUnNMNFHmMxWpLH9xYOyv6mkbF4L
u8cpkCACLHcWHdQAnUxGpK9nZpybjN57cFMSEJqmaW9UpSPwbJw270Jk100A8Na/XfqirkLfnJ1f
ThY7N3NjgrMi3CV/kUZX+jsNm8ezmVkg1Saraa6StJSPi7CqGwSSqO+mQnNfyb4ghdOl0kUgPNej
s3F8t2G98YmzqJY68gNmxMbWKdoYByIBqM+FO6nvuibGJ8vM1G9Redlr44hrSKEqaORiXWtDQQld
Igg0py49xig+n1m0Eyc06eSauAWsotjMvcjvW2XaPycd4kAwW1L/7Smr+8VqyT7H+15OYec14rUW
jXlPZe+snpG0qYM+JzwjsFIntzaqFNqK1Gz9F0+v8zc8jtMW12RlbQBnZd1tMzrj9WJ2q2dBszcj
CsQvfllVv1MVo6zqpDc92k1ZFWHT9R5hANJEox3hcAkKlcxo24bYZAKUIDtljWvkpiysktA3Lfe/
6Y1ZHNCtupso1dcn1kbWvCFyprvRk1TLdkDu0R3GhiWKHbYJ2YXoykFtxq2uuoAWF2y4IY1xKUVV
qz4NWgExLy2BzwVdWuDMRPyKwBPx9sIrxTgldO1CP5gdhqFQlpTHDPkSRmCe08nHptfhdRqDu6DU
UV63hW3ZfjGzPBGhLGQ5bBO77uptN7NKt2MnvmaJGPJ9hc55CJuoG5/RepdfJZh8IIbtIMGNMTOt
N9Hg2o/eUMlgbAQGibYQvBwEvc7TKmV3XiJXx5GVi7m6bWMq6NSo5jFIpYeUdihm7DNGow8UHFKa
eTC0U5MGApHTq8E2AUgFHVeyqfoSBW9nZE0JeKQXT61ZxI8ceNW3BEdGHhS8AL+GyFw/OLwTn3vA
rBOnvNXm25lSPenF4n4plIre4LDVNywS3IUyr6DEVUCbygDMWfuS1036qeCzvZaL8chxz7Y3anH0
G1nH6EyVsrIf4P71rVWWyW9eN7zcqL1d5N29cFAtlJW/IbyKARMjO4lQXGJp2ixGl/7CulT8JnGY
Cmu29eHJ9rvyWXWaNZIqpOEisZfobRG9/0i7QF0Ryiz03Th2xQ+EdIJX3tATLCBtqUhm5o0FpiN8
OHZlN4txo3liWYDsw6XYeLKPvzNbIts8M5ZnzcibLz6DoYfFHDG2zS5Kak5t+VcfuB9yWA6PXxna
m7TfCMTSt4474lHMrK46Im+M32LHGV4aGTe8e4N7Ud1yerhi51jrP5McRQY54LXfl2ju3C/Stqvq
aCZFcaToiTbOTGiPYfFLwWPGh4/LlL9cjw4Bgg8XBQEtiZM2AXz1kfwkWR97i97X2u7YFv7Uh40T
RYFZGta/bL6syBd+H6IIdmOmx2tz5h+z3LxwAdT6c30UptcFjZ4CzVxc9WCVqE7mOcNqwusU5kiI
CGy30v+tyv7/aOW/TOy1Cv2/j1a2b/8PoxX+Df8drRj2f8gWIKFmxStx4uLdmf5LmPP+w+mV+THz
BbSCK3jpv4Q54f5nHQYw7zBYD8A9rDOy/zNa0fX/0DdAUcuQEtUAR+x/M1pZP4V/njCgWgErRWXN
mWlVZZ4UWWoWM63tsj1aZforJSWTda1QWy1q0kPEKHYvpDXhcXS8T/+4aQ//e4mPRhHrBTUHmTrN
czrop9/opJkS+7pDPrnpz1eWDbAXS2S3U4YytsWAP/jj6/3lh4KwQDpC6CjF5CnmivCkxS2BZR8n
ByRkHxOIuKiZH8lwaTP0OiYOI8e7aZnp/uMrn7ZK/xDLuO76taIKO9VQ2SXFVgd95TivxhuzjuxQ
uguptVlehonhq32KzSEgrje/GbL0UqjmWcuc6zO6RyyGrJ126ekvh3+yLJFhLJRZaJaJZB+hvwBz
mlMsO1reO/B+GpPZduvcA8vKt7Q8/L09u9+qIWr2VtvKQ1UZzS1TeOPCkf38qaClJlaE/7CkMZ96
v5IJj6Le80btKHCv7Lw6zrZY+HIsWUu+XyINikVVNZu2ZSf/+Kn87cogBQx0F9gL2CfeX9nojN6a
tcU40rZMXrHSJVRlnXcAwGLtcGCPR92YaB8R+3T4+Mrnu4VL7Chnm1WCzAD1pGcVN/qIcdwxj4s5
DVfDnP6o9Cg+xKNDlIbbThdev/MfyhvPl4TmmU/tTF5kNTOLSRI7R9Kqo8AyJCjl3DV3S8G50xk8
+0BeCBsWuNgLVz7/oatuBDqyy2aFUeRkbanmOEF8KpzjJDnoiBhvYJEZu9ownvxIXYpg+jNrer+U
0UllLuAwFeCdOhUPD/YUMw1KnGO72BMRh2WeB0JXYx7O0SKGbd0R4oWjKB9I9ek7nbPa7D1kZPBp
8LnprmNLasw0rLShfJR5DhYhz5qmCPpi8a/ceNRxJSO2vCrowcQbZBnSXAPojEOstErtaG+63z9+
Vf64QE5+0zq0he6GJkRD2PT+LZW6qgwd6uGRo6C3l7S9aoDqSfVmAv+PgOQv2lWXpzRz7bStfo5A
J8BYrsFrMjLGH4bTp1emx3mYLNTmu93Pk4+o36+vjX6Mf0fIzl78aYqeTSHMO1fPPQpte7n3taUD
1TJo/pOVmTJlWlEst17i5G9Wbulf3EHMGdAIrXsp8qLUtvOUFjXI8hnzcWMlIAbSeliOBl7LJLAt
U/8yY379t1Mg6iAQHszXCFym13zWikvbdVHxMQv4k3WL+E3fdVPl/uvvFSXOunuvkCcy0U5eY5Hi
iyn7vKGtGH/FhFYxVYl/ktQodgmKuwvr0vpE3z/x9WoUkrS1177X+jn/o7YrBD3hmT7AEUc66RFG
Om6k5EzRO5W8YR6Xw8K2vAtt4dPOKZsDmS1I0G0uuwYUn1wUwQ9As7g91gP4Kg/r9IYN49KS+9er
rNUOUnCotqfyTV8ki8x01RwXVbmBIulxM0bWpZfifL1bfYN0aIn7pjo+9bUI2oVW2yUUFtYy3/RQ
xfZ5xbkS5moawm3Qd61JWGXsS+fCeve338d5Aykfghf+elKWR7YJPrbI2iO9nNXJKc1trY3thULm
fFUlYJyKEXYNJiSmoO+fFeZROJljvz6rJIV2TZal6OJppxXGV7NPh+3HS9BfL7fexlXsyNj95Edx
qMUaVKQt1cPgbCpljATLavGu9AlEZkARXfh5f3t8K8eJ0w2tVmau73+e2WM9BKbC48NliBE9Jggz
3S+Tbq6hRSC2tNWrXelPH//M88YmcxzAsijAmaD/KdP/+dn1OLnKyDHao+zSNIxHT6M0EgkcGu/S
C/q3S63XWsfX7FinmgkxLCOCUaM52gJkQJ5eNVhqNm6hps3Hv+lvj47jIbs++DtsJie30iEQz1IT
wDt9sW7dhjGcGjjwF1T4wQKy4cLK9Wcafrp0sT7SsF2FN2dzv4IchKQjTffoSCLpZk3ZBz3p83vp
ucOBjD2xw+/ub/KBxujCynZvuV2MoRPKQs3AcDfFq2N7mavH2Gf8Fcm+2BEY3ISEJuOeb7IBtL8U
F5b3P8Frp39sBrBIlg1WDUrC92+c6pSRi7Trji0Tr7cqS8Wd2/naN9/OaHT6meYnRJJQxgcJSTNM
07E/WAEQBC+nb7p4XUj/Rr60VAXPcTfNb96SOVMQC7e1A70bFHF5zFewyuqlowKXGB5CNgy7ZU6Y
meOTC9D/sdOXSQUKCxbB8MpeHpuCiKAQoD1NyJZBU2QaTMKxPpk8TqN/GCrDv3An/rZ++ci0cOT4
oL9OGYM1WJxes7Pu2GCNDb14WoNCRHbhrfzLTIfRnKWztblQzZmkvb/fSewJjONVd5wjo9/4LZ4L
/DjY6+sCbgqO9LYV/r1FXAmDqHhl2Woy7Or+khPx/Fy2nq+RwuNNYlR9Slyd+m6x0WZ3R6nRjF3Q
Ed4xhneOeNiPZpPcZmXu3M3GDMkojaIL4/izi6+9AHwUBHpyL0jFen8TmnRsGcnP43GA5LQnzmF8
os8eH6wGVkeihHNwOkvcQM3Rnp3RNS+cvllmuMC7t57rrkdSjf/CBHb6sDlqR06zxOZxPb5+lrSq
xmBwc3YTYkoYYeuxBhcnydTdoiVqZC6s2scFzpa/nbJxvIYIUycbHchRF3qCHOwgngg9Zzo3m+42
9t3Uu8qWmjRNmEw43XHrD97WK9Pxd29jEtgwk8ibIEN0vud0MuZbl5n689x7qb7tLL9/taqY8Vjk
lGQEjZVrMKWpGqZc2mh0THxEro5aP0HNQgvVjSzXyh5phrnRslmqZGmDOGtsH2aHRHuY1m1t3Eq3
hS08as5cH/SmiCl3IyOLNvVSC7rjxPssG2hBKtpG45hQJAzJZIRVY08bvRWTFdJdjnX22xbDmrbk
LrMoO+rfStHYILc6ey5C0eBbXFFqM3gK0/3aE4Se7pyYLTuwJ+b/Oz3v+BMBnAepl0aZRQhwOcv6
0Pj+5O9BSNYisDJnbB+vp17hFVp6rHMIeDrvqTQr2vZqEv0z7OP2qwToj5jIs6EY6DKRgmFwWl9P
be/+ZFUqX5mUVSKsG4dQmAZKKlyqsblRnpv/iAUMxy04vxjvGEVNtxkbM+OAYOdztGXm4cKqkJLO
iJet/iJCVL57red9ttFxettELdEctl30uqzYZbhC+VwFtluRUiXsJn9EzU5culdlSB7qiu65oDvs
hDa5H92F0utsT0UNiNbOXc06PmuY+f5zUm6Oxika9WODWg1lVA/TI0GfNCxsrR/vqmcF+nopmOWY
2lHQYkN6fyl3tfNLppVHswIKn062ftXAUd4QcC5+svzLLZV7fkEzf75o0qWjZGB7YgLLgWfd6/9x
LJBqrltmgvrRF75xYAReXFFCWCFMKLGburm8WggR32WuqPdTQdxxDS4v9MB7XVi4znd5toc/NmD6
aPgqT5WNwmKcFnuLeUS0rIM8KipnJcYsGxhl1Z5TnrkrAGh1YMDcOnZ3iRYld3xs1a2nxfMn25iv
l94FJlXN4bJ06cOg1XI/2Pb0UHRDt1uytrpw987fjtWkg2KUEzR6odMTHEnsA0PWzj5midQ2vrXm
I2l4KkxNff/45TCss/qVN9ACxEQlyRv5J87wnw8KNReZW4Q5HDmCiPjNNGP3PilQJG9z3qVHr0qG
79UUjy+zgxaHs/EqHsBNV8L7+mlob53eN92ntqndF+WO7ee25jsErhZfE1dTBdIZS28NiJ+vYbj8
kJW5fEHhK76aiHGyoB9x9LOoZStaWnbUy4UxtxhXMnvNKUuFAnbSZBPERwI0GSnNipQrHxQ+Y++K
ip681ebZjmaGe0w1eivwgFLQnIy06LOpZa27UdKpCQwDrOvs9ZSIu6DwWJcZgi/OPTlKol95VcUx
Uob1s0SSdQNoIMkCXSKm2Cz6lDpEOCXM92zARO2GN3skxZMftks102yYltv9be+sSU4lZLd7vbOn
+9qSNZAulct0h+SWTbnjCZY7XdT2q14Rq05dqcxvrNvRbS9t58s0lqoPRsKR0qNSToesr6jMxwEe
x7UBWXRbaJmdhMLT6S36Y0nHWXr8lJBAeZD9tpritcFC32HD/y7zndXq9ZtaY72OVC9kkaX8hQh4
8D4DpIZYvWY9DajA81LhBlFXZmAU0zz7wsw1fk39aNqT9mTvGWuiUoxzV1TUlU7yuZ/LSm4Wt6hv
In8EkbEkOQeswRu0PfIW477M5fQJkXLyK/ZSiF527MUFop0CTk8NwGba9Kqa3+TUeQ9Fa8VZyEi7
/txbYAeDiZL5WxH76lPteTzKCEnlHr1J5gOvUQuz3dpgIIoCohJbI3MiID2og+4k6dYPkR4TsyHI
4bbKg+4mN2Y9Jl+KcSiicJoUG126KAxbAMna31rvOzN7CKF5+z5JyomEw7a+ktjl/J1uyrHfwxiT
17WblyXZKlmyp1+XkBcWC/+2n5b2ri9QMe10aJTsJymBZG27VFqQukUOaAz6EX+7SnJzOzqVqwhT
qrwywNEw/Ypoc+VB7Sb9gzJLMkGseBncLbgJyHHIL64YnBa3IPGItpSQjzz+pjJ1yHppkoBvnOPP
SZ05XxdRFXQJ29F/i11NDJumGvuffZa9VfgPX5tpEcttDiTmrras+InjTmUHI0Ptx9q0fsyTGqog
RQx0Q/fTC0fKbIA/kcyAxdkjzQ5t0pwnx1LGY8L/4YeXynuf94ZjxZAuSDxmrTZ2ibNk3xpTfIui
XN2DqCpCYBPZPprN7L5B5kkOZDMKShmDjXY3t11mBFJMY7W1nJmbO6BHYC9uxuhV17Cy9YiRvoCe
SyFVagApoRHlcdDPUc2DUI724kwRHnl2tOYpgV/qbNvFhRc3Mp9gkt6oeZ/Sm5/mIYPVmPnDzezn
TrzzehO8MaJamQaxX9fr5BmrXCBLcioDF1edEerUWE+UhiSXVNIS3/0y90e6ki6IwdmN52+WKH3Y
+WW5PEissnOARLVkWSq84rUex/iZOU1WbD9eqf/s0+8LYM76nNsgadItQoL7fkf1Y+UNFawrVCQR
FG9hjM0PgvayJ3Oolp2mqwf6MOK1jTvjAbUsPcZlP1me/JSteFJSK3vzIdaaX5xSq4dJwHns60Ec
izKOPkVJATpIpctEuUom481sDda3KEn9MiwIHW83vlYfAdOJr/bQluhjs1bOgTOo8TUe85rcuj6t
6TxLAV3q4x9+dspj0kJRDaEYuSzGlZP6JYdcnkZlnF9Xqhi2mmjUPhMkFX58lTORLPAFyiTQ0aul
GVvZyWXoFlmLFE1xraVoFSu0ktux9nTkHIh8RPTLTXNjV5j1QBAcZHlK9TFQk5Yf/DFaqbs59uFq
ijaR1OdgVh41rKieKdPzu8z0kptkmJstpfWluLbz/Zt+O62ZFbSPmedU8u/UvVZPSO+v6Yi7aCcd
46trliKMDU1cGxaL0TxYcRzosA8vlCl/uTSKUtNeJ8LIC8+khZltIvfrsmsLPN1mqAuDMMukCVuE
Q7eka8itG1Gkp0l7ibN1XiDh51j105TOMKm8k/KZrkVMCvCUXde2RqCMaKwtCFyX71X1/7a/B7Zi
zaWnQ7Qa+U/PnX4+e3KJ4+KaicR8WNmb92Pn1g95ZSChSy2xQUM0fre1Xj1//EqeF+7c3RUlptGb
Yh05+eCVV1uDEcni2uNr2ye11F9qS2+u7KpMr3zREFw61pfMrqsJ8uSczYkDLhW48TUr7lTCy8DK
qJNec44cbJM2jOxel3uDi1fbKq6t785Qf6vGprGOwgE4GixpvimjvPpRqXb8OSrwAxzvkP/0mryK
il5cU+tYP3JV+IfZ7Xa9dEewkF5S/8LxYaKiamDtKzPPtbCkx/SzzOvxwhngXJpJg5RTNWdLXhZb
O22dNHQuIIk63nFM5majDXL4XNO6Al2NAiXCWDDbFoVGmhQ4r2i+hJmYlyenTPt6Q0CIpYVjOeYG
9iAavXwRaN/zASE5JAc9+p4Tq+2Hw2ylQAybrDnYet53YedOGlJlrSZYhTyeHC4oTvSI42oZFfs5
642rwrUwlBD8CXI7sdOXuKTuZZOs65o85JI6KKpnM3AE8Gl4DiPtuHqCCxnmXl+QHj2OL73T9Aj0
5tL5rFrVNcFY+pmi/2QBSl7wjtGEpO6icDTS+JWUTEHw9uSTVVvWXffaEwX+ZqEx22Z6bX2NYFQk
dEYE+XhGq7S7BN3HJwJ1FWiPkpxrEmmJaw6cijRVyeu5K9mlZRgzOAM7h6j11k7kvBzHqnQO7Uzw
K7WWHL6W2qKK0EiLkoDXIab4Q6X5mrXscxf2i7+s5Dg4kYnAgIGaxWr+fqP0inFsRvJQqXozN6NU
9rPhLhbGfG8V9kNdpdFe9zlGIH/U30gYUj8A2E4P9sS8b4olH5eZ6UkEkVcTqC+HUo+PnhdFv/BR
IK7DD55vEC/KaBe1ua1T3RKSemHVOd/0sKDyuq5zNfhjZ57zeqQ5YvX+UenCAuXk+kEMMu7CrfoD
0XtfU7gYXT3kPDojIKS/72+V8ouYM4HwjzKS+V07gKOY2mW+8yxV8n0P3Xahz7aB/osYv6zsg9fZ
2U1HOhqYScu769q6+9YqBMm2jKM9bePpatYwZX28Ep43H9fSB8IcwAVmy+7J3lzOVJVtqWXXbTOO
m0Imu15HR5zr/ZVpkVVA8QiWG825XfcvH1/6/EHQT0SQAkOGBihnq/d3qKec7GDoFtcdUMyAnGQ3
4MRcXHjc5zvp+6ucvLKZbiHRnIviepisbldI3kTHVHIrIQAHbtVTya79iZYI3t3Hv+/P1/D+FfCB
rKzLugn3yj1V+8RT2kOvmPNrXDXt74xzhYkzIoo28HNUyVIhZJDYcsJ97boQyRFlfNE1CX62hWz5
RReldwfZdXohlGONYfCUInvFJiwhAJo+XGdtm9EmrwfzSVPV8EqqcVSFicTruslUMbuh+TMqDfbt
MqHnGiCjtw7ukptfC3aKZ9up61f8heMb4lp/t0QD0/2R9D23dB5qY/Af7LFn/VkG/R6Gd/tLlhmn
DQ4NzYxW3U/ru5IzQc183xcZZ2USdkMiIAcZKCRDZLHHqUMRHEn+lfmiPJj4gJbL0WPmKjW/etP7
jN/V0LCTHHTR04ccpkCPjY5RWjsZDyO5m0SkP9dLJZZ9PuXWq+wrdcOs3bhUDJ/tzpTCVHsO2k2q
eed09pO1qrVzVPZHQzrLzojmCiUlIsrSr8SFxeGs/FgvBT0JLCu1sX5a3QlEdou0huio5sncjD42
KeFY2abunCpcGSs7NOruv/0QuOgKx0RJQP6Xd8oWkt4yzcpNomODaBQHvFN8r6Sk+SzSZDdY0tvo
s9B/OKNZHz7+EP4U+O8+hPXSmJ9XSQ5r4imBzdABSJL8Fh0hgC57DZ/eVqtia+cMoBoogGOAo6l7
W3YDOQIJviLS4etbnR0NZg4ZhR//cf5295HoUtVTfTJ8PRlje3U0T3B6IiTBnMkkTZNdXVTVBk9p
w+CRw1fqOJ//9TXJlMWbCApjRUid9GyLIbKNdnLEcWiVv9X4yPd55jw1ztQckfN0u1bPvn58yb+8
zyhDmanh7kLKcWq95A2QbsE+e0wwHG8LzIgHNdbZDkr0t4+vdC5NcqjfbSZH+GHQj9onm4jvJaUm
RSav7UHPow19Dvd+yOUKa6wZba429SMEPv1IvKhV7rx88YctYULWrZWPekRSg5bTLONjmYIiYQAW
VDUh7luKI5t0en3K6APZyXRsphrFFsBvIw6G2rZv2iHJ95TR9KA6HTlEAF3CJ88TpX9LP8+J5X5U
cf7V0KejFjcux+u0pHJp9Er+ssycQYwb2c2NFDHvHtYxTCBeMzSMICvLv/r4Pp137tf7xHu3jsV5
EewT+RDzYVnBwse0lyTiUDR2/4nxf76hTV0cCMo1rgbG4JsY9+hto3XVrbSj7odbmv324z/JH6Hn
yReJcgTIEaE7q1f2RPLoR0Ppx8yxr8tItFdJngNp61IUAZDqozu7rsovhdtdWcMgtlFijUTJaLLx
9uTT8JF0WAFadGROdWPiKSCoBytLSjy0JHlIn8gCOnDc71jwl2b+mqL2qzBC1BjkF9NvMdGUxRxv
hbLqu4mn4a2nBERkldmXS7iY8JVCggp6Gp/U5V+sctKfBnfKKDujeZE7oxbTZ2NAecbIqXXNbenO
ZUzcsD29lHE8iEOPy4vQgtHDI8gxt/OCJEMWu4WWoIfrmZTCy0pRHLBARD9bt8VQspBv2XyGuqHT
RW/cT5lpzz6RId786eObf7b+/Fl7PD4Vx0BMc/q1cHDPmBlpRLAwdduYHrfSmiN9E0EAhfaEEESv
iFr9+KLUnaenT7TO7Dp8qOuw92waoY/0lhepiusZOoYKezvpVFiKxXbx0hT1dWOa6jtHV+ExnpgU
Sy/NVePgpOYwkieBsSNQZH/XlBbp8Nno7fEehVq6KYY5wymnpcYcQmDX3LB3F1He5qyH8M/0prQ2
Be6EHxIjQh6qvOvVlr0R95flF/3nfhJ4HXurcoqtmvLxzRVO9+p3DTm1mlK0/mMzWaxNMknfPqxR
JURCIVHvNr1HkBZGsiTOdkLG5LD4jCzKkG74hK1nwvdSo24+GmP3TaLNkKX3u+DeYBDqy3BRkrZG
wouGnqR9TOS0wWJlhGQU9KGX2A8NBqXjvGisWlSlqDuWQLXAv1HD6Z/wy97a/fKcqXVEU+tw1ltr
62BO1CO57eLiaWnbJphAbB+mWMkjQ0ne6pGxeoCgUn9BjAq5X4rvS284mzmx86Bi2toH8YDjm0CB
Ngs7axoDxF9kNIiXxcu3cCA/2SWj1XTOnnDoVd8MyJtVmzkeY2b969THXh7m/qIhmGgQJNrtJxEh
KSnj0SBiwMJgV47pHQEg6gAMxbqK+rEL7ZKgCnADawgaErKZTCY7np+cxH0YyN4IvWx8tJ3+sJRY
eyZi2J3X1I6zwPYgJAjb3tXeAFdBLahi0/HRSUlTjhKTF8acX7I/zV0rLUMoinfUelsmSn2geStV
Hbj/JH7HijGc5QwYpSL9luypq3lyDtKj1z1HuMisxtxPMWjJSeO07XMoF0u/zQyzYIyvD8HMAw9s
vbsvm3Krpe7z3BRy77RRh/0Fx5Qd2nXa/vIQV+8mK9YT1B2t99DSDmnDdlzjPJTK7UMzlNptUXia
Qyd8bbeZiqlCqI/VVdIn5t5qxgewCi8wOF+0KsVw6C0FjsrC39f1/B3PwRFvGoemuM6x5noxIzOb
9lJt35KCLn7bzMGuEpF5r5I16E1l+YHWx28na3aj9F/mwlyurLqJnuaUSarRNXfClXdGyr8tEj3/
eAsNwL/Gu+iGS4HwuEUJu5nIe+kJsejb/NZjA/405m2AsOEgTPNT5BVP9kKEjhchajGQWv1g7HYk
MmJvTd4b+Q5r3odN0owbfVmPrJA4JuLG62GgU9MwHUy6/yHvTJbjxtIs/SppvW7IMA9mXb2AwweS
7iRFat7AKFLCPF7MT98fGFIFHfSgm3JVXbVIi8yIDGHwizv8/znfqbpVjSvd7ads74TmvU66xUXG
uTAqpA+KkX5EPXI9pNVFQRqR0U/ByuTw6tlhiHI47QKxS4bxWrZxc5LMSOZWGICDIZFkBe5AW5EX
mQu0hMwPH1I5gOaZWfvWye7yMXnIybdaOUV3qES0DUtahalJ60WRcMh2ByYu8M9U2lqvJ8ClXTWF
uSF7DI915HMwEcO9zZmIC4G3I8XT0PsPsBiUb5qWRpVbkS/x3pCKSN5ECox1B1LSrVLObQdeYV5Y
dPUFuC9aAqkq9nGuj9/QIYXxOh3LKqTm3FKwt01gKRx8WipLehCRz6LZU4FohwqRSw4ftBOzxbBM
IrVf0KfpGt6ylrTqZ9uMlAfmTQr7BYXwL6awxPvYoNxJ1pTxyIadv+fQbCL5w78P+C/ZRhotWkck
pAR3eU1PZqPqpXZgY98cfAjjhzGcGJOhMIqS+UOWmgu5sKpvpGUbrZd1ef3U9Bg/vLeXl1enbBRc
s+cN/RTRDMaSkVrN0vm4DYorTn448kMwwrciE9qqJ/Zqk+iWdOnT1lfcQM5/6af+yIP2JrjvCPH3
jyDA/5p4PxqJM1Dpnz1oLlC/pE1bXGYgKJvx4uk/Zu/ar3/vl/NM1nCRWbAsAXBzBNPZG/xynslY
yGYmHx0aMPXP5dvfzjP1HcZ+Z7aCmTQCZj3N384z450xq1AQys6uLWwd2p84z5ZHFRoAbAZmcik3
gbx+3rq8ULRYGWpDadRgk4VNdzO1o+aVUlw9mUn6/cW7OWE1e+UM4RxkoGq0YLTxQnCdHV+KgOQ2
wUQxEduX158bCjTG2gb2/l0hIE6syhqDuJ7LFSb/XK+/EEUK7x28a0O9XgvrhlQ0AttcOYoqa5NP
0MZm/Wwnu0Tvqbh3CjHuhlS3L0dhUaCloToiI6gJAcPa0T1wVEM2+vYzIShfbO1oZVBvMShfgBtH
+bQ40ZpgLloxZerWSrrwRutq5fPYCOsLEHZdWseRUpgrxhDlvDELHAEEKoCDpCjh9FVrdU5UFQWp
wCsKs1LcBqGQtZLQBzersNbqQzlFhbYK1ME/JJFIilUWaISIWpQwRrfj/z5eoIQa73JbGiuyPfXe
X00dbvk1rKnK3zSWXfwouoCqkUAzVq99f0gQqWOUpwVqDPrXAh5V5raBHtwIQ4hoHVVGclehkJA2
Zm0pyUbAbGMTD0KD/vtk654UWA0Rjmr8Kc6CftpoVSuxsStMXrpFIvS+o8+rrf1RR7qBaA9OgGpJ
hAnqg0GMWIjZ4NKehLWNiC96ahvVfm9YTlbt8rymXc0RsJ1W4Zi3+sqnP46sQiF6cNWRvYwtiMJ8
v6rZGt2qJBYGbjnW7CXLrFcf/GkyoU3QkTdu/TBrSQWtmnSiylWMN7RSoscky9mD0gZJKm/sZXhS
5FVOj2EnnK/sFdLGI3dQed9OdfreyklxWiVRbCurkbw6w0ut3rlCBtxQzCz8/OM4dzTWIQQaGC9l
AgXT5wew2LSode4OUp0mXs89hqtICwPDnVIGhTuxqqTs9Jwh20ZqgTxFa+t4LkxAOkicSr+lEVWE
rkyuGyAVLUuNbWMMDfU4o1N+zCiEHKlD121AFqmwvmDo6Q8MfgBWRuaz4Fr5vP0Jk+gGYmdxZVFW
SvatlCd6PG+j0yejGrtb8h2Lh7bApr3hsCqzciCovkmmcdxWqWo0JH/HDmOyMOr+WxmBovjuEHc9
uhkq1fYuK0H8rSOytn6SVWjNchEx6O+rmEC2WYAkZLckBjFdWc2gfyK9qUue0k5Qo3ELodXZJ4U6
Gzs4sx5BlpdhI9uorZXa5ARZivueE7q+UgkSLV1LnnJ97fipZHn9FPqfjMJwPnF6Z34QojSRhJco
a+RNhj0HklJEE/OmpfCDjdGCCQVaEF3TTjFqEjh9udL7+0hD3bIxR/o7Gx11J4lhFCDyS9TmnDxF
QwKrk9M5WMl2GzzmJiQBXBDGMxkmDe7sEqGPJs+KGlgVzW07hHznz3PLH62t/7hiHq2rb67A/wXX
Vpsqr4bCnQaEM2u++c+Ladd7aB5+LajXD9mP//hf9wWBkv+6fSjbh5cr7ck/5deiq7O0KthkVDzN
QNBm/v+vRVez3s3lMmc+uoEnmOtpvxdd/R2DjxIVpAIE8QrSl78XXUi6Ks4bFnd84KBNKFH/3//D
jxD8KH4tfWLxv1+6rpdmYBCdFLkxy+mUIeBsL4FKg6F3DMZ62rMVhwhV0BPv3TpCTLQKWsrwbjEm
6aWNhPkxhbh3g6WjL1xIlsxvXViasad0k/aE9sc8VED8GNxyUp0BUz93gV5Uqv66S6x79FHYpOB/
P16wBfNzTdVn3CuJOV3l/TjdDw4KJZekzmDds7m/IOEuvhQzD0roKWJIwyBYsBiNK131xZc0Vc7d
08JN89c94WTV0Rc/w5AX90QpinNpSLCv0uXE0iToVazQgH+m0u8rm3s4kNoXmi7SSvQy0in2WfSK
w6jfSPVDVdOrp2dN7bmc0o9JJ85RhJd92ucbxE9AM2O2vhENcnyDnE5oNufc4BDr9d5OY7HtgkDe
YEbub4Ihqm8KXK34B+Maa4VAGOnBNQw8Q4tjJPh07Atyba/knkWcYm0HUDahO1jqk9uybdhofRqv
TENoG0mrzumFFvWxv25eoWrNjz5jCBa7GdTWhNsiM5+bod2PUWuHlaWRpSwqhzUW+eshpTD87/ym
kEKeU+zYcy9V1Y3Ta4S0NNPe7zX9U9HqkuzSLprWCmGetTcGVn6vFnmLFR10SpOMsSdx9r2aOkm5
iJzAmsM5Le0zGgf68kjmXAE18IzaYlHD49VY8oxbRfaNnAoxyfHvOjgkoNSwjPfqKNK1SB1tRbb0
uTr1/IKPPzkEKpzhdJtTPVCJxXZ8FJzEtcyX93HYPxJi0+8b2vPjNoH/269H3c8JdVf9FiAPC/JX
eSqxSr+YXE/s05fVSgBvzICcEglcJZOI7I3jJy1asmvLupj2lq/kHtUTY1tjp1j3QP28VhP1jD9t
LqABlASaDlhLRG9c2VJevMd70W21BpnY5OjdmV7W0iL2140xW8LxxchOrNDxjYW0+mO8I9NeGVvx
sSMXdNuaxFS6YxB1l8ZkJ5umqQ8F8tZber/fwlkFXfkttmwyGVcji8KFojXAh4ym8to+7y4yXdJu
lTbnJJLBzetbLfMCKxw8S67QT6JSdkuyR68mgOOHMI9sd9YKXxQddQudven7CRLPzh+kaqOhHfSs
yGA78vYPshQvzc/NCXCm/M4WdNzBx89dy0PqKHkm76ehTamJ+aH5MTN96FiaWl23ji/dFyUTXNWg
p/diXdhXsgWYiTKWEn2SKPd9aCzRbUjptu9laA6NYRYYbUIg4G6NG/0D1Z2h2eQNDl1KpE36pNSK
fmVJMvtVoUYgCsLWkZ7efq7Xq+D8XIwwhtg84OXFbDMQKhn7qjbt5RIRDl6nWNVor5ukoAMqNT/W
GuHDVBFN5ZryzI0uZPVRks38xk65Hch+RvFZxzAojejEy/bLmdt7NRnOt+cwKObjCkvgYrixJ8wz
hZPkvpRMamp+YbKSJGld30mEFFuXbGCHa4WNp7SJxchcXI6pfhXbvpKic9CQ55t6mm5VPuPdIFIp
3VmArq4JDHY014II9PnMDc89rKPJgxuGLUspgQ94piMej5MwltvZLSBTwevbfR1rGqYpVdv52jhh
GEC5VkiJRqxqYIk1tuUex4PlauNcTn37Vl6vgs+3MgNOqWuw/6KO8rKsUA+mRBNOyPtiytvPAary
iz5mN+R2vZA3iBHERTxGwxZ1lrlJEIoHFLM5FjW9PastTJ0qHelrgV6q0DThRVlh41/pkF4/TH6g
rVKitTcWgL+VJkvZmal+/p5evUf2gtoz2xxlzvHN2wikOEN03HzPQt2F2WMwDJ+lWvpRGYVnpvjI
5PyMYmXZqH/+yNHwEX1is9DQHD++qIkYKLD6SdmPCnLwVdNK7UejqEGlmXIff4aMiLjbH9r6ZpZn
zjy9WINVl2lm5ppGREB1l+bp/du/46tFj6IINlSEWOieEGsuSjbo/9WymyplL2jQXfmO3FIjHZ3r
t6+yNDPNz854NUEQoXyd+UDHz660ooWwoat7aNbmk9mAhATfLQYawqpUfciTwEDCqKMLd2M5FXQl
ahIN6BSF/qYyA52ihybab2HjjI47TJ1cr2V1iPCdwL2zXQ6vkr2Lc7WkUYrBzvkpmUF8RjZsvJou
ELaps2DZovXPUWGxbFpkAKnN2CWHsCLI0hzGeRpTtdrY0k0JfArRWE6SVcy/ne8am4Cm2RyXXis+
foJrLalj3JPYia1V0Ixo5ITgMt7cFIQcWYuUyPQuRS5FrrHocVT4CgV5jA8hMbJW/hVcYUk3uI4i
2GeAOGFqUmyjWaEUve2NndSL1QBLjsD6iv27V/Zpg3YzIOzea4wKWlmkxXq/UY1eku5VCdTQqqNb
NO0CZpKO7j4In3WOY1FDuEFRYo4ODbqbGCJf8di03Szr4zRmf2y0cJIPDepiZaPFRtR4dWcNwS5o
ZKDmbqb7eEGQ09E+AGhIs5hjeEL/05G0gCQKIqOumP2NXd4k2Tn5z1IbyMlzJtHRZ+ZTQ0S5LEJG
pTmoFNyiA11U7ZOWIo/xOi2Un7B6al+FWtWf4QKm39VOpSCHG6H9ZteQ3oFJS7H2ZYzBL7k1MJbM
s9PAiL2ywBu7jcycv29Nk9SdmUqf4yePZiPmT+T71BaBacyfyPHHgYTbj2usSAfCw3uKdE3zrfQr
5oUhoYC1GvuQziWMYtb1pEmkxvWL0XmQLCc8JyZ6tTmdZ3JM5/PRlZPwMupKHju6qbkaHrLEHpAm
IhZ4QBYS2Nuql5UA9rxZPyK3qQ62YOvuIjtprDOv49WMNENgYInLfGlY/J6/whf1asyNzNumGR5w
aPf0s6ao+6BaxTnexlIvMuvQEP7RWaHUTtF+CfezCokWkiHnh3wG42JunuJ6a7ZhV62aTpPD90ra
NvtI7tkxjXaY/6xCEJuojYcbZAcU9d6eIhdl+vl2mIIxEc9mCMhfiyUprc1SJZ26OJRDZF/gzJe2
Bdp60OUcwt++1Os3PO/IZoEK/VRe5WLOx/qWYaVri8OIW3mnShhuQrkPvT+9iiHL5LZxGYJFkXYc
j2qJ6JuiatHZyKiNV6ExWF6h1eWZlfxVtYA8lPkZ6KDwDUHyPb5K002+k6hNcSDKp9hK9tBuezvX
P1hd59B7Zat55nc6dUELzBu8I6Y6YymsJRFNq5zBKg9IQQuWnMG+T8eoM1ig7FJhv6VI53g+Jy6p
sHxit6SSBIhmUaXBxw0wYwyrg8TvSd0/q3fA650dXFsKSYooGuXMb/d6MD53jWZEEerlV/v2OCn0
sRR85sEQm9syi8twTQiy+GJY0vDz7XFy8lrUU2gkcynCco9/wdYe5GiU5eqgRBqEaV0LzMqzOII/
6Kz767cvdupVkqEzQxFnheLz4vFicomVUXSWCWPPKCN5pVlhsaceUF2rbcP2CqfiOan6yafTmdr5
Y/jelrOZLDobpnRfHYpeoSvU5fJlMWbTpUndaPP2s72evPnRkNzPWJ2Zyaoev0grZfM2GVV16H3H
BAUgDaoHyN3YmVCKfyaNnfwUmJv2ViU0TNCN1Z87T516u/MXzyYAqCautOM7oNtJaUFrq0OZ4S1Y
5YKoWi+sGir8WjtNqmvVSV5u6mnSyCDJ47pf2yIzCauUknJYlwHqzstE0lvFQ/FgXudK0utfac61
sdc08IXPjAbtWXd8tPQSZg93E+kovEhNmcvUL08xql+kfV5F5mECMzZYGFs0y6b2AuHXuuns+IcZ
NhI3HxZrFt2tGQsTzVCcfrYTwgOj0gNV/cAeEEO3X/VupzfXlFwG18zsr6ljynt84gL5QhbSYQrp
1sgahDFf9no4zBj54+88Y+n2qrg2hFJ80qfK/NGP9MJyJ3CZgR5N4zoMUuVCCcVPNWq6HX73wWsR
fngca9tdquhoIoiDcdWyULjVNNyGsdTtMjNXD2kseXnvNF9DZdxXjWZdOy3KJZAnkjvE3Vek0vbG
zx3bS5OezWU7JF4A8XaPnaRYQwy1PAxx9ZqDcHc7pd2+KxsCZZA9jQebZdJFrUh7axhVd4IKL/ik
tGI/jeHnoUwaL4NRR73OlD21RYGmxYIogQDRCdpHDwfQD0XLCjdvWmgZmIZEfO0LVPZ6ZX4qZISF
GAAnGsT4NPpCOwRkbXxwiqjagxv/OYlyvMHl8IT/vuZB9SuzaZ33VaQ3D7GGMqfryodEw5pvtUG1
DpRe3SZVmG7kFMVlMvjy1kRPmxog5SdN9t06tutVLyObSu1+2LVd8tHuA9TDGfGq+ldY39UhqZI8
Bu6Yg6zqFBmxVNKx+nhlJwn4841tcW3R3VoCTMVVJw280lBv8STL+VM6SpwYAtq3FkEtBsh29p1B
sbeSvE09vxuybB+BItfWY4ZjY8ULtt83lHgOMY1K+rRlB711kBNg8HaiTZ+Fr5bVEwbRTtm0idyX
VyXCShSPLSXMn0lQWa7E1kf5bEpCk+9FHASfEzIovhlK5PSuGbWD4woUsBdZ7SuD56eheSckFRQX
pzV+plYzxwj32GTB+VDr4Er20+67bfi6chPE+WTsCkzg5UxhcewD2IIAo3cRO5tKDU0O/GSfPMF1
Gn9y7K0VzvQ5H0JVREQq5KKQwWroE4R/Var7fINhiRyWPDBBT+mRUdheZbfZBf1WO3BzQCsfrMHo
LJIIwuArkV/kCyhxp3QbSx+Ky8ruhhupLK/rQTVzD4WZ2a5YvqxgXTVTV7t+k4X6RQBm/SYew2K6
aqK2cVa9YyWVGxHpJQhVsqqtBvDxe9JIhaeEUrWLIjO7aPXEvklSFD9rmHbNZZba2l3kg9TyhGT2
qatnYf55QOKVeyXq6sZF9CtTxJj0KltpcO+zFSgmWLBdY913nNuUDcJ9TOG2LHCSCUNESCtrhEZu
beA9p14OUgD8S3aLAQwBou5IwMUKuEC7Pi1lQp9YRXAyJz1t50gJUj7ews9uO0Ec+8pSYttYxZmi
J8AW2Py6OI/V+xzPyTzQmuybXiawvhCmJHRoO6FFm3IaTcfVkVOEnkhY0bYJ+zf8NK05WCt1DHBa
Fxkw/KtmEhOMM1sDdcFZAOHcYE1R6Km5UzVuHzvOXglG1drYhCIIbiZREm+w+qZYxeCmEID5Tf+D
frYcrO1CVmZuWhhs/KEjBMscGhO+SpVFGiVJUZOgow7DT5wGuuoFvZ+W6AdCKV4lScWBrLRnjbeT
81WtEtVnuxcDVQC+BqZVA2Mmq8nnlHrMnYhl2d61PMV79FyleRUhngJ45Ijiu19NRH71JtT9hyLM
2+Q2K6vqtiDH4VvGHNZ9IR3X4A9t8uaHEhYl2lNYShN6W5Y7SjR1KyMy0yC7I97Ggigaq0WZJiVK
HKy6Npge4tyub+qh8GMoF2Zcf+1gKVmX5JbJ4SFEQsEw1R04P3wubbKplbxAUZ1iXB9V08+3GUbA
YG0mWdR5TiOP2oZ2uBOQkdsWT1Y7KdJuVAqYJCKbeuENCHD0VRlWZNBEgor1ZeQ7eQtwD+MUSBjy
bgGCtMl3Sa6Sxwr2U+0FFXUHT1QCRhS4p4yyQ2sHxEjolJVxQ0ZTeNBFL+7irNNbRhdS5JUZDyQg
dN2kPkWxUX4Foak/GTKdOLnOU21rdUXaXYFjokqDYT5WWfez+NOcZhjdG7E16fe0S+p6PUZClVwz
7qthzU5TUS86ov0axo0dOFdTGkMo6W191N8LreewosZ9R8ciMZEANVUSK1uzyMfsZ0GNHatTViFi
tPTSupLaMAPqLw8jivTK5mM3oJLk7+UsMGjzVOxVNpnVmZB9SB7IVukQwpDTzF6NQFUHeb9RfI6D
V9TLySQuKQz0e60YlOKiVRsQD/9bDjrL6DI/OUhNAUImraVtmCjVPilzkFFJqf9Vs/sj3cD/b4qA
X6o5tsf/rLa7L388Rg/pvx4fcGrz17sfQVTk/yp+/uvyIXmomyNxwN9/4G8ZnvmOYjTZRXM46NxK
+U9FgGy+02FPYKpFo8cZim3rb0WA8Y7SJLxu5C/ac8WIf/YbAG++A62IoG3uXXBeNuCMLhQAbykC
FntjnJjEU1KTQq1A4w8V5/FOMxjxywZES+ySIOPDtgxP7dvwIsxC66OdO2eOxYtjx3w1arpUc0Da
I8JYNgoUsMUjlft8Rx5DcBPVBU30MM2/yXavn9lEn7vUYtOPMlWOx3rMd2pNLFtpSJDHHBnWW6qZ
Z46lz1nAL7br2NxQVVBN4ImggmHvO36JvdJFjUiacmerottVqWlS7y1KeRM3tnZvWr3yRArF8CD7
U76GDpVfk1DBstmHzSGTffWxMrS0XWmTQ5USI+SFxh5WEE+a12t4T2C2YmS/keekNAhWdZvqH8Mh
H1dtVQ9zH2W0dppVpmuNXcGnSGnwRFGKk29VUuq2jV10/jaEtOP2tjVezTljG45JcuXmOLt8FwLe
JNwOm+zji8/kREP31U+weC2LAmIO9Q1FXlnsqEvEXiDZ6fe0iMFdRdn0P2fuoQD1z3OP+5BGL7VH
v6YX/p1f04vCVIEz36Qsac9EDd7x73wJ/d08Gp+7iFQUZ4Ht7+mF6G4O4ziw/1Mc/Pf0Yr+bjetc
x6EfxJ+MUOkPppflEJi1Ugb3ZtDJYdJaMmgHKacAoXfDhZo2JZ7noVnHVaKSwDVNuxcv5sRoW1ZO
EU8xs8wWK2vOZ6TYfvwVVhwjCjbQ2oWT9YQAqXICxVodPHao+QGPUnihIRSkKYK+k8WxPnR61W7p
Dyebt+/kuUH7cj7gTpAcz5Q86h3s3xYDHwlajZBS1y6SJshM6OlgZFyzpn+UAUhgA6ao2de+74it
teWh3WOwyQucKAKXN+rPpt+Ehqi7tRJNqrExqTl80qGSOa6SSeMtgUzqY1Yj9YQeEVcINi0DweBE
GBF4BidoVg6dSw9SX+0zp9S94dqkZHH6J1DNoAtDwFgydYZzSYrvCFJjVDOxMdJyMq4q8ufuSchQ
7gVr00Um282Et6jxCU2rfIPAQ4iHwVpHNIkbk3S1Bp6/PVyjNQV6hh2zi10njxATR7iC8h8hkrhv
UCU72sCDfFBJcbvUchHiLWRM92DSRCetMYRy4kOGymFQjXPEr1Wff5iMwPlE3BjGlzy1B21tpkPF
4b1t861RhRGRhWZjNeRVBPFHDYrAe4yixOVNWFKiXetH3Y8ecvsqxlumbVprTnk2wqmIP0gSSA4P
vWjVblptyGlKmVFAWJRUq7cJhVtjVfaF2q/avlXQluVaf2Z1msfi0QiBEjCTdjAiztkXS1JET62b
PkChX5hDMXjqkNlfrCr2Vzhg070RS+JSaLFzwVCNLt4enMsFn04nV8YXiBEdY+qy/t05PilPg9Av
BBbLW58IgU0xFhE8tqx9qBNcgm9f7/VnyQU5BPEdIC+yTXlRJk7gZEq+1BsXDLnJdic8MndVW6TO
FdG80qeuV1Cat51tlJuUoOM7tcicbCcNqXYJj1Rq/lqs/2iX+t9T3UqZEPQI6OYXP9ArTetd9ND+
64Iqdf4kjhaWv//l3xtXh5UFRAgbVCDi8gxI++0f0XCJzDM6IloszSbT26+VxXhHFLgNZ4VfW2GG
ZZ36vW2V39GeoJ3FZ43MgKtBDfqDhYXV68UHxLYZnhANMqxvMhsuwoaPJ3sz76Bpy7m5bbNK9nIL
FmrZU6158W5OrCnHy9dfVwHpb6JEwOWEUuj4KmgxyiZzJmNbAvJA+WZbK5x3MJVI1vrzK9ErwndD
iZpvc37eFx2APquULB8t7ByZ+mSi5flcWILCBIXQM3vw46nnr2ealc80dXEcv5JWVDhvVUdwBg5p
5LmkXkfeYEDugK443meSYV5p8ggiGKX5mUnv1NtE+gz8hQYqS+RigS5bEXeYK7WtKqAGAgKzd92Y
ofSLG//M6zye5X49JNAtRyP0CMfP4nUOtkotX+ZSYa8kh9Hp5RVLVP2R0ll6aU5dcmarO/95f8/n
z9ejt2/AxZqHPSeq45+vgWitxwaWVXuescxOUFUejOLMXKqeugyfnknbZtbGLJVhIhg6dGulum2w
8Meryi6y75TRjZ5WcMWhnyJsTY1cMT6OfU7VhXJy+UkOI7ygFEtgIOD1MK4nY6w+G3SxdJZwZbjj
s0XSAThCtV38HmJf9WH1XfFV+7HocdWSiiUXoJzVxGhvSKbuzq0RJwYGZ2OHTZtKFJO1bHcYmt/p
I+r5rcQGcVtS712HPmZ5Q+jncFan3iAy0/mDntv1y/SFEW+/BRVF3frEUW7A0TX0oRL5zCJ76oFY
WwmMYd4gXGox/JDbCdpRlb6NBPQc4D2OC4wtpaQZxbs/njj4ppgB+bDU2StwPPJEOxZZhJpt63Qq
EFyNtk0eadK2d/ozaqlTr44qBRdCvcL0vniosKtBU6mZTp6KOV3SQtFXSapk7//8eea4PEoiKG5h
jh0/D6TPEC2ChPF6xAif9JShDTn0PSdMpTMz4cJn8NdXS84siv45Cv2VvhUUFUYaEesA+M1mgwTM
wd47EsYZKIIuPa0SZIvF3hRT/CEu6vGmDPvCA9w7riXNINK1IBf27cc/MXFxjEEAyDuGqrIk9tiS
MwY+Z6ltkYvoRkeD+jWF0bljJQpwNEvNGfXY6euBeOCbYEZevm62m0qVBJGxVcibXtVTfg2M2mux
DwKajJ7efrhTI4ijKL8fWmoecLEAoD9tpU4KjG0Ie3VDlLR21wBGPvNIpz4+InhmD4SBr9Sa//mL
pTSC9jsFysjHZ9TZdUfKA5ClOt1JXXAO73jigRxVZSOCmZUD83J/EDh5V44kMW8tcvS2mUTWKTL6
c8FCsyRlsbjwZ1MNZOJyaCsvHkgv49SQBmaTPLFqr7D6Ya2HUfZhokt5wTmzvIqxn63f/q1OfRxg
7tn/sZ2bx+JiYqEIbsszZWKbtT3EhLKB9FUGkewJkIUrlZiE65ZbE25vmQNTmxZY92WVkIoSpzhH
XJqv/oNsxdPXt2/sxM/rcDsstxaJmhyejn/ewhjseMh0dn5q06/9MizvM1PSt6EVVufewYmvg2Y2
4ma2u5xelvP4ANTcKRveQcQEMbq+HCePAnSEubIhkHCcV2rjU0/591HFsc1KW/oHJ/ExntbEeN+q
cZMh4LOK9GIoUHG4PkiVL7Fi1OeWtfmhl0OEBYdJk2HisLk6filhQex5MSrmlmiLBCp36tO6TVJa
I7Li4+Cqraq9S9Kh9Kwh1zZ//oswGObS5+zfWR5mK7+BLG+V1rajK7wFYtjvZMk08QlN56QRpz64
l5eaf7AX37bousYcMyy8bV6bCE0HFbC8XnhvP9Cpq+CCmYtm2JH4y/FVon7qNDCV5hah97jTFdw2
UDScM7u5k1dhCzIL6+bBtTxcOH0ubBJXtk6mjxec97+MZP1t/41HeXGRhZKk1yZAR+VgYrMn2FI2
hnu6vMGZ7+TUBGXT4lAQH1MLXx7GtBGDuS4Lc5v0zZ7p3yekrtqPTRO6QR896G3Snhlyp94dPjwO
pxj7Z57V8S+kxnZUE4hhbkmgjD6PEz7jPrJpXL/99k7NNRgxOK/MqPBXgrNcCtEmRymXiazh0gRU
6FZ4wTYheukzT/T6UnOpkC0p+lYUl0s1HcT0DMsHYy6P2ItwQxCUAD65kD2e/vShuBLbHQ1hG/Gr
y3FH0OcwEBkBpEbtq7WZS5I3KpXlNRQJvbcvNX+Ox9MSl6KCih2WgpOydHSliBbiQTfNLWwf8XHg
WwMtqfh4uxR145vNueLWyZfIlZgI6TRRHjgeFqSv2xMrsbkNErm5Y+0g3FZT++sO6/X67Ud7PQI5
QvD2YN9h0EOsdXwpi4Mr2ZcFQyNOwx3wCGnlpIV85gWevAq9JZx/1FSQky6uMpVyLSYeKCZCYNfK
WXeoYK2dieGd99TLn2nuFFAQRNmMH/L4KjHBG2J2S2+VCWOWHVoyfpig2+Yx5q6070C6DAKnbd2r
u15BcPH2qzw1ShA+OtSTEOTiTj6+vNVIKglvPXNU2isrFAJYrARyPR/x2tYek3PhWwst/rzvB8yB
tE6hFkVG7VJuWdSgHzlMGdtewbM5kAz5gJdNXZEJkFxIiNCuw2xeXgw0BH4CuqyX62qvOjUUEAdz
8lPdYYzzYBLY7wfW2ut+qocreRjE3dtvZmHO+X2nczIygZI4oRd1BaWoG9tpemPLOiUeLKeN7/Rg
as1VHie0BXspRg7FGE2BQYctvTUjxSfi+nVopB66M/MJySpHwrdv68SoVDDLsK/hoMYCthiVSUqw
A/5FY6uqOcA/s4T/OEByffsqJz5mhYmDIiSnQarHi49Zj5OmwXBnbFEgooAbnGEFIlZZqQ0ktz+/
FLM7MyKrF296cakuLKBRsspskW9YcB+KlMAQurH34VimZ1bkU481QwCoQbCiwFE/Hu1zvAYRQZm5
DX2N3oqUpPuoZ+0sSWP5dx4LkTsFV/pRbOSPL5VLZW0ZVWluK6yc2CYAbiUV+zSLOsuZIfF6A0qZ
n/lJhy9DhOZyD1hbsSPwHLFlaqzxoAY9It/ZL9chjvmo6znxZpDO4GWcnbxODUaanzNkc+b4Pps9
X2wJR9kn6nhkjz6hzlvXZBFtY5Pm9tsj5NRVdL5C+qJzec+e57AXV0lLi1QrmSEP/6BfVz2gy75P
/H/nKs7sSKUexohXj6/CEaYNq9QwtmkdRze1rmeI67tz6X+nnsXg46WGAz/olbGnt0NdZ86nFSoF
yZUhA040E7k+U115dRVsTs9jgXo/veRlpQ3yU2uXNr8GpsvgJmuU9JEj3R9v1eerPPeXsD3MKKTj
N5bIYe/YYZpRUlBp+jpZvipjudm8/eu/noex5BArLoOQorLA1un4MiO6OdMoa8A5ZlBACEVIGMHW
hgSzQvwZ3vl2aWoISyurWw9ZMH2S05rNopQKQDnUN/MrCy3bOebDq6nkOUHTnGuMnPpwfRzflUOR
Qx+ZubatMda7vhaPFb3Qy6mXz22EXy3RDBd297Ra4P1CkF3M+DQN4qCPjWxrIEtfjyhh5nCrZAQ2
0UzfOoz7Z7ZXrx9tnvJVpklqc2CuFheUGi1XfX0qthV0w2uYktLa4JXucofwx7d/3FOXmnuimFjo
irxW76gOv+0UF3j6o3BNUCIwu6nAYWd2cX7mozh5LZJmsWHjrHtFA66CuiNlLCq2k50TQWG20Rp2
kuo2LKnev/FYLy61mEsySZpGo054g1NOBx28q2v1askglY0zb/D16KDObWA64sNgHDqL5XMYmDgL
IBXQIpA0tEZ6mShIm9nYKW6SkAvy9pO9nlnmy+HmUKjIsKotVlAdLWnJhrvYxk08XcV4J2FbTeJM
uXvhf2TvRVrIy8ssVs92sul0IAXcDk6N9riP/Qd7GDtv0oOKvBJLWmmShl49MOPxkgS55luPAPvM
s54aMFSf2JSw3yJVefErgtltiYQfGDD/j7Pz6nHbCtf1LyLAXm5JSdQUz9jjEts3hOMk7L3z1+9n
zT7YZ0QRIsZBrmLES4urfeUtS9w/Q+lSfeD6w7nRlep4+7NuDSWcxTGvoKkKuvDyNgF8jvdkkIrn
M/mIM3HjozmqucNkOzvX6dZ+IUTAk5pPTBS+GqmWiQ/IQzIfWkkNVjpIgaS395Ks0IYMqn/ePy9M
2Wk50lBgxNVoTleQ2lR57kuDoR5gdSlnuejzczeo0c4nvIqCmM/bocQnfhMlAPexArOMxDPRgzxH
L9RAg67v44+dY4xHpaI05lQtkI9Gccq/b89z66vCVDOExwlKBWvOvKUgRZTbYe53/RgivDE3/3V5
3p1UqZ0eoCSYO6u4OVliFECChHxYk15OdpGSEHoM37XK5PIgOXV+ZxVB87FFNvzfWJaWZ1Skh3tA
tcZOviou/4t8VXxmCj+019iS5to9edLiZOoldmrj9NajNGOxdIDWbt+pdHq/FWVuq5iJaXvO7WKj
rIcVqvogPaGpEm6sJlxIRmQMWubPESqnOrZ+RLvJnoXI1uSA4JGfUkxjfquXr6lK0t7cYhQ+wUED
Jf9l5nJ4UaCqEKe1ykOO9HLs3t48W3MT0Fzed8LCV7Tg252rIeGKUL+Z+Qq821ND+fjYwBL8cnuU
FRjof+9U6kC0ZxARFWy8y0+YoQSoqSmTwwi6/aWOtrkAlu8wjOWxygIPdYLu72nIx29ynzxYyTg+
dShrSsCGzHjPinzrwDiw64AHCAvujQMj19iRZ/5oqtlXo0UoBfOB5hQEZfuXmieqvzN77XoDAawk
5xOlBxo6q3hNyXs8XMIk88tkLicfC8XJ8YYJf1FfqzIdjF3iJDgp4h+bu/DbQqCCiWEXhxyxQhXZ
CQgdd1WpyQ9dlVR7r/jGFsCjDBQp2GwqWuviGREXWcnc8+vs2byXk7Z60oty7yNsjUKjn+a7zEmi
C3+5A8JUSvU4WXKf5tEvfZnz06BJ8c7VtD0IZCDo+shJraeipfi9GKXKlQ/zrAImaav35A9BuXPf
bzyZQE0ZhcSQGHXdaiw14BjRrOd+KrfI3Kuz+pBij+O2cZ3e7WweEUStbh+yDyyTFIuiAbXAyw8n
S5pk4dSX+9qcys+VBqnL1ZquPI1q2X7BDlH7SwUeDpkX/XERevWIhdrx4fbP2PyyAA64722mvc7q
prmobD3hALdlHRylsAg/QO8ZPr1/FLqpBP5EI1TDV1EPd342A1Ligqe/6nVRUp0KzdqrTm/NBRUL
GNDUsUR6c/lFQQVAMpR5wOIhj56MUIMD1ofj2O7crRvZIzGVTeIoDLwFDPpyoLquJSWR5MIvWBUP
bpjtJfjtgtSQ6+glxBTLy+3a/jjNRoePQNc+hThnRK6jxk7sQsh6d9+a1ikaC3QbEJ5E4GEVp+ht
jdtjRWgLq1L2kP0dj2mc6n9wCvnrRTRJa4NKw+W0JyNGIIFc1JeHrjlIKnnOWCh7ZcKtNwUkINJM
dGp4nte56aJhFAqBrvAbq3/Eg2r2JN0BPzF+VsPui9S1D/2g35eacUZi9lWE3tlZ4K2NRBsAMQTq
yirrfDnRpJ1aLU+Wwte0vDsOC0lQF0l7Kihblw37yKLtABYKHe7LUfIFQ2gnywpchMrxVPUVVhc1
HZzSTPZARVsT4uBRJCLxIOdfnT9DRUPSsJvCT8bKdPvGpEqOld9ObrMRQIJbAsYm1GV4f1fBQKP2
qNrgF+3j3dxmrjaq9WOt6OgDFJWKNrXAANj4QrULSzobxb/vv2TQRSe5oszAs7eaJLdoahZxQRpJ
iIrGUdw8VoU27zz6m6v2ZpTV3jBUJNwUnWS1RlX8tCjqdMwM5HPMftp7wMULsH4huMeQgUKxgq7o
aigtL4hZ9az0VW6Mpzyuu8nF2idwW1xE3ZI+3WfOyV6RefP8gXykkyL8IQHkXu7LDFPqJU4llrFt
cJ2OM73/xUatS0BSRMdARLQfhT04kJKGbPlm4mLxc6bOBlyxl5X6D54OMksKm+j0kO6tnskuaVOJ
pWRVEyhV6Fctg9sbVmf+wZmnfaqxdwRuam305yBa3U3WWPpNHc/IFITtMSPT2zkiW0vKpQKpBTAY
MeNqj6IPVYOHowyWz8P3MByxXnGkl1Rq/uoQRnCnePp2+1Bsr+abEVebCKBcKlnagGgNPO2PMMyL
Y5BrtVc7rflFysPZm7BQu8vwY/qhRxR4ymWYIZl1e951W3eQ4AvaBBlCgmpV5eHOGBJ2VenrpNGH
sZUHGLL1Ht5ucxTqx4Si5M1X8QyKvrVZ4broU5uevCpLf8iZE//BHUAL9/8GET/iTVnABHNjJkWI
14EaB0fkTFtPIc87N5ZS76TGm/NBO1XUxGmorhFLoEHhAMK58zVcbr9SwkpR4QiSnavzGhxGAMGD
+3/DiFvvzYxCvQ4q/FJKf+jHX8pCP9JWPzty/NOS22MthY9d2z9HWP4EaveUaeOhkP4rzb06wNbd
isEFZVQk8Hh8Vy8iAjKqKSklYcw8Bg+Jg2ePMqTVPZpw5s53FX/V+m4VNXBQfiBGaVJfTljuER1T
LDn3M637T9YGCUHA4U4ppm8wsPaUcLdOPZJrSPpBziXIXm19xZzsImqiwl8QxYFQNZVSfTdK1oKD
VTGWL2UZtMsxSYnhzreP/9YXJVAFoYkIMy6xqyfZaga7a6pZFLCWxbPsSfUQqsM5FZW3nUOxNUnx
8qMMJJMMr5GnUZeplT7QUlERrPkxN5WGHEfZN14t5ZGvA/HTXeD67Z/MEIbga5eSe3U1w9mEgJAZ
SeFPQdx9wm1LO2ZdWXqzNjc7l/fWWRTAFzA9Apm3dh0OakuNANgWftdZoasVoXQylsx4f0uBSA0W
JdA76je4slwcxSZyumFS28JPB0LtYZpwfRj65tjm0rLz5m0tGW0SSu8m4xGEXg6VlHOXlUsF/Q7z
P8gDaWVrhzFc2mM4wBnA0wIxSTexI2OnFr/xJXlnRd0IPKqAb1wOjMR8FBEkFr6eBjwIM7ZzMMaX
u9ubf2N6RLyv6Tx6X4Qyl6MUyiSpuEPRTpuK9q6dFkyx0NpovtYFgr9qUTnRqZGN/HB72I0zRw9W
wyoVfhxsfzH5N3fpaLS5ZqUKnpYz+GGLcrhvN6bmwWdNdxZw4zsyFFkfG0UgblZDZcpsZsRnmT+p
RnRXI+1zLp3p3ZhDwAaOkFN1BJ4N1MrlhHLVLPWpYZQkq3JvQPvHa6zi/xH5LrwN3noZbM0F+QP4
CALMRs/ichS9nxpSTjEKqJDfQONzz0gD67/3Lw4dLS5DsmRxIV+OkvRmL3cSddEgd5LPNHhtTUgO
9XcZ6mU7oevG/iMKIdghl9Upj65O8kyA0o8j5qaIsFSP2G2S25Ws5Kl2huDYKWRA6M0U/c6m2Nh/
0MdBNYiaOpVZ8bPe7j+0KWQnTunGZAmK+0mVeBBe6aNr03i4/TW3emrIJIgVo1NI52C1NWqtKNoh
CTKiZuVvSYl40CrzFw5l3+0xt7BVctGl9fSdK3Jjqwikl0UtAoULnrfLGTp9HSf9PFG0KgbrtJiS
ejS1xnp/iADWBh4AGBGoB2uwoxP1FH+R/fFja4FptWD6NDrLXTxSVkJa/w/OsvB9ekU/CEHEVdol
yfoUAr3KfJmK8NkOgvRBQ3dph0yx9enejrLa/yMC97YOz4WuY9i7phqVd1lYd/7tfbG1BUXthqfF
sYDmrbbFYE78dAXN8qAPBrw88bRJpjE/qjgM7ez2zQm9GWq1F/KorfLWKLhtK/LDtJ2xoTf69nB7
QtejcIRh79BPpUZxPaG5iGULKB7MItyWJCTPvhW4Kv1+/ygOEZRgKIDnXadI1dDhXD22qh/mLE6C
FvUxFoa+t0fZOLR0vARTXfTbBGT48vhgRzSmoxQrfijrboECgZkVp7lrOjeWKz9Vkw+Wnp5bM/eh
J+7EUNdYTdpt8IXINgArcXRXtxMeryWQK/hgsW1EHqp1w12MlcJxsEqkA3Mc5lnCOsbACvGvNosq
Ly3qADvOuvthD7p1xC2yuVP7VLlzZmP5IGP4eh/kKHu/f8kR8JSpzfHkYbq+eo9UvSc9CPmhdu90
5zxPMeBeom4nRnktfV8mIhRaeGD5HEiu0iW8XAwbJ4qeunDtT7VRhxDkphBd7NyufneDXn5GdUH5
NipB+digU1q4UZgX0QHTGNyeW7ugItRp5YgTQ9KjrYUjJXpgxqhliYuesjS7cjRl3T369FPrtbFU
2m40lCm2KJ2aNmd9nKPwmHe61bvynM7P/SBHoZdUZSL4YnL9K0ZM4L8lSRzTzYuguw+lib8115Wg
dQnZGqTJG/ya3ZxGR+rBYkptb8kKkkd0N9NjW2rp7xGrjcKtm6B7jsiFmuPt/fyaPq0+oWD8saOI
TsAzrdLGnnCup2ZF6WbRlv+0uTP8KW3RaA8VJf+rrFL1d4RdaX4EJN9jaNt1YXhAXHH+t+0H5bFe
xvhZrsz5F+gu56zSonDHcVm+BCm96gNhRDgcLAW7nIOV8JC6cgYz3a2Vpv+N5aj+SauXWjSseWq9
YCit2Cug1f9QA2X5cnuq1/cqeCYhuUREIfg5q8tOl0otDgOH4uMsWw9tNMYu9trRSVb6dOegXt94
DCUcCZkf3bD1XWR0xhIU7C3f0urqkPVL7zVD3uy8sdujUOeHiErPdu1fleEcXE2NVKKR2VU+TY7u
KQqqPTHlzVHQNSbREdpca+1fZxjUSY/t0s9g7j7OyCCcgBsEH/5gcSjjU8AAC4b1wuVJ1pJKdpqF
uWAzMHtliZ35sODXmFP4Otwe6jqyZHEoWvAYgZoC5nY5VIb+C96GZeXHXYbuzSQrn9smQfTUGGcf
f0zNQ72/2AlnRZXi6pghtk3nhzcQoM/loKirICxjZZU/jJP62SRcObdtGT7lVojYiyy1p76ku+dY
krGT4288GqSKr68FmB8NzYnLoTGNaqXApjylYuRYndO2TENPSQzrYyIb3YscO+i7jl3dfteNwPih
NY5eHeJJCnx0D6fP4yB3HMqklL939O5Mt5Kj9mM9mnWPRm1Vmjs30nVxiZ8LGBxUgPB9WYc/XKfR
RIurBHA1gRrNcRwcXKXovlJbyk5jlU0/b++HvQFX94KsRAE6O2w92Uo/9UNhPIfBOLzImBA+hcG7
xRjo8bwiHuEzswvV1ZNVqYHRND3Ti9Kie4Gw23/Ske74Msj9McjGfmf1t04v3F92u+ggo11yufhC
tbMoIi49eyiDv1rQUN6YxsNO7CX+lvXuJryjDIqiNG2GVfiNuJxmBzKXEEaryTGeUulzOmnth3mS
wu/vXy3YiHBjMCsjr1hFFkFc6fTzbYaCWvmP09jFWYpkB8tpx/btKcx3qi1bU6MpBiGcEiBQq9XF
5NRxPddhXaKwbmYfqsBSEWAqtaMiJ8ZOOLPRbkAhTJR1xGgCFXK5WFIcDJKBq6Uf0QnoD2kS26Yr
aWOPXQhECSizdjPStE1M7bNamLho2yNoZPRuZ/uuVJVhTxl98xcBEiS+QgkC0oTYXm/S4QgiUNrl
dNFybWjxzc0N9KtjyUh8TQKZdJQtNDz1SA0Kt0PL3B21Ov/XrpYITVsYd9/ev/aEQlTbNG6yq3BP
yucRPdS88m0pQNXZDMMvRoR8OXZUQkUtW3Y88bZuBqEkB5/otbW1OjzJIpyNVc5qQ7kSVIJK66dQ
zBIb8cy8nyG7JzvpxfWIhAtsbSwvoHMy7Op7z8s0O4XY3UXXukHtgAXT49+9OX/tZ7TA3vs9ISrT
JGV/A56nsHE5WjPVUaeNbe0jDVskntVMxmFAT/wfQ0rtrxNaYR9vD3h9mBhQtAnhRm8o7VdBWfEl
8fDQWkk/6q3cvrTV2BwiCHZfbw+19SV1EhDYYrSAr5CDptbq3OpG5VfAnj7j69SlbhDIOn5sPLl3
Vpo0+c7iXd+10FRAtIEWQySGQOjyc9Z4HspxzeIhohIfjUlPD8u0aDujiEW5vGsZhRuCnhbVdGZ2
OQr5B+p9yVT5aqd0H/qpljGwXMb8Bybe8y+7D6MHcprIU2UsClEy05KdRdyapii2INlGvQ15kssf
UBh5Ngz0If2owGY5iASA10mjdwe3wLrejLI6e5aJxEoilWh9w5w+FHqsHZIp3bPtuI4FGQViO8uG
axSOIZdzmfBdaupp4gRodXKXzqryV6/E+nE0GnwUJaUZQekE0869IpZovYQIfoiupCKIwKsvGI3w
7qSsqP2wLHHo6dpw/FRKU/6dpGf4aSZBdAyAt+SuAdXjcPtcbB3Bt2OvvmuphVqqd3nt512QoW1t
SJjQlcM3p9uVF9qcppBSQ/SRAueaBmf1KV4pg1n5xqxE+bFMK8WblFY/FIpEg0RHb/qEfGuKAHW+
J4C5ubDAv6mX8O+VBoQ5gEVGBrqGQW7c5Zr8b1hJ+G7PHfS/5BSH46/bn3XzULwZb3Uq+95ykKZm
PDOo+oOOn4iL1Pn7QddsV4oqcI4g+aGodLldhwJpi8Ji8YYBwUtq4gQGvLOn23PZ2iLANxFlYtFg
OK0SJAuhTS2r9Movij7ELjHiRguV4XNDxfLz7aG2PtvboVbRcC9pOK2YbJEexV3DI3qIeg819+DL
7XG2tgMoV1JLXlaxTJcfTjEaC+hRX/szdpqHLonyH0UYBpMbB/3yrNqDcpQTR88Ot4fdeoQIWAD2
AhEgaF1NT+qnIcl1LjG5rOffUj9nlD8zm8qSWVu+1Mza3oW2tXbEITTQULREq2F1vEMFp4NBZYeA
io/OWtEYZ70Mpwe1VY2X25NbWdQK/LrojIMo5img8r5WdrViNNcDKhA+FjLVnTNY/dept3JfkYf2
scgCJ/SWWQXeAQsEQfzUesYQjwqX7nT3oEOtr8UUD8/GGDX+7V+2sasQm0XzCEVPoRWwutV7Oc7o
koHYy/PJ/IXaax+6ti4Ve35gG8VgYjWEd0RASqq2/tqW3HN/6VPhS2nvvCgIpx4bO66xyKyDR5AD
9re0rZOTPpm2D77O+WbMUrxnxrax5BQyDCD7kLahLKw2WahpM8hWAJd4Yjpu1EvlaR4wcMEBxpre
nQ0x4TdjreLTIjATq4wVvizuF3j5piZBKp4RS4NR9O1F3JyW6B1RSEba3RFH+k3qgfNDa6VRW/oz
krvnxujaOzWMg69BVCU7s9raLwLyJFIvgflfzSqGMWrFeS/4lYmJQHc5fS+kwd45L3ujiD9/O6Fy
6bHanaFWxpD0VCsoXya66O/uUcH8ZS8KMVIAq69b9s0o02Klmp4yimENo1vbgXbsrWrcyRy2dj5S
1kBjuPMRp9NX752eszSVyqbTh/7LbEjNJ5X2Nl0elJDN8b5uxtOoSJOrmLhQg8w/394cG9+S4Smk
ULkGsb4GGTdt3swdcoK+hP9lK5j0zkHP+qremefGBU5oCEVDJCzUWFc7Y+zmyrRbwGpAuiIf/8H6
mLUyZjC0vu+CJut2Nv3WvEAYU57GilX0mC73yDhQNkdoogCxraS/psSRX+R5sQ7v/3pvRxFH780e
kYPOahrhWBINQXXsx2rwurz57/2D0OtTOFLQQa7UzvtskowS03hfrQP1sZAH88hm2FNr2fpgdOm5
7IHV07lf3RJ1Pg5JVnDVK0YePwxZFz0a/WR+vj2XjRoq6CyU20Vqxw271rYLlsWMFxl0dgOD4u80
SYbvipo5P9PJas9WUsSIVTtJhUFyjhloONiLN9OBctswmA2akan9IA9z+YsuQPcXDp3JsQna5KT2
ebZzl23tWJMfq3ILUGtes3ACfbCMMckp1zvaQ4FNs1cV05Oq9t8x89mT79j6+piHw8RhJDRzVhvJ
MooEbB6wVFpX1UMemvp90SpJ6d7+/BtPAZV6wjfBXrKv2p66aQ1VNEBKV4po/jliX+MRcqSHiNr1
Tmq2NSPyayovxIkmev2XR8NxBgx2ZI5GuYT5TxhGyl0OYfb4/gkhByFEx5kV787lKFJuZHmSaeza
TpUeg7ExDmM+aE95b4c7N9jmhAiF0AIBDkcidjlUXSkURXG38vW6zA/5mC+HJd0NOzeKEmJ1YJIJ
lX8wjJejREGJxC7uRRDZ7PEwOTivobxTtcGzaTX/kswnLl15zXVAxe1sjs0JsgVQxoEPwvN9ObQD
zVhBarDwqxZZpkYZ1J8SIrM7N8DeKKsVCxcpWrKGCeJHm0QuDnbxg57k4U4vYvM7Ekyis0d2x+N2
OZmingkyK3QKoqIawWLIc+PiJRae8MuaPuoY+T2ZdKfuM2cgytTN3t7ZmRs5u5BjoFfAF6VZtLpP
O7NXZjyjQS+ksfOhDJXkOMiS/GluRvNDgQHy0bZKy+d/xvvw3YeC9jNlelx+hOXKaugotrKolQCj
do7VPKlQz77nymT8LOGP+7eH2lhNbkcgzCBtaX6vM5dGMuq6k2IQoo4pH+NeLZ/kRDW/3h5F/OBV
meftKGsuSBumkaakQF5zW8PbDnDAk9Qr7dkZl7k+LVNcYfbQW+nOEm5Ojm4M15eQAlrzBZ0er7i0
ZnL5aHSuBgmkcdM5mvdkNo2t6fEgUoLEgfaKN1dVcmlPdLH8viuP2VzpR3tM/qrqcvqDCaGnIdpY
RLQMeHkoFHVR2BsMFEeYMEVt/RzgkL0TN2/NBtQQ7qXwhZBvFH/+JiayiSHifoElq8mcrK7qn83F
jDDYSOZ/3r8tCO4gWvM6I9e4Cp3LYR4gqSqMVA9e0MNJ8rRS1o5p33W9lyl2gW9fUU13t4fd2hZE
LgIG6sAPMFcPAY7sPVdLLBQtJtO1lSoFxpHvSXRsjQKxiutLcPOuwMnZ4mAXbwFkN5IcTXZNHU+x
tRsQbI8C5IEwB9zPWp0j68ECYUSc+zYaE66Fg8bHUQvTnZrexmWMST0VWoQAcJJYA607M6sq8C6M
4uCqKs2dbBzJVu3vYdqXXhjV9lfUnFLPiEIpx1YmUXbe7o09CYlMRYeN7gw53erRkZpFIZ0Hzb4s
0A7yHqYcUiTTw1z3487lu/FFL4Za7Y7ScBItieCNwhC0DnZj/dJ40P9oEDBhKq8bpGnxI96csT7X
q6yjj4XYZlYDX29/DXJovj81BAJI6QtkGMLp6/ZEpbRqPoY8oYUc1b4z8ngopAg7d9LW0uBQIYQI
hT+7vTrEWq6hLpLwvdosLEqEEDvJG4wMM/pGGr++++TyFgumu5Alp7d0+dlirdZbxBkFdaKm4+kI
4pscVu+PcHi0QQgIZAxaG6tbtpZgnYBDYbONiW25il5nfjrLy9+3J/OKL169igA0yd2Batq8waud
JuP9ViXxQOybdPPHAWt4nf1mm8HXJh374EFHPKkFvJgO3SFOjebs9G1dH9Mo6h8sJOi7czROQXcK
S1N/SKvMHE5aA47rD/YqV6WFXze1TVgClx+9amlil2OQ+8sU/j0nsfJkK3G+0+TauGFAL1JxAock
rDLEn785EHkrg1PVeNmcXovcYoILH1rDN8PoPkWq9qglw4ehQ8otVZYdFPjW/hUKcUgcwRe76o+M
kLMHJc8575VhHUjf5GPYlWDs6zTbOSqbk3wF1NMHErjzy0kiK7BUigmBKzC6f+oM7cXWak6WE3xf
8FuS4glpHO1Hrmc7x2YDvIBqFWVquhgkxLDHLgfu+iCs0xSaGq446QnUxWB5tREuP7RabT/bjdRY
n21UVT7AdBmmYwybpzligRXTNlUTM9tJLTc/OQ8vmBXKO4jYX/6cfJCkOEqdHJlmYB2AY6XBk5Vs
OBoActSd7btRBuC9oHQK34qkb83njvUyrS2NYFqJZeOAORARaFhjBh7q1Aas1DD+5MCI8yIqD+Tq
a3LIHOjqko3s5Yn2M3JukjEc8kDWup2Zie2yvj+oBtADU1nbVw/Rt2cGxlovzZKd+4PiFKjdD4tn
A+zcKaNsjwJDHEVXGvpr/oLeVxrTAcVdxnD/JKOqHsNkUnaOxtaWEIeQ8JkXHlWuyy2Rmi3N/EFD
FrJ1kn/KCv0JPOvCn1kwyu9PeUS3/v+GWh0GfWmjUu3YfaWEF2AWV6Fv66n1cvt23/psIokTNHAA
qWvWjpFLfUXZmMXpW+cw1lgYL0CmT38wCnGfCNP5Z13jlgM7KwuDuZBFpv8gZxa4Zmlr/94eZesI
0TiBFcm/EDJWlzNlk2jhOc59QEA/YWe+KEPreDgHD24y7aE6NnJFuGHU0gwRhl2J7sK/kO0M4Qx/
HtqnyMY6QcrN+ZPowH2GlwFgRdtTmt7afKJXwNXIeoEAv9x8+VhZEli+wifnqj20jgy3ipTFE5Dt
nTO7NTtKGoADsc+gJ7eKliIlHepQUnlt4r7/HCvYTrudindiGyzBXx1OSEdkS/ZO19VmZAvCr8Jx
WMASuS0uJ7gkwxSNVlucLbutnvFpt7wys/YQ9OJvubiPGIU8GyooeQirtzpY1KQaee71/DxWXWk/
zKacHs2uNc52ZEfjKVQb8O7KyH9V8OPcU5++WkRGF7LQBBBohtACvJyjNICsb+MsO0NlbOC66pHb
xQ4euWm796RsfE4BWIH6ApqYmGi1XyBAqGNi2tk5CXrHRpVcTk7NpKnvPXaUXl9J7CZFPepIqxIY
KpSdhshBemY/RffFaAQ/0FVtvdDANcpLFbM63D7n15+QehdREO15mH/aOsuK+nYypr5OzkYUNS+O
JI+/g3rs7yCtODso9+uQBNAPuC0hKge5Fo3Vy+UqjLkboqRJzsqkT542GePDkKjz8zDL/Y+m1Oyj
LPXOgzOM7UOB2cq5bIv4YwjmamfS14vJ/Qm/TOj0iLVUL3/IkGOwbuQ5kx7z7l7u0vIUJ3in3/60
V+eevgDJhGACwZukIrUaJUIPuKvs+NzIGMf3xmS/jM4we2G89H83kzx/LMdFfndFWIxKLxe0PRnN
FS7BRuGEEsQcn+V+bj73mjy9NNSu3wuDYxTGwXUHlDqZwuoLSkig2hk+9ucaGTdMWrveral97HzB
jR3DMCKUQ4ZQfEyxkG9SBNvMKyUcjfjcTVXLdmirz8DyzTtjjutTUlkRKsCRnrm6KsUvM5nVoRyG
+BcaM8VOBPF6l1zedAJjAN1JbF/2zGo143zo2dFVcnZaS1+8AkRDc1qQJn5ypCYd3CCiPndAQ8Q6
qpIDoVCifL2c7aXSck+C7vo4L5GSu7012L9gX+U/65JbxaW9IwdHe9Fi35CMxTgpoN8+BXo1PGSd
bT9IYwvcV2O/6F6Td/gOhNjF3Fn6mD6jU4j/EGSu+BjT9s4+jlWR/i3ZyGB6uYqJrz5pAIuIJSfF
nZca2z9021vjWBSFcg7DUKlPUiNhllLR0/3UxYMZ0svTMCUKorxQD1ruZNVBwUFufMgQQzTvzTkY
j2XconRTznWtHPI0HXcuwauciYcZwBxoWb71dcpPStMsshZJPlrkYQDtrB+OaOukv8ZkGShYC3Za
vCiyGyUl5jJ9thccXL9qhHCUdSkEgH2/qm9Eo1aFpG0JsixVdbKWrnpYCrt5tst2eNSzQP5nBnhH
/dwZdrbZ9c1kAPawFcTuwO4B2rrc8OaoIJJkyvFZkfAoNtsC6EzS7Gl4X39g0m4ea6xsuPJhpl6O
YqR2bSqtGZ/jxdSejWJMRtHEVNMTfLi2duFuYM1iLLNV4xZJ/ODVZgaI8fb9eDVXMkG6PVwiIIg4
3asIJddCgC+BFJ4dyQxkNx0k9ZChS70H17h64nBzAAUtUjNUAqiOXc4WMk9sGs0Sn7UhtT9SNmO/
d7GtnrqhW/b4VeIauLgmGIyCieDvwP9G6+9ysBoGsFVpfYxtsfIbkz7N1WflaXSk50Vqftz+gFsT
s3nBkIKkRHbVl2+cpS+l0ozOpRo0xy4LzDNvS/0QADw93R7qNfBYzUsowiJNAWiekHJVIAtKRBPz
LovPplUmsavWlGOHJZxDd+4XE7ynmbRUqGRkJwPgxJJnz0Hwo5pj6ceYqvYvML/2z34EQuWqEMhR
NMybwC06K39voYFiNc140Arc1UgtrX4oIHQ1nzDFOw/toHhmw8s0dHbqTfa0J86zsYGxmecY8c6S
iK0f+GYaI3o2HCM7QWoQcxX6XMoY7ByTjVVG7cugkEG7XKB+LncU6n66vYRpcoZ7HR2zUGIumpwc
l7TcI2BcD0XFSLgLcflw767pWblZh0tjR6qfdWn6d2ZTWHC0KvkaNvS0b2+oq+BIsCkR00ApnnBF
Xg9VEHNWCKiovtYYX/ImvK/6+IVX6Wc9F09tU737qOgC4CbudC49LvfLjyjHFKyhkCh+FXX2Oegx
WEkMtbrPEPg93J7ZxkdkqQAqEbOwAdcMywYgZATXQvHlwvqy2OlyB4g/dRWpi3Yei42RIHfQaRIZ
iZD6u5xUD5MOQryi+Nmca1jzVr1nVqbs2xa4s9uTur7WSH6QaUaumCUj3bocqmjmbDRtJIDLcOi8
HsaRkqW/7UQ6NDQ2dga7PlcMxrMAUxknC2KBy8FMLVRlQj3Vb7nMn+V4SB47edeDenMUKggo0wjf
rjU8WQF+XEGgUvyuNeenOJHNoxwle2n4dQj7ynMggLUEG5qs7nIyCHRjx4udCA6CVX2ckkK/7612
8uBiU5U0miB/kOIu/d4offaranWce4fcOg5V+W4/3ddfIpTaBGP6qqQT2SFMvspS0J8cLU8ZFeJX
w6lOWfV+LT2GInQjlqHRReF7tTNbTS+kGFSOb0eN8RDXRXIu5ubdAtJiFJHBoSsrrCDXo8SOnTqJ
oWB4rIx3baH3p2Cpm51UR7mKloT2MGhqCMxAU2iJXq5gFNSTHUYpt6KB4c+kwUlzkRwKPQL4ydOV
GvqypHUE+c7wKSpR9PYWy8gfG2cKfQylWrcMJdoMaV0/oqQ33M/hVB+GHG6hq1EZOmI05eQ7Z+j6
bjCEWSEdB8qAqF+uf7TdSnHS6OgxJqHzkKM74naTY99HS/Vu4USeJdA6QOBgpRJirV5caZoCq9cn
6ONoUB8VuzM8xZ73XGivj6tABrGZEDajjLaGtYOtlangO7Ofh9noWnFXuVk+70nub41CR0hUQ+hI
YUR3udZVlC/I30cLxKto9KhiqIeqs99dNYMehz4TmroKzyD40MtRpEqyHVxzJ5gsuvZgB4X5n97j
4lHYZfyjWRaUTCKn+J6VnXq8fY+/ghL/fxwHSk0Up2nCiKY6bOVXrOebjHpJpNlcKK74ZT3KiF27
c9D2QX4wumSajuBPRHgRpXbBnrY0H0vsZPCrhEolYmhK00Ynp6Gr9jIVhpzEfqclmTofzUpS1eFb
H0F+NNyGxVL+beKqXRTK4HZchO4iUSL1RhUBJvsgI76Uf5Hg1ltekxlI2asSDsp3SG4v0zkc+sXx
q6GZ0hN5sP57CiLila+ZqBBYX2XAdnJ5MvqhT1q/zIOx4gBmhTlrqNDEKW983RhmcAr7PGi8KCHV
SSM3tkzKacDyJLmFSm8XaU+FEiilCn/waQ5qaJ+zGy7jPBQvBXUVqYLbi3ZA4mpml/5tBO2c+B1B
Z3GskiipvTHTjE56jo1o/D2VsZ57c65WNS6/gfk+T1ChcUH8gjy3aGZxp67xKyHiBdh/0ZANisU5
mEFX3Kd2HD9L81zuhfqiavpmi/zvWHQXBLKVoGKNz2xDDH6yCdCkZWLkgcxH9c0xo+Y+Dg0kKHuF
lr9XIwvzIqOq8ztIdVStauKgPf715Vl8nTPRrtimbFRUPVf3Sli3Ex8VlEHQz+HHcUHEFCv0d6UL
/zsI6gBIBNOTZ7Kr6Dq1G3WKNZPGnYIioytVQfxxmIz6C94+y3+3D9/WhEi2oZPTdCA5WU1IQn0M
2x7RgeSd9zDUVv+HuTNpjhvZsvRfefb2yMI8mNWrBRARJEFRFCUqpcyNm1ID5nnGr+/PqawuBRhF
FKs3vVEmjYOHz9fPPfcc+9A2nlIedto5j9Z+dkpWV3JQIrRAnvD8fIEpiWyJMtZXkZenH9JJtSN/
Lpw4rMYKCKodquUTGtS95YOZOW+mZfIyH4eApguFFReRb8Ue3uytnkUfayehZMsrmuZ+Ttd59rlm
2Ual50zYHq2z8ieqk+JxTfLhTuSRxYMXIX0Mz9KKmkOvrWr3uk5Lqh/zuJ1/d9poeWe1SBNh2i08
P1vnTj04E87zftnU8duqi7o0QKTGsP0kGlvrODSa9id6GPOE8ZdSfaLSsDVObauDnbo8HVRkILv6
L50yPecm47H0RlFIue8N6vNdgeSCjBSpZzPUZ1IIJTSkvCPzqswebJdMaHfgjevHl6fuHHn6OXO/
tiKX0C/Hc4p3nV5mZMIICRANWiw3qIpBP42oSB3dtM+ZrLh+ZKT22OznUc7fLbNcCKRkoLpdMzXh
RBflECcFodu10TfzUXBaBxr+A+/dTluuGy1KHt1IH++iUWOvvNzzi+1ToshjGi7zszuxNqNJaTT4
omUXA5hORfpnrGRzUNRK/rbu9BhNR3O565XR+z2pW22HEvJ8byJFKA9WAkqLmsXNm2Pglcq9KBP4
InNvbGNc7xFb2DvSnkLS87MVDJnnNaEM2gMkQc7nt/PyrBtztJG44obGH5TYiw8qTsUWNVGaM6N7
mBZegFwOUlLaYgO62V6RdnAl0vqbQxH4x3gwlMhvRNd4x2Zs+reTNaMR6lBx+E5vouFrHbkoWCle
pd9W2uQ6B6QMEEOTDgw/DG1Zf89MfS6ojCBW8DvHmesgzhs14UIzgXbWsU3EqUc4IKybTE9uxg6/
Dcbezq+bruk/zuBRezlS2e/NuCBrA8tLKrVAKtucWAy1WxYJCkFiHCvUY3MHP9Th0TWUvcq652cj
SI08fdGsJgG0dSiHZtViBCD1qs3V0uCuLcqbqjTLq6YWtW/gMbinlXupb2SR4csB/pHd3vRNyyZ3
nQXH/lJF+XFNk0evVXCO1ONx5/S4sIg13nXqU400BmCb6HUGjhy0zKyuqP2ujuNkqie1HveyMs/P
KCT14S8+MYvYsZusq77W7jrERg1VXfxBtDIGJhXEnNdq0JWtHuiV8m5pzJuXz4cL84ZyJ1uT1yvA
+NZ2tYrLqjcKhKvgwKy8v6YfsxH9npTl97UXf73c1oVx5Agkc8eBAEz+bBxTJFaysm6vSky3gwiQ
9VCY3t/X9L+d6dZ2//HvfP0V+ao2ifBrOf/yP+7r7+WHvv3+vb/7Uv+7/NX/+6Obn7xLvrZVV/3o
tz919kv8/b/bP3zpv5x9cSz7pF8ehu/t8v57N+T9UwPR90r+5P/0m//4/vRXHpf6+7/++eVbkZSH
pOvb5Gv/z7+/dfPtX/8E/HYNQFGwjn/7tZW/f+Ttl4Lf/vS96//xAVBj+t4l/81vf//S9fw5zftN
EigAEqhJYhOB3vFLT99xfwNlQN+JlBzEMSlIWeKEHf/rn4r6G0xssEVYF7x5WDNSYrarhqdvGr8x
q1IWn39dHSdX75//+UHf/TyXfs4Uw/P3178KEG93+JO0mCSaSY8iKuw3O9zLrMa1E8Qll96D3EfJ
XqDO+eCXmjvtbIPt0qQppDeJ0dnLiNZsazLJ5RsD4rztzRpzWnbzglKikmk7l/GFVqS6ilSvRBYE
Yfbza6pMstXkDdjdmKYyHJaBd5pmij2k9BwDRg6d8lkyCmhYUp5FSoFp/TXYKfIma7W86W7UdnaC
tMVobspu0bq+db3JgGxk7tWDXWgRqxgPaWP+IdTZgHF2YtY1SvbdjYIK8PuiRb62Gps/NH1JAvxR
jBuoAHsztj24eMBIigqsYi5+jufN4sDycWxMe11uhjn+05zFd8jm71cV7+Aoz65+2UH/k4Uo24LP
gKGcFFXe1rvpjQY3epyWGylqHtRoGBwNRXEDdJX2BJyfLRHZlGQzcQ9YJvjY+eQtiZ24maUvN1Nu
T0FromySrKS7Xu7QT33cXyODp+EDuwdgohTgWVHYRPJV6SZlusnWWqbLuzV/Hy8ipgxZWFSaujHx
kT/GSVD0f6U4UfY+UGNW+XEVVye40uTm53nwDo0iTMdH3A4B96gn3OkbHjvBqI7avRatrnFUe20c
/Nqyphxx2wKOChuEPJeSmosZCGz5XBJfybAceltpqG8VpfN77Jhtfory1L1XjDZLD0t0lziFeOhi
BdPzKFIjHwfU+FPjaBDnvMYY0iCvRu9HFHuZe+qrKHN8VZ9s69A4cMCPRTMkn+a6Ua+MpC0tv+tX
kEINypE4aoM1rf5SegNDMddtf2ytpP1a5YPi+St9VX1U4OLBF4sxPK5WbyM0ivw0xKGID+/U0ffW
otYhyKNO6/1uUOuPQN+eGZA4XRrfiqLODsjvo6NrDyiFHGbTmiMfOX/iiELz7o2x7+8XvCg/oUyw
FIfYqMTXpk6r4jSvaTdx/ScZyuh1Rj2PyHu99lG+sq/ryXI/DQjbf0wjE21BXfTTUc1c5U1fmcOf
bpJm/cHKAWB900phcpW5OWkHr6tGqmjwcy+zZsoD20mcgI5Pb0CXbGkZq/RB17qSwVPmP+ax9k6T
US7oyo5NlvptnWEX4wodchpeBXmgoQJ8T+Q39bdL4VSBHYk+96sixfkhVVbnUV2TsfejsdGNY7/M
B1waoz/reh1v1dREby0pG7M/AXw17+txQC86WwzXN6rR4JGdrXp7cDJyZl5suSQFnWnirexOHmY5
gNnHkrx+71fq4rxTzUR/0/V6m92YQ8KnLOJK2Ly9J1c5mCITx9nM8wq/LbPv39m11d2tQO1/YZ25
2HTSSN7PxbSQ+ZmN/qRNs/6+i1JKsEf8uA2/SJO68pVKM38fZg/53tEuKhQ/0WBEcTYVepDYCvfT
SCL7kNpVXfte7aQBNf/x1TIhdRtQPIco8NzUgN3FXKg80ZXSefBSe7FOCSYvU5DlWnL0IqM+alkZ
iduyqB0vKB0zGW+x1s1vB2C40l8X08sO6lyZylFPF+uqsFn8VxN+QnlgYcqIYIiw/8qG2f0xLmaP
Q9QUd6hyq2V0Qqupz44Z5fTigIvTYvpRGzWGP5G+iQ5uksOuWrW080s7n3NfLYBfDmgSpUGn94eK
QlXd95ykvq/dqilOJmbGi59PylL4erzikZjNk2Id286sDo7ejX/TzV4V6P234dtZyPdiOPj/YaAH
asZjCREvSeAmYUyRzi/nuwwsz0K+DzL6kpHbP959qYcvvwZ9F//S3+GfYfzGWxm3Cirtn2oT/w7+
dO83CcRIPpZ8t8s3+9/Bn/YbSDUG5FRcqHAxnvDS/wz99N/IA2PkQHUAQPUT5fEVoZ98Uv3X9STF
WsGE5KsOlVkNISA+w68xzAwk6XACq2GriPSkdoPy5zgN5mNfJPEpJqR94F0/HwxDfG+F6e1Eg+eB
58/W5TsWmzNSCc9Bk1kpZ8dr1DCJNfPWrhzvNlLRY0iMpNlJg52HTj+bshhVjA1kZnureZLaVkq1
bqeG6hKj71AO95NrHlHInI6OU7xZi2rvnXkeYcgWeUZINr2EMpnlTYSRGFVhLMxy2LYI/fn4O311
owphuF+W4G7M9LMZMnzwj0ihI2e0ic/UxUjTYRBqqBiYR8ejM4VapY5HrUbd4tVNEXlKOWKNqAle
/fliSWtvyBBN0kK1LMX3qQfRLGvuIKMe1B086/nK4KUEiRgVcTB8dsh5U16JUn7htiIUpCYaEiOz
dVRb1GJE5GF08HK/LswUjZHdhrgH7LAFz0jIwLP3UhH2lZL8sEujCA29eWXdOusBMSs8REFS4HJB
sjrvUpuL2cQ8wwmzZCqPQ61n/ioAcl7uy/N1jvKMjGhxb0fOYVsY4Cod9A38IEOlSapTlkRZ79tT
xs0NRH0jhmkGi3P2FPuejyDRLbQKmTSXokIbTAU5tj6TsE5o1MZE+aFaXSlmvedAef4UkUv9iYnM
36HoAf/ZzVIfTS3uJ6EboUFt8tE2mvgBxDkPIwyF37iRUe1U+J0vQplSQW4e3ggsLA5hZ8vPH6xK
tdvFZL1Xpf5jaaB/+5Wwyttxbq0ddvl53362BTZPERZbGRB3s7c68gZNhjNbODeVcqSifQKzyYv7
avXwNxKiOb68Ts5nTF5XkgvHe0WyNKks2q5GPAqEUiWcTtlcHYl9PN1fLC/b42o+vYL/64Z5aoik
ImlilQaBqDc3TFUWWaqMHBp6V6V4o7p2iqcM4tJHZ1W94zD02f1UJqjcpWN153bd+K0q4ROYQ2fc
WYUp7i0DK4fDy91/Qvk2HwsiIEg2ABnsmS19xhm8qidXqobzlM5joGfucpra1IKR3eOsk7vWzbx2
PfIP7nIYFnU6DJMe35hl1xxE5Yy3hWHlp7mzKLzhkXDFJe4e57zyQtvo11POmbL4IyUrh3TJa1eO
rXIw7ElczyOKekmTjAetEXmgE6q/EU2Tvs0zC8ZfBNL6cl8vTDWaHGAuT6USWAmcHzwYQsROwTs4
NGzydok1xjcitl5nuPc0zxydMoVNFEXSTm6mX1I/5OvmGcKvFnaiy677ulQCgHgvZCt7O5eDPPy3
c8dpICXYpeH1tilyyF0xTpMWTrM6HhJk7ai8sLwbFxnWwCwd4yA0dblv7eh1YkY/OwlBE9E0CcHw
yc87mdooFXhtq4VKZY1UedGKaNr6a2lP446mxYVZAwbh5EG6mzKMrf1r0S88nBdNC9tk8K4b1Hav
ceDbq2u92Ip0DoEfJLF9eZ38MmtKlitNvBgccWmNqUKr/0VtibGz2S7Ml3RGhOoEVEkFzeYISLoI
3UEl1sPIHvVj1On1rSqKLhiM3qbYFI/7D/m05Mcy6uadtX+xaQA6TCClj9F2qQy2KBQBIS8Usr4A
w6Tiq50V2sd1sMdPuF9W6Gh4aHh0trfT6WcHuoSxXHSWpR4PuZPNUhGIHmKYtWphiazXXZRAPQF6
SP5AQG4OprVpdopen11WUsIfwiG3FcVBROXnMwlPVdOmhAukTBztoVCagcRcg3pHNgKJvPpEMWEO
y1pHCEAQtc7bavoIIXRjZULzuTyk6AmeqtjKdkZwozbwtNtohpBCkuQs3mfnzXQ8qetsMfXQFtXt
nKO4Uys3FFa8UdXoY8GTVx2d741hvhti74tG1YeizccBfAiESXeC2LZ2VtOl3WIYRPUwHgmDt7hy
p82qW5apziXdl4Hd41RWjJZ+/fLoXppJm8JAaVAJyeqZHxr0nGGtGyNM0qL4MGRRFkYpCNLarnuM
6UuLlNcJdwKa9Rymm6tBVRtq5xyaUpu4/UtdozE04tVGp1OgqC28PdMn7nvmbHN2S1FGiywIW/IZ
gcuBW2EsUW2Fc6d43cGLJ+uDwvax/MHtjDIoCE6nw2KZyvtUCFyZkd1UZ9+Zs/rG0IooChZrMQ1f
B6S8K7oYxKeJE22G2C8tYASFVppvJrlzUw+pthwUd2gfakxBHoe2oPpoyHXUTnsLKbViziWZq/Fw
l/I0pXmvm7k2HLQ1Uz86yuTc92mbuH7p1JUGUDQaj2PvWJ+oxM8/uHVSLic1Mopju3hree2NcfFB
a/PV8aciUakC1NofIMzKg1Assz3iVbl+rzgy8Cyq3OI2WQ3v0QJXr4M6zrk9Ildr71zQzeLUaWP0
gXDQWw5L3FmNz+XqFteA2CB7yzJbt/OQuvMhVfu+usZAwsS22EvjH+1SaYdVHW4UTazVIZ4783M9
5ZTizLrauwcD9b3cXzMuEsRo5lwg3p9a7kFvid/8VIHF4GPhomN5NTvid2CI/mtira7i96IYP3p5
Lz565ZK8s9bEfTBEipgf0YDSBiPy7ojpeJGd+Xk+g0AvIis+uI7Qvy1RtUwA3Suawpbaro+zXgvj
ZKlC+Zwty2IdK70EW2zKqDhOSgGlwC6QWQyquOhCPXLqMhgas/0d3FzUgRGrg+sPU2J+XdNo4gdM
5NZgdKl/QI4jl2T3BfhrI9RoPkyqmd8U3M6jXxpmF5Z5kefHolizqymZ9a8j5EVwcoUybb/xWutT
jZRZGbT6ZMZBUXjZn1HuaRDG9KJQD1joeHjoFM68c9Rd2BWofcmAAnI7pSibkw5qQz8b7aSHRTWN
d3VW2B/KwcVAZ0rWWxi69WM+VnvX8oXTDBo1tUXwUimD3KaJhyhbMREs9DCp3MFXOm++bkCDTq8+
zZBp4/3EOQ5xYXsPRkrcm3o1G2EqLB2PXe+zCmZxSCpIjS+3dOmpIYn3lDnbBDO4Tp/fF2T1UxuN
TyNcO3UKEHf2kDFIkgrsBV9AH0/mMvElkHJcrXK4MrI5OZHWcA+WMMSHuqxqPwXl+vTyx7pwxqJD
w5uYBxD2IFvuYy4wuKSOwgy7Yiju817JDl5tmkGlqOIktcRfHzjCQIJrIFkG3B8yJPolpNPSVkMv
f9bDVi/WmxwvlkOimnvFQxcuKeJSwEmyaAgBbWO61h7WpCwcI3QdpfMHQ0sPCLAhjbLGr03V8VRl
hbI+JaWBkhu5eX7pUK0boiuwzQnjrmzeT04UXdfutPdKehKe2N5MdAbaqFRZI1903sw0NpOZR6oR
RmvvXZH4FUGPf8T9UkCp9Qez6Vs/6ZD6Uap5PGUjqa5Jz+ud0OrSankiPvLKkIyuTRi3tgN+q5Vn
hPlM/twfqk6EimKpk79OXg60ku4ZU144BnBj4i3F/pTJ+U0wNy9Gq1WZMMImFcvBSl1MkmqesC/v
ggsnHK0gxgKrH6x5q+cwOm2dGhzVIenJb/CtH1HLvJuT/oEnzgccFx5ebu5Cp4gt0HOToYaMv88n
E+hc8fpiNcJ+LPMTKCXZycled47tS62AasCFx1T5+cMGHRO79iY6hT6GBagxmIFiLnsa8U/1rJuV
CZeWwi8oHxzV2xNkbvK6xX+dypsSv0qYV02k3iCpVd9HsR1xT84IigctlubjsVeRWWQVq2SP7Jin
TalFBFdlJ+pPqbFU36iF0o8p26wL8rEWxdFqteVKNybKeaq2GiPfqfXhW5vYVFvUQ/4uL8v6y+tn
hziaeYHcAma4WeQjeJazDpoZtt0QH1DFc46zGF9nuPH0fEAC5mcxMmjXVkJq4gz0YEIxO5Y6PiJV
MH0uxiw6vtyXS+cGtwc7SNbysNw2t0684OpjCMUM7TiyP6Fzob1fUsVxApSCjesUCU9SwizIv5Bh
RcnK0ZawQzZs5/K7tBThMxgWPD2J9WwWfG8XxPJWZYV6W1CwK+r4z1UQ1L3c2Qunviy/oBW2METf
zaN2xYhBSRYeQESVX5dUUCAEvz7IKWbYGdYL/aEImbwQjDl8F7cP93xxIAohPh7G8+Qiplu6AdqU
3c6pdKmVX+Ou7UK0rIxce0cIhHPQSSlS158qosuXR+1CK8QlMvZhxMjcbW4W7PVaS1LLwxYA4ijl
j47xEDc7rWwKvZ7WO2cQLyuH/AzlOZtmEAFM58rLzTCP2nfC0n6MBZF73g4nV7H+8pIEJu0nPN/e
cph8WPFLCgD1H9xMyXwqNA8dNpN+NEzvk2556Ft7DbR1b/1cGgkOZeBtWd31TKfQMCMg/oWRWHS3
uY2W1T3B9VR21s4l4ECKIUqYjqwYqcXz01/mOoF1BjMUsYkkRIyLywjuupr3CUI/2aluB0R8C5WM
oM/joMzv9DUDAKeoMftYtZBIgqQpjN9NvV614xBDlPFbswKyev3CkBJVKFGxMJB3Pf+cUW2kXtly
9RaDlLdboUurqdv/b1qRzHSwWdJOWwR+Bt/r6bUZNtbcnyp9NE9wutpP/4u+ULGHMA1yPNTSnfcl
ofIopszHBFBHFq9RqUmxFbgOL7fy/ACSKXMyQFRB059teosgDXptVZuhOajRaXSxUfQSrT/VVf/6
YZNN4RwBWZgKyq200OLmqLx3Fee6GlkJL4Nk+uzEcHJe3yOON8kfZNNyzZ+P2zjmQ6IYvI9QuoC+
7qTgXFFmeacE7+udqOjS6JEaJO/DKaRZ2yLEyjEgJdqst6hxojdzY3SBCVsnXNrK29mDz+M97ncw
V1knQMiyvY9I6+goV1hWWE1LfW1FZnVfwou5Ihnj/pWImBf72Kt7a/BiqzgowTLlVULEdD6YCeVW
mtOpVpiDwdxr2VDavloqa+/3DdvLX8mEfDfrZLqNYzw8CdmcyDmNQ6mnR6F2S+X3A8KBx7UbCuMQ
jUp633iZ8xl2P/wcr2nnTz119w8tkp/fLLcyPV/kbfd5ImE3BuVaGm+1pjY+qU3hPQhtpvrOhUp0
kwP0vKUgrPswRZSxkuUp46u+7Ave9YVd+oA8Q32y6mp4J7y4+pK2c6MFgwloFODFDWMcKZvooa2q
5MGKLe0jkHfb+nqXisd6EGvhq05kf090UJGd0+Mp+30efZIm40pBqpmImlNkM6YNeuRW59khdDnh
N1ZhXLdcNUGGxs7R7LUIr1P7fTemxjVyBJlfZ7aDW1uSFG88JakOL2+X5zcInwLIQt6nBFxbugOK
o409lLMdFmkbQY4acDG0lj0l7EvriDCHhDNpO4mPnvdZp4TWylrdDs1Emf+YJ4ywsioprkWXJOG6
9rY/wtTb8Q+40DXysbK2TjJGQGXOG4XINhjWkDjAF9EfWmGkD+1Y2p9fHr8nU5XNdEJG5ViTjF5K
XTZ3o9WNlJh1owiHaspUOGcqDNNlXiblpDqUwfqeGOvbBlasOPRYpd4Oitq617mjZrfrPNo2NTeu
8lHNEpKyRBFmFA6dub5tV7v81tSNFx15PwjEFr1WP0XGCqUyG53Yj6zcIMro09H0m0LPgGJm0+Mc
wISkONRG01i+qJbq3dBFSx54CY8hjkNBuTRAHOkTRZT5Y5KsZRSmQ5k7ftHZMO3AdrvXlZ/LUIoc
PFXUkmlgox+8iemp1UNiqoycsCun6rDoMcp8PTUpVWPskU8unMlczdJrR+ZokY89n/UVo/SMze4Q
gub2qRGA4gpkpKusHl6nvvrUK7pFp6QqGdU8m6sG3HoEal/oFTTvo5209lVcoZH08gq7sIy5/ckl
oABIf7bJoV4dPT2aSzdUkGcIeAaW/qive7IyF1pB0IzLnlcCtW1bUEgvurzu48QMZfby1NvJfGUU
s7LDALnUypPlIGQu7s1tK0vtmUmamDjjIEx3amdvuK4rUMOXR0xO8WZLAjkRaDAtRAGeXCK/AFyL
mYF+cTSQe4FrOqjZRzNerh1jJUcRJ4dE2Md4VX683Khcws8albVqJGJUGY+fN1o7du/llH6EDhcI
ka8SP2TEXJ/dttSu4ihm2l5u8MJYSgYPLQKv6QB65w2OI1doko5KaHpVEtSmkVKbg0jva1thmiSj
5clXihhk04qIUtUZVphIbtqcPNi7oTED8b++FaQp4DxBa5FMq/NWWqtzeh1vuzCq8vJBVLN+Sqir
eX0rOs8kYhmpvMrb7ryVsYXtvIjWCx2ZjRn0tvtiIzv86nkhcyyvOoAYeJHbyuAkFU7ZYbMSwhGJ
HjCBnE/5mmUfXz1iUPmktbJH/E5Afd6XqbWWWNMkx64b6uvVRcIaV5Ps1dg3WDG1itB6eGWCLp23
QswR1ZkTi3ClDMvHv3kl41CuO/OyUROTBynME8iyEJuoVuHr82bspe+9BoZ2SMVtGrhEadekI9ND
W2LtjPOIZDQt1aEbl/mNUpbVG6U3BWXkTR+4aukezTYpbusoMu4WpHW0k7l43odXjzf5XInSANZI
SPv8I5aZuRqU08iPqLk3MALHg90Ye/tA/pXzQwQOFdkGKTIImWzL+3OpIBiTvBDoslTKTY6n+mlc
qLyd9FTskH6eHx809fTmkxrskJbPO0Q/mwrRaxihblJ9I2udvK2rxt1hUVxshbCSmjETNG2brfJA
ANbJaUSoqw3cey1urtHbcB5fnpyLw0aqD4NMAHcIPud9Sd04QSaaVtAmFEdVj+KTlaz53aSPeySK
S03BQ5Eix2y+Z/FyrHtFZfS9YEoa3Fx1XApw/qbApc/3GC+Xxo6DxMQaR+pdbM07rL6b+lolX1F6
1fLWXafktOpJdHj92ElNd/Y45xYkjPOxyxoNjr5C/BoLp76GUM1tFdsV0ovlcPNyU5c6JDnjxGcg
Vs9wO5gdClXBiwizvMsOGJhaJwfTp53T5GIrpNJ0/pZEBzdRmRqVSe8mBmmeeM1+z8r5YxkX+k7Y
//y2J4SA5M8KYNi4G89HbVRMytObRIS8TpUrKBXZW63CZjYZ1eKDo0JgeP3QUX3Jncf6Jk4zztuL
SbvXHRTTsLfT6gPhv3HHMbEXpl8aOoeELTJonikTMOet2JGh4SDJBIHfzMfViJbQNFfv/ct9ubSF
HFkai7AgnP4nK+VfwrPVLiCDdJMIjVFLDpGaK3eR2SnXePJNp5ebutgh0BJWG0QAdux5h8y20rTc
o6kGnPdLVbXLbQI9bm/cLvbol2bk93/pUYspa1r0K4cCEk13amLdK5UXX9UKghkvd+jSumMDyRwc
kQw5rPOWIk0sTtfpvDa7/uNoOOlVpMyTT56pP9pWtafCcaljsvIdEwv6wBieN7cs/VpIznC4Zqbz
2A1Z86kSvZUfRDIvO13bWGg/RQHcq4i8Sq82imc2a7zPyFav7RjdIpfWHhcw3K8QbqrP44g9eGTN
oYpc3hXWdDrwpNbcZHbtULI1i0eyie11tXT5187l/14e8gtriHpTasM58mEAPMu0TquF/85oh04x
lMeSw+1dPzvG11e3wn5jhcIfp5xhq0hpKX2Ra5FhhzGSbL7EGY5JX+k7Y3yhLxI9pGKHunlu/c18
Tk0rQJPoi4aflzysprsIqY/XhxYy389tAskQoHdzpThzVLtdA6YksB2AgTarR7t1+tfvbTygIMJy
hiBysX1wWQtyJBVoQ6ii8HrrxlpKeiJuXv1i5bFAIG8RmwLAWpsRS6BEJb3WOGGxmiNViK6A7Nbv
vfGf7zOpJoiUBcVrvPW3mKAXw6jRUqpMKn3FKaasvDvSoO4xj3v11ZcwTVHvLVvhpbXtkFnUaIep
tR3Wzmwc1C4xyKGary71kL1QISSyn5G32uaKu1q38NylFapEXT9OhjFA6171q2HdA1TlDJzHzLIp
AgpZ0MJO3aw2ZVYmHe0UO1wGKoozJRzj5lvkDHfFwk6ivHcHVrw0V/CPIHgjKCGr3c/PRDxkhzLL
5OpG0h3u3TQdkZOV5mdx8v/Y1OY+Ri66jFcEl8K4VPVgdqfxg9vo1pvc6J3Dy+fP84vlSe4MLVdm
jANo05QGnI+mlGOHU2I9WE77zYi6z1HndpRMl99ebuv5KSTbgqpAShHYdAuZFnbueK1EAxPFo8bc
XnGa6tY9cYcL8yRxdqIMiGJSYel8ngaqnBXPnJ2winpKFJtEsYJxmiv9UHSju7OrLjUm7ywSpMQB
/M95Y1hXuWkX2U4YRZQcK1BEoW2uX8ec7fXqwSNIlyLphLZEn5tbcpoKr51i3Q0XYPRAzZ3x1EIA
fPVFIcsX5MgBaUm5hfP+tI0zt028uqEUGAwWZwFFbavvr+4KD08uI95TkO23ykG8hKck10EXtLaH
Elv1xXVe6cpeV+REbw4IgllywqSxwIW3sfqk2xX6YbkIHUusw1GthfW1xCr9fUu5xONUpY7tN/pi
61eeM6Rv4a7m8SFb8zkOasssx4M3lkt61Ccjvhkto6ZeP+5nltW6jFCjkQY6ZKJxKelfxADmLkZx
a8PGQW3AEWvnU5vU3ZsdOnVXLNb6IRFW/SP3qOOHh6EPw3Xn1MrX2YbZGJCAsVt/hQiYXbWTPb6v
KrQ2A2qA2jtyQ9l4PSiu+63DMtUNUHys7GMjcM3zkTwolptIMd0i6PLCeDs1SlL4XYG92TGuWuhJ
lQaPBk6Spuws/ieg+4UR3rLDzAK1RMhJIkzt0b5rJqfGjryLPneu0R9qtwbJqTz9gEGI/n40xHjl
rpXpZ9mqBvPYYZirabi/1oaJykOlnmy0PYIJYdKHrBAfS0PMGAYn2b09dd7bpUxfH75bJmALbD3w
EK7EzYlulq4YTKtTQsur8qBFveIUV+p0G+X215dX/IVjArKPxKYR1ZN8uvNtNbrCWGL5NlXN2T24
uEkfgfKRIfHiPQfpC4cssSQQIfZw3Pjq5lpEqLQ31aRUQiUqoiP2LPUVY9DubK5LHaKWhLJ3OX48
6s47JFp9xS8kUShUbZeTO9RZoDXRH2aP0d7LQ3epP/K6BSiErfAcPDCKAoFfWwmBoN3DOGGHCbdo
mvcoNZd6BN4CsZhRo1xssxhIU8V4V8XRreNU1WEtuvJ3hzrz63V1pquXu7QRA5cvHpYcqWCZXQfn
2aZ28EVYAapbJdTG+Y7r431rVB+XWs+DIl9SvGBi1bfL8r1S9lfmqHyM52UP/rn8GaSTFXpEONZs
USaCpqbVYDGFRm53PyzRN39QnrkeXBw4T3hIeL4mOnGVFa1zmFy9fXCHXgtSLqFXv7Nk0ThYMzeb
xJs3kXZUFlZfCE2ES94Mt6VJ7YRRRMPrr08qA0g1QEPRDMrYzhdsPZMXHVOPyyBzEaYG8TymerPn
IHyBxMgGJ5nGS53I41lQ2q6LksddrVALoGu3OlpBH9NYm4JEmIjkwEYYb/pR0R6SZfXu11odHqO1
yt69vL4ubBmpEgwrE6k83tWbETW1xtZWj3PNpqz7Q1SImMxhU+3kCC5sGEnq4UEJp0HC1ucjaujl
5KVIw94WQkyHHp3JDzLhehdrkbpH7rnQI6gKgPDoyTmQzjazV/Ztsa5CUUKhskECXYyPTZ+1uzJT
l/rEzBGcojMhlczP+5Q6fbYgNsn0jetdZdmBAi/YT8v4zTpaN93sXaeqeyBkfjNPydvFiG46d5n9
bojuczs/tHA3eljAs1acyqL4s8+xp8rw7S286yRSqmBR54Ml6TGJYe4cKnJSN3cxtEjOFsSocC82
N5OuLV0256oZ3UKL/DxAyvCBKSmVJoAoDP5b2a+vXmTDytwxMBHg5Da+KqjGsKO1jW4NK+59s9DQ
GxPGuPMQv3RQ0QDHJPcZRcrbC81rEnsWcxndYg6Z+6JIr+I8p+AD9p1lv7XFOPlMyl9tVwZLar+b
Buf1BxSxPUgi/njkyLep0LymOi2Jl+iWIi/tWwIbSvObFnLUq3ctwjESJffAaDiYz9ceAGwT18hN
38az+3+4+67munGty1/EW8zhleEEnSMr2ZKlF5aTwAAikAAI4tfPOj3frWnLmlb140z3S5fbEhMI
7r32CnE9jHNQcmgWP/hwv/cmgTmK2huo2sUV8fejbMZDijZvyYmuMSIuOTcggMD3bq3/+Wre2QmB
AeAfOPpd9DpvjeG4JyANhrfViQZTFpeuUOwuhHEMKQc44YAv6sBmKUmos+GWrkV3j/ZqoghgtuL1
n0/lz5caZE14JqAXBNaC6/79ksHZpFHu8/GEGKpjnpNxDzuKDKXE+AHA/Q7F66L/xlrBnojxTfCm
9RxGqnx490+ncels5dp0+jZDOY1QLR+SyZl5pkZEa9t0clNIcUMBiFuxKdz/oDv7dGg/0sO99xTQ
mF70cCCfASx5s3E6kPESJwk7CTz2OykkuQGYIq7HVo+gxnDYEW6TupNUJzfIxTFXUELwfw0LYglc
ohouUQrAn94suWzIozFTrMe3PdDPbSr94xgw2pb/9jGjY0VLiePgPUUJ/PtjLvoiUKZP2WmCwqdZ
nUn3mAHYPffFR734nysqA1p9oYZj/A2N+OX//w33H9g8YkIe4nNENq+MEtE3PKBwyAzDD2fkf82t
ftvYMXe+1PIXA3dwsN82/jAsw3AOJn+nrDWLqC3UgW0jB5RjJ7UsKRJFYAvwZVozikm9mKUt53kd
Jhg4D8XVAoigq3wpsgfXy6B4gDBFdfVEIqjnoekJ+TmFmh527oSEY+3BOI/vU650WI1k616lAbYR
CMS/xwg9FGWXWn2fJy1Zy1gu/dM0BmYqPYfXtiy6ZXO3cygIVJBk4UcdTe4BgecR9pk4M08KPFZV
G9wpiEtxSjD3g19VUA6x069FwNwjWt/Aq0mBmrRs3TiZQ78V+HtK8PQGlDdOSp8HiWzYGiyHcRyF
LcO2Z03ez11bcubWp2nukhev7UOIebdgQjN/iUgoO9nHv8Y+DMLd0onkSdFFfMENtCdY1UEWxixh
1yugl6gRSBhB6iovrHkIWNuShjO4kley6GVUItUJiPA8CM+VJlqgP2i3WXxBHhoUHI4njlfrtMF+
poQQLton/YL7RrQf8g0fKkymj/CBtmGdeqP5to1qpTVnNqEN2mlMeXXhItpsakq9UxwhM+2a9n13
hf8ct3rVMIBgdeR8H0chajhIL12/rbGTDM6lIBCWTi9jWsXeuBZfdLh4ForUoXiQDplQlad8gLGR
mZb7Zct8wKQ2W0/4HCVxmXOeIgJ5TPL1ZxtMnH5awmCSEDe4TAA1zllcBlMQ/IJjCH0wAVxUq4Eg
ChHlDmmfg8WDJWUPA5ZlN8NySuwkGyf4MSKo8Wc7Fmj84yGGfhiD52CoELjFnvBRlXMZDSESPC1F
wDgEFG5joBOPqz4FUcHGvQfmmlevhUq2susIdN/ZYiEvR84Hh+VjYeDm6Wcqlg1c8mMFRKdb08ql
dEhKZHtPuqZwUYciY/NsUmUdszAfyhiiCVIJZBWsV8rRJ18Mh8u+mBFyMMCXxjVus/htLVFhARsE
bxZ72EJujdJo5itlEehZbz1sQEudTPioFSBbChg6xuRmYlC/AiuC7VsNDnn3ycbg8ZWFzugNjNQ1
2SWppaTy165faiU7XJleFVvK2HX8c8bjFlaVKupfV5IDILNWUIQHeW1xw7wERqTa6TQu04HOj2Ap
FhF0uV1E9x7KP32bC5pyqHOL9RwGawiDcUxI0tLb2syrE624Pas5SJ/+2nz/lbfh/3OuhRgcYOCY
AsPAGrrYlkV/++L84VpYwfN6/kbf8Sx87/f817MwhzchaD3IRgouE4P/sSyM4v+g6YWUGSUYUi//
Zlnohf9B1gl+ADNHnBiK3v/jVp38Bww5eNmA7xKjg4Vg8t+4VV+g6d+/K9GFwIz1gYAXKE3efMS4
7PAFi6b4hOyY7XWYU/vdJ1P809MkPXuJyT5yk/7jgJduFOMaUHWQ5gZu9u9fzR6ubWvPswTVUWo/
d70fVJbDLhA2B1OTrRH9dy0/nkoAbhkgBXBjQT9/2xFpv4Xrq4ZrkoJhzEPkEvFiRPQREvamoP7r
KLDax0XhIw2v8zdlx1L4ZssnrzjFpF8fmOPpzvWp+iCf5v2jAMEAtoDJ2lvDpGUuwHWaclyLDXht
REfqwn1IOb488r8ticu1IEfdh47qMqPJ3w6jWbjNxSZtceIdmuQGsbDjvpiKaK1DEdsP6rW3jd1f
RwNIgURLhD2AbYC37+9VVBp7wbpEbXGaYwHb26HbLqawRH/CByL87kJ8Gv6ChLAfh2XujSNUNmza
2jKMrPj6t1f59n9f49+t29+szcu5AMwASQkJKEAY3rLH8S1HLbyo9pTEMi1T8JRKnnQNjLC+dhv7
qDl672jQDEDdBZDh0q3/fuXWeJq2xLUn1JfhixUYHRUjPHkgrgmRukOSuPm3lweQEZ0l6F5Ap/4A
hX2t/cJDrM4Z3G5ZSwrDaJ2wbdllHhzG9kjLCj6YDfy5YME3+MsUD5P6C4n090vsodNUq2r5uV9N
8qsdO+92hqv0wz9f159HubxymPRdID3IS95gUBBTsItXjDxPbRR+LkQrn9YtlP8OAMDiuBzlogrG
Tp2iof39WuBssqZE+PIMWxYOd62sr4VcefXP1/IGwMFR0KBhkAg3DUhpsfX/fhQJRxW2pkqfC+ay
m9HvZWPAF72KBg1/5XTdYNsUfJRLeXkMv7/xIMtdNF7onfAKvO1kdEKzCNiaPodT7h6idIhhlRP1
JQkiEOapHW+LraNHaFvXD5bkn3vN70e+vCN/66FoPCceZrX63GXLtINzwlD7CBEFm5mp+p/v7Fue
8eXWAlXJLg5NSPWDV+Pvx3LaJszfQn3G1Kk7jp0aqjilvNb5SKoVsYWVWVwJi4hsLxfPBIg9X9af
8OqRNUz/woOjw/Qrywa2ixCq1dB8+SgE+527AXAaVk74JvtY0W8wCjwB4War1zOiIpKjcJ53g8At
BidENn3Qjr+zzjD1AncChQ8W9FueZC+QQq/izp7NMtA9WtwUJFaAaIGdaZlAOdQY2UUfvELvHvTC
NAUDBZ6jb31ogZms1POcPcOUgwFkYMtuFLE597SQt5mb5u8DUmT3//65X9DJEB+Zi+GD/2YTWtKR
TDMfzXny+Xawbp1RTWMfpGVIku3zIGGrr/j6i2uU+pOPIZYjbIMpPpKsA8QM1Au6iX0wGRNe5I/r
rUkAZHywOt959Dlk1ClYU5jFoMD7fXEmvEdbr8h6Nkmrdzbb+loaspS+JvaDTfktQHV5ERBzAolC
gBoCm8ybG2KKrhtgVLKeO0sWhtQ1Fr3CJa0YSti2FwVaMdt+Y7hKV2YdJlQlrAKCR6piRGA5I/2i
aueBfDTie+8OYIvF5A3mwZdEod/vgNDw300yLH5vWv0yS0xRqdXD0HyaP1oRlxrzzX6HqCIYIqB4
xr/pmxuQzisoULq3Z7iJwZefzFN/1MrqZgDb8CsTg/0aKWBpZW4nAu2cymVpMFWCHb+MP+DI/6V6
+vNksDAhKAdA+nZO47cxhvcGb2JoFsj4xqLQDVKji+sknJIz9gAGRzFmkWcJrdRXDBKOnZ8jzYHg
RS00VIFFiNBlSnj4KkIv3UskE8BbRyLy4KNa7fIhfXuqF3kL3ELxgcIn4/dHpLeBpMno2zMYcyqF
TdkkhioR2iSVpLg8+PnCvrCU0ZA9O4H9tow9uvYlojC1rVKLM6u1W/UH28o7NWSKMgrGmyi/L1aC
b86rTzJeGE/Zs574XE0ctL1atAg7Q4h5ewwGl1Z5MeoKTi+vvgvEM8qupTEi2T4C6v6s6VCZxwAe
QX3EJvd2ETPEw0qfYofrtTjGhtpPYda3FaJA44MUH9ET332Twcu9UHTw1QBN8fcHMokFBq3DsJ1n
eI8ds5CmDyaF2b6N4gEOWdsl8UWEUMSQT7k/CcxN+HIWYTufPH/SX/55o43eea2QvQz+GB7/Rer/
5mzafuhauGFsZzS08N0bxwQIDKAUCy+8W68VsIYTFpiNZ1gd+KJ7GPniapHYqFJIfmwsC/Wui2l8
M+D53MwyKppiRrR4GE9AxousbTCNs00GqnPd0i2HkHDk1ySgyA0xXfSQh/QXJLLLnlC9NuGcfmMc
QFyEwMnmn6/1sqLevAlIW7+wKzCSwgDszQ6Se+sSbtuyneG3T3d6jpZSDfFH07xLSfnHUfDrQQ0G
8QG49u+PNxImENAVbOeNs+4T5MQz4DQS1Ja5uNHrCCCKJ/Le6HH+TrNeP/3zRb5XMcHYIIXEECQP
4ANvrhI8pK0Q+BaeN6Lt3q05aUK/8zCvyJGQwVv9AAPf8TPBtl7lCdVVTjygw7THVM4i5TqD70y5
EUj5hnGxTT4vpv7gFC9N0ttbhN3oIpuCLxVevt9v0QzrUGXMtp1XrxBVoucR8T+rvYFy9/4iE64B
GrMm421Rx/AyqCiazM8Sa+7KIGSs7Fj20UAULdV753SxAMRACXfvrQYQjgrc14m3nTPHtl8aNcNu
hONmzUgYfkfGqtyvLYuBsi6PSDqYkYmjhEZOShAIdwJ8jiRfNXXxcVaIXyw7O2SkAXEo1VU0u4zV
Lg73U6aMqBEyZ2+hf2hp08YywF/2ZPyIBkF9BqCIz4DDfjmdI/rVzJI8ThExtJw7WJeUcAmlskrn
BGwr0JICWkHWJofaRh2bqsSznB26OJTfkQi9moPpGTJbFnCldGN9y5Oyh9UM5Ou+YrdUgcOGAfmq
X6bF+UON2hh5rARhQ101i86/BNCwoK+YRMdbYz6Tv4rIIVt2TCXqcQ2mXIO8JGDjGrk3VwWcd58x
SELC8MRJ+23gzL9OxjBwMA7x+wdy8YFqELIzXmUFbmpTRNFwzIC6jKhduxRpMChTXnqkwZyHJen6
3UjT7M7Kdo7LJBPTLzOvyDrCC2XKBN7Cn+aMktsll/JHkIP6quFCxRug2HQsQRDDx2t0Jn4ZXGR5
yQO4mlcTbGy+pTYE0N27Vr84+ObbKkkG8eLyxXwaTNCZa9a1di6nzMt+zZlx8Kawuv8mN2+N686z
w5PHVwH92NCHMCb1kx425wOMeBBStHb3IRgwP1K6TU+IHAIQMq9Z9kx9iqlZMvjgsuaMj/C0IB7x
K6jDvKTOMRmClylhKsFYd6bD9RSH81xBa8+CmmmzHIdpjRBYnWjsswDMSImOkNES0WT0a6Js7NeI
TPLuPUQPJRVM1nd5S9JrgBgjfEi52Fw5t3m3IXGHDw/zEPekFGnbIj1LeOkD74zMSxACu62OtiAC
g1hgiJ0Zy6Md4ECD5b7F7RmA2TaXeH/mezJOkamJc96DWgYOd9Ms6Z6RQoS7KGL/HCqOn8piEg1V
PxqVH8NJix8b9sy+WmSm74MO6uISo6kQdnu5wKFBfde/kN9uTK1n2i8N22zu76J2XF/dprk8pMC1
dI2cA9qVQkzA7SmST2kdSirtHu0g+5XCSpaVA8p9gE4oc8ZKKgc/14hJ5DvxmOSnVhK8qCQUQ5N0
8YRhUEg1KbcIGogS49Ys340AJwhmQrH4HqwjHxu16vxZWT49qnYL1j3gqMtgWKQCCVRDwK+LkBN0
o4ks7gWT/liZLp2f0bYWt97SwoKTUrDcM/wBqRWJ5M98VPQaGkiCHUD2PWKXJ4zFyiIfIgQ3bTE9
9et8CS8fcdHQMYj+iOxeoRqnova7mIzY7tLCRF9HPaVzGSq9vqzoqZD1DBLbPlwn/hIPQyquOQ1n
iHSX3keoWqq7rDRaRVspZorsT7+LF4vBzUyGesTU7WGDSH0rwwE0b8yrRnEN14S5XALtI1BYDTfG
80LQXjdMIy3vFgW6mRyRIdql/dcJ0lRR9/na/iycaF/9GWZs1ahC2BZ7yAsI6rSLmC3V5gX8Ki1k
4MP+YhsfYXZBTIXVsfVlYleQX+2cpx2q+X6e4EXVm5+BtgD34BfMkrooiEthQZlojfwAPpA9mOn5
IUvXEBthrrYrDmbCMYAOM670KuE2lyt/fPSmDrM0zKiuPKSlxWXWUjl8XSXsFzfQsVwZL4h9Qyx1
oZf1OOHDQ468i6U8+mnXjwc92JB8SjpsNs3axbGHKg4mwJUHaTnyxebN/lDUI1vlmZHLCswQQUo2
Ui53GESppbRrIb8K6YnPmZJkRZ/q4ukcZ8JH4e1a8l0uCyLDLnO00+j6sNh7nZyflnGDiEB3efLQ
K6r0MUMycFJbmoefsNpm3qSFGuB76Fn1BSEHuFG5JdFDvM1w0V774CuMj9GitRoZb9iooIUss3Qs
nrFt6KEMzVYwhJ+heEDJD8PjqphiDiUBY/O9QYTbC8bcmtZgsBdHUnQ9g6EfX0QzYVoPFkobmu+i
JR16GDxknDMK2sckhjwGgvd0OLZuVX3TYUf8iWFCJipLncFX31+R8kFZMv1AOAysAyF0wqxQOeQa
O9wHhNVTUNovGhT4rcwR/jhUE8gvG5P47w/KkvfqQ+SQAjPElgbOyptS2JOORgMKtHOeaf+85WDb
VHqRvr9XHtg9KIp66lf9NvIbThFpX6FV6L54YCqz47gGfVInfJyX0hG8kQgmU8XtP5/hO40KKhTM
QnGKUCy8bZkKj7bgl6JzIDDlwLQTsR34EHQZhs4gc13byGKB/fMh370nOfwHsRdf9Dpv8O6oZaiE
ErWdHZjhJ8/S9N5pkOj++Sjv9UQovGCMANdejBTegmiqx7WxVuIwYl5BNOBLdzUhjHdFenifw+AI
2x18zjIZ3iE5PX5NZZe+epnmZDf3HtiERofBR740755VDGsVuE+AFwqRze91qmIFyTMYUJx1hzhI
zOMIstUze9sPYc1Rp9508E5u6ORUX3oTUYdV8M95RNqaRvH8/a979P/7nBZYDZYPoEjIMGE6iCX9
fw8UBpOyo9/Yz3cHtX/+ov8Z1Mb+fy4jVwxDofACpR2H+O+sNvsPjg14DqgsRAKX3ve/2cLRf8AU
vbAuLzNZoLaXZ//ffLnkP4D0QA+6KPhB+L/83L/IlwMI/EdLiNO68C2B24IIi1yD39fRxlWfdXIa
rl2yOJAA0tDtjU+1gCktUKpNI0BBOyidYZ36DLPpOwqWRzuoGqTcnY8AyBuWkzNI3clhyqfwiH6h
HKz/ZWXJw6L6e6Wir/ilnwXMKOppC28KPv9ELCZDYZGRPYnGqOqiHzPL8bMFPLfFSn6ug2lEMO5t
G1cLMb+W4S5U6jpup6Juu/AF4apfqJbl2JlvKjPyzu/JDngAUL7oq+jS5Vr46WMnEdxZzHCCHuHY
Vnkwc2Prj9VkT1Ow9CCpLLi+aDgIu4o940gbBXnxlKpt3GEOcy/GX0xsqEWXDvz1De74Bt0fmQ9L
e80C5L7m2xUBRxdDRHI9LleOrmArgcbhBVKdMF4q7onaKkB+u86gEaH2AAuGXej4ssshaS19IFr4
/vpLhRV0PdjuanFDVDKdCBBr8x1gr6dp8vZSt8/gs+vSD829aw2aJPHdIEmuG+5E207XOXddVXjk
+7rK5wF8T2Dt+o4i9BShm62pLFCremhH2DD0MH8LEbcQGNtWJGLDodgKVDXojPLet0cyz3FjEVK5
ZesXiySRs1PLNU/9KznnBlOqaT6QeG1mJ2sYITzreAWgKYsrNbaPnQizndagHho333Ri/pEqDB2h
pPoqgKlhBCmf4Zl2u3C1H3l4LSXotsEWxA9Ya98SA2tX5MZ+owGwfM8vt3DLTw6B7PsVLPdgS/dR
sdzZGAHtCfueDWOHRjPL7lHutejDsVxCrw+bSSftaUwMYiLICMGBIpPAJ8+F6jYNNL9mfec/QFbz
LTKbOWHFzEcEBI2fbJgFvET3zxEMahSvfPAYhsoDB2yprVnTT17vAQOFH9q6u/DlrjNVwJofGT1L
E+PYIHGhhX2x0KCV2eSrV1DA+oNJGA4vo2Crkozqn1bm9J6Cl1t3cLO/3JS+PfK2TY5xN5kFCbcQ
PcUQayM/Ay1K6Xw3PIS8wKJDO3nMo364getuCG70irBf+B9Mttw6D512nLJbD3aEv3ra82/e5syd
i8RarytfGtKL6UbR1oA9dMkgRqhwcUOjrLvGCSbwgKRz5VgoZIlibNtHK7NQikDOBqSaDuc26mO/
4nhNQMVHaoNrk+UrdTregdqcP8+cLR0quNU/GfjBfUNqx4rGwAwQtY0wHTturKUHGsu19hLA06WC
/zUr14Eh2mFEhTeWox2ma/Ar3UPvIZCs507eM9cBb00CKM1WPNEaobtT7Wd8qWdFsqrv4hk5Vttd
BPLkcQIX69WLQcIlPJb1HIynzKZ3SrmgXOJg3Bmn/Xtv8X6idJgblVlYHXn8JxBy2qSQjN7ijr20
Hh1Pc4AcXTuZm3FNXik6153f9+oUw33ylun1EdyrqBxFmx5X66G587W6E9rr7pGbEFZYUtDHWXQx
nhdxSP2YOWThEOz9iaJsCwfvOkbaQGOXAoUa2ep4AwhyMb/ORYHnqDN1zuk2oi+cajWun8YoOI82
eNRKhSUkCpjljJjgIUNhqEGtaJCT8Twp/8CcZ+79hCU77B9RCVKwaJzOXoUOslIXmtVsi5KmXWC2
mcFI06q5piOdGtH6yN7M/IMdBLaXETg2xm2fuzW6panmB+OR0wCjiCM6cgbshl7LKXVovEX8BIie
l4P27Y1g7bVus2M+BfeugL0IN6O/84IIG17Mo9MS5GekofOq83DikWSsIVjeN2GHFDdQ2Lx932Yv
BAjSVAVD/ro5+hPV43zmEb3xZvLN+KRHurQEPdXNfcnTRFZdtpIfq8eOUevIPvLM1MCdtoYSBiNH
xHVEBmC9N7PdVqTTzQYwI9u0Q6jJ+pNPWUN7cQoWIY8qteQ+tj6kWtvGGiRS95cWep+N6sSJQHy0
b78QJ25SyBKgprcl4YSWEpDJQ4hVTsEXFSY7m2hbmgxBOQCneHsgMPehS4GQa/SDj94iyAEqLSQY
MC+uXWpdCS9HKBIzCDyZttMGuUEHm4NWwtS4Iw+yp8sjIWCaoq7EL1kroorST+/WECkxSYHBelKJ
8ItdfnTsyIWBuNFUvbt8HEMAf5Y9iK2/7/ziMG0UwCnEp48Jmz+30fi0mRxwBE+mMvPmBmU97OXX
ZK/UKUBP66Nf2PCHQSOBCFYiAIGwoNmiy57ym9aTcIDMY3zJvfyxwEoGqbWeBb4COgH/kZy93ryy
1W8PaGmGR7jkh7utL2oLY1LSmZ/eyG62SF5lCyJAWhiyD3wPv5o9ZuFRheWEHkxEmO9E3+Je7dog
/+Jgjj3RW3B/1iNZxofCK+q0leLIrK9LR1WFeClx7XGfg/iJ9YP0ZWzyZZt4/inW9AYG3+NhXTWM
NYmLKh8G3B4GoxY85rGLCgS6/xqh1s3BXm9MD+byJCd2BduSHDncJL9S9LjJDsxkEntfgevBGJMF
IBqxAX9UeMBqxkeRcvKgTT5XqXsEEJJUdCy+X66nYTyux2l6TnkHjTAn+ER6+jT5XQNLIQlQBkpE
DIITda/TCEnbwo3VStlZJvPegc2MPVAGh26YrsARTfe4BnnWOdMlSA/9foZzdATLvnobsk9tkP5K
VfZSXOimfkseVwFgL6U2LuftloSw5+zBVwATKdsxP7udW//aTPKBC+/L5ERQmilq72ATPX7ZfBqV
GGoDBYQVTZKRAEAgtsehn/zGGE0bSMufwBHyqkXAtbffUFcZyA6bcbUv8Hd5iHr3aQVoWOo13UWr
869I6+Gt5POB0vUh6c0vQIL50dn4RzIEVWgFooZU0Jc5SZ9VAibr4PyvCfivxvgh2kqQjkVh8fSn
0dUxa/lrz6LlNmE2eAEXUNVeBlhrT8dIlPA4aKTNVJ3KcDxYFtyGsVP7Hkysu4U7vYO5jrvFGNLf
iQKcchFVLNGga00RiL1uKaXZyPeQexgFtP0E6ZV6opOaKtEjRDKDMz0YXnMl53HA4xpyWWG9i4dt
W4PDGrDGSzF/XQT4x/BFPepk7uuW2a1hbhYPSYF6S8b9q0YV+UmTFk9uvEliuQdEnQCVJcMumX9E
iwzAviWncR7PiFdHsRs/E6WQNYWaw8erBzA/7v3l0bYprq1n6Y9NTgDsAeK212BJ5D91rsAXTqCL
31OHmXQzR4hKX6P+ERayqQDEzWQ1aR3VEu7t99oB2pd4je7mDIYAQmzBAbmOuymJb1Vqdm4jCLkP
kHriPIrNNfxsRZc0CtnpFeq04bSJCejiWqpgO9OVH2JF9gIJuEdQGneWJRWc3b9Yqm4iqe5GjXPN
t+Q4kekJqMXTtrCz2gCXr9u2VymG6nkCmn7qzq4rjjOfujJdzAEwVLUGyLihwVIHgawEK+4DDmAL
yQVd5eR026mgOBr46pYkM8NuabvbQLHuJwmnFA6eGCHRRMRYSkCn6eyuItLZOygxIHfPPIdETrZU
me2ShyzdHJT8UtRJwAJ8T7e41AEMVrLgV7IBugttWjLMKB4XFo4VhC+1HWOMULBoYIo9VPBw+Br2
xc1qFr9MTGz2fTeIq85gwgH9iajayAv2zmC7mwRqUdvZE/jY5Jb0tmjmadAga2XfiRkTKOJhdBrO
/oPAF02k/mED00GSlw3ux7CPOOL9u4nXKL2Jswl0dCQMueWlSL16sogwjSB3+O6JuxDI82EM3XWK
acBU2CpWW5naHJzzubjBau+Ry7Q+icXcdmH20yTpd1mYBzIucL4aj1633GXKHu3oBa9SqRW3p51K
0GPFHsi8rh1w+wYzmui+22ZdJlu2U154G4ZtWUz0RYDAWbk5XA6YRExl3+H16/zPEMdA/9KjJXHh
cJemS3BqGXTa1743ALhHJ4Bfdclr2vkG7aY3+kE5gstvy3iOzh44x1VmRndglv0Ms6F76MY0RNVD
v3lD+Djk7jWDXwKud8ruZroif6Wd1x0b532+jEHNF3Q6ciM/Jg9TpCwAqJzvqc/CQ2f0E/TvmI16
r0gNB5qrjDuyIb5LBpTUwPL7MhXxJwwcnyFnwIei5/1hYcWV5dgU8wFf0DAY2H0OG2dsTFQ1iczX
OsnZ92Ho8xMqL14XzhSNAQJaTgyjvghYNWgc2YpgdOHlu0RuY5VG+J5AuKCvwsLnj4LRT5CGNzNz
TZLq+5Av3wb4bis5fQ7YBN0BH7/pONwFE1So0euox/t5zZ91uEVXhTdeF5MXAqjKHgekODeFDlW9
dEWHud0S+Q9tHsfB0wBf+jLCjyyvMR3T+7hrzRFi3dw2nl7zsVwgFVhKM0pPYaSDVuJnukpIM5jy
qqyX15LQQyRRmbtily5tzddgt3Wm3hR2Hu5ydOAcURfModL3VM6qeDC0SUZe6iHCMABjJQwieqQO
onu+KARfBVqHXeytjUagbR/pMiq882h+Yb6LE0ljKYDJJ/MnhyiJTpqX1Yuvoe75qUS078MWUZTa
/6E4YqPm3Ed3lN/BS6JRwu6ijO0vm0ybJU2+za+Uo9tfk7t4oEDy4+CF6eHQ5hYdRA4lkdeVW+5/
tcaXFbHxPfOm9hGzxbhcyYBcC5hTs/BeXYCAqYCdCwYn2VW6HPAaR0cwYHCeq81LGy2HFe2KU/Gt
i2LUR2Q9bu26k0RjCJmtFeN5V2nIms7IuhyPo5pfcqNvWpGzG0MXU2WrOiPpucd+vh2JoJ+jEJZu
tot2LV+/oGcxqGtnm2M8O+2V/DKbEZB3mtGKGX+521z6VVL0g+CJ1Xpp89rjTMA8Py9AU2S6Hujl
C5xQTKOE9ncujleEPPRDA98rWiH613vosmyvu3EfclgXL+GL1JemLUcd9ox5xQ5Ww6KcdTzsdLi2
VTYygwS/dHli+PTBH+3WSBtUbarn0/C/qLu+3qZhIP5Vor5PoqWiQmKTKFRjHUxjHZp49FLTmuZP
yR+m8gl4ZQw2PgBSeKGfKd+Enx27SxYn1eqoYg+T1tS9853vLndn37njzgbe04vg7MvOx8Gnzn67
g3Vl3n+Uv5RJVF74MfAiFi3exjRYnNAwdqJQ5e5eTJkzFl8zGt5nQDUAC4UlwHYw3m21ccCpMPB0
MacZ7mwQ/7xHxi7z0NQ5CpgdPePTzn0pPk8oQjNMVP5cUlaeewGXoko9fMVoQAJ7CgeHz09O84i4
dLd1RsPIOiQOc4kXEa+VpwE1JdgAuJ3Sbqsw4Vzutg7DMcFpJQWG86aLY/nIiZrCHc2pzVDGc0In
zPcs/4P13p8syIwEUQEdLkdARwrsVJgiPPKDaGqNYpegfEiB4wRhjwLJZqSMTTGM/LgOQ4M0OARJ
caZmrIjA6Vr1iAvcZuutiKhAwXsPmfLpDXHiWazgZLPnzfCQ6zcF/Zq489ibKEASNvbXcELIFHbG
Gb2y9fgBbn7XjSmSAYFCD8nnOxKK/QteE2AKXdXO6RE0wH9hj/TQG5DNIXHP70h9h29mmjPmuU2n
CgoXGvRORANN3izBlOVCavjmFkxPWackngZ4IzivsW4CA2p/zClRwqPXAImnZ45HqEAtkgaWRRFT
uSjok2BOiliUozgk1ilF5T4pvngyljVhmgTL1uFpQE1OGCnYbVCA7VheumKqJn3wZxY7OugNvDeV
s2GTOcN2WM7pGJY9DklUA+a2D8dMsUZaFc6uBnSEL4R1gPjbG4cFDE/aqIrAuRL1cHNHQBoUjc2S
OBogYx83sMJvdXw1XcElCb8BLc98vrK/0ZYomlLxkpMsEfDqA2PNgGdPi559NvtuAwrdJ1A7stOn
DovgN9WIVLcBJc+WQ2/ae8iI4JRWGxc54fZYnLXnFzeb8k68fC94jFRaId79D314et3H+A/XlOFM
hzk+9VYpY0PJV6nHgSl19z1hI8LHzQ1C5v/qSEPpdA+tU3G6BpKJv3WM1MXBe4WAecDnWozs1w5Y
5QaOSQDWakCsH6Fibg0IKYw5Ow4BXR1/EtiKsflLgrh9ah1O4zAOLXYez/yIwLcvhLj1y5GbhoIt
8PP6K6CWfMyNussy5CSQg9hkQJ5ciS4DpqH0wBv7HgJSUlx424/RqgOZGx7h53iVm06eKrT8gT3e
HlkrfJV0PdeQBMH0qBetJwf1Vz2Y/+3Rc4uwkqDi+szhPtCMki1J0irVUqc3IoiB6ljvIjjMVrq8
SZd/0+VVuvyZLv+ky0s8+i0+XBbpqUpvVcgbT/JtcXk47bhaIic4Gk1S4Yg1og7yn56VJldpcpMm
l2nyPU1+iY/XePotTa7T5EeafH1YPJCJjLr1H5ILxEvMjYOHRBrOxOKivkc9bGWgCBaN23njyHoy
NS8Cx7cRM0SL3E+rpDcLvbJ30Hr1XTcCr0Y+xHYoCfb+AQAA//8=</cx:binary>
              </cx:geoCache>
            </cx:geography>
          </cx:layoutPr>
        </cx:series>
      </cx:plotAreaRegion>
    </cx:plotArea>
    <cx:legend pos="r" align="min" overlay="0"/>
  </cx:chart>
  <cx:spPr>
    <a:ln>
      <a:solidFill>
        <a:schemeClr val="bg2">
          <a:lumMod val="50000"/>
        </a:schemeClr>
      </a:solidFill>
    </a:ln>
    <a:effectLst>
      <a:outerShdw blurRad="50800" dist="50800" dir="5400000" algn="ctr" rotWithShape="0">
        <a:schemeClr val="bg1">
          <a:lumMod val="75000"/>
        </a:scheme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7620</xdr:colOff>
      <xdr:row>8</xdr:row>
      <xdr:rowOff>167640</xdr:rowOff>
    </xdr:from>
    <xdr:to>
      <xdr:col>7</xdr:col>
      <xdr:colOff>167640</xdr:colOff>
      <xdr:row>26</xdr:row>
      <xdr:rowOff>53340</xdr:rowOff>
    </xdr:to>
    <xdr:graphicFrame macro="">
      <xdr:nvGraphicFramePr>
        <xdr:cNvPr id="4" name="Chart 3">
          <a:extLst>
            <a:ext uri="{FF2B5EF4-FFF2-40B4-BE49-F238E27FC236}">
              <a16:creationId xmlns:a16="http://schemas.microsoft.com/office/drawing/2014/main" id="{1E71C746-1CB5-3599-7BE5-7170AE40F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358140</xdr:colOff>
      <xdr:row>1</xdr:row>
      <xdr:rowOff>175260</xdr:rowOff>
    </xdr:from>
    <xdr:to>
      <xdr:col>15</xdr:col>
      <xdr:colOff>22860</xdr:colOff>
      <xdr:row>19</xdr:row>
      <xdr:rowOff>83820</xdr:rowOff>
    </xdr:to>
    <xdr:grpSp>
      <xdr:nvGrpSpPr>
        <xdr:cNvPr id="10" name="Group 9">
          <a:extLst>
            <a:ext uri="{FF2B5EF4-FFF2-40B4-BE49-F238E27FC236}">
              <a16:creationId xmlns:a16="http://schemas.microsoft.com/office/drawing/2014/main" id="{263DCE72-7D42-5954-4E68-3C76292C18DE}"/>
            </a:ext>
          </a:extLst>
        </xdr:cNvPr>
        <xdr:cNvGrpSpPr/>
      </xdr:nvGrpSpPr>
      <xdr:grpSpPr>
        <a:xfrm>
          <a:off x="4579620" y="358140"/>
          <a:ext cx="5356860" cy="3200400"/>
          <a:chOff x="4579620" y="358140"/>
          <a:chExt cx="5356860" cy="3200400"/>
        </a:xfrm>
      </xdr:grpSpPr>
      <xdr:graphicFrame macro="">
        <xdr:nvGraphicFramePr>
          <xdr:cNvPr id="3" name="Chart 2">
            <a:extLst>
              <a:ext uri="{FF2B5EF4-FFF2-40B4-BE49-F238E27FC236}">
                <a16:creationId xmlns:a16="http://schemas.microsoft.com/office/drawing/2014/main" id="{598ACF06-8983-345D-D1DA-8A6BE7FDC012}"/>
              </a:ext>
            </a:extLst>
          </xdr:cNvPr>
          <xdr:cNvGraphicFramePr/>
        </xdr:nvGraphicFramePr>
        <xdr:xfrm>
          <a:off x="4579620" y="358140"/>
          <a:ext cx="5356860" cy="3200400"/>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5" name="Straight Connector 4">
            <a:extLst>
              <a:ext uri="{FF2B5EF4-FFF2-40B4-BE49-F238E27FC236}">
                <a16:creationId xmlns:a16="http://schemas.microsoft.com/office/drawing/2014/main" id="{8C334C89-98D3-E765-2DB0-F77BA4FA84AE}"/>
              </a:ext>
            </a:extLst>
          </xdr:cNvPr>
          <xdr:cNvCxnSpPr/>
        </xdr:nvCxnSpPr>
        <xdr:spPr>
          <a:xfrm flipH="1">
            <a:off x="5341620" y="2049780"/>
            <a:ext cx="7620" cy="1242060"/>
          </a:xfrm>
          <a:prstGeom prst="line">
            <a:avLst/>
          </a:prstGeom>
          <a:ln w="12700">
            <a:solidFill>
              <a:schemeClr val="bg2">
                <a:lumMod val="25000"/>
              </a:schemeClr>
            </a:solidFill>
            <a:prstDash val="lgDash"/>
          </a:ln>
        </xdr:spPr>
        <xdr:style>
          <a:lnRef idx="1">
            <a:schemeClr val="accent1"/>
          </a:lnRef>
          <a:fillRef idx="0">
            <a:schemeClr val="accent1"/>
          </a:fillRef>
          <a:effectRef idx="0">
            <a:schemeClr val="accent1"/>
          </a:effectRef>
          <a:fontRef idx="minor">
            <a:schemeClr val="tx1"/>
          </a:fontRef>
        </xdr:style>
      </xdr:cxnSp>
      <xdr:sp macro="" textlink="">
        <xdr:nvSpPr>
          <xdr:cNvPr id="9" name="TextBox 8">
            <a:extLst>
              <a:ext uri="{FF2B5EF4-FFF2-40B4-BE49-F238E27FC236}">
                <a16:creationId xmlns:a16="http://schemas.microsoft.com/office/drawing/2014/main" id="{D7992485-464D-983C-5A5D-CD592AC10072}"/>
              </a:ext>
            </a:extLst>
          </xdr:cNvPr>
          <xdr:cNvSpPr txBox="1"/>
        </xdr:nvSpPr>
        <xdr:spPr>
          <a:xfrm>
            <a:off x="5090160" y="1722120"/>
            <a:ext cx="4834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4,1M</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45720</xdr:colOff>
      <xdr:row>2</xdr:row>
      <xdr:rowOff>114300</xdr:rowOff>
    </xdr:from>
    <xdr:to>
      <xdr:col>8</xdr:col>
      <xdr:colOff>562771</xdr:colOff>
      <xdr:row>18</xdr:row>
      <xdr:rowOff>114554</xdr:rowOff>
    </xdr:to>
    <xdr:pic>
      <xdr:nvPicPr>
        <xdr:cNvPr id="2" name="Picture 1">
          <a:extLst>
            <a:ext uri="{FF2B5EF4-FFF2-40B4-BE49-F238E27FC236}">
              <a16:creationId xmlns:a16="http://schemas.microsoft.com/office/drawing/2014/main" id="{F1E73DE4-854D-48EA-9B5B-3E3F0E7260F3}"/>
            </a:ext>
          </a:extLst>
        </xdr:cNvPr>
        <xdr:cNvPicPr>
          <a:picLocks noChangeAspect="1"/>
        </xdr:cNvPicPr>
      </xdr:nvPicPr>
      <xdr:blipFill>
        <a:blip xmlns:r="http://schemas.openxmlformats.org/officeDocument/2006/relationships" r:embed="rId1"/>
        <a:stretch>
          <a:fillRect/>
        </a:stretch>
      </xdr:blipFill>
      <xdr:spPr>
        <a:xfrm>
          <a:off x="655320" y="480060"/>
          <a:ext cx="4784251" cy="29263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236220</xdr:colOff>
      <xdr:row>0</xdr:row>
      <xdr:rowOff>175260</xdr:rowOff>
    </xdr:from>
    <xdr:to>
      <xdr:col>7</xdr:col>
      <xdr:colOff>541020</xdr:colOff>
      <xdr:row>15</xdr:row>
      <xdr:rowOff>175260</xdr:rowOff>
    </xdr:to>
    <xdr:graphicFrame macro="">
      <xdr:nvGraphicFramePr>
        <xdr:cNvPr id="3" name="Chart 2">
          <a:extLst>
            <a:ext uri="{FF2B5EF4-FFF2-40B4-BE49-F238E27FC236}">
              <a16:creationId xmlns:a16="http://schemas.microsoft.com/office/drawing/2014/main" id="{03007055-B681-89F3-6F52-2D84AE9CE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449580</xdr:colOff>
      <xdr:row>0</xdr:row>
      <xdr:rowOff>167640</xdr:rowOff>
    </xdr:from>
    <xdr:to>
      <xdr:col>16</xdr:col>
      <xdr:colOff>510540</xdr:colOff>
      <xdr:row>29</xdr:row>
      <xdr:rowOff>129540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B61DD24-2DFA-2AB1-1BFF-F751248A48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42860" y="167640"/>
              <a:ext cx="4937760" cy="52654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495300</xdr:colOff>
      <xdr:row>7</xdr:row>
      <xdr:rowOff>7620</xdr:rowOff>
    </xdr:from>
    <xdr:to>
      <xdr:col>27</xdr:col>
      <xdr:colOff>401278</xdr:colOff>
      <xdr:row>24</xdr:row>
      <xdr:rowOff>169683</xdr:rowOff>
    </xdr:to>
    <xdr:pic>
      <xdr:nvPicPr>
        <xdr:cNvPr id="2" name="Picture 1">
          <a:extLst>
            <a:ext uri="{FF2B5EF4-FFF2-40B4-BE49-F238E27FC236}">
              <a16:creationId xmlns:a16="http://schemas.microsoft.com/office/drawing/2014/main" id="{CB757BB7-FD81-4959-A5BE-DA8890DDF728}"/>
            </a:ext>
          </a:extLst>
        </xdr:cNvPr>
        <xdr:cNvPicPr>
          <a:picLocks noChangeAspect="1"/>
        </xdr:cNvPicPr>
      </xdr:nvPicPr>
      <xdr:blipFill>
        <a:blip xmlns:r="http://schemas.openxmlformats.org/officeDocument/2006/relationships" r:embed="rId1"/>
        <a:stretch>
          <a:fillRect/>
        </a:stretch>
      </xdr:blipFill>
      <xdr:spPr>
        <a:xfrm>
          <a:off x="11468100" y="1287780"/>
          <a:ext cx="5392378" cy="3271023"/>
        </a:xfrm>
        <a:prstGeom prst="rect">
          <a:avLst/>
        </a:prstGeom>
      </xdr:spPr>
    </xdr:pic>
    <xdr:clientData/>
  </xdr:twoCellAnchor>
  <xdr:twoCellAnchor>
    <xdr:from>
      <xdr:col>4</xdr:col>
      <xdr:colOff>91440</xdr:colOff>
      <xdr:row>1</xdr:row>
      <xdr:rowOff>137160</xdr:rowOff>
    </xdr:from>
    <xdr:to>
      <xdr:col>13</xdr:col>
      <xdr:colOff>68580</xdr:colOff>
      <xdr:row>20</xdr:row>
      <xdr:rowOff>68580</xdr:rowOff>
    </xdr:to>
    <mc:AlternateContent xmlns:mc="http://schemas.openxmlformats.org/markup-compatibility/2006">
      <mc:Choice xmlns:cx6="http://schemas.microsoft.com/office/drawing/2016/5/12/chartex" Requires="cx6">
        <xdr:graphicFrame macro="">
          <xdr:nvGraphicFramePr>
            <xdr:cNvPr id="5" name="Chart 4">
              <a:extLst>
                <a:ext uri="{FF2B5EF4-FFF2-40B4-BE49-F238E27FC236}">
                  <a16:creationId xmlns:a16="http://schemas.microsoft.com/office/drawing/2014/main" id="{F1A8B13D-D3B8-B96C-517B-D644819F81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131820" y="320040"/>
              <a:ext cx="5463540" cy="34061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in Solihin" refreshedDate="45869.65594733796" backgroundQuery="1" createdVersion="8" refreshedVersion="8" minRefreshableVersion="3" recordCount="0" supportSubquery="1" supportAdvancedDrill="1" xr:uid="{0D4FF58A-0924-4A13-9B4D-34875987E21A}">
  <cacheSource type="external" connectionId="4"/>
  <cacheFields count="2">
    <cacheField name="[Transaksi Penjualan].[Tanggal Transaksi (Month)].[Tanggal Transaksi (Month)]" caption="Tanggal Transaksi (Month)" numFmtId="0" hierarchy="20" level="1">
      <sharedItems count="12">
        <s v="Jan"/>
        <s v="Feb"/>
        <s v="Mar"/>
        <s v="Apr"/>
        <s v="May"/>
        <s v="Jun"/>
        <s v="Jul"/>
        <s v="Aug"/>
        <s v="Sep"/>
        <s v="Oct"/>
        <s v="Nov"/>
        <s v="Dec"/>
      </sharedItems>
    </cacheField>
    <cacheField name="[Measures].[Sum of Total]" caption="Sum of Total" numFmtId="0" hierarchy="26" level="32767"/>
  </cacheFields>
  <cacheHierarchies count="27">
    <cacheHierarchy uniqueName="[Master Cabang].[Kode Cabang]" caption="Kode Cabang" attribute="1" defaultMemberUniqueName="[Master Cabang].[Kode Cabang].[All]" allUniqueName="[Master Cabang].[Kode Cabang].[All]" dimensionUniqueName="[Master Cabang]" displayFolder="" count="0" memberValueDatatype="130" unbalanced="0"/>
    <cacheHierarchy uniqueName="[Master Cabang].[Nama Cabang]" caption="Nama Cabang" attribute="1" defaultMemberUniqueName="[Master Cabang].[Nama Cabang].[All]" allUniqueName="[Master Cabang].[Nama Cabang].[All]" dimensionUniqueName="[Master Cabang]" displayFolder="" count="0" memberValueDatatype="130" unbalanced="0"/>
    <cacheHierarchy uniqueName="[Master Cabang].[Lokasi]" caption="Lokasi" attribute="1" defaultMemberUniqueName="[Master Cabang].[Lokasi].[All]" allUniqueName="[Master Cabang].[Lokasi].[All]" dimensionUniqueName="[Master Cabang]" displayFolder="" count="0" memberValueDatatype="130" unbalanced="0"/>
    <cacheHierarchy uniqueName="[Master Cabang].[Provinsi]" caption="Provinsi" attribute="1" defaultMemberUniqueName="[Master Cabang].[Provinsi].[All]" allUniqueName="[Master Cabang].[Provinsi].[All]" dimensionUniqueName="[Master Cabang]" displayFolder="" count="0" memberValueDatatype="130" unbalanced="0"/>
    <cacheHierarchy uniqueName="[Master Produk].[No.]" caption="No." attribute="1" defaultMemberUniqueName="[Master Produk].[No.].[All]" allUniqueName="[Master Produk].[No.].[All]" dimensionUniqueName="[Master Produk]" displayFolder="" count="0" memberValueDatatype="20" unbalanced="0"/>
    <cacheHierarchy uniqueName="[Master Produk].[Kode Produk]" caption="Kode Produk" attribute="1" defaultMemberUniqueName="[Master Produk].[Kode Produk].[All]" allUniqueName="[Master Produk].[Kode Produk].[All]" dimensionUniqueName="[Master Produk]" displayFolder="" count="0" memberValueDatatype="130" unbalanced="0"/>
    <cacheHierarchy uniqueName="[Master Produk].[Kategori]" caption="Kategori" attribute="1" defaultMemberUniqueName="[Master Produk].[Kategori].[All]" allUniqueName="[Master Produk].[Kategori].[All]" dimensionUniqueName="[Master Produk]" displayFolder="" count="0" memberValueDatatype="130" unbalanced="0"/>
    <cacheHierarchy uniqueName="[Master Produk].[Nama Produk]" caption="Nama Produk" attribute="1" defaultMemberUniqueName="[Master Produk].[Nama Produk].[All]" allUniqueName="[Master Produk].[Nama Produk].[All]" dimensionUniqueName="[Master Produk]" displayFolder="" count="0" memberValueDatatype="130" unbalanced="0"/>
    <cacheHierarchy uniqueName="[Master Produk].[Harga]" caption="Harga" attribute="1" defaultMemberUniqueName="[Master Produk].[Harga].[All]" allUniqueName="[Master Produk].[Harga].[All]" dimensionUniqueName="[Master Produk]" displayFolder="" count="0" memberValueDatatype="20" unbalanced="0"/>
    <cacheHierarchy uniqueName="[Transaksi Penjualan].[Tanggal Transaksi]" caption="Tanggal Transaksi" attribute="1" time="1" defaultMemberUniqueName="[Transaksi Penjualan].[Tanggal Transaksi].[All]" allUniqueName="[Transaksi Penjualan].[Tanggal Transaksi].[All]" dimensionUniqueName="[Transaksi Penjualan]" displayFolder="" count="0" memberValueDatatype="7" unbalanced="0"/>
    <cacheHierarchy uniqueName="[Transaksi Penjualan].[Kode Transaksi]" caption="Kode Transaksi" attribute="1" defaultMemberUniqueName="[Transaksi Penjualan].[Kode Transaksi].[All]" allUniqueName="[Transaksi Penjualan].[Kode Transaksi].[All]" dimensionUniqueName="[Transaksi Penjualan]" displayFolder="" count="0" memberValueDatatype="130" unbalanced="0"/>
    <cacheHierarchy uniqueName="[Transaksi Penjualan].[Urutan]" caption="Urutan" attribute="1" defaultMemberUniqueName="[Transaksi Penjualan].[Urutan].[All]" allUniqueName="[Transaksi Penjualan].[Urutan].[All]" dimensionUniqueName="[Transaksi Penjualan]" displayFolder="" count="0" memberValueDatatype="20" unbalanced="0"/>
    <cacheHierarchy uniqueName="[Transaksi Penjualan].[Kode Produk]" caption="Kode Produk" attribute="1" defaultMemberUniqueName="[Transaksi Penjualan].[Kode Produk].[All]" allUniqueName="[Transaksi Penjualan].[Kode Produk].[All]" dimensionUniqueName="[Transaksi Penjualan]" displayFolder="" count="0" memberValueDatatype="130" unbalanced="0"/>
    <cacheHierarchy uniqueName="[Transaksi Penjualan].[Jumlah Pembelian]" caption="Jumlah Pembelian" attribute="1" defaultMemberUniqueName="[Transaksi Penjualan].[Jumlah Pembelian].[All]" allUniqueName="[Transaksi Penjualan].[Jumlah Pembelian].[All]" dimensionUniqueName="[Transaksi Penjualan]" displayFolder="" count="0" memberValueDatatype="20" unbalanced="0"/>
    <cacheHierarchy uniqueName="[Transaksi Penjualan].[Kode Cabang]" caption="Kode Cabang" attribute="1" defaultMemberUniqueName="[Transaksi Penjualan].[Kode Cabang].[All]" allUniqueName="[Transaksi Penjualan].[Kode Cabang].[All]" dimensionUniqueName="[Transaksi Penjualan]" displayFolder="" count="0" memberValueDatatype="130" unbalanced="0"/>
    <cacheHierarchy uniqueName="[Transaksi Penjualan].[Kategori]" caption="Kategori" attribute="1" defaultMemberUniqueName="[Transaksi Penjualan].[Kategori].[All]" allUniqueName="[Transaksi Penjualan].[Kategori].[All]" dimensionUniqueName="[Transaksi Penjualan]" displayFolder="" count="0" memberValueDatatype="130" unbalanced="0"/>
    <cacheHierarchy uniqueName="[Transaksi Penjualan].[Harga]" caption="Harga" attribute="1" defaultMemberUniqueName="[Transaksi Penjualan].[Harga].[All]" allUniqueName="[Transaksi Penjualan].[Harga].[All]" dimensionUniqueName="[Transaksi Penjualan]" displayFolder="" count="0" memberValueDatatype="20" unbalanced="0"/>
    <cacheHierarchy uniqueName="[Transaksi Penjualan].[Total]" caption="Total" attribute="1" defaultMemberUniqueName="[Transaksi Penjualan].[Total].[All]" allUniqueName="[Transaksi Penjualan].[Total].[All]" dimensionUniqueName="[Transaksi Penjualan]" displayFolder="" count="0" memberValueDatatype="20" unbalanced="0"/>
    <cacheHierarchy uniqueName="[Transaksi Penjualan].[Lokasi]" caption="Lokasi" attribute="1" defaultMemberUniqueName="[Transaksi Penjualan].[Lokasi].[All]" allUniqueName="[Transaksi Penjualan].[Lokasi].[All]" dimensionUniqueName="[Transaksi Penjualan]" displayFolder="" count="0" memberValueDatatype="130" unbalanced="0"/>
    <cacheHierarchy uniqueName="[Transaksi Penjualan].[Provinsi]" caption="Provinsi" attribute="1" defaultMemberUniqueName="[Transaksi Penjualan].[Provinsi].[All]" allUniqueName="[Transaksi Penjualan].[Provinsi].[All]" dimensionUniqueName="[Transaksi Penjualan]" displayFolder="" count="0" memberValueDatatype="130" unbalanced="0"/>
    <cacheHierarchy uniqueName="[Transaksi Penjualan].[Tanggal Transaksi (Month)]" caption="Tanggal Transaksi (Month)" attribute="1" defaultMemberUniqueName="[Transaksi Penjualan].[Tanggal Transaksi (Month)].[All]" allUniqueName="[Transaksi Penjualan].[Tanggal Transaksi (Month)].[All]" dimensionUniqueName="[Transaksi Penjualan]" displayFolder="" count="2" memberValueDatatype="130" unbalanced="0">
      <fieldsUsage count="2">
        <fieldUsage x="-1"/>
        <fieldUsage x="0"/>
      </fieldsUsage>
    </cacheHierarchy>
    <cacheHierarchy uniqueName="[Transaksi Penjualan].[Tanggal Transaksi (Month Index)]" caption="Tanggal Transaksi (Month Index)" attribute="1" defaultMemberUniqueName="[Transaksi Penjualan].[Tanggal Transaksi (Month Index)].[All]" allUniqueName="[Transaksi Penjualan].[Tanggal Transaksi (Month Index)].[All]" dimensionUniqueName="[Transaksi Penjualan]" displayFolder="" count="0" memberValueDatatype="20" unbalanced="0" hidden="1"/>
    <cacheHierarchy uniqueName="[Measures].[__XL_Count Transaksi Penjualan]" caption="__XL_Count Transaksi Penjualan" measure="1" displayFolder="" measureGroup="Transaksi Penjualan" count="0" hidden="1"/>
    <cacheHierarchy uniqueName="[Measures].[__XL_Count Master Produk]" caption="__XL_Count Master Produk" measure="1" displayFolder="" measureGroup="Master Produk" count="0" hidden="1"/>
    <cacheHierarchy uniqueName="[Measures].[__XL_Count Master Cabang]" caption="__XL_Count Master Cabang" measure="1" displayFolder="" measureGroup="Master Cabang" count="0" hidden="1"/>
    <cacheHierarchy uniqueName="[Measures].[__No measures defined]" caption="__No measures defined" measure="1" displayFolder="" count="0" hidden="1"/>
    <cacheHierarchy uniqueName="[Measures].[Sum of Total]" caption="Sum of Total" measure="1" displayFolder="" measureGroup="Transaksi Penjualan"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name="Master Cabang" uniqueName="[Master Cabang]" caption="Master Cabang"/>
    <dimension name="Master Produk" uniqueName="[Master Produk]" caption="Master Produk"/>
    <dimension measure="1" name="Measures" uniqueName="[Measures]" caption="Measures"/>
    <dimension name="Transaksi Penjualan" uniqueName="[Transaksi Penjualan]" caption="Transaksi Penjualan"/>
  </dimensions>
  <measureGroups count="3">
    <measureGroup name="Master Cabang" caption="Master Cabang"/>
    <measureGroup name="Master Produk" caption="Master Produk"/>
    <measureGroup name="Transaksi Penjualan" caption="Transaksi Penjualan"/>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in Solihin" refreshedDate="45869.655948148145" backgroundQuery="1" createdVersion="8" refreshedVersion="8" minRefreshableVersion="3" recordCount="0" supportSubquery="1" supportAdvancedDrill="1" xr:uid="{64E05B8C-06BF-49BA-829C-A5A6B645C885}">
  <cacheSource type="external" connectionId="4"/>
  <cacheFields count="3">
    <cacheField name="[Transaksi Penjualan].[Lokasi].[Lokasi]" caption="Lokasi" numFmtId="0" hierarchy="18" level="1">
      <sharedItems count="4">
        <s v="Jakarta"/>
        <s v="Makassar"/>
        <s v="Medan"/>
        <s v="Surabaya"/>
      </sharedItems>
    </cacheField>
    <cacheField name="[Measures].[Sum of Total]" caption="Sum of Total" numFmtId="0" hierarchy="26" level="32767"/>
    <cacheField name="[Transaksi Penjualan].[Kategori].[Kategori]" caption="Kategori" numFmtId="0" hierarchy="15" level="1">
      <sharedItems count="5">
        <s v="Aksesoris"/>
        <s v="Atasan"/>
        <s v="Bawahan"/>
        <s v="Gaun"/>
        <s v="Pakaian Olahraga"/>
      </sharedItems>
    </cacheField>
  </cacheFields>
  <cacheHierarchies count="27">
    <cacheHierarchy uniqueName="[Master Cabang].[Kode Cabang]" caption="Kode Cabang" attribute="1" defaultMemberUniqueName="[Master Cabang].[Kode Cabang].[All]" allUniqueName="[Master Cabang].[Kode Cabang].[All]" dimensionUniqueName="[Master Cabang]" displayFolder="" count="0" memberValueDatatype="130" unbalanced="0"/>
    <cacheHierarchy uniqueName="[Master Cabang].[Nama Cabang]" caption="Nama Cabang" attribute="1" defaultMemberUniqueName="[Master Cabang].[Nama Cabang].[All]" allUniqueName="[Master Cabang].[Nama Cabang].[All]" dimensionUniqueName="[Master Cabang]" displayFolder="" count="0" memberValueDatatype="130" unbalanced="0"/>
    <cacheHierarchy uniqueName="[Master Cabang].[Lokasi]" caption="Lokasi" attribute="1" defaultMemberUniqueName="[Master Cabang].[Lokasi].[All]" allUniqueName="[Master Cabang].[Lokasi].[All]" dimensionUniqueName="[Master Cabang]" displayFolder="" count="0" memberValueDatatype="130" unbalanced="0"/>
    <cacheHierarchy uniqueName="[Master Cabang].[Provinsi]" caption="Provinsi" attribute="1" defaultMemberUniqueName="[Master Cabang].[Provinsi].[All]" allUniqueName="[Master Cabang].[Provinsi].[All]" dimensionUniqueName="[Master Cabang]" displayFolder="" count="0" memberValueDatatype="130" unbalanced="0"/>
    <cacheHierarchy uniqueName="[Master Produk].[No.]" caption="No." attribute="1" defaultMemberUniqueName="[Master Produk].[No.].[All]" allUniqueName="[Master Produk].[No.].[All]" dimensionUniqueName="[Master Produk]" displayFolder="" count="0" memberValueDatatype="20" unbalanced="0"/>
    <cacheHierarchy uniqueName="[Master Produk].[Kode Produk]" caption="Kode Produk" attribute="1" defaultMemberUniqueName="[Master Produk].[Kode Produk].[All]" allUniqueName="[Master Produk].[Kode Produk].[All]" dimensionUniqueName="[Master Produk]" displayFolder="" count="0" memberValueDatatype="130" unbalanced="0"/>
    <cacheHierarchy uniqueName="[Master Produk].[Kategori]" caption="Kategori" attribute="1" defaultMemberUniqueName="[Master Produk].[Kategori].[All]" allUniqueName="[Master Produk].[Kategori].[All]" dimensionUniqueName="[Master Produk]" displayFolder="" count="0" memberValueDatatype="130" unbalanced="0"/>
    <cacheHierarchy uniqueName="[Master Produk].[Nama Produk]" caption="Nama Produk" attribute="1" defaultMemberUniqueName="[Master Produk].[Nama Produk].[All]" allUniqueName="[Master Produk].[Nama Produk].[All]" dimensionUniqueName="[Master Produk]" displayFolder="" count="0" memberValueDatatype="130" unbalanced="0"/>
    <cacheHierarchy uniqueName="[Master Produk].[Harga]" caption="Harga" attribute="1" defaultMemberUniqueName="[Master Produk].[Harga].[All]" allUniqueName="[Master Produk].[Harga].[All]" dimensionUniqueName="[Master Produk]" displayFolder="" count="0" memberValueDatatype="20" unbalanced="0"/>
    <cacheHierarchy uniqueName="[Transaksi Penjualan].[Tanggal Transaksi]" caption="Tanggal Transaksi" attribute="1" time="1" defaultMemberUniqueName="[Transaksi Penjualan].[Tanggal Transaksi].[All]" allUniqueName="[Transaksi Penjualan].[Tanggal Transaksi].[All]" dimensionUniqueName="[Transaksi Penjualan]" displayFolder="" count="0" memberValueDatatype="7" unbalanced="0"/>
    <cacheHierarchy uniqueName="[Transaksi Penjualan].[Kode Transaksi]" caption="Kode Transaksi" attribute="1" defaultMemberUniqueName="[Transaksi Penjualan].[Kode Transaksi].[All]" allUniqueName="[Transaksi Penjualan].[Kode Transaksi].[All]" dimensionUniqueName="[Transaksi Penjualan]" displayFolder="" count="0" memberValueDatatype="130" unbalanced="0"/>
    <cacheHierarchy uniqueName="[Transaksi Penjualan].[Urutan]" caption="Urutan" attribute="1" defaultMemberUniqueName="[Transaksi Penjualan].[Urutan].[All]" allUniqueName="[Transaksi Penjualan].[Urutan].[All]" dimensionUniqueName="[Transaksi Penjualan]" displayFolder="" count="0" memberValueDatatype="20" unbalanced="0"/>
    <cacheHierarchy uniqueName="[Transaksi Penjualan].[Kode Produk]" caption="Kode Produk" attribute="1" defaultMemberUniqueName="[Transaksi Penjualan].[Kode Produk].[All]" allUniqueName="[Transaksi Penjualan].[Kode Produk].[All]" dimensionUniqueName="[Transaksi Penjualan]" displayFolder="" count="0" memberValueDatatype="130" unbalanced="0"/>
    <cacheHierarchy uniqueName="[Transaksi Penjualan].[Jumlah Pembelian]" caption="Jumlah Pembelian" attribute="1" defaultMemberUniqueName="[Transaksi Penjualan].[Jumlah Pembelian].[All]" allUniqueName="[Transaksi Penjualan].[Jumlah Pembelian].[All]" dimensionUniqueName="[Transaksi Penjualan]" displayFolder="" count="0" memberValueDatatype="20" unbalanced="0"/>
    <cacheHierarchy uniqueName="[Transaksi Penjualan].[Kode Cabang]" caption="Kode Cabang" attribute="1" defaultMemberUniqueName="[Transaksi Penjualan].[Kode Cabang].[All]" allUniqueName="[Transaksi Penjualan].[Kode Cabang].[All]" dimensionUniqueName="[Transaksi Penjualan]" displayFolder="" count="0" memberValueDatatype="130" unbalanced="0"/>
    <cacheHierarchy uniqueName="[Transaksi Penjualan].[Kategori]" caption="Kategori" attribute="1" defaultMemberUniqueName="[Transaksi Penjualan].[Kategori].[All]" allUniqueName="[Transaksi Penjualan].[Kategori].[All]" dimensionUniqueName="[Transaksi Penjualan]" displayFolder="" count="2" memberValueDatatype="130" unbalanced="0">
      <fieldsUsage count="2">
        <fieldUsage x="-1"/>
        <fieldUsage x="2"/>
      </fieldsUsage>
    </cacheHierarchy>
    <cacheHierarchy uniqueName="[Transaksi Penjualan].[Harga]" caption="Harga" attribute="1" defaultMemberUniqueName="[Transaksi Penjualan].[Harga].[All]" allUniqueName="[Transaksi Penjualan].[Harga].[All]" dimensionUniqueName="[Transaksi Penjualan]" displayFolder="" count="0" memberValueDatatype="20" unbalanced="0"/>
    <cacheHierarchy uniqueName="[Transaksi Penjualan].[Total]" caption="Total" attribute="1" defaultMemberUniqueName="[Transaksi Penjualan].[Total].[All]" allUniqueName="[Transaksi Penjualan].[Total].[All]" dimensionUniqueName="[Transaksi Penjualan]" displayFolder="" count="0" memberValueDatatype="20" unbalanced="0"/>
    <cacheHierarchy uniqueName="[Transaksi Penjualan].[Lokasi]" caption="Lokasi" attribute="1" defaultMemberUniqueName="[Transaksi Penjualan].[Lokasi].[All]" allUniqueName="[Transaksi Penjualan].[Lokasi].[All]" dimensionUniqueName="[Transaksi Penjualan]" displayFolder="" count="2" memberValueDatatype="130" unbalanced="0">
      <fieldsUsage count="2">
        <fieldUsage x="-1"/>
        <fieldUsage x="0"/>
      </fieldsUsage>
    </cacheHierarchy>
    <cacheHierarchy uniqueName="[Transaksi Penjualan].[Provinsi]" caption="Provinsi" attribute="1" defaultMemberUniqueName="[Transaksi Penjualan].[Provinsi].[All]" allUniqueName="[Transaksi Penjualan].[Provinsi].[All]" dimensionUniqueName="[Transaksi Penjualan]" displayFolder="" count="0" memberValueDatatype="130" unbalanced="0"/>
    <cacheHierarchy uniqueName="[Transaksi Penjualan].[Tanggal Transaksi (Month)]" caption="Tanggal Transaksi (Month)" attribute="1" defaultMemberUniqueName="[Transaksi Penjualan].[Tanggal Transaksi (Month)].[All]" allUniqueName="[Transaksi Penjualan].[Tanggal Transaksi (Month)].[All]" dimensionUniqueName="[Transaksi Penjualan]" displayFolder="" count="0" memberValueDatatype="130" unbalanced="0"/>
    <cacheHierarchy uniqueName="[Transaksi Penjualan].[Tanggal Transaksi (Month Index)]" caption="Tanggal Transaksi (Month Index)" attribute="1" defaultMemberUniqueName="[Transaksi Penjualan].[Tanggal Transaksi (Month Index)].[All]" allUniqueName="[Transaksi Penjualan].[Tanggal Transaksi (Month Index)].[All]" dimensionUniqueName="[Transaksi Penjualan]" displayFolder="" count="0" memberValueDatatype="20" unbalanced="0" hidden="1"/>
    <cacheHierarchy uniqueName="[Measures].[__XL_Count Transaksi Penjualan]" caption="__XL_Count Transaksi Penjualan" measure="1" displayFolder="" measureGroup="Transaksi Penjualan" count="0" hidden="1"/>
    <cacheHierarchy uniqueName="[Measures].[__XL_Count Master Produk]" caption="__XL_Count Master Produk" measure="1" displayFolder="" measureGroup="Master Produk" count="0" hidden="1"/>
    <cacheHierarchy uniqueName="[Measures].[__XL_Count Master Cabang]" caption="__XL_Count Master Cabang" measure="1" displayFolder="" measureGroup="Master Cabang" count="0" hidden="1"/>
    <cacheHierarchy uniqueName="[Measures].[__No measures defined]" caption="__No measures defined" measure="1" displayFolder="" count="0" hidden="1"/>
    <cacheHierarchy uniqueName="[Measures].[Sum of Total]" caption="Sum of Total" measure="1" displayFolder="" measureGroup="Transaksi Penjualan"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name="Master Cabang" uniqueName="[Master Cabang]" caption="Master Cabang"/>
    <dimension name="Master Produk" uniqueName="[Master Produk]" caption="Master Produk"/>
    <dimension measure="1" name="Measures" uniqueName="[Measures]" caption="Measures"/>
    <dimension name="Transaksi Penjualan" uniqueName="[Transaksi Penjualan]" caption="Transaksi Penjualan"/>
  </dimensions>
  <measureGroups count="3">
    <measureGroup name="Master Cabang" caption="Master Cabang"/>
    <measureGroup name="Master Produk" caption="Master Produk"/>
    <measureGroup name="Transaksi Penjualan" caption="Transaksi Penjualan"/>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in Solihin" refreshedDate="45869.656432175929" backgroundQuery="1" createdVersion="8" refreshedVersion="8" minRefreshableVersion="3" recordCount="0" supportSubquery="1" supportAdvancedDrill="1" xr:uid="{E855B532-1E68-49C6-92C0-2F6BEDB830F1}">
  <cacheSource type="external" connectionId="4"/>
  <cacheFields count="2">
    <cacheField name="[Measures].[Sum of Total]" caption="Sum of Total" numFmtId="0" hierarchy="26" level="32767"/>
    <cacheField name="[Transaksi Penjualan].[Provinsi].[Provinsi]" caption="Provinsi" numFmtId="0" hierarchy="19" level="1">
      <sharedItems count="4">
        <s v="DKI Jakarta"/>
        <s v="Jawa Timur"/>
        <s v="Sulawesi Selatan"/>
        <s v="Sumatera Utara"/>
      </sharedItems>
    </cacheField>
  </cacheFields>
  <cacheHierarchies count="27">
    <cacheHierarchy uniqueName="[Master Cabang].[Kode Cabang]" caption="Kode Cabang" attribute="1" defaultMemberUniqueName="[Master Cabang].[Kode Cabang].[All]" allUniqueName="[Master Cabang].[Kode Cabang].[All]" dimensionUniqueName="[Master Cabang]" displayFolder="" count="0" memberValueDatatype="130" unbalanced="0"/>
    <cacheHierarchy uniqueName="[Master Cabang].[Nama Cabang]" caption="Nama Cabang" attribute="1" defaultMemberUniqueName="[Master Cabang].[Nama Cabang].[All]" allUniqueName="[Master Cabang].[Nama Cabang].[All]" dimensionUniqueName="[Master Cabang]" displayFolder="" count="0" memberValueDatatype="130" unbalanced="0"/>
    <cacheHierarchy uniqueName="[Master Cabang].[Lokasi]" caption="Lokasi" attribute="1" defaultMemberUniqueName="[Master Cabang].[Lokasi].[All]" allUniqueName="[Master Cabang].[Lokasi].[All]" dimensionUniqueName="[Master Cabang]" displayFolder="" count="0" memberValueDatatype="130" unbalanced="0"/>
    <cacheHierarchy uniqueName="[Master Cabang].[Provinsi]" caption="Provinsi" attribute="1" defaultMemberUniqueName="[Master Cabang].[Provinsi].[All]" allUniqueName="[Master Cabang].[Provinsi].[All]" dimensionUniqueName="[Master Cabang]" displayFolder="" count="0" memberValueDatatype="130" unbalanced="0"/>
    <cacheHierarchy uniqueName="[Master Produk].[No.]" caption="No." attribute="1" defaultMemberUniqueName="[Master Produk].[No.].[All]" allUniqueName="[Master Produk].[No.].[All]" dimensionUniqueName="[Master Produk]" displayFolder="" count="0" memberValueDatatype="20" unbalanced="0"/>
    <cacheHierarchy uniqueName="[Master Produk].[Kode Produk]" caption="Kode Produk" attribute="1" defaultMemberUniqueName="[Master Produk].[Kode Produk].[All]" allUniqueName="[Master Produk].[Kode Produk].[All]" dimensionUniqueName="[Master Produk]" displayFolder="" count="0" memberValueDatatype="130" unbalanced="0"/>
    <cacheHierarchy uniqueName="[Master Produk].[Kategori]" caption="Kategori" attribute="1" defaultMemberUniqueName="[Master Produk].[Kategori].[All]" allUniqueName="[Master Produk].[Kategori].[All]" dimensionUniqueName="[Master Produk]" displayFolder="" count="0" memberValueDatatype="130" unbalanced="0"/>
    <cacheHierarchy uniqueName="[Master Produk].[Nama Produk]" caption="Nama Produk" attribute="1" defaultMemberUniqueName="[Master Produk].[Nama Produk].[All]" allUniqueName="[Master Produk].[Nama Produk].[All]" dimensionUniqueName="[Master Produk]" displayFolder="" count="0" memberValueDatatype="130" unbalanced="0"/>
    <cacheHierarchy uniqueName="[Master Produk].[Harga]" caption="Harga" attribute="1" defaultMemberUniqueName="[Master Produk].[Harga].[All]" allUniqueName="[Master Produk].[Harga].[All]" dimensionUniqueName="[Master Produk]" displayFolder="" count="0" memberValueDatatype="20" unbalanced="0"/>
    <cacheHierarchy uniqueName="[Transaksi Penjualan].[Tanggal Transaksi]" caption="Tanggal Transaksi" attribute="1" time="1" defaultMemberUniqueName="[Transaksi Penjualan].[Tanggal Transaksi].[All]" allUniqueName="[Transaksi Penjualan].[Tanggal Transaksi].[All]" dimensionUniqueName="[Transaksi Penjualan]" displayFolder="" count="0" memberValueDatatype="7" unbalanced="0"/>
    <cacheHierarchy uniqueName="[Transaksi Penjualan].[Kode Transaksi]" caption="Kode Transaksi" attribute="1" defaultMemberUniqueName="[Transaksi Penjualan].[Kode Transaksi].[All]" allUniqueName="[Transaksi Penjualan].[Kode Transaksi].[All]" dimensionUniqueName="[Transaksi Penjualan]" displayFolder="" count="0" memberValueDatatype="130" unbalanced="0"/>
    <cacheHierarchy uniqueName="[Transaksi Penjualan].[Urutan]" caption="Urutan" attribute="1" defaultMemberUniqueName="[Transaksi Penjualan].[Urutan].[All]" allUniqueName="[Transaksi Penjualan].[Urutan].[All]" dimensionUniqueName="[Transaksi Penjualan]" displayFolder="" count="0" memberValueDatatype="20" unbalanced="0"/>
    <cacheHierarchy uniqueName="[Transaksi Penjualan].[Kode Produk]" caption="Kode Produk" attribute="1" defaultMemberUniqueName="[Transaksi Penjualan].[Kode Produk].[All]" allUniqueName="[Transaksi Penjualan].[Kode Produk].[All]" dimensionUniqueName="[Transaksi Penjualan]" displayFolder="" count="0" memberValueDatatype="130" unbalanced="0"/>
    <cacheHierarchy uniqueName="[Transaksi Penjualan].[Jumlah Pembelian]" caption="Jumlah Pembelian" attribute="1" defaultMemberUniqueName="[Transaksi Penjualan].[Jumlah Pembelian].[All]" allUniqueName="[Transaksi Penjualan].[Jumlah Pembelian].[All]" dimensionUniqueName="[Transaksi Penjualan]" displayFolder="" count="0" memberValueDatatype="20" unbalanced="0"/>
    <cacheHierarchy uniqueName="[Transaksi Penjualan].[Kode Cabang]" caption="Kode Cabang" attribute="1" defaultMemberUniqueName="[Transaksi Penjualan].[Kode Cabang].[All]" allUniqueName="[Transaksi Penjualan].[Kode Cabang].[All]" dimensionUniqueName="[Transaksi Penjualan]" displayFolder="" count="0" memberValueDatatype="130" unbalanced="0"/>
    <cacheHierarchy uniqueName="[Transaksi Penjualan].[Kategori]" caption="Kategori" attribute="1" defaultMemberUniqueName="[Transaksi Penjualan].[Kategori].[All]" allUniqueName="[Transaksi Penjualan].[Kategori].[All]" dimensionUniqueName="[Transaksi Penjualan]" displayFolder="" count="0" memberValueDatatype="130" unbalanced="0"/>
    <cacheHierarchy uniqueName="[Transaksi Penjualan].[Harga]" caption="Harga" attribute="1" defaultMemberUniqueName="[Transaksi Penjualan].[Harga].[All]" allUniqueName="[Transaksi Penjualan].[Harga].[All]" dimensionUniqueName="[Transaksi Penjualan]" displayFolder="" count="0" memberValueDatatype="20" unbalanced="0"/>
    <cacheHierarchy uniqueName="[Transaksi Penjualan].[Total]" caption="Total" attribute="1" defaultMemberUniqueName="[Transaksi Penjualan].[Total].[All]" allUniqueName="[Transaksi Penjualan].[Total].[All]" dimensionUniqueName="[Transaksi Penjualan]" displayFolder="" count="0" memberValueDatatype="20" unbalanced="0"/>
    <cacheHierarchy uniqueName="[Transaksi Penjualan].[Lokasi]" caption="Lokasi" attribute="1" defaultMemberUniqueName="[Transaksi Penjualan].[Lokasi].[All]" allUniqueName="[Transaksi Penjualan].[Lokasi].[All]" dimensionUniqueName="[Transaksi Penjualan]" displayFolder="" count="2" memberValueDatatype="130" unbalanced="0"/>
    <cacheHierarchy uniqueName="[Transaksi Penjualan].[Provinsi]" caption="Provinsi" attribute="1" defaultMemberUniqueName="[Transaksi Penjualan].[Provinsi].[All]" allUniqueName="[Transaksi Penjualan].[Provinsi].[All]" dimensionUniqueName="[Transaksi Penjualan]" displayFolder="" count="2" memberValueDatatype="130" unbalanced="0">
      <fieldsUsage count="2">
        <fieldUsage x="-1"/>
        <fieldUsage x="1"/>
      </fieldsUsage>
    </cacheHierarchy>
    <cacheHierarchy uniqueName="[Transaksi Penjualan].[Tanggal Transaksi (Month)]" caption="Tanggal Transaksi (Month)" attribute="1" defaultMemberUniqueName="[Transaksi Penjualan].[Tanggal Transaksi (Month)].[All]" allUniqueName="[Transaksi Penjualan].[Tanggal Transaksi (Month)].[All]" dimensionUniqueName="[Transaksi Penjualan]" displayFolder="" count="0" memberValueDatatype="130" unbalanced="0"/>
    <cacheHierarchy uniqueName="[Transaksi Penjualan].[Tanggal Transaksi (Month Index)]" caption="Tanggal Transaksi (Month Index)" attribute="1" defaultMemberUniqueName="[Transaksi Penjualan].[Tanggal Transaksi (Month Index)].[All]" allUniqueName="[Transaksi Penjualan].[Tanggal Transaksi (Month Index)].[All]" dimensionUniqueName="[Transaksi Penjualan]" displayFolder="" count="0" memberValueDatatype="20" unbalanced="0" hidden="1"/>
    <cacheHierarchy uniqueName="[Measures].[__XL_Count Transaksi Penjualan]" caption="__XL_Count Transaksi Penjualan" measure="1" displayFolder="" measureGroup="Transaksi Penjualan" count="0" hidden="1"/>
    <cacheHierarchy uniqueName="[Measures].[__XL_Count Master Produk]" caption="__XL_Count Master Produk" measure="1" displayFolder="" measureGroup="Master Produk" count="0" hidden="1"/>
    <cacheHierarchy uniqueName="[Measures].[__XL_Count Master Cabang]" caption="__XL_Count Master Cabang" measure="1" displayFolder="" measureGroup="Master Cabang" count="0" hidden="1"/>
    <cacheHierarchy uniqueName="[Measures].[__No measures defined]" caption="__No measures defined" measure="1" displayFolder="" count="0" hidden="1"/>
    <cacheHierarchy uniqueName="[Measures].[Sum of Total]" caption="Sum of Total" measure="1" displayFolder="" measureGroup="Transaksi Penjualan"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4">
    <dimension name="Master Cabang" uniqueName="[Master Cabang]" caption="Master Cabang"/>
    <dimension name="Master Produk" uniqueName="[Master Produk]" caption="Master Produk"/>
    <dimension measure="1" name="Measures" uniqueName="[Measures]" caption="Measures"/>
    <dimension name="Transaksi Penjualan" uniqueName="[Transaksi Penjualan]" caption="Transaksi Penjualan"/>
  </dimensions>
  <measureGroups count="3">
    <measureGroup name="Master Cabang" caption="Master Cabang"/>
    <measureGroup name="Master Produk" caption="Master Produk"/>
    <measureGroup name="Transaksi Penjualan" caption="Transaksi Penjualan"/>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in Solihin" refreshedDate="45869.692280439813" backgroundQuery="1" createdVersion="8" refreshedVersion="8" minRefreshableVersion="3" recordCount="0" supportSubquery="1" supportAdvancedDrill="1" xr:uid="{09F6ABEC-022B-42C7-AEED-3C4943FD1C09}">
  <cacheSource type="external" connectionId="4"/>
  <cacheFields count="3">
    <cacheField name="[Transaksi Penjualan].[Provinsi].[Provinsi]" caption="Provinsi" numFmtId="0" hierarchy="19" level="1">
      <sharedItems count="4">
        <s v="DKI Jakarta"/>
        <s v="Jawa Timur"/>
        <s v="Sulawesi Selatan"/>
        <s v="Sumatera Utara"/>
      </sharedItems>
    </cacheField>
    <cacheField name="[Measures].[Sum of Total]" caption="Sum of Total" numFmtId="0" hierarchy="26" level="32767"/>
    <cacheField name="[Transaksi Penjualan].[Tanggal Transaksi (Month)].[Tanggal Transaksi (Month)]" caption="Tanggal Transaksi (Month)" numFmtId="0" hierarchy="20" level="1">
      <sharedItems count="12">
        <s v="Jan"/>
        <s v="Feb"/>
        <s v="Mar"/>
        <s v="Apr"/>
        <s v="May"/>
        <s v="Jun"/>
        <s v="Jul"/>
        <s v="Aug"/>
        <s v="Sep"/>
        <s v="Oct"/>
        <s v="Nov"/>
        <s v="Dec"/>
      </sharedItems>
    </cacheField>
  </cacheFields>
  <cacheHierarchies count="27">
    <cacheHierarchy uniqueName="[Master Cabang].[Kode Cabang]" caption="Kode Cabang" attribute="1" defaultMemberUniqueName="[Master Cabang].[Kode Cabang].[All]" allUniqueName="[Master Cabang].[Kode Cabang].[All]" dimensionUniqueName="[Master Cabang]" displayFolder="" count="0" memberValueDatatype="130" unbalanced="0"/>
    <cacheHierarchy uniqueName="[Master Cabang].[Nama Cabang]" caption="Nama Cabang" attribute="1" defaultMemberUniqueName="[Master Cabang].[Nama Cabang].[All]" allUniqueName="[Master Cabang].[Nama Cabang].[All]" dimensionUniqueName="[Master Cabang]" displayFolder="" count="0" memberValueDatatype="130" unbalanced="0"/>
    <cacheHierarchy uniqueName="[Master Cabang].[Lokasi]" caption="Lokasi" attribute="1" defaultMemberUniqueName="[Master Cabang].[Lokasi].[All]" allUniqueName="[Master Cabang].[Lokasi].[All]" dimensionUniqueName="[Master Cabang]" displayFolder="" count="0" memberValueDatatype="130" unbalanced="0"/>
    <cacheHierarchy uniqueName="[Master Cabang].[Provinsi]" caption="Provinsi" attribute="1" defaultMemberUniqueName="[Master Cabang].[Provinsi].[All]" allUniqueName="[Master Cabang].[Provinsi].[All]" dimensionUniqueName="[Master Cabang]" displayFolder="" count="0" memberValueDatatype="130" unbalanced="0"/>
    <cacheHierarchy uniqueName="[Master Produk].[No.]" caption="No." attribute="1" defaultMemberUniqueName="[Master Produk].[No.].[All]" allUniqueName="[Master Produk].[No.].[All]" dimensionUniqueName="[Master Produk]" displayFolder="" count="0" memberValueDatatype="20" unbalanced="0"/>
    <cacheHierarchy uniqueName="[Master Produk].[Kode Produk]" caption="Kode Produk" attribute="1" defaultMemberUniqueName="[Master Produk].[Kode Produk].[All]" allUniqueName="[Master Produk].[Kode Produk].[All]" dimensionUniqueName="[Master Produk]" displayFolder="" count="0" memberValueDatatype="130" unbalanced="0"/>
    <cacheHierarchy uniqueName="[Master Produk].[Kategori]" caption="Kategori" attribute="1" defaultMemberUniqueName="[Master Produk].[Kategori].[All]" allUniqueName="[Master Produk].[Kategori].[All]" dimensionUniqueName="[Master Produk]" displayFolder="" count="0" memberValueDatatype="130" unbalanced="0"/>
    <cacheHierarchy uniqueName="[Master Produk].[Nama Produk]" caption="Nama Produk" attribute="1" defaultMemberUniqueName="[Master Produk].[Nama Produk].[All]" allUniqueName="[Master Produk].[Nama Produk].[All]" dimensionUniqueName="[Master Produk]" displayFolder="" count="0" memberValueDatatype="130" unbalanced="0"/>
    <cacheHierarchy uniqueName="[Master Produk].[Harga]" caption="Harga" attribute="1" defaultMemberUniqueName="[Master Produk].[Harga].[All]" allUniqueName="[Master Produk].[Harga].[All]" dimensionUniqueName="[Master Produk]" displayFolder="" count="0" memberValueDatatype="20" unbalanced="0"/>
    <cacheHierarchy uniqueName="[Transaksi Penjualan].[Tanggal Transaksi]" caption="Tanggal Transaksi" attribute="1" time="1" defaultMemberUniqueName="[Transaksi Penjualan].[Tanggal Transaksi].[All]" allUniqueName="[Transaksi Penjualan].[Tanggal Transaksi].[All]" dimensionUniqueName="[Transaksi Penjualan]" displayFolder="" count="2" memberValueDatatype="7" unbalanced="0"/>
    <cacheHierarchy uniqueName="[Transaksi Penjualan].[Kode Transaksi]" caption="Kode Transaksi" attribute="1" defaultMemberUniqueName="[Transaksi Penjualan].[Kode Transaksi].[All]" allUniqueName="[Transaksi Penjualan].[Kode Transaksi].[All]" dimensionUniqueName="[Transaksi Penjualan]" displayFolder="" count="0" memberValueDatatype="130" unbalanced="0"/>
    <cacheHierarchy uniqueName="[Transaksi Penjualan].[Urutan]" caption="Urutan" attribute="1" defaultMemberUniqueName="[Transaksi Penjualan].[Urutan].[All]" allUniqueName="[Transaksi Penjualan].[Urutan].[All]" dimensionUniqueName="[Transaksi Penjualan]" displayFolder="" count="0" memberValueDatatype="20" unbalanced="0"/>
    <cacheHierarchy uniqueName="[Transaksi Penjualan].[Kode Produk]" caption="Kode Produk" attribute="1" defaultMemberUniqueName="[Transaksi Penjualan].[Kode Produk].[All]" allUniqueName="[Transaksi Penjualan].[Kode Produk].[All]" dimensionUniqueName="[Transaksi Penjualan]" displayFolder="" count="0" memberValueDatatype="130" unbalanced="0"/>
    <cacheHierarchy uniqueName="[Transaksi Penjualan].[Jumlah Pembelian]" caption="Jumlah Pembelian" attribute="1" defaultMemberUniqueName="[Transaksi Penjualan].[Jumlah Pembelian].[All]" allUniqueName="[Transaksi Penjualan].[Jumlah Pembelian].[All]" dimensionUniqueName="[Transaksi Penjualan]" displayFolder="" count="0" memberValueDatatype="20" unbalanced="0"/>
    <cacheHierarchy uniqueName="[Transaksi Penjualan].[Kode Cabang]" caption="Kode Cabang" attribute="1" defaultMemberUniqueName="[Transaksi Penjualan].[Kode Cabang].[All]" allUniqueName="[Transaksi Penjualan].[Kode Cabang].[All]" dimensionUniqueName="[Transaksi Penjualan]" displayFolder="" count="0" memberValueDatatype="130" unbalanced="0"/>
    <cacheHierarchy uniqueName="[Transaksi Penjualan].[Kategori]" caption="Kategori" attribute="1" defaultMemberUniqueName="[Transaksi Penjualan].[Kategori].[All]" allUniqueName="[Transaksi Penjualan].[Kategori].[All]" dimensionUniqueName="[Transaksi Penjualan]" displayFolder="" count="0" memberValueDatatype="130" unbalanced="0"/>
    <cacheHierarchy uniqueName="[Transaksi Penjualan].[Harga]" caption="Harga" attribute="1" defaultMemberUniqueName="[Transaksi Penjualan].[Harga].[All]" allUniqueName="[Transaksi Penjualan].[Harga].[All]" dimensionUniqueName="[Transaksi Penjualan]" displayFolder="" count="0" memberValueDatatype="20" unbalanced="0"/>
    <cacheHierarchy uniqueName="[Transaksi Penjualan].[Total]" caption="Total" attribute="1" defaultMemberUniqueName="[Transaksi Penjualan].[Total].[All]" allUniqueName="[Transaksi Penjualan].[Total].[All]" dimensionUniqueName="[Transaksi Penjualan]" displayFolder="" count="0" memberValueDatatype="20" unbalanced="0"/>
    <cacheHierarchy uniqueName="[Transaksi Penjualan].[Lokasi]" caption="Lokasi" attribute="1" defaultMemberUniqueName="[Transaksi Penjualan].[Lokasi].[All]" allUniqueName="[Transaksi Penjualan].[Lokasi].[All]" dimensionUniqueName="[Transaksi Penjualan]" displayFolder="" count="0" memberValueDatatype="130" unbalanced="0"/>
    <cacheHierarchy uniqueName="[Transaksi Penjualan].[Provinsi]" caption="Provinsi" attribute="1" defaultMemberUniqueName="[Transaksi Penjualan].[Provinsi].[All]" allUniqueName="[Transaksi Penjualan].[Provinsi].[All]" dimensionUniqueName="[Transaksi Penjualan]" displayFolder="" count="2" memberValueDatatype="130" unbalanced="0">
      <fieldsUsage count="2">
        <fieldUsage x="-1"/>
        <fieldUsage x="0"/>
      </fieldsUsage>
    </cacheHierarchy>
    <cacheHierarchy uniqueName="[Transaksi Penjualan].[Tanggal Transaksi (Month)]" caption="Tanggal Transaksi (Month)" attribute="1" defaultMemberUniqueName="[Transaksi Penjualan].[Tanggal Transaksi (Month)].[All]" allUniqueName="[Transaksi Penjualan].[Tanggal Transaksi (Month)].[All]" dimensionUniqueName="[Transaksi Penjualan]" displayFolder="" count="2" memberValueDatatype="130" unbalanced="0">
      <fieldsUsage count="2">
        <fieldUsage x="-1"/>
        <fieldUsage x="2"/>
      </fieldsUsage>
    </cacheHierarchy>
    <cacheHierarchy uniqueName="[Transaksi Penjualan].[Tanggal Transaksi (Month Index)]" caption="Tanggal Transaksi (Month Index)" attribute="1" defaultMemberUniqueName="[Transaksi Penjualan].[Tanggal Transaksi (Month Index)].[All]" allUniqueName="[Transaksi Penjualan].[Tanggal Transaksi (Month Index)].[All]" dimensionUniqueName="[Transaksi Penjualan]" displayFolder="" count="0" memberValueDatatype="20" unbalanced="0" hidden="1"/>
    <cacheHierarchy uniqueName="[Measures].[__XL_Count Transaksi Penjualan]" caption="__XL_Count Transaksi Penjualan" measure="1" displayFolder="" measureGroup="Transaksi Penjualan" count="0" hidden="1"/>
    <cacheHierarchy uniqueName="[Measures].[__XL_Count Master Produk]" caption="__XL_Count Master Produk" measure="1" displayFolder="" measureGroup="Master Produk" count="0" hidden="1"/>
    <cacheHierarchy uniqueName="[Measures].[__XL_Count Master Cabang]" caption="__XL_Count Master Cabang" measure="1" displayFolder="" measureGroup="Master Cabang" count="0" hidden="1"/>
    <cacheHierarchy uniqueName="[Measures].[__No measures defined]" caption="__No measures defined" measure="1" displayFolder="" count="0" hidden="1"/>
    <cacheHierarchy uniqueName="[Measures].[Sum of Total]" caption="Sum of Total" measure="1" displayFolder="" measureGroup="Transaksi Penjualan"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name="Master Cabang" uniqueName="[Master Cabang]" caption="Master Cabang"/>
    <dimension name="Master Produk" uniqueName="[Master Produk]" caption="Master Produk"/>
    <dimension measure="1" name="Measures" uniqueName="[Measures]" caption="Measures"/>
    <dimension name="Transaksi Penjualan" uniqueName="[Transaksi Penjualan]" caption="Transaksi Penjualan"/>
  </dimensions>
  <measureGroups count="3">
    <measureGroup name="Master Cabang" caption="Master Cabang"/>
    <measureGroup name="Master Produk" caption="Master Produk"/>
    <measureGroup name="Transaksi Penjualan" caption="Transaksi Penjualan"/>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in Solihin" refreshedDate="45869.839620833336" backgroundQuery="1" createdVersion="8" refreshedVersion="8" minRefreshableVersion="3" recordCount="0" supportSubquery="1" supportAdvancedDrill="1" xr:uid="{028A9113-C105-4F34-8FE3-0C5AC1DDEB75}">
  <cacheSource type="external" connectionId="4"/>
  <cacheFields count="3">
    <cacheField name="[Transaksi Penjualan].[Provinsi].[Provinsi]" caption="Provinsi" numFmtId="0" hierarchy="19" level="1">
      <sharedItems count="4">
        <s v="DKI Jakarta"/>
        <s v="Jawa Timur"/>
        <s v="Sulawesi Selatan"/>
        <s v="Sumatera Utara"/>
      </sharedItems>
    </cacheField>
    <cacheField name="[Measures].[Sum of Total]" caption="Sum of Total" numFmtId="0" hierarchy="26" level="32767"/>
    <cacheField name="[Transaksi Penjualan].[Kategori].[Kategori]" caption="Kategori" numFmtId="0" hierarchy="15" level="1">
      <sharedItems count="5">
        <s v="Aksesoris"/>
        <s v="Atasan"/>
        <s v="Bawahan"/>
        <s v="Gaun"/>
        <s v="Pakaian Olahraga"/>
      </sharedItems>
    </cacheField>
  </cacheFields>
  <cacheHierarchies count="27">
    <cacheHierarchy uniqueName="[Master Cabang].[Kode Cabang]" caption="Kode Cabang" attribute="1" defaultMemberUniqueName="[Master Cabang].[Kode Cabang].[All]" allUniqueName="[Master Cabang].[Kode Cabang].[All]" dimensionUniqueName="[Master Cabang]" displayFolder="" count="0" memberValueDatatype="130" unbalanced="0"/>
    <cacheHierarchy uniqueName="[Master Cabang].[Nama Cabang]" caption="Nama Cabang" attribute="1" defaultMemberUniqueName="[Master Cabang].[Nama Cabang].[All]" allUniqueName="[Master Cabang].[Nama Cabang].[All]" dimensionUniqueName="[Master Cabang]" displayFolder="" count="0" memberValueDatatype="130" unbalanced="0"/>
    <cacheHierarchy uniqueName="[Master Cabang].[Lokasi]" caption="Lokasi" attribute="1" defaultMemberUniqueName="[Master Cabang].[Lokasi].[All]" allUniqueName="[Master Cabang].[Lokasi].[All]" dimensionUniqueName="[Master Cabang]" displayFolder="" count="0" memberValueDatatype="130" unbalanced="0"/>
    <cacheHierarchy uniqueName="[Master Cabang].[Provinsi]" caption="Provinsi" attribute="1" defaultMemberUniqueName="[Master Cabang].[Provinsi].[All]" allUniqueName="[Master Cabang].[Provinsi].[All]" dimensionUniqueName="[Master Cabang]" displayFolder="" count="0" memberValueDatatype="130" unbalanced="0"/>
    <cacheHierarchy uniqueName="[Master Produk].[No.]" caption="No." attribute="1" defaultMemberUniqueName="[Master Produk].[No.].[All]" allUniqueName="[Master Produk].[No.].[All]" dimensionUniqueName="[Master Produk]" displayFolder="" count="0" memberValueDatatype="20" unbalanced="0"/>
    <cacheHierarchy uniqueName="[Master Produk].[Kode Produk]" caption="Kode Produk" attribute="1" defaultMemberUniqueName="[Master Produk].[Kode Produk].[All]" allUniqueName="[Master Produk].[Kode Produk].[All]" dimensionUniqueName="[Master Produk]" displayFolder="" count="0" memberValueDatatype="130" unbalanced="0"/>
    <cacheHierarchy uniqueName="[Master Produk].[Kategori]" caption="Kategori" attribute="1" defaultMemberUniqueName="[Master Produk].[Kategori].[All]" allUniqueName="[Master Produk].[Kategori].[All]" dimensionUniqueName="[Master Produk]" displayFolder="" count="0" memberValueDatatype="130" unbalanced="0"/>
    <cacheHierarchy uniqueName="[Master Produk].[Nama Produk]" caption="Nama Produk" attribute="1" defaultMemberUniqueName="[Master Produk].[Nama Produk].[All]" allUniqueName="[Master Produk].[Nama Produk].[All]" dimensionUniqueName="[Master Produk]" displayFolder="" count="0" memberValueDatatype="130" unbalanced="0"/>
    <cacheHierarchy uniqueName="[Master Produk].[Harga]" caption="Harga" attribute="1" defaultMemberUniqueName="[Master Produk].[Harga].[All]" allUniqueName="[Master Produk].[Harga].[All]" dimensionUniqueName="[Master Produk]" displayFolder="" count="0" memberValueDatatype="20" unbalanced="0"/>
    <cacheHierarchy uniqueName="[Transaksi Penjualan].[Tanggal Transaksi]" caption="Tanggal Transaksi" attribute="1" time="1" defaultMemberUniqueName="[Transaksi Penjualan].[Tanggal Transaksi].[All]" allUniqueName="[Transaksi Penjualan].[Tanggal Transaksi].[All]" dimensionUniqueName="[Transaksi Penjualan]" displayFolder="" count="0" memberValueDatatype="7" unbalanced="0"/>
    <cacheHierarchy uniqueName="[Transaksi Penjualan].[Kode Transaksi]" caption="Kode Transaksi" attribute="1" defaultMemberUniqueName="[Transaksi Penjualan].[Kode Transaksi].[All]" allUniqueName="[Transaksi Penjualan].[Kode Transaksi].[All]" dimensionUniqueName="[Transaksi Penjualan]" displayFolder="" count="0" memberValueDatatype="130" unbalanced="0"/>
    <cacheHierarchy uniqueName="[Transaksi Penjualan].[Urutan]" caption="Urutan" attribute="1" defaultMemberUniqueName="[Transaksi Penjualan].[Urutan].[All]" allUniqueName="[Transaksi Penjualan].[Urutan].[All]" dimensionUniqueName="[Transaksi Penjualan]" displayFolder="" count="0" memberValueDatatype="20" unbalanced="0"/>
    <cacheHierarchy uniqueName="[Transaksi Penjualan].[Kode Produk]" caption="Kode Produk" attribute="1" defaultMemberUniqueName="[Transaksi Penjualan].[Kode Produk].[All]" allUniqueName="[Transaksi Penjualan].[Kode Produk].[All]" dimensionUniqueName="[Transaksi Penjualan]" displayFolder="" count="0" memberValueDatatype="130" unbalanced="0"/>
    <cacheHierarchy uniqueName="[Transaksi Penjualan].[Jumlah Pembelian]" caption="Jumlah Pembelian" attribute="1" defaultMemberUniqueName="[Transaksi Penjualan].[Jumlah Pembelian].[All]" allUniqueName="[Transaksi Penjualan].[Jumlah Pembelian].[All]" dimensionUniqueName="[Transaksi Penjualan]" displayFolder="" count="0" memberValueDatatype="20" unbalanced="0"/>
    <cacheHierarchy uniqueName="[Transaksi Penjualan].[Kode Cabang]" caption="Kode Cabang" attribute="1" defaultMemberUniqueName="[Transaksi Penjualan].[Kode Cabang].[All]" allUniqueName="[Transaksi Penjualan].[Kode Cabang].[All]" dimensionUniqueName="[Transaksi Penjualan]" displayFolder="" count="0" memberValueDatatype="130" unbalanced="0"/>
    <cacheHierarchy uniqueName="[Transaksi Penjualan].[Kategori]" caption="Kategori" attribute="1" defaultMemberUniqueName="[Transaksi Penjualan].[Kategori].[All]" allUniqueName="[Transaksi Penjualan].[Kategori].[All]" dimensionUniqueName="[Transaksi Penjualan]" displayFolder="" count="2" memberValueDatatype="130" unbalanced="0">
      <fieldsUsage count="2">
        <fieldUsage x="-1"/>
        <fieldUsage x="2"/>
      </fieldsUsage>
    </cacheHierarchy>
    <cacheHierarchy uniqueName="[Transaksi Penjualan].[Harga]" caption="Harga" attribute="1" defaultMemberUniqueName="[Transaksi Penjualan].[Harga].[All]" allUniqueName="[Transaksi Penjualan].[Harga].[All]" dimensionUniqueName="[Transaksi Penjualan]" displayFolder="" count="0" memberValueDatatype="20" unbalanced="0"/>
    <cacheHierarchy uniqueName="[Transaksi Penjualan].[Total]" caption="Total" attribute="1" defaultMemberUniqueName="[Transaksi Penjualan].[Total].[All]" allUniqueName="[Transaksi Penjualan].[Total].[All]" dimensionUniqueName="[Transaksi Penjualan]" displayFolder="" count="0" memberValueDatatype="20" unbalanced="0"/>
    <cacheHierarchy uniqueName="[Transaksi Penjualan].[Lokasi]" caption="Lokasi" attribute="1" defaultMemberUniqueName="[Transaksi Penjualan].[Lokasi].[All]" allUniqueName="[Transaksi Penjualan].[Lokasi].[All]" dimensionUniqueName="[Transaksi Penjualan]" displayFolder="" count="0" memberValueDatatype="130" unbalanced="0"/>
    <cacheHierarchy uniqueName="[Transaksi Penjualan].[Provinsi]" caption="Provinsi" attribute="1" defaultMemberUniqueName="[Transaksi Penjualan].[Provinsi].[All]" allUniqueName="[Transaksi Penjualan].[Provinsi].[All]" dimensionUniqueName="[Transaksi Penjualan]" displayFolder="" count="2" memberValueDatatype="130" unbalanced="0">
      <fieldsUsage count="2">
        <fieldUsage x="-1"/>
        <fieldUsage x="0"/>
      </fieldsUsage>
    </cacheHierarchy>
    <cacheHierarchy uniqueName="[Transaksi Penjualan].[Tanggal Transaksi (Month)]" caption="Tanggal Transaksi (Month)" attribute="1" defaultMemberUniqueName="[Transaksi Penjualan].[Tanggal Transaksi (Month)].[All]" allUniqueName="[Transaksi Penjualan].[Tanggal Transaksi (Month)].[All]" dimensionUniqueName="[Transaksi Penjualan]" displayFolder="" count="0" memberValueDatatype="130" unbalanced="0"/>
    <cacheHierarchy uniqueName="[Transaksi Penjualan].[Tanggal Transaksi (Month Index)]" caption="Tanggal Transaksi (Month Index)" attribute="1" defaultMemberUniqueName="[Transaksi Penjualan].[Tanggal Transaksi (Month Index)].[All]" allUniqueName="[Transaksi Penjualan].[Tanggal Transaksi (Month Index)].[All]" dimensionUniqueName="[Transaksi Penjualan]" displayFolder="" count="0" memberValueDatatype="20" unbalanced="0" hidden="1"/>
    <cacheHierarchy uniqueName="[Measures].[__XL_Count Transaksi Penjualan]" caption="__XL_Count Transaksi Penjualan" measure="1" displayFolder="" measureGroup="Transaksi Penjualan" count="0" hidden="1"/>
    <cacheHierarchy uniqueName="[Measures].[__XL_Count Master Produk]" caption="__XL_Count Master Produk" measure="1" displayFolder="" measureGroup="Master Produk" count="0" hidden="1"/>
    <cacheHierarchy uniqueName="[Measures].[__XL_Count Master Cabang]" caption="__XL_Count Master Cabang" measure="1" displayFolder="" measureGroup="Master Cabang" count="0" hidden="1"/>
    <cacheHierarchy uniqueName="[Measures].[__No measures defined]" caption="__No measures defined" measure="1" displayFolder="" count="0" hidden="1"/>
    <cacheHierarchy uniqueName="[Measures].[Sum of Total]" caption="Sum of Total" measure="1" displayFolder="" measureGroup="Transaksi Penjualan"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name="Master Cabang" uniqueName="[Master Cabang]" caption="Master Cabang"/>
    <dimension name="Master Produk" uniqueName="[Master Produk]" caption="Master Produk"/>
    <dimension measure="1" name="Measures" uniqueName="[Measures]" caption="Measures"/>
    <dimension name="Transaksi Penjualan" uniqueName="[Transaksi Penjualan]" caption="Transaksi Penjualan"/>
  </dimensions>
  <measureGroups count="3">
    <measureGroup name="Master Cabang" caption="Master Cabang"/>
    <measureGroup name="Master Produk" caption="Master Produk"/>
    <measureGroup name="Transaksi Penjualan" caption="Transaksi Penjualan"/>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3F02DB-5183-4633-9AE4-A047EAF1537F}" name="PivotTable6"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H8"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5">
    <i>
      <x/>
    </i>
    <i>
      <x v="1"/>
    </i>
    <i>
      <x v="2"/>
    </i>
    <i>
      <x v="3"/>
    </i>
    <i t="grand">
      <x/>
    </i>
  </rowItems>
  <colFields count="1">
    <field x="2"/>
  </colFields>
  <colItems count="6">
    <i>
      <x/>
    </i>
    <i>
      <x v="1"/>
    </i>
    <i>
      <x v="2"/>
    </i>
    <i>
      <x v="3"/>
    </i>
    <i>
      <x v="4"/>
    </i>
    <i t="grand">
      <x/>
    </i>
  </colItems>
  <dataFields count="1">
    <dataField name="Sum of Total" fld="1" baseField="0" baseItem="0"/>
  </dataFields>
  <chartFormats count="7">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2"/>
          </reference>
        </references>
      </pivotArea>
    </chartFormat>
    <chartFormat chart="7" format="3" series="1">
      <pivotArea type="data" outline="0" fieldPosition="0">
        <references count="2">
          <reference field="4294967294" count="1" selected="0">
            <x v="0"/>
          </reference>
          <reference field="2" count="1" selected="0">
            <x v="3"/>
          </reference>
        </references>
      </pivotArea>
    </chartFormat>
    <chartFormat chart="7" format="4" series="1">
      <pivotArea type="data" outline="0" fieldPosition="0">
        <references count="2">
          <reference field="4294967294" count="1" selected="0">
            <x v="0"/>
          </reference>
          <reference field="2" count="1" selected="0">
            <x v="4"/>
          </reference>
        </references>
      </pivotArea>
    </chartFormat>
    <chartFormat chart="7" format="5" series="1">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3">
          <reference field="4294967294" count="1" selected="0">
            <x v="0"/>
          </reference>
          <reference field="0" count="1" selected="0">
            <x v="0"/>
          </reference>
          <reference field="2" count="1" selected="0">
            <x v="2"/>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 Penjual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E0A8AD-7FCB-4D33-8072-37D9F8A4EE7E}" name="PivotTable7"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1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Total" fld="1"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 Penjual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31B450-D9FA-4B79-BC76-9B4F1716A7B2}" name="PivotTable12" cacheId="1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2:N7"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items count="12">
        <item x="0" e="0"/>
        <item x="1" e="0"/>
        <item x="2" e="0"/>
        <item x="3" e="0"/>
        <item x="4" e="0"/>
        <item x="5" e="0"/>
        <item x="6" e="0"/>
        <item x="7" e="0"/>
        <item x="8" e="0"/>
        <item x="9" e="0"/>
        <item x="10" e="0"/>
        <item x="11" e="0"/>
      </items>
    </pivotField>
  </pivotFields>
  <rowFields count="1">
    <field x="0"/>
  </rowFields>
  <rowItems count="4">
    <i>
      <x/>
    </i>
    <i>
      <x v="1"/>
    </i>
    <i>
      <x v="2"/>
    </i>
    <i>
      <x v="3"/>
    </i>
  </rowItems>
  <colFields count="1">
    <field x="2"/>
  </colFields>
  <colItems count="12">
    <i>
      <x/>
    </i>
    <i>
      <x v="1"/>
    </i>
    <i>
      <x v="2"/>
    </i>
    <i>
      <x v="3"/>
    </i>
    <i>
      <x v="4"/>
    </i>
    <i>
      <x v="5"/>
    </i>
    <i>
      <x v="6"/>
    </i>
    <i>
      <x v="7"/>
    </i>
    <i>
      <x v="8"/>
    </i>
    <i>
      <x v="9"/>
    </i>
    <i>
      <x v="10"/>
    </i>
    <i>
      <x v="11"/>
    </i>
  </colItems>
  <dataFields count="1">
    <dataField name="Sum of Total" fld="1" baseField="0" baseItem="0" numFmtId="164"/>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 Penjual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614976-5841-4B74-B9EE-BAB16386EE08}" name="PivotTable26" cacheId="16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2:D22" firstHeaderRow="1" firstDataRow="1" firstDataCol="2"/>
  <pivotFields count="3">
    <pivotField axis="axisRow" compact="0" allDrilled="1" outline="0" showAll="0" dataSourceSort="1" defaultSubtotal="0" defaultAttributeDrillState="1">
      <items count="4">
        <item x="0"/>
        <item x="1"/>
        <item x="2"/>
        <item x="3"/>
      </items>
    </pivotField>
    <pivotField dataField="1" compact="0" outline="0" showAll="0" defaultSubtotal="0"/>
    <pivotField axis="axisRow" compact="0" allDrilled="1" outline="0" showAll="0" dataSourceSort="1" defaultSubtotal="0" defaultAttributeDrillState="1">
      <items count="5">
        <item x="0"/>
        <item x="1"/>
        <item x="2"/>
        <item x="3"/>
        <item x="4"/>
      </items>
    </pivotField>
  </pivotFields>
  <rowFields count="2">
    <field x="0"/>
    <field x="2"/>
  </rowFields>
  <rowItems count="20">
    <i>
      <x/>
      <x/>
    </i>
    <i r="1">
      <x v="1"/>
    </i>
    <i r="1">
      <x v="2"/>
    </i>
    <i r="1">
      <x v="3"/>
    </i>
    <i r="1">
      <x v="4"/>
    </i>
    <i>
      <x v="1"/>
      <x/>
    </i>
    <i r="1">
      <x v="1"/>
    </i>
    <i r="1">
      <x v="2"/>
    </i>
    <i r="1">
      <x v="3"/>
    </i>
    <i r="1">
      <x v="4"/>
    </i>
    <i>
      <x v="2"/>
      <x/>
    </i>
    <i r="1">
      <x v="1"/>
    </i>
    <i r="1">
      <x v="2"/>
    </i>
    <i r="1">
      <x v="3"/>
    </i>
    <i r="1">
      <x v="4"/>
    </i>
    <i>
      <x v="3"/>
      <x/>
    </i>
    <i r="1">
      <x v="1"/>
    </i>
    <i r="1">
      <x v="2"/>
    </i>
    <i r="1">
      <x v="3"/>
    </i>
    <i r="1">
      <x v="4"/>
    </i>
  </rowItems>
  <colItems count="1">
    <i/>
  </colItems>
  <dataFields count="1">
    <dataField name="Sum of Total" fld="1"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9"/>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 Penjual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130A8B-151D-4CFA-AE02-F578BD002DF8}" name="PivotTable9"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Total" fld="0"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 Penjualan]"/>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North%20Sumatra" TargetMode="External"/><Relationship Id="rId3" Type="http://schemas.openxmlformats.org/officeDocument/2006/relationships/hyperlink" Target="https://www.bing.com/th?id=OSK.373d2b2954fd6bc25929b40dda6083c6&amp;qlt=95" TargetMode="External"/><Relationship Id="rId7" Type="http://schemas.openxmlformats.org/officeDocument/2006/relationships/hyperlink" Target="https://www.bing.com/th?id=OSK.fccef314c6a4deb3b80f7d4debe27f2a&amp;qlt=95" TargetMode="External"/><Relationship Id="rId2" Type="http://schemas.openxmlformats.org/officeDocument/2006/relationships/hyperlink" Target="https://www.bing.com/images/search?form=xlimg&amp;q=Jakarta" TargetMode="External"/><Relationship Id="rId1" Type="http://schemas.openxmlformats.org/officeDocument/2006/relationships/hyperlink" Target="https://www.bing.com/th?id=OSK.e9e045149ef206e69588c29837c2cdef&amp;qlt=95" TargetMode="External"/><Relationship Id="rId6" Type="http://schemas.openxmlformats.org/officeDocument/2006/relationships/hyperlink" Target="https://www.bing.com/images/search?form=xlimg&amp;q=South%20Sulawesi" TargetMode="External"/><Relationship Id="rId5" Type="http://schemas.openxmlformats.org/officeDocument/2006/relationships/hyperlink" Target="https://www.bing.com/th?id=OSK.02f7b9daf73f8a8bf08864621a34323b&amp;qlt=95" TargetMode="External"/><Relationship Id="rId4" Type="http://schemas.openxmlformats.org/officeDocument/2006/relationships/hyperlink" Target="https://www.bing.com/images/search?form=xlimg&amp;q=East%20Jav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Srd>
</file>

<file path=xl/richData/rdarray.xml><?xml version="1.0" encoding="utf-8"?>
<arrayData xmlns="http://schemas.microsoft.com/office/spreadsheetml/2017/richdata2" count="6">
  <a r="1">
    <v t="r">6</v>
  </a>
  <a r="1">
    <v t="s">Indonesian language</v>
  </a>
  <a r="1">
    <v t="s">Indonesia Western Standard Time</v>
  </a>
  <a r="1">
    <v t="r">19</v>
  </a>
  <a r="1">
    <v t="r">30</v>
  </a>
  <a r="1">
    <v t="r">41</v>
  </a>
</arrayData>
</file>

<file path=xl/richData/rdrichvalue.xml><?xml version="1.0" encoding="utf-8"?>
<rvData xmlns="http://schemas.microsoft.com/office/spreadsheetml/2017/richdata" count="47">
  <rv s="0">
    <v>536870912</v>
    <v>Jakarta</v>
    <v>6261fc72-a172-5cdd-9c67-a7644a026c29</v>
    <v>en-US</v>
    <v>Map</v>
  </rv>
  <rv s="1">
    <fb>662</fb>
    <v>10</v>
  </rv>
  <rv s="0">
    <v>536870912</v>
    <v>Central Jakarta</v>
    <v>287625b8-c95d-8116-da92-667aa68e2074</v>
    <v>en-US</v>
    <v>Map</v>
  </rv>
  <rv s="0">
    <v>536870912</v>
    <v>Indonesia</v>
    <v>b4a5bd62-2259-21e3-4627-bf249ae6ee84</v>
    <v>en-US</v>
    <v>Map</v>
  </rv>
  <rv s="1">
    <fb>2508869</fb>
    <v>10</v>
  </rv>
  <rv s="2">
    <v>0</v>
    <v>8</v>
    <v>0</v>
    <v>7</v>
    <v>0</v>
    <v>Image of Jakarta</v>
  </rv>
  <rv s="0">
    <v>805306368</v>
    <v>Pramono Anung (Governor)</v>
    <v>7515c420-9bf7-7646-826a-069a21096893</v>
    <v>en-US</v>
    <v>Generic</v>
  </rv>
  <rv s="3">
    <v>0</v>
  </rv>
  <rv s="4">
    <v>https://www.bing.com/search?q=jakarta&amp;form=skydnc</v>
    <v>Learn more on Bing</v>
  </rv>
  <rv s="3">
    <v>1</v>
  </rv>
  <rv s="1">
    <fb>3.83</fb>
    <v>11</v>
  </rv>
  <rv s="1">
    <fb>10562088</fb>
    <v>10</v>
  </rv>
  <rv s="3">
    <v>2</v>
  </rv>
  <rv s="5">
    <v>#VALUE!</v>
    <v>en-US</v>
    <v>6261fc72-a172-5cdd-9c67-a7644a026c29</v>
    <v>536870912</v>
    <v>1</v>
    <v>3</v>
    <v>4</v>
    <v>Jakarta</v>
    <v>6</v>
    <v>7</v>
    <v>Map</v>
    <v>8</v>
    <v>9</v>
    <v>ID-JK</v>
    <v>1</v>
    <v>2</v>
    <v>3</v>
    <v>Jakarta, officially the Special Capital Region of Jakarta and formerly known as Batavia until 1949, is the capital city of Indonesia and an autonomous region at the provincial level. Lying on the northwest coast of Java, the world's most ...</v>
    <v>4</v>
    <v>5</v>
    <v>7</v>
    <v>8</v>
    <v>Jakarta</v>
    <v>9</v>
    <v>10</v>
    <v>11</v>
    <v>12</v>
    <v>Jakarta</v>
    <v>mdp/vdpid/8661190776430002177</v>
  </rv>
  <rv s="0">
    <v>536870912</v>
    <v>East Java</v>
    <v>f76a129e-0160-9c71-d6b5-fb788a91af78</v>
    <v>en-US</v>
    <v>Map</v>
  </rv>
  <rv s="1">
    <fb>48033</fb>
    <v>10</v>
  </rv>
  <rv s="0">
    <v>536870912</v>
    <v>Surabaya</v>
    <v>39447d74-ad88-b8fe-9c7b-b46d0c188f4d</v>
    <v>en-US</v>
    <v>Map</v>
  </rv>
  <rv s="1">
    <fb>10379484</fb>
    <v>10</v>
  </rv>
  <rv s="2">
    <v>1</v>
    <v>8</v>
    <v>12</v>
    <v>7</v>
    <v>0</v>
    <v>Image of East Java</v>
  </rv>
  <rv s="0">
    <v>805306368</v>
    <v>Khofifah Indar Parawansa (Governor)</v>
    <v>b74934bd-8ec6-dec1-f97c-8bd7337090dc</v>
    <v>en-US</v>
    <v>Generic</v>
  </rv>
  <rv s="3">
    <v>3</v>
  </rv>
  <rv s="4">
    <v>https://www.bing.com/search?q=east+java+indonesia&amp;form=skydnc</v>
    <v>Learn more on Bing</v>
  </rv>
  <rv s="1">
    <fb>3.61</fb>
    <v>11</v>
  </rv>
  <rv s="1">
    <fb>41144067</fb>
    <v>10</v>
  </rv>
  <rv s="6">
    <v>#VALUE!</v>
    <v>en-US</v>
    <v>f76a129e-0160-9c71-d6b5-fb788a91af78</v>
    <v>536870912</v>
    <v>1</v>
    <v>14</v>
    <v>15</v>
    <v>East Java</v>
    <v>6</v>
    <v>7</v>
    <v>Map</v>
    <v>8</v>
    <v>16</v>
    <v>ID-JI</v>
    <v>15</v>
    <v>16</v>
    <v>3</v>
    <v>East Java is a province of Indonesia located in the easternmost third of Java island. It has a land border only with the province of Central Java to the west; the Java Sea and the Indian Ocean border its northern and southern coasts, ...</v>
    <v>17</v>
    <v>18</v>
    <v>16</v>
    <v>20</v>
    <v>21</v>
    <v>East Java</v>
    <v>22</v>
    <v>23</v>
    <v>East Java</v>
    <v>mdp/vdpid/7320075</v>
  </rv>
  <rv s="0">
    <v>536870912</v>
    <v>South Sulawesi</v>
    <v>f6bf6682-f96f-24d6-1b1b-b05c77b899cd</v>
    <v>en-US</v>
    <v>Map</v>
  </rv>
  <rv s="1">
    <fb>46717</fb>
    <v>10</v>
  </rv>
  <rv s="0">
    <v>536870912</v>
    <v>Makassar</v>
    <v>1b7a92c9-9656-c4c7-200a-a0d79536aa37</v>
    <v>en-US</v>
    <v>Map</v>
  </rv>
  <rv s="1">
    <fb>1847825</fb>
    <v>10</v>
  </rv>
  <rv s="2">
    <v>2</v>
    <v>8</v>
    <v>17</v>
    <v>7</v>
    <v>0</v>
    <v>Image of South Sulawesi</v>
  </rv>
  <rv s="0">
    <v>805306368</v>
    <v>Bahtiar Baharuddin (Governor)</v>
    <v>5d2a3fc8-8001-69ec-3f0b-e7873654ee2b</v>
    <v>en-US</v>
    <v>Generic</v>
  </rv>
  <rv s="3">
    <v>4</v>
  </rv>
  <rv s="4">
    <v>https://www.bing.com/search?q=south+sulawesi+indonesia&amp;form=skydnc</v>
    <v>Learn more on Bing</v>
  </rv>
  <rv s="1">
    <fb>4.3499999999999996</fb>
    <v>11</v>
  </rv>
  <rv s="1">
    <fb>9073509</fb>
    <v>10</v>
  </rv>
  <rv s="6">
    <v>#VALUE!</v>
    <v>en-US</v>
    <v>f6bf6682-f96f-24d6-1b1b-b05c77b899cd</v>
    <v>536870912</v>
    <v>1</v>
    <v>19</v>
    <v>15</v>
    <v>South Sulawesi</v>
    <v>6</v>
    <v>7</v>
    <v>Map</v>
    <v>8</v>
    <v>9</v>
    <v>ID-SN</v>
    <v>26</v>
    <v>27</v>
    <v>3</v>
    <v>South Sulawesi is a province in the southern peninsula of Sulawesi, Indonesia. The Selayar Islands archipelago to the south of Sulawesi is also part of the province. The capital and largest city is Makassar. The province is bordered by Central ...</v>
    <v>28</v>
    <v>29</v>
    <v>27</v>
    <v>31</v>
    <v>32</v>
    <v>South Sulawesi</v>
    <v>33</v>
    <v>34</v>
    <v>South Sulawesi</v>
    <v>mdp/vdpid/7301922</v>
  </rv>
  <rv s="0">
    <v>536870912</v>
    <v>North Sumatra</v>
    <v>42ca1f6c-e43e-bf42-fe72-4ad9e000d932</v>
    <v>en-US</v>
    <v>Map</v>
  </rv>
  <rv s="1">
    <fb>72981.23</fb>
    <v>10</v>
  </rv>
  <rv s="0">
    <v>536870912</v>
    <v>Medan</v>
    <v>798cc60f-f52c-13f3-d46d-ce1223f86a65</v>
    <v>en-US</v>
    <v>Map</v>
  </rv>
  <rv s="1">
    <fb>3037306</fb>
    <v>10</v>
  </rv>
  <rv s="2">
    <v>3</v>
    <v>8</v>
    <v>20</v>
    <v>7</v>
    <v>0</v>
    <v>Image of North Sumatra</v>
  </rv>
  <rv s="0">
    <v>805306368</v>
    <v>Edy Rahmayadi (Governor)</v>
    <v>6725fef9-3f2d-20f4-f666-a8d53999753d</v>
    <v>en-US</v>
    <v>Generic</v>
  </rv>
  <rv s="3">
    <v>5</v>
  </rv>
  <rv s="4">
    <v>https://www.bing.com/search?q=north+sumatra&amp;form=skydnc</v>
    <v>Learn more on Bing</v>
  </rv>
  <rv s="1">
    <fb>4.2699999999999996</fb>
    <v>11</v>
  </rv>
  <rv s="1">
    <fb>13527937</fb>
    <v>10</v>
  </rv>
  <rv s="7">
    <v>#VALUE!</v>
    <v>en-US</v>
    <v>42ca1f6c-e43e-bf42-fe72-4ad9e000d932</v>
    <v>536870912</v>
    <v>1</v>
    <v>22</v>
    <v>23</v>
    <v>North Sumatra</v>
    <v>6</v>
    <v>7</v>
    <v>Map</v>
    <v>8</v>
    <v>24</v>
    <v>ID-SU</v>
    <v>37</v>
    <v>38</v>
    <v>3</v>
    <v>North Sumatra is a province of Indonesia located in the northern part of the island of Sumatra. Its capital and largest city is Medan on the east coast of the island. It borders Aceh to the northwest, Riau to the southeast, West Sumatra to the ...</v>
    <v>39</v>
    <v>40</v>
    <v>38</v>
    <v>42</v>
    <v>43</v>
    <v>North Sumatra</v>
    <v>9</v>
    <v>44</v>
    <v>45</v>
    <v>North Sumatra</v>
    <v>mdp/vdpid/7301882</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eader(s)" t="r"/>
    <k n="LearnMoreOnLink"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argest city" t="r"/>
    <k n="Leader(s)" t="r"/>
    <k n="LearnMoreOnLink" t="r"/>
    <k n="Name" t="s"/>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argest city" t="r"/>
    <k n="Leader(s)" t="r"/>
    <k n="LearnMoreOnLink" t="r"/>
    <k n="Name" t="s"/>
    <k n="Official language" t="r"/>
    <k n="Persons per household" t="r"/>
    <k n="Population" t="r"/>
    <k n="UniqueName" t="s"/>
    <k n="VDPID/VSID" t="s"/>
  </s>
</rvStructures>
</file>

<file path=xl/richData/rdsupportingpropertybag.xml><?xml version="1.0" encoding="utf-8"?>
<supportingPropertyBags xmlns="http://schemas.microsoft.com/office/spreadsheetml/2017/richdata2">
  <spbArrays count="3">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Households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Persons per household</v>
      <v t="s">_Flags</v>
      <v t="s">VDPID/VSID</v>
      <v t="s">UniqueName</v>
      <v t="s">_DisplayString</v>
      <v t="s">LearnMoreOnLink</v>
      <v t="s">Image</v>
      <v t="s">Description</v>
    </a>
  </spbArrays>
  <spbData count="25">
    <spb s="0">
      <v xml:space="preserve">Wikipedia	</v>
      <v xml:space="preserve">CC BY-SA 3.0	</v>
      <v xml:space="preserve">https://en.wikipedia.org/wiki/Jakarta	</v>
      <v xml:space="preserve">https://creativecommons.org/licenses/by-sa/3.0	</v>
    </spb>
    <spb s="0">
      <v xml:space="preserve">sp2010.bps.go.id	</v>
      <v xml:space="preserve">	</v>
      <v xml:space="preserve">https://sp2010.bps.go.id/index.php/site/tabel?tid=336&amp;wid=0000000000&amp;lang=en	</v>
      <v xml:space="preserve">	</v>
    </spb>
    <spb s="0">
      <v xml:space="preserve">Wikipedia	</v>
      <v xml:space="preserve">CC-BY-SA	</v>
      <v xml:space="preserve">http://en.wikipedia.org/wiki/Jakarta	</v>
      <v xml:space="preserve">http://creativecommons.org/licenses/by-sa/3.0/	</v>
    </spb>
    <spb s="1">
      <v>0</v>
      <v>0</v>
      <v>1</v>
      <v>0</v>
      <v>0</v>
      <v>0</v>
      <v>2</v>
      <v>0</v>
      <v>0</v>
      <v>1</v>
    </spb>
    <spb s="2">
      <v>0</v>
      <v>Name</v>
      <v>LearnMoreOnLink</v>
    </spb>
    <spb s="3">
      <v>0</v>
      <v>0</v>
      <v>0</v>
    </spb>
    <spb s="4">
      <v>5</v>
      <v>5</v>
      <v>5</v>
    </spb>
    <spb s="5">
      <v>1</v>
      <v>2</v>
    </spb>
    <spb s="6">
      <v>https://www.bing.com</v>
      <v>https://www.bing.com/th?id=Ga%5Cbing_yt.png&amp;w=100&amp;h=40&amp;c=0&amp;pid=0.1</v>
      <v>Powered by Bing</v>
    </spb>
    <spb s="7">
      <v>square km</v>
      <v>2010</v>
      <v>2020</v>
      <v>2010</v>
    </spb>
    <spb s="8">
      <v>3</v>
    </spb>
    <spb s="8">
      <v>4</v>
    </spb>
    <spb s="0">
      <v xml:space="preserve">Wikipedia	</v>
      <v xml:space="preserve">CC BY-SA 3.0	</v>
      <v xml:space="preserve">https://en.wikipedia.org/wiki/East_Java	</v>
      <v xml:space="preserve">https://creativecommons.org/licenses/by-sa/3.0	</v>
    </spb>
    <spb s="0">
      <v xml:space="preserve">Wikipedia	</v>
      <v xml:space="preserve">CC-BY-SA	</v>
      <v xml:space="preserve">http://en.wikipedia.org/wiki/East_Java	</v>
      <v xml:space="preserve">http://creativecommons.org/licenses/by-sa/3.0/	</v>
    </spb>
    <spb s="9">
      <v>12</v>
      <v>12</v>
      <v>1</v>
      <v>12</v>
      <v>12</v>
      <v>12</v>
      <v>13</v>
      <v>12</v>
      <v>12</v>
      <v>12</v>
      <v>1</v>
    </spb>
    <spb s="2">
      <v>1</v>
      <v>Name</v>
      <v>LearnMoreOnLink</v>
    </spb>
    <spb s="7">
      <v>square km</v>
      <v>2010</v>
      <v>2022</v>
      <v>2010</v>
    </spb>
    <spb s="0">
      <v xml:space="preserve">Wikipedia	</v>
      <v xml:space="preserve">CC BY-SA 3.0	</v>
      <v xml:space="preserve">https://en.wikipedia.org/wiki/South_Sulawesi	</v>
      <v xml:space="preserve">https://creativecommons.org/licenses/by-sa/3.0	</v>
    </spb>
    <spb s="0">
      <v xml:space="preserve">Wikipedia	</v>
      <v xml:space="preserve">CC-BY-SA	</v>
      <v xml:space="preserve">http://en.wikipedia.org/wiki/South_Sulawesi	</v>
      <v xml:space="preserve">http://creativecommons.org/licenses/by-sa/3.0/	</v>
    </spb>
    <spb s="9">
      <v>17</v>
      <v>17</v>
      <v>1</v>
      <v>17</v>
      <v>17</v>
      <v>17</v>
      <v>18</v>
      <v>17</v>
      <v>17</v>
      <v>17</v>
      <v>1</v>
    </spb>
    <spb s="0">
      <v xml:space="preserve">Wikipedia	</v>
      <v xml:space="preserve">CC BY-SA 3.0	</v>
      <v xml:space="preserve">https://en.wikipedia.org/wiki/North_Sumatra	</v>
      <v xml:space="preserve">https://creativecommons.org/licenses/by-sa/3.0	</v>
    </spb>
    <spb s="0">
      <v xml:space="preserve">Wikipedia	</v>
      <v xml:space="preserve">CC-BY-SA	</v>
      <v xml:space="preserve">http://en.wikipedia.org/wiki/North_Sumatra	</v>
      <v xml:space="preserve">http://creativecommons.org/licenses/by-sa/3.0/	</v>
    </spb>
    <spb s="9">
      <v>20</v>
      <v>20</v>
      <v>1</v>
      <v>20</v>
      <v>20</v>
      <v>20</v>
      <v>21</v>
      <v>20</v>
      <v>20</v>
      <v>20</v>
      <v>1</v>
    </spb>
    <spb s="2">
      <v>2</v>
      <v>Name</v>
      <v>LearnMoreOnLink</v>
    </spb>
    <spb s="7">
      <v>square km</v>
      <v>2010</v>
      <v>2014</v>
      <v>2010</v>
    </spb>
  </spbData>
</supportingPropertyBags>
</file>

<file path=xl/richData/rdsupportingpropertybagstructure.xml><?xml version="1.0" encoding="utf-8"?>
<spbStructures xmlns="http://schemas.microsoft.com/office/spreadsheetml/2017/richdata2" count="10">
  <s>
    <k n="SourceText" t="s"/>
    <k n="LicenseText" t="s"/>
    <k n="SourceAddress" t="s"/>
    <k n="LicenseAddress" t="s"/>
  </s>
  <s>
    <k n="Area" t="spb"/>
    <k n="Name" t="spb"/>
    <k n="Households" t="spb"/>
    <k n="Population" t="spb"/>
    <k n="UniqueName" t="spb"/>
    <k n="Description" t="spb"/>
    <k n="Abbreviation"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Persons per household" t="s"/>
  </s>
  <s>
    <k n="_Self" t="i"/>
  </s>
  <s>
    <k n="Area" t="spb"/>
    <k n="Name" t="spb"/>
    <k n="Households" t="spb"/>
    <k n="Population" t="spb"/>
    <k n="UniqueName" t="spb"/>
    <k n="Description" t="spb"/>
    <k n="Abbreviation" t="spb"/>
    <k n="Largest city"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BFDE-80B1-445D-859E-58F45E702395}">
  <sheetPr>
    <tabColor rgb="FF002060"/>
  </sheetPr>
  <dimension ref="B2:H8"/>
  <sheetViews>
    <sheetView showGridLines="0" zoomScaleNormal="100" workbookViewId="0">
      <selection activeCell="K21" sqref="K21"/>
    </sheetView>
  </sheetViews>
  <sheetFormatPr defaultRowHeight="14.4" x14ac:dyDescent="0.3"/>
  <cols>
    <col min="1" max="1" width="6.5546875" customWidth="1"/>
    <col min="2" max="2" width="12.5546875" bestFit="1" customWidth="1"/>
    <col min="3" max="3" width="15.5546875" bestFit="1" customWidth="1"/>
    <col min="4" max="6" width="12" bestFit="1" customWidth="1"/>
    <col min="7" max="7" width="15.77734375" bestFit="1" customWidth="1"/>
    <col min="8" max="8" width="12" bestFit="1" customWidth="1"/>
  </cols>
  <sheetData>
    <row r="2" spans="2:8" x14ac:dyDescent="0.3">
      <c r="B2" s="4" t="s">
        <v>16</v>
      </c>
      <c r="C2" s="4" t="s">
        <v>17</v>
      </c>
    </row>
    <row r="3" spans="2:8" x14ac:dyDescent="0.3">
      <c r="B3" s="4" t="s">
        <v>10</v>
      </c>
      <c r="C3" t="s">
        <v>18</v>
      </c>
      <c r="D3" t="s">
        <v>19</v>
      </c>
      <c r="E3" t="s">
        <v>20</v>
      </c>
      <c r="F3" t="s">
        <v>21</v>
      </c>
      <c r="G3" t="s">
        <v>22</v>
      </c>
      <c r="H3" t="s">
        <v>15</v>
      </c>
    </row>
    <row r="4" spans="2:8" x14ac:dyDescent="0.3">
      <c r="B4" s="5" t="s">
        <v>11</v>
      </c>
      <c r="C4" s="6">
        <v>1384203000</v>
      </c>
      <c r="D4" s="6">
        <v>3929625000</v>
      </c>
      <c r="E4" s="6">
        <v>2813517000</v>
      </c>
      <c r="F4" s="6">
        <v>5039952000</v>
      </c>
      <c r="G4" s="6">
        <v>2023710000</v>
      </c>
      <c r="H4" s="6">
        <v>15191007000</v>
      </c>
    </row>
    <row r="5" spans="2:8" x14ac:dyDescent="0.3">
      <c r="B5" s="5" t="s">
        <v>12</v>
      </c>
      <c r="C5" s="6">
        <v>1401750000</v>
      </c>
      <c r="D5" s="6">
        <v>3901995000</v>
      </c>
      <c r="E5" s="6">
        <v>2875893000</v>
      </c>
      <c r="F5" s="6">
        <v>4891737000</v>
      </c>
      <c r="G5" s="6">
        <v>1963074000</v>
      </c>
      <c r="H5" s="6">
        <v>15034449000</v>
      </c>
    </row>
    <row r="6" spans="2:8" x14ac:dyDescent="0.3">
      <c r="B6" s="5" t="s">
        <v>13</v>
      </c>
      <c r="C6" s="6">
        <v>1410132000</v>
      </c>
      <c r="D6" s="6">
        <v>3973602000</v>
      </c>
      <c r="E6" s="6">
        <v>2944440000</v>
      </c>
      <c r="F6" s="6">
        <v>4901031000</v>
      </c>
      <c r="G6" s="6">
        <v>1982070000</v>
      </c>
      <c r="H6" s="6">
        <v>15211275000</v>
      </c>
    </row>
    <row r="7" spans="2:8" x14ac:dyDescent="0.3">
      <c r="B7" s="5" t="s">
        <v>14</v>
      </c>
      <c r="C7" s="6">
        <v>1321647000</v>
      </c>
      <c r="D7" s="6">
        <v>3806343000</v>
      </c>
      <c r="E7" s="6">
        <v>2781498000</v>
      </c>
      <c r="F7" s="6">
        <v>4714158000</v>
      </c>
      <c r="G7" s="6">
        <v>1901445000</v>
      </c>
      <c r="H7" s="6">
        <v>14525091000</v>
      </c>
    </row>
    <row r="8" spans="2:8" x14ac:dyDescent="0.3">
      <c r="B8" s="5" t="s">
        <v>15</v>
      </c>
      <c r="C8" s="6">
        <v>5517732000</v>
      </c>
      <c r="D8" s="6">
        <v>15611565000</v>
      </c>
      <c r="E8" s="6">
        <v>11415348000</v>
      </c>
      <c r="F8" s="6">
        <v>19546878000</v>
      </c>
      <c r="G8" s="6">
        <v>7870299000</v>
      </c>
      <c r="H8" s="6">
        <v>59961822000</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A6D59-5758-4D5E-837A-9B1D7C07C2CE}">
  <sheetPr>
    <tabColor rgb="FF002060"/>
  </sheetPr>
  <dimension ref="B2:F15"/>
  <sheetViews>
    <sheetView showGridLines="0" workbookViewId="0">
      <selection activeCell="Q27" sqref="Q27"/>
    </sheetView>
  </sheetViews>
  <sheetFormatPr defaultRowHeight="14.4" x14ac:dyDescent="0.3"/>
  <cols>
    <col min="1" max="1" width="4.77734375" customWidth="1"/>
    <col min="2" max="2" width="12.5546875" bestFit="1" customWidth="1"/>
    <col min="3" max="3" width="12" bestFit="1" customWidth="1"/>
    <col min="4" max="4" width="8.77734375" bestFit="1" customWidth="1"/>
    <col min="5" max="5" width="11.109375" customWidth="1"/>
    <col min="6" max="6" width="12.33203125" customWidth="1"/>
    <col min="7" max="11" width="8.77734375" bestFit="1" customWidth="1"/>
    <col min="12" max="33" width="9.77734375" bestFit="1" customWidth="1"/>
    <col min="34" max="42" width="8.77734375" bestFit="1" customWidth="1"/>
    <col min="43" max="61" width="9.77734375" bestFit="1" customWidth="1"/>
    <col min="62" max="70" width="8.77734375" bestFit="1" customWidth="1"/>
    <col min="71" max="92" width="9.77734375" bestFit="1" customWidth="1"/>
    <col min="93" max="101" width="8.77734375" bestFit="1" customWidth="1"/>
    <col min="102" max="122" width="9.77734375" bestFit="1" customWidth="1"/>
    <col min="123" max="131" width="8.77734375" bestFit="1" customWidth="1"/>
    <col min="132" max="153" width="9.77734375" bestFit="1" customWidth="1"/>
    <col min="154" max="162" width="8.77734375" bestFit="1" customWidth="1"/>
    <col min="163" max="183" width="9.77734375" bestFit="1" customWidth="1"/>
    <col min="184" max="192" width="8.77734375" bestFit="1" customWidth="1"/>
    <col min="193" max="214" width="9.77734375" bestFit="1" customWidth="1"/>
    <col min="215" max="223" width="8.77734375" bestFit="1" customWidth="1"/>
    <col min="224" max="245" width="9.77734375" bestFit="1" customWidth="1"/>
    <col min="246" max="254" width="8.77734375" bestFit="1" customWidth="1"/>
    <col min="255" max="284" width="9.77734375" bestFit="1" customWidth="1"/>
    <col min="285" max="306" width="10.77734375" bestFit="1" customWidth="1"/>
    <col min="307" max="315" width="9.77734375" bestFit="1" customWidth="1"/>
    <col min="316" max="336" width="10.77734375" bestFit="1" customWidth="1"/>
    <col min="337" max="345" width="9.77734375" bestFit="1" customWidth="1"/>
    <col min="346" max="368" width="10.77734375" bestFit="1" customWidth="1"/>
  </cols>
  <sheetData>
    <row r="2" spans="2:6" x14ac:dyDescent="0.3">
      <c r="B2" s="4" t="s">
        <v>10</v>
      </c>
      <c r="C2" t="s">
        <v>16</v>
      </c>
    </row>
    <row r="3" spans="2:6" x14ac:dyDescent="0.3">
      <c r="B3" s="5" t="s">
        <v>23</v>
      </c>
      <c r="C3" s="6">
        <v>4721781000</v>
      </c>
      <c r="E3" t="s">
        <v>23</v>
      </c>
      <c r="F3">
        <v>4721781000</v>
      </c>
    </row>
    <row r="4" spans="2:6" x14ac:dyDescent="0.3">
      <c r="B4" s="5" t="s">
        <v>24</v>
      </c>
      <c r="C4" s="6">
        <v>4082589000</v>
      </c>
      <c r="E4" t="s">
        <v>24</v>
      </c>
      <c r="F4">
        <v>4082589000</v>
      </c>
    </row>
    <row r="5" spans="2:6" x14ac:dyDescent="0.3">
      <c r="B5" s="5" t="s">
        <v>25</v>
      </c>
      <c r="C5" s="6">
        <v>4768815000</v>
      </c>
      <c r="E5" t="s">
        <v>25</v>
      </c>
      <c r="F5">
        <v>4768815000</v>
      </c>
    </row>
    <row r="6" spans="2:6" x14ac:dyDescent="0.3">
      <c r="B6" s="5" t="s">
        <v>26</v>
      </c>
      <c r="C6" s="6">
        <v>4692711000</v>
      </c>
      <c r="E6" t="s">
        <v>26</v>
      </c>
      <c r="F6">
        <v>4692711000</v>
      </c>
    </row>
    <row r="7" spans="2:6" x14ac:dyDescent="0.3">
      <c r="B7" s="5" t="s">
        <v>27</v>
      </c>
      <c r="C7" s="6">
        <v>4858890000</v>
      </c>
      <c r="E7" t="s">
        <v>27</v>
      </c>
      <c r="F7">
        <v>4858890000</v>
      </c>
    </row>
    <row r="8" spans="2:6" x14ac:dyDescent="0.3">
      <c r="B8" s="5" t="s">
        <v>28</v>
      </c>
      <c r="C8" s="6">
        <v>7943226000</v>
      </c>
      <c r="E8" t="s">
        <v>28</v>
      </c>
      <c r="F8">
        <v>7943226000</v>
      </c>
    </row>
    <row r="9" spans="2:6" x14ac:dyDescent="0.3">
      <c r="B9" s="5" t="s">
        <v>29</v>
      </c>
      <c r="C9" s="6">
        <v>4865133000</v>
      </c>
      <c r="E9" t="s">
        <v>29</v>
      </c>
      <c r="F9">
        <v>4865133000</v>
      </c>
    </row>
    <row r="10" spans="2:6" x14ac:dyDescent="0.3">
      <c r="B10" s="5" t="s">
        <v>30</v>
      </c>
      <c r="C10" s="6">
        <v>4943376000</v>
      </c>
      <c r="E10" t="s">
        <v>30</v>
      </c>
      <c r="F10">
        <v>4943376000</v>
      </c>
    </row>
    <row r="11" spans="2:6" x14ac:dyDescent="0.3">
      <c r="B11" s="5" t="s">
        <v>31</v>
      </c>
      <c r="C11" s="6">
        <v>4686954000</v>
      </c>
      <c r="E11" t="s">
        <v>31</v>
      </c>
      <c r="F11">
        <v>4686954000</v>
      </c>
    </row>
    <row r="12" spans="2:6" x14ac:dyDescent="0.3">
      <c r="B12" s="5" t="s">
        <v>32</v>
      </c>
      <c r="C12" s="6">
        <v>4824009000</v>
      </c>
      <c r="E12" t="s">
        <v>32</v>
      </c>
      <c r="F12">
        <v>4824009000</v>
      </c>
    </row>
    <row r="13" spans="2:6" x14ac:dyDescent="0.3">
      <c r="B13" s="5" t="s">
        <v>33</v>
      </c>
      <c r="C13" s="6">
        <v>4724394000</v>
      </c>
      <c r="E13" t="s">
        <v>33</v>
      </c>
      <c r="F13">
        <v>4724394000</v>
      </c>
    </row>
    <row r="14" spans="2:6" x14ac:dyDescent="0.3">
      <c r="B14" s="5" t="s">
        <v>34</v>
      </c>
      <c r="C14" s="6">
        <v>4849944000</v>
      </c>
      <c r="E14" t="s">
        <v>34</v>
      </c>
      <c r="F14">
        <v>4849944000</v>
      </c>
    </row>
    <row r="15" spans="2:6" x14ac:dyDescent="0.3">
      <c r="B15" s="5" t="s">
        <v>15</v>
      </c>
      <c r="C15" s="6">
        <v>59961822000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2E737-9D9F-494B-AC09-68B02AF6A49D}">
  <sheetPr>
    <tabColor rgb="FF002060"/>
  </sheetPr>
  <dimension ref="A1"/>
  <sheetViews>
    <sheetView showGridLines="0" workbookViewId="0">
      <selection activeCell="M24" sqref="M24"/>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B24E-B1F4-4641-AB33-60EBE13847DB}">
  <sheetPr>
    <tabColor rgb="FF002060"/>
  </sheetPr>
  <dimension ref="J2:O12"/>
  <sheetViews>
    <sheetView showGridLines="0" workbookViewId="0">
      <selection activeCell="L22" sqref="L22"/>
    </sheetView>
  </sheetViews>
  <sheetFormatPr defaultRowHeight="14.4" x14ac:dyDescent="0.3"/>
  <cols>
    <col min="10" max="10" width="14.5546875" bestFit="1" customWidth="1"/>
  </cols>
  <sheetData>
    <row r="2" spans="10:15" x14ac:dyDescent="0.3">
      <c r="J2" s="1" t="s">
        <v>0</v>
      </c>
      <c r="K2" s="1" t="s">
        <v>1</v>
      </c>
      <c r="L2" s="1" t="s">
        <v>2</v>
      </c>
      <c r="M2" s="1" t="s">
        <v>3</v>
      </c>
      <c r="N2" s="1" t="s">
        <v>4</v>
      </c>
      <c r="O2" s="1" t="s">
        <v>5</v>
      </c>
    </row>
    <row r="3" spans="10:15" x14ac:dyDescent="0.3">
      <c r="J3" t="s">
        <v>6</v>
      </c>
      <c r="K3" s="2">
        <f t="shared" ref="K3:K6" ca="1" si="0">RANDBETWEEN(70,90)/100</f>
        <v>0.84</v>
      </c>
      <c r="L3" s="2">
        <f t="shared" ref="L3:L6" ca="1" si="1">RANDBETWEEN(60,80)/100</f>
        <v>0.75</v>
      </c>
      <c r="M3" s="3">
        <v>0.3</v>
      </c>
      <c r="N3" s="3">
        <v>0.3</v>
      </c>
      <c r="O3" s="3">
        <v>0.4</v>
      </c>
    </row>
    <row r="4" spans="10:15" x14ac:dyDescent="0.3">
      <c r="J4" t="s">
        <v>7</v>
      </c>
      <c r="K4" s="2">
        <f t="shared" ca="1" si="0"/>
        <v>0.79</v>
      </c>
      <c r="L4" s="2">
        <f t="shared" ca="1" si="1"/>
        <v>0.78</v>
      </c>
      <c r="M4" s="3">
        <v>0.3</v>
      </c>
      <c r="N4" s="3">
        <v>0.3</v>
      </c>
      <c r="O4" s="3">
        <v>0.4</v>
      </c>
    </row>
    <row r="5" spans="10:15" x14ac:dyDescent="0.3">
      <c r="J5" t="s">
        <v>8</v>
      </c>
      <c r="K5" s="2">
        <f t="shared" ca="1" si="0"/>
        <v>0.76</v>
      </c>
      <c r="L5" s="2">
        <f t="shared" ca="1" si="1"/>
        <v>0.62</v>
      </c>
      <c r="M5" s="3">
        <v>0.3</v>
      </c>
      <c r="N5" s="3">
        <v>0.3</v>
      </c>
      <c r="O5" s="3">
        <v>0.4</v>
      </c>
    </row>
    <row r="6" spans="10:15" x14ac:dyDescent="0.3">
      <c r="J6" t="s">
        <v>9</v>
      </c>
      <c r="K6" s="2">
        <f t="shared" ca="1" si="0"/>
        <v>0.75</v>
      </c>
      <c r="L6" s="2">
        <f t="shared" ca="1" si="1"/>
        <v>0.69</v>
      </c>
      <c r="M6" s="3">
        <v>0.3</v>
      </c>
      <c r="N6" s="3">
        <v>0.3</v>
      </c>
      <c r="O6" s="3">
        <v>0.4</v>
      </c>
    </row>
    <row r="8" spans="10:15" x14ac:dyDescent="0.3">
      <c r="J8" s="1" t="s">
        <v>0</v>
      </c>
      <c r="K8" s="1" t="s">
        <v>1</v>
      </c>
      <c r="L8" s="1" t="s">
        <v>2</v>
      </c>
      <c r="M8" s="1" t="s">
        <v>3</v>
      </c>
      <c r="N8" s="1" t="s">
        <v>4</v>
      </c>
      <c r="O8" s="1" t="s">
        <v>5</v>
      </c>
    </row>
    <row r="9" spans="10:15" x14ac:dyDescent="0.3">
      <c r="J9" t="s">
        <v>6</v>
      </c>
      <c r="K9" s="2">
        <f ca="1">K3</f>
        <v>0.84</v>
      </c>
      <c r="L9" s="2">
        <f ca="1">L3</f>
        <v>0.75</v>
      </c>
      <c r="M9" s="3">
        <v>0.3</v>
      </c>
      <c r="N9" s="3">
        <f>M9+N3</f>
        <v>0.6</v>
      </c>
      <c r="O9" s="3">
        <f>N9+O3</f>
        <v>1</v>
      </c>
    </row>
    <row r="10" spans="10:15" x14ac:dyDescent="0.3">
      <c r="J10" t="s">
        <v>7</v>
      </c>
      <c r="K10" s="2">
        <f t="shared" ref="K10:L10" ca="1" si="2">K4</f>
        <v>0.79</v>
      </c>
      <c r="L10" s="2">
        <f t="shared" ca="1" si="2"/>
        <v>0.78</v>
      </c>
      <c r="M10" s="3">
        <v>0.3</v>
      </c>
      <c r="N10" s="3">
        <f t="shared" ref="N10:O12" si="3">M10+N4</f>
        <v>0.6</v>
      </c>
      <c r="O10" s="3">
        <f t="shared" si="3"/>
        <v>1</v>
      </c>
    </row>
    <row r="11" spans="10:15" x14ac:dyDescent="0.3">
      <c r="J11" t="s">
        <v>8</v>
      </c>
      <c r="K11" s="2">
        <f t="shared" ref="K11:L11" ca="1" si="4">K5</f>
        <v>0.76</v>
      </c>
      <c r="L11" s="2">
        <f t="shared" ca="1" si="4"/>
        <v>0.62</v>
      </c>
      <c r="M11" s="3">
        <v>0.3</v>
      </c>
      <c r="N11" s="3">
        <f t="shared" si="3"/>
        <v>0.6</v>
      </c>
      <c r="O11" s="3">
        <f t="shared" si="3"/>
        <v>1</v>
      </c>
    </row>
    <row r="12" spans="10:15" x14ac:dyDescent="0.3">
      <c r="J12" t="s">
        <v>9</v>
      </c>
      <c r="K12" s="2">
        <f t="shared" ref="K12:L12" ca="1" si="5">K6</f>
        <v>0.75</v>
      </c>
      <c r="L12" s="2">
        <f t="shared" ca="1" si="5"/>
        <v>0.69</v>
      </c>
      <c r="M12" s="3">
        <v>0.3</v>
      </c>
      <c r="N12" s="3">
        <f t="shared" si="3"/>
        <v>0.6</v>
      </c>
      <c r="O12" s="3">
        <f t="shared" si="3"/>
        <v>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6721B-968D-4F47-9A94-D9FA60027329}">
  <sheetPr>
    <tabColor rgb="FF002060"/>
  </sheetPr>
  <dimension ref="B2:N7"/>
  <sheetViews>
    <sheetView showGridLines="0" zoomScale="145" zoomScaleNormal="145" workbookViewId="0">
      <selection activeCell="J16" sqref="J16"/>
    </sheetView>
  </sheetViews>
  <sheetFormatPr defaultRowHeight="14.4" x14ac:dyDescent="0.3"/>
  <cols>
    <col min="1" max="1" width="2.77734375" customWidth="1"/>
    <col min="2" max="2" width="14.5546875" bestFit="1" customWidth="1"/>
    <col min="3" max="3" width="7.5546875" customWidth="1"/>
    <col min="4" max="14" width="6.88671875" customWidth="1"/>
    <col min="15" max="15" width="12" bestFit="1" customWidth="1"/>
    <col min="16" max="284" width="10" bestFit="1" customWidth="1"/>
    <col min="285" max="306" width="10.77734375" bestFit="1" customWidth="1"/>
    <col min="307" max="315" width="10" bestFit="1" customWidth="1"/>
    <col min="316" max="336" width="10.77734375" bestFit="1" customWidth="1"/>
    <col min="337" max="345" width="10" bestFit="1" customWidth="1"/>
    <col min="346" max="367" width="10.77734375" bestFit="1" customWidth="1"/>
    <col min="368" max="368" width="12" bestFit="1" customWidth="1"/>
  </cols>
  <sheetData>
    <row r="2" spans="2:14" x14ac:dyDescent="0.3">
      <c r="B2" s="4" t="s">
        <v>16</v>
      </c>
      <c r="C2" s="4" t="s">
        <v>17</v>
      </c>
    </row>
    <row r="3" spans="2:14" x14ac:dyDescent="0.3">
      <c r="B3" s="4" t="s">
        <v>10</v>
      </c>
      <c r="C3" t="s">
        <v>23</v>
      </c>
      <c r="D3" t="s">
        <v>24</v>
      </c>
      <c r="E3" t="s">
        <v>25</v>
      </c>
      <c r="F3" t="s">
        <v>26</v>
      </c>
      <c r="G3" t="s">
        <v>27</v>
      </c>
      <c r="H3" t="s">
        <v>28</v>
      </c>
      <c r="I3" t="s">
        <v>29</v>
      </c>
      <c r="J3" t="s">
        <v>30</v>
      </c>
      <c r="K3" t="s">
        <v>31</v>
      </c>
      <c r="L3" t="s">
        <v>32</v>
      </c>
      <c r="M3" t="s">
        <v>33</v>
      </c>
      <c r="N3" t="s">
        <v>34</v>
      </c>
    </row>
    <row r="4" spans="2:14" x14ac:dyDescent="0.3">
      <c r="B4" s="5" t="s">
        <v>6</v>
      </c>
      <c r="C4" s="7">
        <v>1146918000</v>
      </c>
      <c r="D4" s="7">
        <v>1131936000</v>
      </c>
      <c r="E4" s="7">
        <v>1232142000</v>
      </c>
      <c r="F4" s="7">
        <v>1216968000</v>
      </c>
      <c r="G4" s="7">
        <v>1233651000</v>
      </c>
      <c r="H4" s="7">
        <v>1961511000</v>
      </c>
      <c r="I4" s="7">
        <v>1228740000</v>
      </c>
      <c r="J4" s="7">
        <v>1244187000</v>
      </c>
      <c r="K4" s="7">
        <v>1175751000</v>
      </c>
      <c r="L4" s="7">
        <v>1217175000</v>
      </c>
      <c r="M4" s="7">
        <v>1181367000</v>
      </c>
      <c r="N4" s="7">
        <v>1220661000</v>
      </c>
    </row>
    <row r="5" spans="2:14" x14ac:dyDescent="0.3">
      <c r="B5" s="5" t="s">
        <v>7</v>
      </c>
      <c r="C5" s="7">
        <v>1159143000</v>
      </c>
      <c r="D5" s="7">
        <v>726828000</v>
      </c>
      <c r="E5" s="7">
        <v>1080648000</v>
      </c>
      <c r="F5" s="7">
        <v>1165098000</v>
      </c>
      <c r="G5" s="7">
        <v>1192554000</v>
      </c>
      <c r="H5" s="7">
        <v>1972425000</v>
      </c>
      <c r="I5" s="7">
        <v>1240389000</v>
      </c>
      <c r="J5" s="7">
        <v>1171311000</v>
      </c>
      <c r="K5" s="7">
        <v>1178658000</v>
      </c>
      <c r="L5" s="7">
        <v>1222905000</v>
      </c>
      <c r="M5" s="7">
        <v>1159743000</v>
      </c>
      <c r="N5" s="7">
        <v>1255389000</v>
      </c>
    </row>
    <row r="6" spans="2:14" x14ac:dyDescent="0.3">
      <c r="B6" s="5" t="s">
        <v>8</v>
      </c>
      <c r="C6" s="7">
        <v>1243698000</v>
      </c>
      <c r="D6" s="7">
        <v>1132632000</v>
      </c>
      <c r="E6" s="7">
        <v>1216308000</v>
      </c>
      <c r="F6" s="7">
        <v>1153572000</v>
      </c>
      <c r="G6" s="7">
        <v>1205337000</v>
      </c>
      <c r="H6" s="7">
        <v>1983798000</v>
      </c>
      <c r="I6" s="7">
        <v>1198776000</v>
      </c>
      <c r="J6" s="7">
        <v>1284951000</v>
      </c>
      <c r="K6" s="7">
        <v>1161942000</v>
      </c>
      <c r="L6" s="7">
        <v>1123635000</v>
      </c>
      <c r="M6" s="7">
        <v>1150305000</v>
      </c>
      <c r="N6" s="7">
        <v>1179495000</v>
      </c>
    </row>
    <row r="7" spans="2:14" x14ac:dyDescent="0.3">
      <c r="B7" s="5" t="s">
        <v>9</v>
      </c>
      <c r="C7" s="7">
        <v>1172022000</v>
      </c>
      <c r="D7" s="7">
        <v>1091193000</v>
      </c>
      <c r="E7" s="7">
        <v>1239717000</v>
      </c>
      <c r="F7" s="7">
        <v>1157073000</v>
      </c>
      <c r="G7" s="7">
        <v>1227348000</v>
      </c>
      <c r="H7" s="7">
        <v>2025492000</v>
      </c>
      <c r="I7" s="7">
        <v>1197228000</v>
      </c>
      <c r="J7" s="7">
        <v>1242927000</v>
      </c>
      <c r="K7" s="7">
        <v>1170603000</v>
      </c>
      <c r="L7" s="7">
        <v>1260294000</v>
      </c>
      <c r="M7" s="7">
        <v>1232979000</v>
      </c>
      <c r="N7" s="7">
        <v>1194399000</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high="1" low="1" xr2:uid="{823E7217-2F94-44D0-A3F9-24AB06555923}">
          <x14:colorSeries rgb="FF376092"/>
          <x14:colorNegative rgb="FFD00000"/>
          <x14:colorAxis rgb="FF000000"/>
          <x14:colorMarkers rgb="FFD00000"/>
          <x14:colorFirst rgb="FFD00000"/>
          <x14:colorLast rgb="FFD00000"/>
          <x14:colorHigh rgb="FFD00000"/>
          <x14:colorLow rgb="FFD00000"/>
          <x14:sparklines>
            <x14:sparkline>
              <xm:f>Sparklines!C4:N4</xm:f>
              <xm:sqref>O4</xm:sqref>
            </x14:sparkline>
            <x14:sparkline>
              <xm:f>Sparklines!C5:N5</xm:f>
              <xm:sqref>O5</xm:sqref>
            </x14:sparkline>
            <x14:sparkline>
              <xm:f>Sparklines!C6:N6</xm:f>
              <xm:sqref>O6</xm:sqref>
            </x14:sparkline>
            <x14:sparkline>
              <xm:f>Sparklines!C7:N7</xm:f>
              <xm:sqref>O7</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A4FD4-6805-40B9-95CB-9B6ED41DBB28}">
  <sheetPr>
    <tabColor rgb="FF002060"/>
  </sheetPr>
  <dimension ref="B2:H22"/>
  <sheetViews>
    <sheetView showGridLines="0" tabSelected="1" workbookViewId="0">
      <selection activeCell="F26" sqref="F26"/>
    </sheetView>
  </sheetViews>
  <sheetFormatPr defaultRowHeight="14.4" x14ac:dyDescent="0.3"/>
  <cols>
    <col min="2" max="2" width="19.21875" bestFit="1" customWidth="1"/>
    <col min="3" max="3" width="15.21875" bestFit="1" customWidth="1"/>
    <col min="4" max="4" width="11.6640625" bestFit="1" customWidth="1"/>
    <col min="5" max="5" width="6.44140625" customWidth="1"/>
    <col min="6" max="6" width="13.5546875" customWidth="1"/>
    <col min="7" max="7" width="14.109375" customWidth="1"/>
    <col min="8" max="8" width="15.77734375" customWidth="1"/>
  </cols>
  <sheetData>
    <row r="2" spans="2:8" x14ac:dyDescent="0.3">
      <c r="B2" s="4" t="s">
        <v>0</v>
      </c>
      <c r="C2" s="4" t="s">
        <v>35</v>
      </c>
      <c r="D2" t="s">
        <v>16</v>
      </c>
    </row>
    <row r="3" spans="2:8" x14ac:dyDescent="0.3">
      <c r="B3" t="s">
        <v>6</v>
      </c>
      <c r="C3" t="s">
        <v>18</v>
      </c>
      <c r="D3" s="6">
        <v>1384203000</v>
      </c>
      <c r="F3" t="s">
        <v>6</v>
      </c>
      <c r="G3" t="s">
        <v>18</v>
      </c>
      <c r="H3">
        <v>1384203000</v>
      </c>
    </row>
    <row r="4" spans="2:8" x14ac:dyDescent="0.3">
      <c r="C4" t="s">
        <v>19</v>
      </c>
      <c r="D4" s="6">
        <v>3929625000</v>
      </c>
      <c r="G4" t="s">
        <v>19</v>
      </c>
      <c r="H4">
        <v>3929625000</v>
      </c>
    </row>
    <row r="5" spans="2:8" x14ac:dyDescent="0.3">
      <c r="C5" t="s">
        <v>20</v>
      </c>
      <c r="D5" s="6">
        <v>2813517000</v>
      </c>
      <c r="G5" t="s">
        <v>20</v>
      </c>
      <c r="H5">
        <v>2813517000</v>
      </c>
    </row>
    <row r="6" spans="2:8" x14ac:dyDescent="0.3">
      <c r="C6" t="s">
        <v>21</v>
      </c>
      <c r="D6" s="6">
        <v>5039952000</v>
      </c>
      <c r="G6" t="s">
        <v>21</v>
      </c>
      <c r="H6">
        <v>5039952000</v>
      </c>
    </row>
    <row r="7" spans="2:8" x14ac:dyDescent="0.3">
      <c r="C7" t="s">
        <v>22</v>
      </c>
      <c r="D7" s="6">
        <v>2023710000</v>
      </c>
      <c r="G7" t="s">
        <v>22</v>
      </c>
      <c r="H7">
        <v>2023710000</v>
      </c>
    </row>
    <row r="8" spans="2:8" x14ac:dyDescent="0.3">
      <c r="B8" t="s">
        <v>7</v>
      </c>
      <c r="C8" t="s">
        <v>18</v>
      </c>
      <c r="D8" s="6">
        <v>1321647000</v>
      </c>
      <c r="F8" t="s">
        <v>7</v>
      </c>
      <c r="G8" t="s">
        <v>18</v>
      </c>
      <c r="H8">
        <v>1321647000</v>
      </c>
    </row>
    <row r="9" spans="2:8" x14ac:dyDescent="0.3">
      <c r="C9" t="s">
        <v>19</v>
      </c>
      <c r="D9" s="6">
        <v>3806343000</v>
      </c>
      <c r="G9" t="s">
        <v>19</v>
      </c>
      <c r="H9">
        <v>3806343000</v>
      </c>
    </row>
    <row r="10" spans="2:8" x14ac:dyDescent="0.3">
      <c r="C10" t="s">
        <v>20</v>
      </c>
      <c r="D10" s="6">
        <v>2781498000</v>
      </c>
      <c r="G10" t="s">
        <v>20</v>
      </c>
      <c r="H10">
        <v>2781498000</v>
      </c>
    </row>
    <row r="11" spans="2:8" x14ac:dyDescent="0.3">
      <c r="C11" t="s">
        <v>21</v>
      </c>
      <c r="D11" s="6">
        <v>4714158000</v>
      </c>
      <c r="G11" t="s">
        <v>21</v>
      </c>
      <c r="H11">
        <v>4714158000</v>
      </c>
    </row>
    <row r="12" spans="2:8" x14ac:dyDescent="0.3">
      <c r="C12" t="s">
        <v>22</v>
      </c>
      <c r="D12" s="6">
        <v>1901445000</v>
      </c>
      <c r="G12" t="s">
        <v>22</v>
      </c>
      <c r="H12">
        <v>1901445000</v>
      </c>
    </row>
    <row r="13" spans="2:8" x14ac:dyDescent="0.3">
      <c r="B13" t="s">
        <v>8</v>
      </c>
      <c r="C13" t="s">
        <v>18</v>
      </c>
      <c r="D13" s="6">
        <v>1401750000</v>
      </c>
      <c r="F13" t="s">
        <v>8</v>
      </c>
      <c r="G13" t="s">
        <v>18</v>
      </c>
      <c r="H13">
        <v>1401750000</v>
      </c>
    </row>
    <row r="14" spans="2:8" x14ac:dyDescent="0.3">
      <c r="C14" t="s">
        <v>19</v>
      </c>
      <c r="D14" s="6">
        <v>3901995000</v>
      </c>
      <c r="G14" t="s">
        <v>19</v>
      </c>
      <c r="H14">
        <v>3901995000</v>
      </c>
    </row>
    <row r="15" spans="2:8" x14ac:dyDescent="0.3">
      <c r="C15" t="s">
        <v>20</v>
      </c>
      <c r="D15" s="6">
        <v>2875893000</v>
      </c>
      <c r="G15" t="s">
        <v>20</v>
      </c>
      <c r="H15">
        <v>2875893000</v>
      </c>
    </row>
    <row r="16" spans="2:8" x14ac:dyDescent="0.3">
      <c r="C16" t="s">
        <v>21</v>
      </c>
      <c r="D16" s="6">
        <v>4891737000</v>
      </c>
      <c r="G16" t="s">
        <v>21</v>
      </c>
      <c r="H16">
        <v>4891737000</v>
      </c>
    </row>
    <row r="17" spans="2:8" x14ac:dyDescent="0.3">
      <c r="C17" t="s">
        <v>22</v>
      </c>
      <c r="D17" s="6">
        <v>1963074000</v>
      </c>
      <c r="G17" t="s">
        <v>22</v>
      </c>
      <c r="H17">
        <v>1963074000</v>
      </c>
    </row>
    <row r="18" spans="2:8" x14ac:dyDescent="0.3">
      <c r="B18" t="s">
        <v>9</v>
      </c>
      <c r="C18" t="s">
        <v>18</v>
      </c>
      <c r="D18" s="6">
        <v>1410132000</v>
      </c>
      <c r="F18" t="s">
        <v>9</v>
      </c>
      <c r="G18" t="s">
        <v>18</v>
      </c>
      <c r="H18">
        <v>1410132000</v>
      </c>
    </row>
    <row r="19" spans="2:8" x14ac:dyDescent="0.3">
      <c r="C19" t="s">
        <v>19</v>
      </c>
      <c r="D19" s="6">
        <v>3973602000</v>
      </c>
      <c r="G19" t="s">
        <v>19</v>
      </c>
      <c r="H19">
        <v>3973602000</v>
      </c>
    </row>
    <row r="20" spans="2:8" x14ac:dyDescent="0.3">
      <c r="C20" t="s">
        <v>20</v>
      </c>
      <c r="D20" s="6">
        <v>2944440000</v>
      </c>
      <c r="G20" t="s">
        <v>20</v>
      </c>
      <c r="H20">
        <v>2944440000</v>
      </c>
    </row>
    <row r="21" spans="2:8" x14ac:dyDescent="0.3">
      <c r="C21" t="s">
        <v>21</v>
      </c>
      <c r="D21" s="6">
        <v>4901031000</v>
      </c>
      <c r="G21" t="s">
        <v>21</v>
      </c>
      <c r="H21">
        <v>4901031000</v>
      </c>
    </row>
    <row r="22" spans="2:8" x14ac:dyDescent="0.3">
      <c r="C22" t="s">
        <v>22</v>
      </c>
      <c r="D22" s="6">
        <v>1982070000</v>
      </c>
      <c r="G22" t="s">
        <v>22</v>
      </c>
      <c r="H22">
        <v>1982070000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5D904-0B9B-499F-8FD2-A312336FF0DA}">
  <sheetPr>
    <tabColor rgb="FF002060"/>
  </sheetPr>
  <dimension ref="B2:C12"/>
  <sheetViews>
    <sheetView showGridLines="0" workbookViewId="0">
      <selection activeCell="B21" sqref="B21"/>
    </sheetView>
  </sheetViews>
  <sheetFormatPr defaultRowHeight="14.4" x14ac:dyDescent="0.3"/>
  <cols>
    <col min="2" max="2" width="20.33203125" customWidth="1"/>
    <col min="3" max="3" width="14.44140625" customWidth="1"/>
  </cols>
  <sheetData>
    <row r="2" spans="2:3" x14ac:dyDescent="0.3">
      <c r="B2" s="4" t="s">
        <v>10</v>
      </c>
      <c r="C2" t="s">
        <v>16</v>
      </c>
    </row>
    <row r="3" spans="2:3" x14ac:dyDescent="0.3">
      <c r="B3" s="5" t="s">
        <v>6</v>
      </c>
      <c r="C3" s="6">
        <v>15191007000</v>
      </c>
    </row>
    <row r="4" spans="2:3" x14ac:dyDescent="0.3">
      <c r="B4" s="5" t="s">
        <v>7</v>
      </c>
      <c r="C4" s="6">
        <v>14525091000</v>
      </c>
    </row>
    <row r="5" spans="2:3" x14ac:dyDescent="0.3">
      <c r="B5" s="5" t="s">
        <v>8</v>
      </c>
      <c r="C5" s="6">
        <v>15034449000</v>
      </c>
    </row>
    <row r="6" spans="2:3" x14ac:dyDescent="0.3">
      <c r="B6" s="5" t="s">
        <v>9</v>
      </c>
      <c r="C6" s="6">
        <v>15211275000</v>
      </c>
    </row>
    <row r="7" spans="2:3" x14ac:dyDescent="0.3">
      <c r="B7" s="5" t="s">
        <v>15</v>
      </c>
      <c r="C7" s="6">
        <v>59961822000</v>
      </c>
    </row>
    <row r="9" spans="2:3" x14ac:dyDescent="0.3">
      <c r="B9" s="5" t="e" vm="1">
        <v>#VALUE!</v>
      </c>
      <c r="C9" s="6">
        <f>C3</f>
        <v>15191007000</v>
      </c>
    </row>
    <row r="10" spans="2:3" x14ac:dyDescent="0.3">
      <c r="B10" s="5" t="e" vm="2">
        <v>#VALUE!</v>
      </c>
      <c r="C10" s="6">
        <f t="shared" ref="C10:C12" si="0">C4</f>
        <v>14525091000</v>
      </c>
    </row>
    <row r="11" spans="2:3" x14ac:dyDescent="0.3">
      <c r="B11" s="5" t="e" vm="3">
        <v>#VALUE!</v>
      </c>
      <c r="C11" s="6">
        <f t="shared" si="0"/>
        <v>15034449000</v>
      </c>
    </row>
    <row r="12" spans="2:3" x14ac:dyDescent="0.3">
      <c r="B12" s="5" t="e" vm="4">
        <v>#VALUE!</v>
      </c>
      <c r="C12" s="6">
        <f t="shared" si="0"/>
        <v>15211275000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D9967D4E-1BF8-4F21-B893-525661E51007}">
  <ds:schemaRefs/>
</ds:datastoreItem>
</file>

<file path=customXml/itemProps2.xml><?xml version="1.0" encoding="utf-8"?>
<ds:datastoreItem xmlns:ds="http://schemas.openxmlformats.org/officeDocument/2006/customXml" ds:itemID="{AB0E946D-4FB1-435A-9C13-6F9B8879E388}">
  <ds:schemaRefs/>
</ds:datastoreItem>
</file>

<file path=customXml/itemProps3.xml><?xml version="1.0" encoding="utf-8"?>
<ds:datastoreItem xmlns:ds="http://schemas.openxmlformats.org/officeDocument/2006/customXml" ds:itemID="{B8A96A44-3C08-4D2B-A693-5F43D18CE4FD}">
  <ds:schemaRefs/>
</ds:datastoreItem>
</file>

<file path=customXml/itemProps4.xml><?xml version="1.0" encoding="utf-8"?>
<ds:datastoreItem xmlns:ds="http://schemas.openxmlformats.org/officeDocument/2006/customXml" ds:itemID="{FE8189C5-A5A2-4ED2-BD67-50AFA8FA43FF}">
  <ds:schemaRefs/>
</ds:datastoreItem>
</file>

<file path=customXml/itemProps5.xml><?xml version="1.0" encoding="utf-8"?>
<ds:datastoreItem xmlns:ds="http://schemas.openxmlformats.org/officeDocument/2006/customXml" ds:itemID="{74ACCE59-11B6-42A8-8F34-3214B0620769}">
  <ds:schemaRefs/>
</ds:datastoreItem>
</file>

<file path=customXml/itemProps6.xml><?xml version="1.0" encoding="utf-8"?>
<ds:datastoreItem xmlns:ds="http://schemas.openxmlformats.org/officeDocument/2006/customXml" ds:itemID="{BF4088AB-128C-4DDE-81AB-56DC6EB64110}">
  <ds:schemaRefs/>
</ds:datastoreItem>
</file>

<file path=customXml/itemProps7.xml><?xml version="1.0" encoding="utf-8"?>
<ds:datastoreItem xmlns:ds="http://schemas.openxmlformats.org/officeDocument/2006/customXml" ds:itemID="{5E5A82CA-BCFE-48AC-A75A-32A95B9E3511}">
  <ds:schemaRefs/>
</ds:datastoreItem>
</file>

<file path=customXml/itemProps8.xml><?xml version="1.0" encoding="utf-8"?>
<ds:datastoreItem xmlns:ds="http://schemas.openxmlformats.org/officeDocument/2006/customXml" ds:itemID="{FE057ABC-B319-4EA9-BAA3-482AD691D98A}">
  <ds:schemaRefs/>
</ds:datastoreItem>
</file>

<file path=customXml/itemProps9.xml><?xml version="1.0" encoding="utf-8"?>
<ds:datastoreItem xmlns:ds="http://schemas.openxmlformats.org/officeDocument/2006/customXml" ds:itemID="{2AE5370B-5BCB-4F62-A91E-74CDF470ED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OverlainGridlines</vt:lpstr>
      <vt:lpstr>VerticalLines</vt:lpstr>
      <vt:lpstr>BlockShading</vt:lpstr>
      <vt:lpstr>VerticalBullet</vt:lpstr>
      <vt:lpstr>Sparklines</vt:lpstr>
      <vt:lpstr>Treemap</vt:lpstr>
      <vt:lpstr>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 bossexcel</dc:creator>
  <cp:lastModifiedBy>Ikin Solihin</cp:lastModifiedBy>
  <dcterms:created xsi:type="dcterms:W3CDTF">2024-01-15T07:24:14Z</dcterms:created>
  <dcterms:modified xsi:type="dcterms:W3CDTF">2025-07-31T14:38:01Z</dcterms:modified>
</cp:coreProperties>
</file>