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ENVANTER" sheetId="1" r:id="rId1"/>
  </sheets>
  <calcPr calcId="124519"/>
</workbook>
</file>

<file path=xl/calcChain.xml><?xml version="1.0" encoding="utf-8"?>
<calcChain xmlns="http://schemas.openxmlformats.org/spreadsheetml/2006/main">
  <c r="D18" i="1"/>
  <c r="E18"/>
  <c r="D19"/>
  <c r="E19"/>
  <c r="B20"/>
  <c r="C20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D20" l="1"/>
  <c r="E20"/>
</calcChain>
</file>

<file path=xl/sharedStrings.xml><?xml version="1.0" encoding="utf-8"?>
<sst xmlns="http://schemas.openxmlformats.org/spreadsheetml/2006/main" count="27" uniqueCount="22">
  <si>
    <t>Hüseyin Arslangiray</t>
  </si>
  <si>
    <t>Özkan Hatayilli</t>
  </si>
  <si>
    <t>Satış Temsilcisi</t>
  </si>
  <si>
    <t>HEDEF</t>
  </si>
  <si>
    <t>SATIŞ</t>
  </si>
  <si>
    <t>KALAN</t>
  </si>
  <si>
    <t>%</t>
  </si>
  <si>
    <t>TOPLAM</t>
  </si>
  <si>
    <t>Atilla Varlı</t>
  </si>
  <si>
    <t>Aydın Yüksekyalçın</t>
  </si>
  <si>
    <t>Eray Dizdar</t>
  </si>
  <si>
    <t>Güven Sağlam</t>
  </si>
  <si>
    <t>İlkhan Selcin</t>
  </si>
  <si>
    <t>Samet Demirkıran</t>
  </si>
  <si>
    <t>Mehmet Doğan</t>
  </si>
  <si>
    <t>Duran Baykuş</t>
  </si>
  <si>
    <t>Hakan Dur</t>
  </si>
  <si>
    <t>FERHAT KALYONCU</t>
  </si>
  <si>
    <t>SOĞUK SATIŞ</t>
  </si>
  <si>
    <t>SICAK SATIŞ</t>
  </si>
  <si>
    <t>Mustafa Başıkara</t>
  </si>
  <si>
    <t>Ömer Karahan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</si>
</sst>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62"/>
      <scheme val="minor"/>
    </font>
    <font>
      <b/>
      <sz val="14"/>
      <color rgb="FF000000"/>
      <name val="Tahoma"/>
      <family val="2"/>
      <charset val="162"/>
    </font>
    <font>
      <b/>
      <sz val="18"/>
      <color rgb="FF000000"/>
      <name val="Tahoma"/>
      <family val="2"/>
    </font>
    <font>
      <sz val="18"/>
      <color rgb="FF000000"/>
      <name val="Tahoma"/>
      <family val="2"/>
    </font>
    <font>
      <b/>
      <sz val="18"/>
      <color rgb="FFFF0000"/>
      <name val="Calibri"/>
      <family val="2"/>
      <charset val="162"/>
      <scheme val="minor"/>
    </font>
    <font>
      <sz val="18"/>
      <name val="Calibri"/>
      <family val="2"/>
      <charset val="162"/>
      <scheme val="minor"/>
    </font>
    <font>
      <sz val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2" fillId="0" borderId="2" xfId="0" applyNumberFormat="1" applyFont="1" applyFill="1" applyBorder="1" applyAlignment="1" applyProtection="1">
      <alignment horizontal="left" vertical="center" readingOrder="1"/>
    </xf>
    <xf numFmtId="49" fontId="3" fillId="0" borderId="1" xfId="0" applyNumberFormat="1" applyFont="1" applyFill="1" applyBorder="1" applyAlignment="1" applyProtection="1">
      <alignment horizontal="left" vertical="center" readingOrder="1"/>
    </xf>
    <xf numFmtId="4" fontId="4" fillId="0" borderId="0" xfId="0" applyNumberFormat="1" applyFont="1"/>
    <xf numFmtId="4" fontId="4" fillId="0" borderId="2" xfId="0" applyNumberFormat="1" applyFont="1" applyFill="1" applyBorder="1"/>
    <xf numFmtId="4" fontId="4" fillId="0" borderId="2" xfId="0" applyNumberFormat="1" applyFont="1" applyBorder="1"/>
    <xf numFmtId="4" fontId="5" fillId="0" borderId="2" xfId="0" applyNumberFormat="1" applyFont="1" applyFill="1" applyBorder="1"/>
    <xf numFmtId="4" fontId="6" fillId="0" borderId="2" xfId="0" applyNumberFormat="1" applyFont="1" applyFill="1" applyBorder="1"/>
    <xf numFmtId="4" fontId="1" fillId="0" borderId="2" xfId="0" applyNumberFormat="1" applyFont="1" applyFill="1" applyBorder="1" applyAlignment="1" applyProtection="1">
      <alignment horizontal="center" vertical="center" readingOrder="1"/>
    </xf>
    <xf numFmtId="4" fontId="5" fillId="0" borderId="3" xfId="0" applyNumberFormat="1" applyFont="1" applyFill="1" applyBorder="1"/>
    <xf numFmtId="4" fontId="1" fillId="0" borderId="4" xfId="0" applyNumberFormat="1" applyFont="1" applyFill="1" applyBorder="1" applyAlignment="1" applyProtection="1">
      <alignment horizontal="center" vertical="center" readingOrder="1"/>
    </xf>
    <xf numFmtId="4" fontId="5" fillId="0" borderId="4" xfId="0" applyNumberFormat="1" applyFont="1" applyFill="1" applyBorder="1"/>
    <xf numFmtId="4" fontId="5" fillId="0" borderId="5" xfId="0" applyNumberFormat="1" applyFont="1" applyFill="1" applyBorder="1"/>
    <xf numFmtId="4" fontId="0" fillId="0" borderId="0" xfId="0" applyNumberFormat="1"/>
    <xf numFmtId="4" fontId="5" fillId="0" borderId="3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/>
    </xf>
    <xf numFmtId="4" fontId="5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zoomScale="70" zoomScaleNormal="70" workbookViewId="0">
      <selection activeCell="D22" sqref="D22"/>
    </sheetView>
  </sheetViews>
  <sheetFormatPr defaultRowHeight="15"/>
  <cols>
    <col min="1" max="1" width="35.140625" bestFit="1" customWidth="1"/>
    <col min="2" max="2" width="25.85546875" bestFit="1" customWidth="1"/>
    <col min="3" max="3" width="23.5703125" bestFit="1" customWidth="1"/>
    <col min="4" max="4" width="34" bestFit="1" customWidth="1"/>
    <col min="5" max="5" width="23.140625" bestFit="1" customWidth="1"/>
    <col min="6" max="6" width="22" customWidth="1"/>
  </cols>
  <sheetData>
    <row r="1" spans="1:5" ht="32.25" customHeight="1">
      <c r="A1" s="14" t="s">
        <v>19</v>
      </c>
      <c r="B1" s="15"/>
      <c r="C1" s="15"/>
      <c r="D1" s="15"/>
      <c r="E1" s="16"/>
    </row>
    <row r="2" spans="1:5" ht="22.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</row>
    <row r="3" spans="1:5" ht="23.25">
      <c r="A3" s="6" t="s">
        <v>8</v>
      </c>
      <c r="B3" s="8">
        <v>622470</v>
      </c>
      <c r="C3" s="6">
        <v>625082.27</v>
      </c>
      <c r="D3" s="6">
        <f t="shared" ref="D3:D20" si="0">B3-C3</f>
        <v>-2612.2700000000186</v>
      </c>
      <c r="E3" s="6">
        <f t="shared" ref="E3:E20" si="1">C3/B3%</f>
        <v>100.41966199174259</v>
      </c>
    </row>
    <row r="4" spans="1:5" ht="23.25">
      <c r="A4" s="6" t="s">
        <v>9</v>
      </c>
      <c r="B4" s="8">
        <v>603890</v>
      </c>
      <c r="C4" s="6">
        <v>734868.69</v>
      </c>
      <c r="D4" s="6">
        <f t="shared" si="0"/>
        <v>-130978.68999999994</v>
      </c>
      <c r="E4" s="6">
        <f t="shared" si="1"/>
        <v>121.68916358939542</v>
      </c>
    </row>
    <row r="5" spans="1:5" ht="23.25">
      <c r="A5" s="6" t="s">
        <v>15</v>
      </c>
      <c r="B5" s="8">
        <v>569070</v>
      </c>
      <c r="C5" s="6">
        <v>732284.35</v>
      </c>
      <c r="D5" s="6">
        <f t="shared" si="0"/>
        <v>-163214.34999999998</v>
      </c>
      <c r="E5" s="6">
        <f t="shared" si="1"/>
        <v>128.68089163020366</v>
      </c>
    </row>
    <row r="6" spans="1:5" ht="23.25">
      <c r="A6" s="6" t="s">
        <v>10</v>
      </c>
      <c r="B6" s="8">
        <v>638825</v>
      </c>
      <c r="C6" s="6">
        <v>642728.39</v>
      </c>
      <c r="D6" s="6">
        <f t="shared" si="0"/>
        <v>-3903.390000000014</v>
      </c>
      <c r="E6" s="6">
        <f t="shared" si="1"/>
        <v>100.61102649395374</v>
      </c>
    </row>
    <row r="7" spans="1:5" ht="23.25">
      <c r="A7" s="6" t="s">
        <v>11</v>
      </c>
      <c r="B7" s="8">
        <v>1000000</v>
      </c>
      <c r="C7" s="6">
        <v>1164844.1499999999</v>
      </c>
      <c r="D7" s="6">
        <f t="shared" si="0"/>
        <v>-164844.14999999991</v>
      </c>
      <c r="E7" s="6">
        <f t="shared" si="1"/>
        <v>116.48441499999998</v>
      </c>
    </row>
    <row r="8" spans="1:5" ht="23.25">
      <c r="A8" s="6" t="s">
        <v>16</v>
      </c>
      <c r="B8" s="8">
        <v>456025</v>
      </c>
      <c r="C8" s="6">
        <v>560380.17000000004</v>
      </c>
      <c r="D8" s="6">
        <f t="shared" si="0"/>
        <v>-104355.17000000004</v>
      </c>
      <c r="E8" s="6">
        <f t="shared" si="1"/>
        <v>122.88365111561868</v>
      </c>
    </row>
    <row r="9" spans="1:5" ht="23.25">
      <c r="A9" s="6" t="s">
        <v>0</v>
      </c>
      <c r="B9" s="8">
        <v>641125</v>
      </c>
      <c r="C9" s="6">
        <v>665929</v>
      </c>
      <c r="D9" s="6">
        <f t="shared" si="0"/>
        <v>-24804</v>
      </c>
      <c r="E9" s="6">
        <f t="shared" si="1"/>
        <v>103.8688243322285</v>
      </c>
    </row>
    <row r="10" spans="1:5" ht="23.25">
      <c r="A10" s="6" t="s">
        <v>12</v>
      </c>
      <c r="B10" s="8">
        <v>712265</v>
      </c>
      <c r="C10" s="6">
        <v>732026.82</v>
      </c>
      <c r="D10" s="6">
        <f t="shared" si="0"/>
        <v>-19761.819999999949</v>
      </c>
      <c r="E10" s="6">
        <f t="shared" si="1"/>
        <v>102.77450387145234</v>
      </c>
    </row>
    <row r="11" spans="1:5" ht="23.25">
      <c r="A11" s="6" t="s">
        <v>20</v>
      </c>
      <c r="B11" s="8">
        <v>613170</v>
      </c>
      <c r="C11" s="6">
        <v>428924.84</v>
      </c>
      <c r="D11" s="6">
        <f t="shared" si="0"/>
        <v>184245.15999999997</v>
      </c>
      <c r="E11" s="6">
        <f t="shared" si="1"/>
        <v>69.952026354844506</v>
      </c>
    </row>
    <row r="12" spans="1:5" ht="23.25">
      <c r="A12" s="6" t="s">
        <v>21</v>
      </c>
      <c r="B12" s="8">
        <v>446620</v>
      </c>
      <c r="C12" s="6">
        <v>463435.92</v>
      </c>
      <c r="D12" s="6">
        <f t="shared" si="0"/>
        <v>-16815.919999999984</v>
      </c>
      <c r="E12" s="6">
        <f t="shared" si="1"/>
        <v>103.76515158300121</v>
      </c>
    </row>
    <row r="13" spans="1:5" ht="23.25">
      <c r="A13" s="6" t="s">
        <v>1</v>
      </c>
      <c r="B13" s="8">
        <v>622000</v>
      </c>
      <c r="C13" s="7">
        <v>631517.93999999994</v>
      </c>
      <c r="D13" s="7">
        <f t="shared" si="0"/>
        <v>-9517.9399999999441</v>
      </c>
      <c r="E13" s="7">
        <f t="shared" si="1"/>
        <v>101.53021543408359</v>
      </c>
    </row>
    <row r="14" spans="1:5" ht="23.25">
      <c r="A14" s="6" t="s">
        <v>13</v>
      </c>
      <c r="B14" s="8">
        <v>679980</v>
      </c>
      <c r="C14" s="6">
        <v>738946.59</v>
      </c>
      <c r="D14" s="6">
        <f t="shared" si="0"/>
        <v>-58966.589999999967</v>
      </c>
      <c r="E14" s="6">
        <f t="shared" si="1"/>
        <v>108.67181240624724</v>
      </c>
    </row>
    <row r="15" spans="1:5" ht="23.25">
      <c r="A15" s="9"/>
      <c r="B15" s="10"/>
      <c r="C15" s="11"/>
      <c r="D15" s="11"/>
      <c r="E15" s="12"/>
    </row>
    <row r="16" spans="1:5" ht="23.25">
      <c r="A16" s="14" t="s">
        <v>18</v>
      </c>
      <c r="B16" s="15"/>
      <c r="C16" s="15"/>
      <c r="D16" s="15"/>
      <c r="E16" s="16"/>
    </row>
    <row r="17" spans="1:5" ht="22.5">
      <c r="A17" s="1" t="s">
        <v>2</v>
      </c>
      <c r="B17" s="1" t="s">
        <v>3</v>
      </c>
      <c r="C17" s="1" t="s">
        <v>4</v>
      </c>
      <c r="D17" s="1" t="s">
        <v>5</v>
      </c>
      <c r="E17" s="1" t="s">
        <v>6</v>
      </c>
    </row>
    <row r="18" spans="1:5" ht="23.25">
      <c r="A18" s="6" t="s">
        <v>17</v>
      </c>
      <c r="B18" s="8">
        <v>1370000</v>
      </c>
      <c r="C18" s="6">
        <v>1354783.96</v>
      </c>
      <c r="D18" s="6">
        <f t="shared" si="0"/>
        <v>15216.040000000037</v>
      </c>
      <c r="E18" s="6">
        <f t="shared" si="1"/>
        <v>98.8893401459854</v>
      </c>
    </row>
    <row r="19" spans="1:5" ht="23.25">
      <c r="A19" s="6" t="s">
        <v>14</v>
      </c>
      <c r="B19" s="8">
        <v>3700000</v>
      </c>
      <c r="C19" s="6">
        <v>4648210.29</v>
      </c>
      <c r="D19" s="6">
        <f t="shared" si="0"/>
        <v>-948210.29</v>
      </c>
      <c r="E19" s="6">
        <f t="shared" si="1"/>
        <v>125.62730513513513</v>
      </c>
    </row>
    <row r="20" spans="1:5" ht="23.25">
      <c r="A20" s="2" t="s">
        <v>7</v>
      </c>
      <c r="B20" s="3">
        <f>SUM(B3:B19)</f>
        <v>12675440</v>
      </c>
      <c r="C20" s="3">
        <f>SUM(C3:C19)</f>
        <v>14123963.379999999</v>
      </c>
      <c r="D20" s="4">
        <f t="shared" si="0"/>
        <v>-1448523.379999999</v>
      </c>
      <c r="E20" s="5">
        <f t="shared" si="1"/>
        <v>111.42779564259702</v>
      </c>
    </row>
    <row r="28" spans="1:5">
      <c r="C28" s="13"/>
    </row>
  </sheetData>
  <mergeCells count="2">
    <mergeCell ref="A16:E16"/>
    <mergeCell ref="A1:E1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ENVANTER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2025-09-30T10:21:51Z</dcterms:modified>
</cp:coreProperties>
</file>