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Bitirme Ödevi Soru-7 DataSet" sheetId="4" r:id="rId1"/>
  </sheets>
  <definedNames>
    <definedName name="_xlnm._FilterDatabase" localSheetId="0" hidden="1">'Bitirme Ödevi Soru-7 DataSet'!$A$1:$C$35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4" l="1"/>
  <c r="D36" i="4"/>
  <c r="D26" i="4"/>
  <c r="D22" i="4"/>
  <c r="D21" i="4"/>
  <c r="D18" i="4"/>
  <c r="E13" i="4"/>
  <c r="E11" i="4"/>
  <c r="E5" i="4"/>
  <c r="D15" i="4"/>
  <c r="D14" i="4"/>
  <c r="D12" i="4" l="1"/>
  <c r="D8" i="4"/>
  <c r="D2" i="4"/>
</calcChain>
</file>

<file path=xl/sharedStrings.xml><?xml version="1.0" encoding="utf-8"?>
<sst xmlns="http://schemas.openxmlformats.org/spreadsheetml/2006/main" count="31" uniqueCount="12">
  <si>
    <t>Tutar</t>
  </si>
  <si>
    <t>İşlem Tarihi</t>
  </si>
  <si>
    <t>İptal Tarihi</t>
  </si>
  <si>
    <t>iptal yok</t>
  </si>
  <si>
    <t xml:space="preserve">10 günlük alınan </t>
  </si>
  <si>
    <t>Toplam</t>
  </si>
  <si>
    <t>Eft miktarı</t>
  </si>
  <si>
    <t>Sonraki dönem kesilecek</t>
  </si>
  <si>
    <t>Son Toplam</t>
  </si>
  <si>
    <t>Eft Mikatrı</t>
  </si>
  <si>
    <t>Dönem içi Alınan</t>
  </si>
  <si>
    <t>ÖD İptal Kesintisi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</si>
</sst>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99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99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6" zoomScale="85" zoomScaleNormal="85" workbookViewId="0">
      <selection activeCell="E35" sqref="E35"/>
    </sheetView>
  </sheetViews>
  <sheetFormatPr defaultRowHeight="12" customHeight="1" x14ac:dyDescent="0.25"/>
  <cols>
    <col min="1" max="1" width="13.140625" style="1" bestFit="1" customWidth="1"/>
    <col min="2" max="2" width="9.140625" style="1"/>
    <col min="3" max="3" width="17.140625" style="1" bestFit="1" customWidth="1"/>
    <col min="4" max="4" width="17" bestFit="1" customWidth="1"/>
    <col min="5" max="5" width="24.7109375" bestFit="1" customWidth="1"/>
  </cols>
  <sheetData>
    <row r="1" spans="1:5" ht="12" customHeight="1" x14ac:dyDescent="0.25">
      <c r="A1" s="5" t="s">
        <v>1</v>
      </c>
      <c r="B1" s="5" t="s">
        <v>0</v>
      </c>
      <c r="C1" s="5" t="s">
        <v>2</v>
      </c>
      <c r="D1" s="11" t="s">
        <v>4</v>
      </c>
      <c r="E1" s="11" t="s">
        <v>7</v>
      </c>
    </row>
    <row r="2" spans="1:5" ht="12" customHeight="1" x14ac:dyDescent="0.25">
      <c r="A2" s="3">
        <v>45024</v>
      </c>
      <c r="B2" s="2">
        <v>200</v>
      </c>
      <c r="C2" s="3">
        <v>45027</v>
      </c>
      <c r="D2">
        <f>B2*0.15</f>
        <v>30</v>
      </c>
    </row>
    <row r="3" spans="1:5" ht="12" customHeight="1" x14ac:dyDescent="0.25">
      <c r="A3" s="3">
        <v>45025</v>
      </c>
      <c r="B3" s="2">
        <v>690</v>
      </c>
      <c r="C3" s="4" t="s">
        <v>3</v>
      </c>
      <c r="D3">
        <v>690</v>
      </c>
    </row>
    <row r="4" spans="1:5" ht="12" customHeight="1" x14ac:dyDescent="0.25">
      <c r="A4" s="3">
        <v>45026</v>
      </c>
      <c r="B4" s="2">
        <v>670</v>
      </c>
      <c r="C4" s="4" t="s">
        <v>3</v>
      </c>
      <c r="D4">
        <v>670</v>
      </c>
    </row>
    <row r="5" spans="1:5" ht="12" customHeight="1" x14ac:dyDescent="0.25">
      <c r="A5" s="3">
        <v>45027</v>
      </c>
      <c r="B5" s="2">
        <v>980</v>
      </c>
      <c r="C5" s="3">
        <v>45039</v>
      </c>
      <c r="D5">
        <v>980</v>
      </c>
      <c r="E5">
        <f>980*0.85</f>
        <v>833</v>
      </c>
    </row>
    <row r="6" spans="1:5" ht="12" customHeight="1" x14ac:dyDescent="0.25">
      <c r="A6" s="3">
        <v>45027</v>
      </c>
      <c r="B6" s="2">
        <v>920</v>
      </c>
      <c r="C6" s="4" t="s">
        <v>3</v>
      </c>
      <c r="D6">
        <v>920</v>
      </c>
    </row>
    <row r="7" spans="1:5" ht="12" customHeight="1" x14ac:dyDescent="0.25">
      <c r="A7" s="3">
        <v>45027</v>
      </c>
      <c r="B7" s="2">
        <v>900</v>
      </c>
      <c r="C7" s="4" t="s">
        <v>3</v>
      </c>
      <c r="D7">
        <v>900</v>
      </c>
    </row>
    <row r="8" spans="1:5" ht="12" customHeight="1" x14ac:dyDescent="0.25">
      <c r="A8" s="3">
        <v>45029</v>
      </c>
      <c r="B8" s="2">
        <v>600</v>
      </c>
      <c r="C8" s="3">
        <v>45032</v>
      </c>
      <c r="D8">
        <f>600*0.15</f>
        <v>90</v>
      </c>
    </row>
    <row r="9" spans="1:5" ht="12" customHeight="1" x14ac:dyDescent="0.25">
      <c r="A9" s="3">
        <v>45029</v>
      </c>
      <c r="B9" s="2">
        <v>520</v>
      </c>
      <c r="C9" s="4" t="s">
        <v>3</v>
      </c>
      <c r="D9">
        <v>520</v>
      </c>
    </row>
    <row r="10" spans="1:5" ht="12" customHeight="1" x14ac:dyDescent="0.25">
      <c r="A10" s="3">
        <v>45031</v>
      </c>
      <c r="B10" s="2">
        <v>190</v>
      </c>
      <c r="C10" s="4" t="s">
        <v>3</v>
      </c>
      <c r="D10">
        <v>190</v>
      </c>
    </row>
    <row r="11" spans="1:5" ht="12" customHeight="1" x14ac:dyDescent="0.25">
      <c r="A11" s="3">
        <v>45032</v>
      </c>
      <c r="B11" s="2">
        <v>300</v>
      </c>
      <c r="C11" s="3">
        <v>45037</v>
      </c>
      <c r="D11">
        <v>300</v>
      </c>
      <c r="E11">
        <f>300*0.85</f>
        <v>255</v>
      </c>
    </row>
    <row r="12" spans="1:5" ht="12" customHeight="1" x14ac:dyDescent="0.25">
      <c r="A12" s="3">
        <v>45032</v>
      </c>
      <c r="B12" s="2">
        <v>400</v>
      </c>
      <c r="C12" s="3">
        <v>45032</v>
      </c>
      <c r="D12">
        <f>400*0.15</f>
        <v>60</v>
      </c>
    </row>
    <row r="13" spans="1:5" ht="12" customHeight="1" x14ac:dyDescent="0.25">
      <c r="A13" s="6">
        <v>45033</v>
      </c>
      <c r="B13" s="7">
        <v>3200</v>
      </c>
      <c r="C13" s="6">
        <v>45034</v>
      </c>
      <c r="D13">
        <v>3200</v>
      </c>
      <c r="E13">
        <f>3200*0.85</f>
        <v>2720</v>
      </c>
    </row>
    <row r="14" spans="1:5" ht="12" customHeight="1" x14ac:dyDescent="0.25">
      <c r="A14" s="10"/>
      <c r="C14" s="10" t="s">
        <v>5</v>
      </c>
      <c r="D14">
        <f>SUM(D2:D13)</f>
        <v>8550</v>
      </c>
    </row>
    <row r="15" spans="1:5" ht="12" customHeight="1" x14ac:dyDescent="0.25">
      <c r="A15" s="10"/>
      <c r="C15" s="10" t="s">
        <v>6</v>
      </c>
      <c r="D15">
        <f>8550*0.9</f>
        <v>7695</v>
      </c>
    </row>
    <row r="16" spans="1:5" ht="12" customHeight="1" x14ac:dyDescent="0.25">
      <c r="A16" s="10"/>
      <c r="C16" s="10"/>
    </row>
    <row r="17" spans="1:4" ht="12" customHeight="1" x14ac:dyDescent="0.25">
      <c r="A17" s="10"/>
      <c r="C17" s="10"/>
      <c r="D17" t="s">
        <v>10</v>
      </c>
    </row>
    <row r="18" spans="1:4" ht="12" customHeight="1" x14ac:dyDescent="0.25">
      <c r="A18" s="8">
        <v>45034</v>
      </c>
      <c r="B18" s="9">
        <v>2460</v>
      </c>
      <c r="C18" s="8">
        <v>45034</v>
      </c>
      <c r="D18">
        <f>2460*0.15</f>
        <v>369</v>
      </c>
    </row>
    <row r="19" spans="1:4" ht="12" customHeight="1" x14ac:dyDescent="0.25">
      <c r="A19" s="3">
        <v>45035</v>
      </c>
      <c r="B19" s="2">
        <v>955</v>
      </c>
      <c r="C19" s="4" t="s">
        <v>3</v>
      </c>
      <c r="D19">
        <v>955</v>
      </c>
    </row>
    <row r="20" spans="1:4" ht="12" customHeight="1" x14ac:dyDescent="0.25">
      <c r="A20" s="3">
        <v>45036</v>
      </c>
      <c r="B20" s="2">
        <v>987</v>
      </c>
      <c r="C20" s="4" t="s">
        <v>3</v>
      </c>
      <c r="D20">
        <v>987</v>
      </c>
    </row>
    <row r="21" spans="1:4" ht="12" customHeight="1" x14ac:dyDescent="0.25">
      <c r="A21" s="3">
        <v>45037</v>
      </c>
      <c r="B21" s="2">
        <v>1200</v>
      </c>
      <c r="C21" s="3">
        <v>45039</v>
      </c>
      <c r="D21">
        <f>1200*0.15</f>
        <v>180</v>
      </c>
    </row>
    <row r="22" spans="1:4" ht="12" customHeight="1" x14ac:dyDescent="0.25">
      <c r="A22" s="3">
        <v>45037</v>
      </c>
      <c r="B22" s="2">
        <v>840</v>
      </c>
      <c r="C22" s="3">
        <v>45043</v>
      </c>
      <c r="D22">
        <f>840*0.15</f>
        <v>126</v>
      </c>
    </row>
    <row r="23" spans="1:4" ht="12" customHeight="1" x14ac:dyDescent="0.25">
      <c r="A23" s="3">
        <v>45038</v>
      </c>
      <c r="B23" s="2">
        <v>858</v>
      </c>
      <c r="C23" s="4" t="s">
        <v>3</v>
      </c>
      <c r="D23">
        <v>858</v>
      </c>
    </row>
    <row r="24" spans="1:4" ht="12" customHeight="1" x14ac:dyDescent="0.25">
      <c r="A24" s="3">
        <v>45039</v>
      </c>
      <c r="B24" s="2">
        <v>609</v>
      </c>
      <c r="C24" s="4" t="s">
        <v>3</v>
      </c>
      <c r="D24">
        <v>609</v>
      </c>
    </row>
    <row r="25" spans="1:4" ht="12" customHeight="1" x14ac:dyDescent="0.25">
      <c r="A25" s="3">
        <v>45039</v>
      </c>
      <c r="B25" s="2">
        <v>624</v>
      </c>
      <c r="C25" s="4" t="s">
        <v>3</v>
      </c>
      <c r="D25">
        <v>624</v>
      </c>
    </row>
    <row r="26" spans="1:4" ht="12" customHeight="1" x14ac:dyDescent="0.25">
      <c r="A26" s="3">
        <v>45039</v>
      </c>
      <c r="B26" s="2">
        <v>1420</v>
      </c>
      <c r="C26" s="3">
        <v>45041</v>
      </c>
      <c r="D26">
        <f>1420*0.15</f>
        <v>213</v>
      </c>
    </row>
    <row r="27" spans="1:4" ht="12" customHeight="1" x14ac:dyDescent="0.25">
      <c r="A27" s="3">
        <v>45039</v>
      </c>
      <c r="B27" s="2">
        <v>275</v>
      </c>
      <c r="C27" s="4" t="s">
        <v>3</v>
      </c>
      <c r="D27">
        <v>275</v>
      </c>
    </row>
    <row r="28" spans="1:4" ht="12" customHeight="1" x14ac:dyDescent="0.25">
      <c r="A28" s="3">
        <v>45040</v>
      </c>
      <c r="B28" s="2">
        <v>961</v>
      </c>
      <c r="C28" s="4" t="s">
        <v>3</v>
      </c>
      <c r="D28">
        <v>961</v>
      </c>
    </row>
    <row r="29" spans="1:4" ht="12" customHeight="1" x14ac:dyDescent="0.25">
      <c r="A29" s="3">
        <v>45040</v>
      </c>
      <c r="B29" s="2">
        <v>156</v>
      </c>
      <c r="C29" s="4" t="s">
        <v>3</v>
      </c>
      <c r="D29">
        <v>156</v>
      </c>
    </row>
    <row r="30" spans="1:4" ht="12" customHeight="1" x14ac:dyDescent="0.25">
      <c r="A30" s="3">
        <v>45041</v>
      </c>
      <c r="B30" s="2">
        <v>493</v>
      </c>
      <c r="C30" s="4" t="s">
        <v>3</v>
      </c>
      <c r="D30">
        <v>493</v>
      </c>
    </row>
    <row r="31" spans="1:4" ht="12" customHeight="1" x14ac:dyDescent="0.25">
      <c r="A31" s="3">
        <v>45041</v>
      </c>
      <c r="B31" s="2">
        <v>337</v>
      </c>
      <c r="C31" s="4" t="s">
        <v>3</v>
      </c>
      <c r="D31">
        <v>337</v>
      </c>
    </row>
    <row r="32" spans="1:4" ht="12" customHeight="1" x14ac:dyDescent="0.25">
      <c r="A32" s="3">
        <v>45041</v>
      </c>
      <c r="B32" s="2">
        <v>967</v>
      </c>
      <c r="C32" s="4" t="s">
        <v>3</v>
      </c>
      <c r="D32">
        <v>967</v>
      </c>
    </row>
    <row r="33" spans="1:4" ht="12" customHeight="1" x14ac:dyDescent="0.25">
      <c r="A33" s="3">
        <v>45042</v>
      </c>
      <c r="B33" s="2">
        <v>176</v>
      </c>
      <c r="C33" s="4" t="s">
        <v>3</v>
      </c>
      <c r="D33">
        <v>176</v>
      </c>
    </row>
    <row r="34" spans="1:4" ht="12" customHeight="1" x14ac:dyDescent="0.25">
      <c r="A34" s="3">
        <v>45043</v>
      </c>
      <c r="B34" s="2">
        <v>854</v>
      </c>
      <c r="C34" s="4" t="s">
        <v>3</v>
      </c>
      <c r="D34">
        <v>854</v>
      </c>
    </row>
    <row r="35" spans="1:4" ht="12" customHeight="1" x14ac:dyDescent="0.25">
      <c r="A35" s="3">
        <v>45043</v>
      </c>
      <c r="B35" s="2">
        <v>978</v>
      </c>
      <c r="C35" s="3">
        <v>45048</v>
      </c>
      <c r="D35">
        <v>978</v>
      </c>
    </row>
    <row r="36" spans="1:4" ht="12" customHeight="1" x14ac:dyDescent="0.25">
      <c r="C36" s="1" t="s">
        <v>5</v>
      </c>
      <c r="D36">
        <f>SUM(D18:D35)</f>
        <v>10118</v>
      </c>
    </row>
    <row r="37" spans="1:4" ht="12" customHeight="1" x14ac:dyDescent="0.25">
      <c r="C37" s="1" t="s">
        <v>11</v>
      </c>
      <c r="D37">
        <v>-3808</v>
      </c>
    </row>
    <row r="38" spans="1:4" ht="12" customHeight="1" x14ac:dyDescent="0.25">
      <c r="C38" s="1" t="s">
        <v>8</v>
      </c>
      <c r="D38">
        <v>6310</v>
      </c>
    </row>
    <row r="39" spans="1:4" ht="12" customHeight="1" x14ac:dyDescent="0.25">
      <c r="C39" s="1" t="s">
        <v>9</v>
      </c>
      <c r="D39">
        <f>6310*0.9</f>
        <v>5679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Bitirme Ödevi Soru-7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2023-04-29T09:46:23Z</dcterms:modified>
</cp:coreProperties>
</file>