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bookViews>
    <workbookView xWindow="0" yWindow="0" windowWidth="19200" windowHeight="6648" xr2:uid="{2B755C62-3F53-40A6-A615-4E00A5B7F7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O4" i="1"/>
  <c r="O3" i="1"/>
  <c r="O2" i="1"/>
  <c r="N5" i="1"/>
  <c r="N4" i="1"/>
  <c r="N3" i="1"/>
  <c r="N2" i="1"/>
  <c r="M5" i="1"/>
  <c r="M4" i="1"/>
  <c r="M3" i="1"/>
  <c r="M2" i="1"/>
  <c r="K13" i="1"/>
  <c r="J13" i="1"/>
  <c r="I13" i="1"/>
  <c r="H13" i="1"/>
  <c r="G13" i="1"/>
  <c r="F13" i="1"/>
  <c r="E13" i="1"/>
  <c r="D13" i="1"/>
  <c r="C13" i="1"/>
  <c r="B13" i="1"/>
  <c r="J11" i="1"/>
  <c r="J10" i="1"/>
  <c r="J9" i="1"/>
  <c r="J8" i="1"/>
  <c r="J7" i="1"/>
  <c r="J6" i="1"/>
  <c r="J5" i="1"/>
  <c r="J4" i="1"/>
  <c r="J3" i="1"/>
  <c r="J2" i="1"/>
  <c r="I11" i="1"/>
  <c r="I10" i="1"/>
  <c r="I9" i="1"/>
  <c r="I8" i="1"/>
  <c r="I7" i="1"/>
  <c r="I6" i="1"/>
  <c r="I5" i="1"/>
  <c r="I4" i="1"/>
  <c r="I3" i="1"/>
  <c r="I2" i="1"/>
  <c r="H11" i="1"/>
  <c r="H10" i="1"/>
  <c r="H9" i="1"/>
  <c r="H8" i="1"/>
  <c r="H7" i="1"/>
  <c r="H6" i="1"/>
  <c r="H5" i="1"/>
  <c r="H4" i="1"/>
  <c r="H3" i="1"/>
  <c r="H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<sst xmlns="http://schemas.openxmlformats.org/spreadsheetml/2006/main" count="16" uniqueCount="16">
  <si>
    <t>Take</t>
  </si>
  <si>
    <t>TN</t>
  </si>
  <si>
    <t>T2</t>
  </si>
  <si>
    <t>T4</t>
  </si>
  <si>
    <t>T8</t>
  </si>
  <si>
    <t>T16</t>
  </si>
  <si>
    <t>Ts2</t>
  </si>
  <si>
    <t>Ts4</t>
  </si>
  <si>
    <t>Ts8</t>
  </si>
  <si>
    <t>Ts16</t>
  </si>
  <si>
    <t>ThreadNum</t>
  </si>
  <si>
    <t>S-Ups</t>
  </si>
  <si>
    <t>Err</t>
  </si>
  <si>
    <t>P-Efficiency</t>
  </si>
  <si>
    <t>Times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</si>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</sst>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9FCF-C139-4591-99DB-30038D4F46C4}">
  <dimension ref="A1:O13"/>
  <sheetViews>
    <sheetView tabSelected="1" workbookViewId="0">
      <selection activeCell="P9" sqref="P9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55000000000000004">
      <c r="A2">
        <v>1</v>
      </c>
      <c r="B2">
        <v>66.958299999999994</v>
      </c>
      <c r="C2">
        <v>36.126600000000003</v>
      </c>
      <c r="D2">
        <v>21.4024</v>
      </c>
      <c r="E2">
        <v>11.373699999999999</v>
      </c>
      <c r="F2">
        <v>5.5217200000000002</v>
      </c>
      <c r="G2">
        <f>B2/C2</f>
        <v>1.8534348651686012</v>
      </c>
      <c r="H2">
        <f>B2/D2</f>
        <v>3.1285416588793775</v>
      </c>
      <c r="I2">
        <f>B2/E2</f>
        <v>5.8871167693890287</v>
      </c>
      <c r="J2">
        <f>B2/F2</f>
        <v>12.12634831175793</v>
      </c>
      <c r="K2" s="2">
        <v>5.9761600000000001E-5</v>
      </c>
      <c r="L2">
        <v>2</v>
      </c>
      <c r="M2">
        <f>G13</f>
        <v>1.9747783658104754</v>
      </c>
      <c r="N2">
        <f>M2/2</f>
        <v>0.98738918290523769</v>
      </c>
      <c r="O2">
        <f>C13</f>
        <v>34.553109999999997</v>
      </c>
    </row>
    <row r="3" spans="1:15" x14ac:dyDescent="0.55000000000000004">
      <c r="A3">
        <v>2</v>
      </c>
      <c r="B3">
        <v>66.845600000000005</v>
      </c>
      <c r="C3">
        <v>33.432499999999997</v>
      </c>
      <c r="D3">
        <v>22.1434</v>
      </c>
      <c r="E3">
        <v>10.604100000000001</v>
      </c>
      <c r="F3">
        <v>5.8814700000000002</v>
      </c>
      <c r="G3">
        <f>B3/C3</f>
        <v>1.9994197263142155</v>
      </c>
      <c r="H3">
        <f>B3/D3</f>
        <v>3.0187595400886948</v>
      </c>
      <c r="I3">
        <f>B3/E3</f>
        <v>6.303750436152054</v>
      </c>
      <c r="J3">
        <f>B3/F3</f>
        <v>11.365457955239082</v>
      </c>
      <c r="K3" s="2">
        <v>4.9778700000000002E-8</v>
      </c>
      <c r="L3">
        <v>4</v>
      </c>
      <c r="M3">
        <f>H13</f>
        <v>3.3063553135842385</v>
      </c>
      <c r="N3">
        <f>M3/4</f>
        <v>0.82658882839605963</v>
      </c>
      <c r="O3">
        <f>D13</f>
        <v>20.675080000000001</v>
      </c>
    </row>
    <row r="4" spans="1:15" x14ac:dyDescent="0.55000000000000004">
      <c r="A4">
        <v>3</v>
      </c>
      <c r="B4">
        <v>67.247</v>
      </c>
      <c r="C4">
        <v>33.537500000000001</v>
      </c>
      <c r="D4">
        <v>21.8948</v>
      </c>
      <c r="E4">
        <v>11.287000000000001</v>
      </c>
      <c r="F4">
        <v>6.1830999999999996</v>
      </c>
      <c r="G4">
        <f>B4/C4</f>
        <v>2.0051285874021616</v>
      </c>
      <c r="H4">
        <f>B4/D4</f>
        <v>3.0713685441291996</v>
      </c>
      <c r="I4">
        <f>B4/E4</f>
        <v>5.9579161867635326</v>
      </c>
      <c r="J4">
        <f>B4/F4</f>
        <v>10.875936019148972</v>
      </c>
      <c r="K4">
        <v>5.0747399999999995E-4</v>
      </c>
      <c r="L4">
        <v>8</v>
      </c>
      <c r="M4">
        <f>I13</f>
        <v>6.2155018146488157</v>
      </c>
      <c r="N4">
        <f>M4/8</f>
        <v>0.77693772683110196</v>
      </c>
      <c r="O4">
        <f>E13</f>
        <v>11.008364</v>
      </c>
    </row>
    <row r="5" spans="1:15" x14ac:dyDescent="0.55000000000000004">
      <c r="A5">
        <v>4</v>
      </c>
      <c r="B5">
        <v>73.5745</v>
      </c>
      <c r="C5">
        <v>35.044699999999999</v>
      </c>
      <c r="D5">
        <v>21.332000000000001</v>
      </c>
      <c r="E5">
        <v>11.923500000000001</v>
      </c>
      <c r="F5">
        <v>5.7672499999999998</v>
      </c>
      <c r="G5">
        <f>B5/C5</f>
        <v>2.099447277334376</v>
      </c>
      <c r="H5">
        <f>B5/D5</f>
        <v>3.4490202512657042</v>
      </c>
      <c r="I5">
        <f>B5/E5</f>
        <v>6.1705455612865343</v>
      </c>
      <c r="J5">
        <f>B5/F5</f>
        <v>12.757293337379167</v>
      </c>
      <c r="K5" s="2">
        <v>1.3308E-5</v>
      </c>
      <c r="L5">
        <v>16</v>
      </c>
      <c r="M5">
        <f>J13</f>
        <v>11.730613028343205</v>
      </c>
      <c r="N5">
        <f>M5/16</f>
        <v>0.73316331427145032</v>
      </c>
      <c r="O5">
        <f>F13</f>
        <v>5.8490239999999991</v>
      </c>
    </row>
    <row r="6" spans="1:15" x14ac:dyDescent="0.55000000000000004">
      <c r="A6">
        <v>5</v>
      </c>
      <c r="B6">
        <v>66.840299999999999</v>
      </c>
      <c r="C6">
        <v>33.6096</v>
      </c>
      <c r="D6">
        <v>18.4132</v>
      </c>
      <c r="E6">
        <v>10.3314</v>
      </c>
      <c r="F6">
        <v>5.71929</v>
      </c>
      <c r="G6">
        <f>B6/C6</f>
        <v>1.9887264353041987</v>
      </c>
      <c r="H6">
        <f>B6/D6</f>
        <v>3.6300208546043056</v>
      </c>
      <c r="I6">
        <f>B6/E6</f>
        <v>6.4696265752947326</v>
      </c>
      <c r="J6">
        <f>B6/F6</f>
        <v>11.686817769338502</v>
      </c>
      <c r="K6" s="2">
        <v>2.39086E-6</v>
      </c>
    </row>
    <row r="7" spans="1:15" x14ac:dyDescent="0.55000000000000004">
      <c r="A7">
        <v>6</v>
      </c>
      <c r="B7">
        <v>67.154799999999994</v>
      </c>
      <c r="C7">
        <v>33.526899999999998</v>
      </c>
      <c r="D7">
        <v>21.991599999999998</v>
      </c>
      <c r="E7">
        <v>11.345599999999999</v>
      </c>
      <c r="F7">
        <v>6.93161</v>
      </c>
      <c r="G7">
        <f>B7/C7</f>
        <v>2.0030125063754776</v>
      </c>
      <c r="H7">
        <f>B7/D7</f>
        <v>3.0536568507975774</v>
      </c>
      <c r="I7">
        <f>B7/E7</f>
        <v>5.9190170638837962</v>
      </c>
      <c r="J7">
        <f>B7/F7</f>
        <v>9.6881965373123986</v>
      </c>
      <c r="K7" s="2">
        <v>4.0044499999999999E-5</v>
      </c>
    </row>
    <row r="8" spans="1:15" x14ac:dyDescent="0.55000000000000004">
      <c r="A8">
        <v>7</v>
      </c>
      <c r="B8">
        <v>67.3934</v>
      </c>
      <c r="C8">
        <v>33.698999999999998</v>
      </c>
      <c r="D8">
        <v>19.604299999999999</v>
      </c>
      <c r="E8">
        <v>11.671900000000001</v>
      </c>
      <c r="F8">
        <v>5.6728500000000004</v>
      </c>
      <c r="G8">
        <f>B8/C8</f>
        <v>1.9998634974331584</v>
      </c>
      <c r="H8">
        <f>B8/D8</f>
        <v>3.4376845896053418</v>
      </c>
      <c r="I8">
        <f>B8/E8</f>
        <v>5.7739870972163914</v>
      </c>
      <c r="J8">
        <f>B8/F8</f>
        <v>11.879989775862221</v>
      </c>
      <c r="K8" s="2">
        <v>3.3400099999999997E-7</v>
      </c>
    </row>
    <row r="9" spans="1:15" x14ac:dyDescent="0.55000000000000004">
      <c r="A9">
        <v>8</v>
      </c>
      <c r="B9">
        <v>66.832300000000004</v>
      </c>
      <c r="C9">
        <v>38.506999999999998</v>
      </c>
      <c r="D9">
        <v>20.215299999999999</v>
      </c>
      <c r="E9">
        <v>9.8804700000000008</v>
      </c>
      <c r="F9">
        <v>5.2790499999999998</v>
      </c>
      <c r="G9">
        <f>B9/C9</f>
        <v>1.7355883345885166</v>
      </c>
      <c r="H9">
        <f>B9/D9</f>
        <v>3.3060256340494578</v>
      </c>
      <c r="I9">
        <f>B9/E9</f>
        <v>6.7640810609211908</v>
      </c>
      <c r="J9">
        <f>B9/F9</f>
        <v>12.659910400545554</v>
      </c>
      <c r="K9" s="2">
        <v>1.15929E-5</v>
      </c>
    </row>
    <row r="10" spans="1:15" x14ac:dyDescent="0.55000000000000004">
      <c r="A10">
        <v>9</v>
      </c>
      <c r="B10">
        <v>67.287499999999994</v>
      </c>
      <c r="C10">
        <v>33.542900000000003</v>
      </c>
      <c r="D10">
        <v>20.4864</v>
      </c>
      <c r="E10">
        <v>11.8483</v>
      </c>
      <c r="F10">
        <v>6.3261000000000003</v>
      </c>
      <c r="G10">
        <f>B10/C10</f>
        <v>2.0060131950427658</v>
      </c>
      <c r="H10">
        <f>B10/D10</f>
        <v>3.2844960559200249</v>
      </c>
      <c r="I10">
        <f>B10/E10</f>
        <v>5.6790847632149752</v>
      </c>
      <c r="J10">
        <f>B10/F10</f>
        <v>10.636490096583993</v>
      </c>
      <c r="K10" s="2">
        <v>6.63376E-5</v>
      </c>
    </row>
    <row r="11" spans="1:15" x14ac:dyDescent="0.55000000000000004">
      <c r="A11">
        <v>10</v>
      </c>
      <c r="B11">
        <v>70.980699999999999</v>
      </c>
      <c r="C11">
        <v>34.504399999999997</v>
      </c>
      <c r="D11">
        <v>19.267399999999999</v>
      </c>
      <c r="E11">
        <v>9.8176699999999997</v>
      </c>
      <c r="F11">
        <v>5.2077999999999998</v>
      </c>
      <c r="G11">
        <f>B11/C11</f>
        <v>2.0571492331412808</v>
      </c>
      <c r="H11">
        <f>B11/D11</f>
        <v>3.6839791565026938</v>
      </c>
      <c r="I11">
        <f>B11/E11</f>
        <v>7.2298926323659281</v>
      </c>
      <c r="J11">
        <f>B11/F11</f>
        <v>13.62969008026422</v>
      </c>
      <c r="K11" s="2">
        <v>1.1246900000000001E-5</v>
      </c>
    </row>
    <row r="12" spans="1:15" x14ac:dyDescent="0.55000000000000004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55000000000000004">
      <c r="B13">
        <f>AVERAGE(B2:B11)</f>
        <v>68.111439999999988</v>
      </c>
      <c r="C13">
        <f>AVERAGE(C2:C11)</f>
        <v>34.553109999999997</v>
      </c>
      <c r="D13">
        <f>AVERAGE(D2:D11)</f>
        <v>20.675080000000001</v>
      </c>
      <c r="E13">
        <f>AVERAGE(E2:E11)</f>
        <v>11.008364</v>
      </c>
      <c r="F13">
        <f>AVERAGE(F2:F11)</f>
        <v>5.8490239999999991</v>
      </c>
      <c r="G13">
        <f>AVERAGE(G2:G11)</f>
        <v>1.9747783658104754</v>
      </c>
      <c r="H13">
        <f>AVERAGE(H2:H11)</f>
        <v>3.3063553135842385</v>
      </c>
      <c r="I13">
        <f>AVERAGE(I2:I11)</f>
        <v>6.2155018146488157</v>
      </c>
      <c r="J13">
        <f>AVERAGE(J2:J11)</f>
        <v>11.730613028343205</v>
      </c>
      <c r="K13" s="2">
        <f>AVERAGE(K2:K11)</f>
        <v>7.1254013969999995E-5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2018-01-14T03:40:28Z</dcterms:created>
  <dcterms:modified xsi:type="dcterms:W3CDTF">2018-01-14T04:10:28Z</dcterms:modified>
</cp:coreProperties>
</file>