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A3C859C-19BE-4B16-95B5-245A003227D1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5" i="2"/>
  <c r="N4" i="2"/>
  <c r="N3" i="2"/>
  <c r="N2" i="2"/>
  <c r="M6" i="2"/>
  <c r="M5" i="2"/>
  <c r="M4" i="2"/>
  <c r="M3" i="2"/>
  <c r="L6" i="2"/>
  <c r="L5" i="2"/>
  <c r="L4" i="2"/>
  <c r="L3" i="2"/>
  <c r="J13" i="2"/>
  <c r="I13" i="2"/>
  <c r="H13" i="2"/>
  <c r="G13" i="2"/>
  <c r="F13" i="2"/>
  <c r="E13" i="2"/>
  <c r="D13" i="2"/>
  <c r="C13" i="2"/>
  <c r="B13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G3" i="2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<sst xmlns="http://schemas.openxmlformats.org/spreadsheetml/2006/main" count="18" uniqueCount="17">
  <si>
    <t>Take</t>
  </si>
  <si>
    <t>Averages</t>
  </si>
  <si>
    <t>Tseq</t>
  </si>
  <si>
    <t>T2</t>
  </si>
  <si>
    <t>T4</t>
  </si>
  <si>
    <t>T8</t>
  </si>
  <si>
    <t>T16</t>
  </si>
  <si>
    <t>Ts2</t>
  </si>
  <si>
    <t>Ts4</t>
  </si>
  <si>
    <t>Ts8</t>
  </si>
  <si>
    <t>Ts16</t>
  </si>
  <si>
    <t>ThreadNum</t>
  </si>
  <si>
    <t>S-ups</t>
  </si>
  <si>
    <t>P-Efficiency</t>
  </si>
  <si>
    <t>Times</t>
  </si>
  <si>
    <t>Av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</si>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</sst>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4091-633A-4F0A-A9E4-E7E97B16482D}">
  <dimension ref="A1:N14"/>
  <sheetViews>
    <sheetView tabSelected="1" workbookViewId="0">
      <selection activeCell="L8" sqref="L8"/>
    </sheetView>
  </sheetViews>
  <sheetFormatPr defaultRowHeight="14.4" x14ac:dyDescent="0.55000000000000004"/>
  <sheetData>
    <row r="1" spans="1:14" x14ac:dyDescent="0.5500000000000000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4" x14ac:dyDescent="0.55000000000000004">
      <c r="A2" s="2">
        <v>1</v>
      </c>
      <c r="B2" s="2">
        <v>59.4358</v>
      </c>
      <c r="C2" s="2">
        <v>290.95100000000002</v>
      </c>
      <c r="D2" s="2">
        <v>292.661</v>
      </c>
      <c r="E2" s="2">
        <v>184.38300000000001</v>
      </c>
      <c r="F2" s="2">
        <v>127.628</v>
      </c>
      <c r="G2">
        <f>B2/C2</f>
        <v>0.20428113324924127</v>
      </c>
      <c r="H2">
        <f>B2/D2</f>
        <v>0.2030875313075538</v>
      </c>
      <c r="I2">
        <f>B2/E2</f>
        <v>0.32234967431921596</v>
      </c>
      <c r="J2">
        <f>B2/F2</f>
        <v>0.46569561538220455</v>
      </c>
      <c r="K2">
        <v>1</v>
      </c>
      <c r="L2" t="s">
        <v>16</v>
      </c>
      <c r="M2" t="s">
        <v>16</v>
      </c>
      <c r="N2">
        <f>B13</f>
        <v>59.830540000000006</v>
      </c>
    </row>
    <row r="3" spans="1:14" x14ac:dyDescent="0.55000000000000004">
      <c r="A3" s="2">
        <v>2</v>
      </c>
      <c r="B3" s="3">
        <v>59.8401</v>
      </c>
      <c r="C3" s="3">
        <v>364.49599999999998</v>
      </c>
      <c r="D3" s="3">
        <v>291.72000000000003</v>
      </c>
      <c r="E3" s="3">
        <v>183.37</v>
      </c>
      <c r="F3" s="3">
        <v>123.044</v>
      </c>
      <c r="G3">
        <f t="shared" ref="G3:G11" si="0">B3/C3</f>
        <v>0.16417217198542647</v>
      </c>
      <c r="H3">
        <f t="shared" ref="H3:H11" si="1">B3/D3</f>
        <v>0.20512854792266555</v>
      </c>
      <c r="I3">
        <f t="shared" ref="I3:I11" si="2">B3/E3</f>
        <v>0.32633527839886567</v>
      </c>
      <c r="J3">
        <f t="shared" ref="J3:J11" si="3">B3/F3</f>
        <v>0.48633090601735968</v>
      </c>
      <c r="K3">
        <v>2</v>
      </c>
      <c r="L3">
        <f>G13</f>
        <v>0.18380504330984523</v>
      </c>
      <c r="M3">
        <f>L3/2</f>
        <v>9.1902521654922617E-2</v>
      </c>
      <c r="N3">
        <f>C13</f>
        <v>328.82319999999999</v>
      </c>
    </row>
    <row r="4" spans="1:14" x14ac:dyDescent="0.55000000000000004">
      <c r="A4" s="2">
        <v>3</v>
      </c>
      <c r="B4" s="3">
        <v>59.309899999999999</v>
      </c>
      <c r="C4" s="3">
        <v>361.73</v>
      </c>
      <c r="D4" s="3">
        <v>291.41399999999999</v>
      </c>
      <c r="E4" s="3">
        <v>183.148</v>
      </c>
      <c r="F4" s="3">
        <v>123.407</v>
      </c>
      <c r="G4">
        <f t="shared" si="0"/>
        <v>0.16396179470876066</v>
      </c>
      <c r="H4">
        <f t="shared" si="1"/>
        <v>0.20352453897204664</v>
      </c>
      <c r="I4">
        <f t="shared" si="2"/>
        <v>0.32383591412409635</v>
      </c>
      <c r="J4">
        <f t="shared" si="3"/>
        <v>0.48060401760029819</v>
      </c>
      <c r="K4">
        <v>4</v>
      </c>
      <c r="L4">
        <f>H13</f>
        <v>0.20478642508850106</v>
      </c>
      <c r="M4">
        <f>L4/4</f>
        <v>5.1196606272125265E-2</v>
      </c>
      <c r="N4">
        <f>D13</f>
        <v>292.16480000000001</v>
      </c>
    </row>
    <row r="5" spans="1:14" x14ac:dyDescent="0.55000000000000004">
      <c r="A5" s="2">
        <v>4</v>
      </c>
      <c r="B5" s="3">
        <v>59.7104</v>
      </c>
      <c r="C5" s="3">
        <v>291.53300000000002</v>
      </c>
      <c r="D5" s="3">
        <v>292.42599999999999</v>
      </c>
      <c r="E5" s="3">
        <v>183.58500000000001</v>
      </c>
      <c r="F5" s="3">
        <v>125.566</v>
      </c>
      <c r="G5">
        <f t="shared" si="0"/>
        <v>0.20481523532498894</v>
      </c>
      <c r="H5">
        <f t="shared" si="1"/>
        <v>0.20418977792672335</v>
      </c>
      <c r="I5">
        <f t="shared" si="2"/>
        <v>0.32524661600893318</v>
      </c>
      <c r="J5">
        <f t="shared" si="3"/>
        <v>0.47553000015927877</v>
      </c>
      <c r="K5">
        <v>8</v>
      </c>
      <c r="L5">
        <f>I13</f>
        <v>0.32574906768352319</v>
      </c>
      <c r="M5">
        <f>L5/8</f>
        <v>4.0718633460440398E-2</v>
      </c>
      <c r="N5">
        <f>E13</f>
        <v>183.67180000000002</v>
      </c>
    </row>
    <row r="6" spans="1:14" x14ac:dyDescent="0.55000000000000004">
      <c r="A6" s="2">
        <v>5</v>
      </c>
      <c r="B6" s="3">
        <v>59.686300000000003</v>
      </c>
      <c r="C6" s="3">
        <v>308.52199999999999</v>
      </c>
      <c r="D6" s="3">
        <v>293.48</v>
      </c>
      <c r="E6" s="3">
        <v>183.203</v>
      </c>
      <c r="F6" s="3">
        <v>125.60299999999999</v>
      </c>
      <c r="G6">
        <f t="shared" si="0"/>
        <v>0.19345881330990986</v>
      </c>
      <c r="H6">
        <f t="shared" si="1"/>
        <v>0.20337433555949297</v>
      </c>
      <c r="I6">
        <f t="shared" si="2"/>
        <v>0.32579324574379243</v>
      </c>
      <c r="J6">
        <f t="shared" si="3"/>
        <v>0.47519804463269194</v>
      </c>
      <c r="K6">
        <v>16</v>
      </c>
      <c r="L6">
        <f>J13</f>
        <v>0.47946223004644112</v>
      </c>
      <c r="M6">
        <f>L6/16</f>
        <v>2.996638937790257E-2</v>
      </c>
      <c r="N6">
        <f>F13</f>
        <v>124.79779999999998</v>
      </c>
    </row>
    <row r="7" spans="1:14" x14ac:dyDescent="0.55000000000000004">
      <c r="A7" s="2">
        <v>6</v>
      </c>
      <c r="B7" s="3">
        <v>59.7226</v>
      </c>
      <c r="C7" s="3">
        <v>312.39800000000002</v>
      </c>
      <c r="D7" s="3">
        <v>292.17099999999999</v>
      </c>
      <c r="E7" s="3">
        <v>185.06800000000001</v>
      </c>
      <c r="F7" s="3">
        <v>124.21899999999999</v>
      </c>
      <c r="G7">
        <f t="shared" si="0"/>
        <v>0.19117471942842143</v>
      </c>
      <c r="H7">
        <f t="shared" si="1"/>
        <v>0.2044097463471734</v>
      </c>
      <c r="I7">
        <f t="shared" si="2"/>
        <v>0.32270624851405966</v>
      </c>
      <c r="J7">
        <f t="shared" si="3"/>
        <v>0.48078474307473096</v>
      </c>
    </row>
    <row r="8" spans="1:14" x14ac:dyDescent="0.55000000000000004">
      <c r="A8" s="2">
        <v>7</v>
      </c>
      <c r="B8" s="3">
        <v>61.667400000000001</v>
      </c>
      <c r="C8" s="3">
        <v>287.298</v>
      </c>
      <c r="D8" s="3">
        <v>291.82600000000002</v>
      </c>
      <c r="E8" s="3">
        <v>184.101</v>
      </c>
      <c r="F8" s="3">
        <v>126.771</v>
      </c>
      <c r="G8">
        <f t="shared" si="0"/>
        <v>0.21464611657582022</v>
      </c>
      <c r="H8">
        <f t="shared" si="1"/>
        <v>0.21131564699512723</v>
      </c>
      <c r="I8">
        <f t="shared" si="2"/>
        <v>0.33496504636042174</v>
      </c>
      <c r="J8">
        <f t="shared" si="3"/>
        <v>0.48644721584589534</v>
      </c>
    </row>
    <row r="9" spans="1:14" x14ac:dyDescent="0.55000000000000004">
      <c r="A9" s="2">
        <v>8</v>
      </c>
      <c r="B9" s="3">
        <v>59.671599999999998</v>
      </c>
      <c r="C9" s="3">
        <v>341.91800000000001</v>
      </c>
      <c r="D9" s="3">
        <v>290.05</v>
      </c>
      <c r="E9" s="3">
        <v>182.43799999999999</v>
      </c>
      <c r="F9" s="3">
        <v>124.502</v>
      </c>
      <c r="G9">
        <f t="shared" si="0"/>
        <v>0.17452020659924308</v>
      </c>
      <c r="H9">
        <f t="shared" si="1"/>
        <v>0.20572866747112564</v>
      </c>
      <c r="I9">
        <f t="shared" si="2"/>
        <v>0.32707878841030924</v>
      </c>
      <c r="J9">
        <f t="shared" si="3"/>
        <v>0.47928226052593531</v>
      </c>
    </row>
    <row r="10" spans="1:14" x14ac:dyDescent="0.55000000000000004">
      <c r="A10" s="2">
        <v>9</v>
      </c>
      <c r="B10" s="3">
        <v>59.716500000000003</v>
      </c>
      <c r="C10" s="3">
        <v>364.03800000000001</v>
      </c>
      <c r="D10" s="3">
        <v>293.63</v>
      </c>
      <c r="E10" s="3">
        <v>184.10599999999999</v>
      </c>
      <c r="F10" s="3">
        <v>123.837</v>
      </c>
      <c r="G10">
        <f t="shared" si="0"/>
        <v>0.1640391937105467</v>
      </c>
      <c r="H10">
        <f t="shared" si="1"/>
        <v>0.2033732929196608</v>
      </c>
      <c r="I10">
        <f t="shared" si="2"/>
        <v>0.324359336469208</v>
      </c>
      <c r="J10">
        <f t="shared" si="3"/>
        <v>0.48221856149616027</v>
      </c>
    </row>
    <row r="11" spans="1:14" x14ac:dyDescent="0.55000000000000004">
      <c r="A11" s="2">
        <v>10</v>
      </c>
      <c r="B11" s="3">
        <v>59.544800000000002</v>
      </c>
      <c r="C11" s="3">
        <v>365.34800000000001</v>
      </c>
      <c r="D11" s="3">
        <v>292.27</v>
      </c>
      <c r="E11" s="3">
        <v>183.316</v>
      </c>
      <c r="F11" s="3">
        <v>123.401</v>
      </c>
      <c r="G11">
        <f t="shared" si="0"/>
        <v>0.16298104820609391</v>
      </c>
      <c r="H11">
        <f t="shared" si="1"/>
        <v>0.20373216546344136</v>
      </c>
      <c r="I11">
        <f t="shared" si="2"/>
        <v>0.32482052848632964</v>
      </c>
      <c r="J11">
        <f t="shared" si="3"/>
        <v>0.48253093572985634</v>
      </c>
    </row>
    <row r="12" spans="1:14" x14ac:dyDescent="0.55000000000000004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</row>
    <row r="13" spans="1:14" x14ac:dyDescent="0.55000000000000004">
      <c r="A13" s="2" t="s">
        <v>15</v>
      </c>
      <c r="B13" s="2">
        <f>AVERAGE(B2:B11)</f>
        <v>59.830540000000006</v>
      </c>
      <c r="C13" s="2">
        <f>AVERAGE(C2:C11)</f>
        <v>328.82319999999999</v>
      </c>
      <c r="D13" s="2">
        <f>AVERAGE(D2:D11)</f>
        <v>292.16480000000001</v>
      </c>
      <c r="E13" s="2">
        <f>AVERAGE(E2:E11)</f>
        <v>183.67180000000002</v>
      </c>
      <c r="F13" s="2">
        <f>AVERAGE(F2:F11)</f>
        <v>124.79779999999998</v>
      </c>
      <c r="G13" s="2">
        <f>AVERAGE(G2:G11)</f>
        <v>0.18380504330984523</v>
      </c>
      <c r="H13" s="2">
        <f>AVERAGE(H2:H11)</f>
        <v>0.20478642508850106</v>
      </c>
      <c r="I13" s="2">
        <f>AVERAGE(I2:I11)</f>
        <v>0.32574906768352319</v>
      </c>
      <c r="J13" s="2">
        <f>AVERAGE(J2:J11)</f>
        <v>0.47946223004644112</v>
      </c>
    </row>
    <row r="14" spans="1:14" x14ac:dyDescent="0.55000000000000004">
      <c r="A14" s="2"/>
      <c r="B14" s="3"/>
      <c r="C14" s="3"/>
      <c r="D14" s="3"/>
      <c r="E14" s="3"/>
      <c r="F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2018-03-06T16:08:36Z</dcterms:modified>
</cp:coreProperties>
</file>