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KSO\KESKKOND\EW_MFA\2018\"/>
    </mc:Choice>
  </mc:AlternateContent>
  <bookViews>
    <workbookView xWindow="0" yWindow="0" windowWidth="28800" windowHeight="11835"/>
  </bookViews>
  <sheets>
    <sheet name="Domestic extraction" sheetId="8" r:id="rId1"/>
    <sheet name="Imports - physical units" sheetId="1" r:id="rId2"/>
    <sheet name="Exports - physical units " sheetId="3" r:id="rId3"/>
    <sheet name="Domestic processed output" sheetId="5" r:id="rId4"/>
    <sheet name="Balancing items" sheetId="6" r:id="rId5"/>
    <sheet name="Indicators publ-d by Eurostat" sheetId="7" r:id="rId6"/>
    <sheet name="Indicators publ-d by STAT EE 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7" l="1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D10" i="7"/>
  <c r="D9" i="7" l="1"/>
  <c r="D8" i="7"/>
  <c r="D7" i="7"/>
  <c r="D6" i="7"/>
  <c r="D5" i="7"/>
  <c r="D4" i="7"/>
  <c r="D3" i="7"/>
</calcChain>
</file>

<file path=xl/sharedStrings.xml><?xml version="1.0" encoding="utf-8"?>
<sst xmlns="http://schemas.openxmlformats.org/spreadsheetml/2006/main" count="372" uniqueCount="249">
  <si>
    <t>TABLE A: DOMESTIC EXTRACTION</t>
  </si>
  <si>
    <t>MF.1   Biomass</t>
  </si>
  <si>
    <t>MF.1.1   Crops (excluding fodder crops)</t>
  </si>
  <si>
    <t xml:space="preserve">MF.1.1.1   Cereals </t>
  </si>
  <si>
    <t>MF.1.1.2   Roots, tubers</t>
  </si>
  <si>
    <t xml:space="preserve">MF.1.1.3   Sugar crops </t>
  </si>
  <si>
    <t>MF.1.1.4   Pulses</t>
  </si>
  <si>
    <t xml:space="preserve">MF.1.1.5   Nuts </t>
  </si>
  <si>
    <t xml:space="preserve">MF.1.1.6   Oil-bearing crops </t>
  </si>
  <si>
    <t xml:space="preserve">MF.1.1.7   Vegetables </t>
  </si>
  <si>
    <t xml:space="preserve">MF.1.1.8   Fruits </t>
  </si>
  <si>
    <t xml:space="preserve">MF.1.1.9   Fibres </t>
  </si>
  <si>
    <t>MF.1.1.A   Other crops (excluding fodder crops) n.e.c.</t>
  </si>
  <si>
    <t>MF.1.2   Crop residues (used), fodder crops and grazed biomass</t>
  </si>
  <si>
    <t>MF.1.2.1   Crop residues (used)</t>
  </si>
  <si>
    <t>MF.1.2.1.1   Straw</t>
  </si>
  <si>
    <t>MF.1.2.1.2   Other crop residues (sugar and fodder beet leaves, etc.)</t>
  </si>
  <si>
    <t>MF.1.2.2   Fodder crops and grazed biomass</t>
  </si>
  <si>
    <t>MF.1.2.2.1   Fodder crops (including biomass harvest from grassland)</t>
  </si>
  <si>
    <t>MF.1.2.2.2   Grazed biomass</t>
  </si>
  <si>
    <t>MF.1.3.1   Timber (Industrial roundwood)</t>
  </si>
  <si>
    <t xml:space="preserve">MF.1.3.2  Wood fuel and other extraction </t>
  </si>
  <si>
    <t>M.1.3 MEMO  Net increment of timber stock (memo item - Growth - Harvest)</t>
  </si>
  <si>
    <t>:</t>
  </si>
  <si>
    <t xml:space="preserve">MF.1.4   Wild fish catch, aquatic plants and animals, hunting and gathering </t>
  </si>
  <si>
    <t>MF.1.4.1   Wild fish catch</t>
  </si>
  <si>
    <t>MF.1.4.2   All other aquatic animals and plants</t>
  </si>
  <si>
    <t>MF.2   Metal ores (gross ores)</t>
  </si>
  <si>
    <t xml:space="preserve">MF.2.1   Iron </t>
  </si>
  <si>
    <t>MF.2.2   Non-ferrous metal</t>
  </si>
  <si>
    <t xml:space="preserve">MF.2.2.1 Copper </t>
  </si>
  <si>
    <t>MF.2.2.1 MEMO Copper - metal content</t>
  </si>
  <si>
    <t xml:space="preserve">MF.2.2.2 Nickel </t>
  </si>
  <si>
    <t xml:space="preserve">MF.2.2.2 MEMO Nickel - metal content </t>
  </si>
  <si>
    <t xml:space="preserve">MF.2.2.3 Lead </t>
  </si>
  <si>
    <t xml:space="preserve">MF.2.2.3 MEMO Lead - metal content </t>
  </si>
  <si>
    <t xml:space="preserve">MF.2.2.4 Zinc  </t>
  </si>
  <si>
    <t xml:space="preserve">MF.2.2.4 MEMO Zinc - metal content </t>
  </si>
  <si>
    <t xml:space="preserve">MF.2.2.5 Tin </t>
  </si>
  <si>
    <t xml:space="preserve">MF.2.2.5 MEMO Tin - metal content </t>
  </si>
  <si>
    <t xml:space="preserve">MF.2.2.6 Gold, silver, platinum and other precious metals </t>
  </si>
  <si>
    <t xml:space="preserve">MF.2.2.7 Bauxite and other aluminium </t>
  </si>
  <si>
    <t xml:space="preserve">MF.2.2.8 Uranium and thorium </t>
  </si>
  <si>
    <t xml:space="preserve">MF.2.2.9 Other non-ferrous metals </t>
  </si>
  <si>
    <t>MF.3   Non-metalic minerals</t>
  </si>
  <si>
    <t>MF.3.1   Marble, granite, sandstone, porphyry, basalt, other ornamental or building stone (excluding slate)</t>
  </si>
  <si>
    <t>MF.3.2  Chalk and dolomite</t>
  </si>
  <si>
    <t>MF.3.3   Slate</t>
  </si>
  <si>
    <t>MF.3.4   Chemical and fertilizer minerals</t>
  </si>
  <si>
    <t>MF.3.5   Salt</t>
  </si>
  <si>
    <t>MF.3.6   Limestone and gypsum</t>
  </si>
  <si>
    <t>MF.3.7   Clays and kaolin</t>
  </si>
  <si>
    <t>MF.3.8   Sand and gravel</t>
  </si>
  <si>
    <t>MF.3.9   Other non-metallic minerals n.e.c</t>
  </si>
  <si>
    <t xml:space="preserve">MF.3.A   Excavated earthen materials (including soil), only if used (optional reporting) </t>
  </si>
  <si>
    <t>MF.4   Fossil energy materials/carriers</t>
  </si>
  <si>
    <t>MF.4.1   Coal and other solid energy materials/carriers</t>
  </si>
  <si>
    <t>MF.4.1.1   Lignite (brown coal)</t>
  </si>
  <si>
    <t>MF.4.1.2   Hard coal</t>
  </si>
  <si>
    <t>MF.4.1.3   Oil shale and tar sands</t>
  </si>
  <si>
    <t>MF.4.1.4   Peat</t>
  </si>
  <si>
    <t>MF.4.2   Liquid and gaseous energy materials/carriers</t>
  </si>
  <si>
    <t>MF.4.2.1  Crude oil, condensate and natural gas liquids (NGL)</t>
  </si>
  <si>
    <t>MF.4.2.2   Natural gas</t>
  </si>
  <si>
    <t>Total domestic extraction</t>
  </si>
  <si>
    <t>Table B: Imports - total trade (intra + extra EU-28 trade)</t>
  </si>
  <si>
    <t>MF.1  Biomass</t>
  </si>
  <si>
    <t>MF.1.1.1  Cereals</t>
  </si>
  <si>
    <t>MF.1.1.3   Sugar crops</t>
  </si>
  <si>
    <t>MF.1.1.5   Nuts</t>
  </si>
  <si>
    <t>MF.1.1.6   Oil-bearing crops</t>
  </si>
  <si>
    <t>MF.1.1.9   Fibres</t>
  </si>
  <si>
    <t xml:space="preserve">MF.1.1.A   Other crops (excluding fodder crops) n.e.c. </t>
  </si>
  <si>
    <t>MF.1.2   Crop residues (used) and fodder crops</t>
  </si>
  <si>
    <t>MF.1.3.1   Timber (industrial roundwood)</t>
  </si>
  <si>
    <t>MF.1.3.2   Wood fuel and other extraction</t>
  </si>
  <si>
    <t xml:space="preserve">MF.1.4   Wild fish catch, aquatic plants and animals, hunting and gathering  </t>
  </si>
  <si>
    <t>MF.1.5   Live animals and animal products (excluding wild fish, aquatic plants and animals, hunted and gathered animals)</t>
  </si>
  <si>
    <t>MF.1.5.1   Live animals (excluding wild fish, aquatic plants and animals, hunted and gathered animals)</t>
  </si>
  <si>
    <t>MF.1.5.2   Meat and meat preparations</t>
  </si>
  <si>
    <t>MF.1.5.3   Dairy products, birds eggs, and honey</t>
  </si>
  <si>
    <t>MF.1.5.4   Other products from animals (animal fibres, skins, furs, leather etc.)</t>
  </si>
  <si>
    <t>MF.1.6   Products mainly from biomass</t>
  </si>
  <si>
    <t xml:space="preserve">MF.2.2   Non-ferrous metal </t>
  </si>
  <si>
    <t>MF.2.2.1   Copper</t>
  </si>
  <si>
    <t>MF.2.2.2   Nickel</t>
  </si>
  <si>
    <t>MF.2.2.3   Lead</t>
  </si>
  <si>
    <t>MF.2.2.4   Zinc</t>
  </si>
  <si>
    <t>MF.2.2.5   Tin</t>
  </si>
  <si>
    <t>MF.2.2.6   Gold, silver, platinum and other precious metal</t>
  </si>
  <si>
    <t>MF.2.2.7   Bauxite and other aluminium</t>
  </si>
  <si>
    <t>NF.2.2.8   Uranium and thorium</t>
  </si>
  <si>
    <t>MF.2.2.9   Other non-ferrous metals</t>
  </si>
  <si>
    <t>MF.2.3   Products mainly from metals</t>
  </si>
  <si>
    <t>MF.3   Non-metallic minerals</t>
  </si>
  <si>
    <t>MF.3.1  Marble, granite, sandstone, porphyry, basalt, other ornamental or building stone (excluding slate)</t>
  </si>
  <si>
    <t>MF.3.3  Slate</t>
  </si>
  <si>
    <t xml:space="preserve">MF.3.4  Chemical and fertilizer minerals </t>
  </si>
  <si>
    <t>MF.3.5  Salt</t>
  </si>
  <si>
    <t>MF.3.6  Limestone and gypsum</t>
  </si>
  <si>
    <t>MF.3.7  Clays and kaolin</t>
  </si>
  <si>
    <t>MF.3.8  Sand and gravel</t>
  </si>
  <si>
    <t>MF.3.9  Other non-metallic minerals n.e.c</t>
  </si>
  <si>
    <t>MF.3.A  Excavated earthen materials (including soil), only if used (optional reporting)</t>
  </si>
  <si>
    <t>MF.3.B  Products mainly from non-metallic minerals</t>
  </si>
  <si>
    <t>MF.4.2.1   Crude oil, condensate and natural gas liquids (NGL)</t>
  </si>
  <si>
    <t>MF.4.2.3   Fuels bunkered (Imports:  by resident units abroad; Exports: by non-resident units domestically)</t>
  </si>
  <si>
    <t>MF.4.2.3.1   Fuel for land transport</t>
  </si>
  <si>
    <t>MF.4.2.3.2   Fuel for water transport</t>
  </si>
  <si>
    <t>MF.4.2.3.3   Fuel for air transport</t>
  </si>
  <si>
    <t>MF.4.3   Products mainly from fossil energy products</t>
  </si>
  <si>
    <t>MF.5   Other products</t>
  </si>
  <si>
    <t>MF.6   Waste for final treatment and disposal</t>
  </si>
  <si>
    <t>Imports - total trade (intra + extra EU-28 trade) by stage of manufacturing - optional reporting</t>
  </si>
  <si>
    <t>Table D: Exports - total trade (intra + extra EU-28 trade)</t>
  </si>
  <si>
    <t>MF.4.2  Liquid and gaseous energy materials/carriers</t>
  </si>
  <si>
    <t>Exports - total trade (intra + extra EU-28 trade) by stage of manufacturing - optional reporting</t>
  </si>
  <si>
    <t>Table F: Domestic processed output</t>
  </si>
  <si>
    <t>MF.7.1   Emissions to air</t>
  </si>
  <si>
    <t>MF.7.1.1   Carbon dioxide (CO2)</t>
  </si>
  <si>
    <t>MF.7.1.1.1   Carbon dioxide (CO2) from biomass combustion</t>
  </si>
  <si>
    <t>MF.7.1.1.2   Carbon dioxide (CO2) excluding biomass combustion</t>
  </si>
  <si>
    <t>MF.7.1.2   Methane (CH4)</t>
  </si>
  <si>
    <t>MF.7.1.3   Dinitrogen oxide (N2O)</t>
  </si>
  <si>
    <t>MF.7.1.4   Nitrous oxides (NOx)</t>
  </si>
  <si>
    <t>MF.7.1.5   Hydroflourcarbons (HFCs)</t>
  </si>
  <si>
    <t>MF.7.1.6   Perflourocarbons (PFCs)</t>
  </si>
  <si>
    <t>MF.7.1.7   Sulfur hexaflouride</t>
  </si>
  <si>
    <t>MF.7.1.8   Carbon monoxide (CO)</t>
  </si>
  <si>
    <t>MF.7.1.9   Non-methane volatile organic compounds (NMVOC)</t>
  </si>
  <si>
    <t>MF.7.1.A   Sulfur dioxide (SO2)</t>
  </si>
  <si>
    <t>MF.7.1.B   Ammonia (NH3)</t>
  </si>
  <si>
    <t>MF.7.1.C   Heavy metals</t>
  </si>
  <si>
    <t>MF.7.1.D   Persistent organic pollutants (POPs)</t>
  </si>
  <si>
    <t>MF.7.1.E   Particles (e.g. PM10, Dust)</t>
  </si>
  <si>
    <t>MF.7.1.F   Other emissions to air</t>
  </si>
  <si>
    <t xml:space="preserve">MF.7.2   Waste disposal to the environment </t>
  </si>
  <si>
    <t>MF.7.2 MEMO Waste disposal to controlled landfills (memo item)</t>
  </si>
  <si>
    <t>MF.7.3   Emissions to water</t>
  </si>
  <si>
    <t>MF.7.3.1   Nitrogen (N)</t>
  </si>
  <si>
    <t>MF.7.3.2   Phosphorus (P)</t>
  </si>
  <si>
    <t>MF.7.3.3   Heavy metals</t>
  </si>
  <si>
    <t>MF.7.3.4   Other substances and (organic) materials</t>
  </si>
  <si>
    <t>MF.7.3.5   Dumping of materials at sea</t>
  </si>
  <si>
    <t>MF.7.4   Dissipative use of products</t>
  </si>
  <si>
    <t>MF.7.4.1   Organic fertiliser (manure)</t>
  </si>
  <si>
    <t>MF.7.4.2   Mineral fertiliser</t>
  </si>
  <si>
    <t>MF.7.4.3   Sewage sludge</t>
  </si>
  <si>
    <t>MF.7.4.4   Compost</t>
  </si>
  <si>
    <t>MF.7.4.5   Pesticides</t>
  </si>
  <si>
    <t>MF.7.4.6   Seeds</t>
  </si>
  <si>
    <t>MF.7.4.7   Salt and other thawing materials spread on roads (including grit)</t>
  </si>
  <si>
    <t>MF.7.4.8   Solvents, laughing gas and other</t>
  </si>
  <si>
    <t>MF.7.5   Dissipative losses</t>
  </si>
  <si>
    <t>Total domestic processed output</t>
  </si>
  <si>
    <t>Table G: Balancing items</t>
  </si>
  <si>
    <t>MF.8.1  Balancing items: input side</t>
  </si>
  <si>
    <t>MF.8.1.1 Oxygen for combustion processes</t>
  </si>
  <si>
    <t>MF.8.1.2 Oxygen for respiration of humans and livestock; bacterial respiration from solid waste and wastewater</t>
  </si>
  <si>
    <t>MF.8.1.3 Nitrogen for Haber-Bosch process</t>
  </si>
  <si>
    <t>MF.8.1.4 Water requirements for the domestic production of exported beverages</t>
  </si>
  <si>
    <t>MF.8.2  Balancing items: output side</t>
  </si>
  <si>
    <t>MF.8.2.1 Water vapour from combustion</t>
  </si>
  <si>
    <t>MF.8.2.1.1 Water vapour from moisture content of fuels</t>
  </si>
  <si>
    <t>MF.8.2.1.2 Water vapour from the oxidised hydrogen components of fuels</t>
  </si>
  <si>
    <t>MF.8.2.2 Gases from respiration of humans and livestock (CO2 and H2O), and from bacterial respiration from solid waste and wastewater (H2O)</t>
  </si>
  <si>
    <t>MF.8.2.2.1 Carbon dioxide (CO2)</t>
  </si>
  <si>
    <t>MF.8.2.2.2 Water vapour (H2O)</t>
  </si>
  <si>
    <t>MF.8.2.3  Excorporated water from biomass products</t>
  </si>
  <si>
    <t>Table H: Indicators</t>
  </si>
  <si>
    <t>H.1 Domestic extraction (DE)</t>
  </si>
  <si>
    <t>H.2 Imports</t>
  </si>
  <si>
    <t>H.3 Exports</t>
  </si>
  <si>
    <t>H.4 Direct material input (DMI)</t>
  </si>
  <si>
    <t>H.5 Domestic material consumption (DMC)</t>
  </si>
  <si>
    <t>H.6 Physical trade balance (PTB)</t>
  </si>
  <si>
    <t>H.7 Domestic processed output (DPO)</t>
  </si>
  <si>
    <t xml:space="preserve">H.8 Net additions to stock (NAS)         </t>
  </si>
  <si>
    <t>Physical trade balance, thousand tons</t>
  </si>
  <si>
    <t>Domestic extraction used, thousand tons</t>
  </si>
  <si>
    <t>Domestic extraction used per capita, tons</t>
  </si>
  <si>
    <t>..biomass per capita, tons</t>
  </si>
  <si>
    <t>..non-metallic minerals per capita, tons</t>
  </si>
  <si>
    <t>..fossil fuels per capita, tons</t>
  </si>
  <si>
    <t>Direct material input, thousand tons</t>
  </si>
  <si>
    <t>Direct material input per capita, tons</t>
  </si>
  <si>
    <t>Domestic material consumption, thousand tons</t>
  </si>
  <si>
    <t>Domestic material consumption per capita, tons</t>
  </si>
  <si>
    <t>Resource productivity*, euro per kg</t>
  </si>
  <si>
    <t>Direct material productivity*, euro per kg</t>
  </si>
  <si>
    <t>Area intensity, used domestic extraction, kg/km2</t>
  </si>
  <si>
    <t>Domestic material intensity, kg per GDP EURO*</t>
  </si>
  <si>
    <t>Direct material intensity, kg per GDP EURO*</t>
  </si>
  <si>
    <t>EN99: MATERIAL FLOW INDICATORS by Indicator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</si>
  <si>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</si>
  <si>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</si>
  <si>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</si>
  <si>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</si>
  <si>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</si>
  <si>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</si>
  <si>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</si>
  <si>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</si>
  <si>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</si>
  <si>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</si>
  <si>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</si>
  <si>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</si>
  <si>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</si>
  <si>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</si>
  <si>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</si>
  <si>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</si>
  <si>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</si>
  <si>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LAST-UPDATED</t>
  </si>
  <si>
    <t>SOURCE:</t>
  </si>
  <si>
    <t>COPYRIGHT</t>
  </si>
  <si>
    <t>UNIT:</t>
  </si>
  <si>
    <t>MATRIX:</t>
  </si>
  <si>
    <t>https://ec.europa.eu/eurostat/data/database</t>
  </si>
  <si>
    <t>Environment and energy  -&gt;  Environment -&gt; Material flows and resource productivity</t>
  </si>
  <si>
    <t>MF.1.3   Wood*</t>
  </si>
  <si>
    <t>*Wood is in actual weight</t>
  </si>
  <si>
    <t>*Wood is in dry weight</t>
  </si>
  <si>
    <t>MF.1.3  Wood*</t>
  </si>
  <si>
    <t>MF.1.4.3   Hunting and gathering</t>
  </si>
  <si>
    <t>NAA0061: GROSS DOMESTIC PRODUCT BY EXPENDITURE APPROACH (ESA 2010) by</t>
  </si>
  <si>
    <t>Component, Quarter, Year and Indicator</t>
  </si>
  <si>
    <t>GDP AT MARKET PRICES</t>
  </si>
  <si>
    <t>1st-4th quarters</t>
  </si>
  <si>
    <t>Chain-linked volume (reference year 2010), million euros</t>
  </si>
  <si>
    <t xml:space="preserve">The data on change in inventories and statistical discrepancy are </t>
  </si>
  <si>
    <t xml:space="preserve">published only in monetary value. </t>
  </si>
  <si>
    <t xml:space="preserve">Due to rounding, the values of the aggregated data may differ from </t>
  </si>
  <si>
    <t xml:space="preserve">the sum. </t>
  </si>
  <si>
    <t xml:space="preserve">Up to the year 2011 the data have been converted into euros on the </t>
  </si>
  <si>
    <t xml:space="preserve">basis of aggregated data (1 euro = 15.6466 Estonian kroons). </t>
  </si>
  <si>
    <t xml:space="preserve">The data of exports' and imports' estimates of the last period are </t>
  </si>
  <si>
    <t>preliminary.</t>
  </si>
  <si>
    <t>2019-02-28</t>
  </si>
  <si>
    <t>Statistics Estonia</t>
  </si>
  <si>
    <t>Value</t>
  </si>
  <si>
    <t>NAA0061</t>
  </si>
  <si>
    <t>PO0211: MEAN ANNUAL POPULATION by Sex, Year and Age group</t>
  </si>
  <si>
    <t>Males and females</t>
  </si>
  <si>
    <t>Age groups total</t>
  </si>
  <si>
    <t xml:space="preserve">As of 1 January 2016, Statistics Estonia uses a new source of </t>
  </si>
  <si>
    <t xml:space="preserve">residence data and methodology for calculating the population figure, </t>
  </si>
  <si>
    <t xml:space="preserve">which have to be taken into account upon analysing changes. More </t>
  </si>
  <si>
    <t>information can be found under Definitions and Methodology.</t>
  </si>
  <si>
    <t>2018-05-09</t>
  </si>
  <si>
    <t>PO0211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</si>
</sst>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1" fillId="0" borderId="0" xfId="0" applyFont="1" applyAlignment="1" applyProtection="1">
      <alignment horizontal="left"/>
      <protection locked="0"/>
    </xf>
    <xf numFmtId="2" fontId="0" fillId="0" borderId="0" xfId="0" applyNumberFormat="1"/>
    <xf numFmtId="14" fontId="1" fillId="0" borderId="0" xfId="0" applyNumberFormat="1" applyFont="1" applyAlignment="1" applyProtection="1">
      <alignment horizontal="left"/>
      <protection locked="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"/>
  <sheetViews>
    <sheetView tabSelected="1" topLeftCell="A37" workbookViewId="0">
      <selection activeCell="F71" sqref="F71"/>
    </sheetView>
  </sheetViews>
  <sheetFormatPr defaultRowHeight="15" x14ac:dyDescent="0.25"/>
  <sheetData>
    <row r="2" spans="1:20" x14ac:dyDescent="0.25">
      <c r="A2" t="s">
        <v>0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  <c r="T2">
        <v>2016</v>
      </c>
    </row>
    <row r="3" spans="1:20" x14ac:dyDescent="0.25">
      <c r="A3" t="s">
        <v>1</v>
      </c>
      <c r="D3" s="1">
        <v>10443.682426266667</v>
      </c>
      <c r="E3" s="1">
        <v>9370.9503159666674</v>
      </c>
      <c r="F3" s="1">
        <v>8823.7149368400005</v>
      </c>
      <c r="G3" s="1">
        <v>7790.0080224599997</v>
      </c>
      <c r="H3" s="1">
        <v>6445.8881971400006</v>
      </c>
      <c r="I3" s="1">
        <v>5598.4306404000008</v>
      </c>
      <c r="J3" s="1">
        <v>5452.3636802399997</v>
      </c>
      <c r="K3" s="1">
        <v>6813.2780611000007</v>
      </c>
      <c r="L3" s="1">
        <v>6940.4400905798684</v>
      </c>
      <c r="M3" s="1">
        <v>6941.046842240492</v>
      </c>
      <c r="N3" s="1">
        <v>8400.938056404304</v>
      </c>
      <c r="O3" s="1">
        <v>8741.9921954205402</v>
      </c>
      <c r="P3" s="1">
        <v>9161.5769096584045</v>
      </c>
      <c r="Q3" s="1">
        <v>9410.6969197058042</v>
      </c>
      <c r="R3" s="1">
        <v>10878.112506643765</v>
      </c>
      <c r="S3" s="1">
        <v>11230.840508136731</v>
      </c>
      <c r="T3" s="1">
        <v>10576.21765640267</v>
      </c>
    </row>
    <row r="4" spans="1:20" x14ac:dyDescent="0.25">
      <c r="A4" t="s">
        <v>2</v>
      </c>
      <c r="D4" s="1">
        <v>1293.3999999999999</v>
      </c>
      <c r="E4" s="1">
        <v>1030.4000000000001</v>
      </c>
      <c r="F4" s="1">
        <v>872.3</v>
      </c>
      <c r="G4" s="1">
        <v>891.69999999999993</v>
      </c>
      <c r="H4" s="1">
        <v>908.4</v>
      </c>
      <c r="I4" s="1">
        <v>1138.4000000000001</v>
      </c>
      <c r="J4" s="1">
        <v>929.19999999999993</v>
      </c>
      <c r="K4" s="1">
        <v>1292.4999999999998</v>
      </c>
      <c r="L4" s="1">
        <v>1174</v>
      </c>
      <c r="M4" s="1">
        <v>1236.8</v>
      </c>
      <c r="N4" s="1">
        <v>1064.5999999999999</v>
      </c>
      <c r="O4" s="1">
        <v>1190.0999999999999</v>
      </c>
      <c r="P4" s="1">
        <v>1372.1000000000001</v>
      </c>
      <c r="Q4" s="1">
        <v>1395.3000000000002</v>
      </c>
      <c r="R4" s="1">
        <v>1616.1</v>
      </c>
      <c r="S4" s="1">
        <v>2027.5000000000002</v>
      </c>
      <c r="T4" s="1">
        <v>1307</v>
      </c>
    </row>
    <row r="5" spans="1:20" x14ac:dyDescent="0.25">
      <c r="A5" t="s">
        <v>3</v>
      </c>
      <c r="D5" s="1">
        <v>696.6</v>
      </c>
      <c r="E5" s="1">
        <v>558.4</v>
      </c>
      <c r="F5" s="1">
        <v>524.70000000000005</v>
      </c>
      <c r="G5" s="1">
        <v>505.7</v>
      </c>
      <c r="H5" s="1">
        <v>608.1</v>
      </c>
      <c r="I5" s="1">
        <v>760.1</v>
      </c>
      <c r="J5" s="1">
        <v>619.29999999999995</v>
      </c>
      <c r="K5" s="1">
        <v>879.5</v>
      </c>
      <c r="L5" s="1">
        <v>864.2</v>
      </c>
      <c r="M5" s="1">
        <v>873.5</v>
      </c>
      <c r="N5" s="1">
        <v>678.4</v>
      </c>
      <c r="O5" s="1">
        <v>771.6</v>
      </c>
      <c r="P5" s="1">
        <v>991.2</v>
      </c>
      <c r="Q5" s="1">
        <v>975.5</v>
      </c>
      <c r="R5" s="1">
        <v>1221.5999999999999</v>
      </c>
      <c r="S5" s="1">
        <v>1535.3</v>
      </c>
      <c r="T5" s="1">
        <v>934.1</v>
      </c>
    </row>
    <row r="6" spans="1:20" x14ac:dyDescent="0.25">
      <c r="A6" t="s">
        <v>4</v>
      </c>
      <c r="D6" s="1">
        <v>471.7</v>
      </c>
      <c r="E6" s="1">
        <v>343.1</v>
      </c>
      <c r="F6" s="1">
        <v>210.9</v>
      </c>
      <c r="G6" s="1">
        <v>244.4</v>
      </c>
      <c r="H6" s="1">
        <v>166.5</v>
      </c>
      <c r="I6" s="1">
        <v>209.8</v>
      </c>
      <c r="J6" s="1">
        <v>152.6</v>
      </c>
      <c r="K6" s="1">
        <v>191.8</v>
      </c>
      <c r="L6" s="1">
        <v>125.2</v>
      </c>
      <c r="M6" s="1">
        <v>139.1</v>
      </c>
      <c r="N6" s="1">
        <v>163.4</v>
      </c>
      <c r="O6" s="1">
        <v>164.7</v>
      </c>
      <c r="P6" s="1">
        <v>138.9</v>
      </c>
      <c r="Q6" s="1">
        <v>127.7</v>
      </c>
      <c r="R6" s="1">
        <v>117.3</v>
      </c>
      <c r="S6" s="1">
        <v>117.2</v>
      </c>
      <c r="T6" s="1">
        <v>89.8</v>
      </c>
    </row>
    <row r="7" spans="1:20" x14ac:dyDescent="0.25">
      <c r="A7" t="s">
        <v>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 t="s">
        <v>6</v>
      </c>
      <c r="D8" s="1">
        <v>6.6</v>
      </c>
      <c r="E8" s="1">
        <v>6.5</v>
      </c>
      <c r="F8" s="1">
        <v>5</v>
      </c>
      <c r="G8" s="1">
        <v>5</v>
      </c>
      <c r="H8" s="1">
        <v>3.3</v>
      </c>
      <c r="I8" s="1">
        <v>5.7</v>
      </c>
      <c r="J8" s="1">
        <v>5.5</v>
      </c>
      <c r="K8" s="1">
        <v>9.5</v>
      </c>
      <c r="L8" s="1">
        <v>3.3</v>
      </c>
      <c r="M8" s="1">
        <v>7.6</v>
      </c>
      <c r="N8" s="1">
        <v>12.6</v>
      </c>
      <c r="O8" s="1">
        <v>15.5</v>
      </c>
      <c r="P8" s="1">
        <v>12.9</v>
      </c>
      <c r="Q8" s="1">
        <v>31.4</v>
      </c>
      <c r="R8" s="1">
        <v>39.5</v>
      </c>
      <c r="S8" s="1">
        <v>86.2</v>
      </c>
      <c r="T8" s="1">
        <v>109.5</v>
      </c>
    </row>
    <row r="9" spans="1:20" x14ac:dyDescent="0.25">
      <c r="A9" t="s">
        <v>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 t="s">
        <v>8</v>
      </c>
      <c r="D10" s="1">
        <v>38.700000000000003</v>
      </c>
      <c r="E10" s="1">
        <v>41.4</v>
      </c>
      <c r="F10" s="1">
        <v>64</v>
      </c>
      <c r="G10" s="1">
        <v>69.3</v>
      </c>
      <c r="H10" s="1">
        <v>68.699999999999989</v>
      </c>
      <c r="I10" s="1">
        <v>83.3</v>
      </c>
      <c r="J10" s="1">
        <v>84.6</v>
      </c>
      <c r="K10" s="1">
        <v>133.5</v>
      </c>
      <c r="L10" s="1">
        <v>111.3</v>
      </c>
      <c r="M10" s="1">
        <v>136.19999999999999</v>
      </c>
      <c r="N10" s="1">
        <v>131.19999999999999</v>
      </c>
      <c r="O10" s="1">
        <v>144.29999999999998</v>
      </c>
      <c r="P10" s="1">
        <v>157.80000000000001</v>
      </c>
      <c r="Q10" s="1">
        <v>174.1</v>
      </c>
      <c r="R10" s="1">
        <v>166.2</v>
      </c>
      <c r="S10" s="1">
        <v>196.4</v>
      </c>
      <c r="T10" s="1">
        <v>102.6</v>
      </c>
    </row>
    <row r="11" spans="1:20" x14ac:dyDescent="0.25">
      <c r="A11" t="s">
        <v>9</v>
      </c>
      <c r="D11" s="1">
        <v>53.3</v>
      </c>
      <c r="E11" s="1">
        <v>54</v>
      </c>
      <c r="F11" s="1">
        <v>39.299999999999997</v>
      </c>
      <c r="G11" s="1">
        <v>57.5</v>
      </c>
      <c r="H11" s="1">
        <v>53.6</v>
      </c>
      <c r="I11" s="1">
        <v>62.7</v>
      </c>
      <c r="J11" s="1">
        <v>61.3</v>
      </c>
      <c r="K11" s="1">
        <v>71.599999999999994</v>
      </c>
      <c r="L11" s="1">
        <v>64.5</v>
      </c>
      <c r="M11" s="1">
        <v>70.599999999999994</v>
      </c>
      <c r="N11" s="1">
        <v>73.900000000000006</v>
      </c>
      <c r="O11" s="1">
        <v>88.1</v>
      </c>
      <c r="P11" s="1">
        <v>66.099999999999994</v>
      </c>
      <c r="Q11" s="1">
        <v>78.900000000000006</v>
      </c>
      <c r="R11" s="1">
        <v>66.400000000000006</v>
      </c>
      <c r="S11" s="1">
        <v>85.9</v>
      </c>
      <c r="T11" s="1">
        <v>62.4</v>
      </c>
    </row>
    <row r="12" spans="1:20" x14ac:dyDescent="0.25">
      <c r="A12" t="s">
        <v>10</v>
      </c>
      <c r="D12" s="1">
        <v>26.5</v>
      </c>
      <c r="E12" s="1">
        <v>27</v>
      </c>
      <c r="F12" s="1">
        <v>28.4</v>
      </c>
      <c r="G12" s="1">
        <v>9.8000000000000007</v>
      </c>
      <c r="H12" s="1">
        <v>8.1999999999999993</v>
      </c>
      <c r="I12" s="1">
        <v>16.799999999999997</v>
      </c>
      <c r="J12" s="1">
        <v>5.9</v>
      </c>
      <c r="K12" s="1">
        <v>6.6</v>
      </c>
      <c r="L12" s="1">
        <v>5.5</v>
      </c>
      <c r="M12" s="1">
        <v>9.8000000000000007</v>
      </c>
      <c r="N12" s="1">
        <v>5.0999999999999996</v>
      </c>
      <c r="O12" s="1">
        <v>5.9</v>
      </c>
      <c r="P12" s="1">
        <v>5.2</v>
      </c>
      <c r="Q12" s="1">
        <v>7.7</v>
      </c>
      <c r="R12" s="1">
        <v>5.0999999999999996</v>
      </c>
      <c r="S12" s="1">
        <v>6.5</v>
      </c>
      <c r="T12" s="1">
        <v>8.6</v>
      </c>
    </row>
    <row r="13" spans="1:20" x14ac:dyDescent="0.25">
      <c r="A13" t="s">
        <v>11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25">
      <c r="A14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25">
      <c r="A15" t="s">
        <v>13</v>
      </c>
      <c r="D15" s="1">
        <v>2016.7838916666667</v>
      </c>
      <c r="E15" s="1">
        <v>1641.7098916666666</v>
      </c>
      <c r="F15" s="1">
        <v>1501.7975000000001</v>
      </c>
      <c r="G15" s="1">
        <v>1335.694</v>
      </c>
      <c r="H15" s="1">
        <v>1245.748</v>
      </c>
      <c r="I15" s="1">
        <v>1532.9614999999999</v>
      </c>
      <c r="J15" s="1">
        <v>1178.722</v>
      </c>
      <c r="K15" s="1">
        <v>1612.2799999999997</v>
      </c>
      <c r="L15" s="1">
        <v>1588.4082152998692</v>
      </c>
      <c r="M15" s="1">
        <v>1562.606828740491</v>
      </c>
      <c r="N15" s="1">
        <v>1471.226007824303</v>
      </c>
      <c r="O15" s="1">
        <v>1536.7069119205403</v>
      </c>
      <c r="P15" s="1">
        <v>1786.9844334584025</v>
      </c>
      <c r="Q15" s="1">
        <v>1777.2954872358032</v>
      </c>
      <c r="R15" s="1">
        <v>1944.3211456737649</v>
      </c>
      <c r="S15" s="1">
        <v>2189.4591541967302</v>
      </c>
      <c r="T15" s="1">
        <v>1581.4859642326692</v>
      </c>
    </row>
    <row r="16" spans="1:20" x14ac:dyDescent="0.25">
      <c r="A16" t="s">
        <v>14</v>
      </c>
      <c r="D16" s="1">
        <v>567.28</v>
      </c>
      <c r="E16" s="1">
        <v>467.57899999999995</v>
      </c>
      <c r="F16" s="1">
        <v>470.04300000000001</v>
      </c>
      <c r="G16" s="1">
        <v>461.03399999999999</v>
      </c>
      <c r="H16" s="1">
        <v>533.93200000000002</v>
      </c>
      <c r="I16" s="1">
        <v>661.71699999999998</v>
      </c>
      <c r="J16" s="1">
        <v>560.70000000000005</v>
      </c>
      <c r="K16" s="1">
        <v>819.23099999999988</v>
      </c>
      <c r="L16" s="1">
        <v>779.30299999999988</v>
      </c>
      <c r="M16" s="1">
        <v>816.74599999999998</v>
      </c>
      <c r="N16" s="1">
        <v>664.31399999999996</v>
      </c>
      <c r="O16" s="1">
        <v>748.79</v>
      </c>
      <c r="P16" s="1">
        <v>927.68200000000002</v>
      </c>
      <c r="Q16" s="1">
        <v>932.4</v>
      </c>
      <c r="R16" s="1">
        <v>1097.3900000000001</v>
      </c>
      <c r="S16" s="1">
        <v>1363.327</v>
      </c>
      <c r="T16" s="1">
        <v>811.19499999999994</v>
      </c>
    </row>
    <row r="17" spans="1:20" x14ac:dyDescent="0.25">
      <c r="A17" t="s">
        <v>15</v>
      </c>
      <c r="D17" s="1">
        <v>515.94200000000001</v>
      </c>
      <c r="E17" s="1">
        <v>412.65</v>
      </c>
      <c r="F17" s="1">
        <v>385.05599999999998</v>
      </c>
      <c r="G17" s="1">
        <v>368.99799999999999</v>
      </c>
      <c r="H17" s="1">
        <v>442.69400000000002</v>
      </c>
      <c r="I17" s="1">
        <v>551.19399999999996</v>
      </c>
      <c r="J17" s="1">
        <v>448.18200000000002</v>
      </c>
      <c r="K17" s="1">
        <v>641.94199999999989</v>
      </c>
      <c r="L17" s="1">
        <v>631.53999999999985</v>
      </c>
      <c r="M17" s="1">
        <v>635.86599999999999</v>
      </c>
      <c r="N17" s="1">
        <v>490.084</v>
      </c>
      <c r="O17" s="1">
        <v>557.00400000000002</v>
      </c>
      <c r="P17" s="1">
        <v>717.80799999999999</v>
      </c>
      <c r="Q17" s="1">
        <v>700.98</v>
      </c>
      <c r="R17" s="1">
        <v>876.34400000000005</v>
      </c>
      <c r="S17" s="1">
        <v>1102.248</v>
      </c>
      <c r="T17" s="1">
        <v>674.87</v>
      </c>
    </row>
    <row r="18" spans="1:20" x14ac:dyDescent="0.25">
      <c r="A18" t="s">
        <v>16</v>
      </c>
      <c r="D18" s="1">
        <v>51.338000000000001</v>
      </c>
      <c r="E18" s="1">
        <v>54.929000000000002</v>
      </c>
      <c r="F18" s="1">
        <v>84.986999999999995</v>
      </c>
      <c r="G18" s="1">
        <v>92.036000000000001</v>
      </c>
      <c r="H18" s="1">
        <v>91.238</v>
      </c>
      <c r="I18" s="1">
        <v>110.523</v>
      </c>
      <c r="J18" s="1">
        <v>112.518</v>
      </c>
      <c r="K18" s="1">
        <v>177.28899999999999</v>
      </c>
      <c r="L18" s="1">
        <v>147.76300000000001</v>
      </c>
      <c r="M18" s="1">
        <v>180.88</v>
      </c>
      <c r="N18" s="1">
        <v>174.23</v>
      </c>
      <c r="O18" s="1">
        <v>191.786</v>
      </c>
      <c r="P18" s="1">
        <v>209.874</v>
      </c>
      <c r="Q18" s="1">
        <v>231.41999999999996</v>
      </c>
      <c r="R18" s="1">
        <v>221.04599999999999</v>
      </c>
      <c r="S18" s="1">
        <v>261.07899999999995</v>
      </c>
      <c r="T18" s="1">
        <v>136.32499999999999</v>
      </c>
    </row>
    <row r="19" spans="1:20" x14ac:dyDescent="0.25">
      <c r="A19" t="s">
        <v>17</v>
      </c>
      <c r="D19" s="1">
        <v>1449.5038916666667</v>
      </c>
      <c r="E19" s="1">
        <v>1174.1308916666667</v>
      </c>
      <c r="F19" s="1">
        <v>1031.7545</v>
      </c>
      <c r="G19" s="1">
        <v>874.66</v>
      </c>
      <c r="H19" s="1">
        <v>711.81600000000003</v>
      </c>
      <c r="I19" s="1">
        <v>871.24450000000002</v>
      </c>
      <c r="J19" s="1">
        <v>618.02199999999993</v>
      </c>
      <c r="K19" s="1">
        <v>793.04899999999998</v>
      </c>
      <c r="L19" s="1">
        <v>809.10521529986931</v>
      </c>
      <c r="M19" s="1">
        <v>745.86082874049089</v>
      </c>
      <c r="N19" s="1">
        <v>806.91200782430315</v>
      </c>
      <c r="O19" s="1">
        <v>787.91691192054031</v>
      </c>
      <c r="P19" s="1">
        <v>859.30243345840245</v>
      </c>
      <c r="Q19" s="1">
        <v>844.89548723580333</v>
      </c>
      <c r="R19" s="1">
        <v>846.93114567376483</v>
      </c>
      <c r="S19" s="1">
        <v>826.1321541967302</v>
      </c>
      <c r="T19" s="1">
        <v>770.29096423266935</v>
      </c>
    </row>
    <row r="20" spans="1:20" x14ac:dyDescent="0.25">
      <c r="A20" t="s">
        <v>18</v>
      </c>
      <c r="D20" s="1">
        <v>1166.681</v>
      </c>
      <c r="E20" s="1">
        <v>891.30799999999999</v>
      </c>
      <c r="F20" s="1">
        <v>703.75450000000001</v>
      </c>
      <c r="G20" s="1">
        <v>553.66</v>
      </c>
      <c r="H20" s="1">
        <v>447.81599999999997</v>
      </c>
      <c r="I20" s="1">
        <v>547.24450000000002</v>
      </c>
      <c r="J20" s="1">
        <v>396.02199999999999</v>
      </c>
      <c r="K20" s="1">
        <v>553.04899999999998</v>
      </c>
      <c r="L20" s="1">
        <v>552.60249999999996</v>
      </c>
      <c r="M20" s="1">
        <v>450.70650000000001</v>
      </c>
      <c r="N20" s="1">
        <v>549.61800000000005</v>
      </c>
      <c r="O20" s="1">
        <v>507.01249999999999</v>
      </c>
      <c r="P20" s="1">
        <v>611.25850000000003</v>
      </c>
      <c r="Q20" s="1">
        <v>527.71600000000001</v>
      </c>
      <c r="R20" s="1">
        <v>518</v>
      </c>
      <c r="S20" s="1">
        <v>511.00749999999999</v>
      </c>
      <c r="T20" s="1">
        <v>443.0455</v>
      </c>
    </row>
    <row r="21" spans="1:20" x14ac:dyDescent="0.25">
      <c r="A21" t="s">
        <v>19</v>
      </c>
      <c r="D21" s="1">
        <v>282.82289166666664</v>
      </c>
      <c r="E21" s="1">
        <v>282.82289166666664</v>
      </c>
      <c r="F21" s="1">
        <v>328</v>
      </c>
      <c r="G21" s="1">
        <v>321</v>
      </c>
      <c r="H21" s="1">
        <v>264</v>
      </c>
      <c r="I21" s="1">
        <v>324</v>
      </c>
      <c r="J21" s="1">
        <v>222</v>
      </c>
      <c r="K21" s="1">
        <v>240</v>
      </c>
      <c r="L21" s="1">
        <v>256.50271529986929</v>
      </c>
      <c r="M21" s="1">
        <v>295.15432874049094</v>
      </c>
      <c r="N21" s="1">
        <v>257.29400782430304</v>
      </c>
      <c r="O21" s="1">
        <v>280.90441192054027</v>
      </c>
      <c r="P21" s="1">
        <v>248.04393345840248</v>
      </c>
      <c r="Q21" s="1">
        <v>317.17948723580332</v>
      </c>
      <c r="R21" s="1">
        <v>328.93114567376483</v>
      </c>
      <c r="S21" s="1">
        <v>315.12465419673021</v>
      </c>
      <c r="T21" s="1">
        <v>327.24546423266935</v>
      </c>
    </row>
    <row r="22" spans="1:20" x14ac:dyDescent="0.25">
      <c r="A22" t="s">
        <v>221</v>
      </c>
      <c r="D22" s="1">
        <v>7011.4000000000005</v>
      </c>
      <c r="E22" s="1">
        <v>6586.8000000000011</v>
      </c>
      <c r="F22" s="1">
        <v>6339.3000000000011</v>
      </c>
      <c r="G22" s="1">
        <v>5474.15</v>
      </c>
      <c r="H22" s="1">
        <v>4198.0636500000001</v>
      </c>
      <c r="I22" s="1">
        <v>2818.5234000000005</v>
      </c>
      <c r="J22" s="1">
        <v>3244.4791500000001</v>
      </c>
      <c r="K22" s="1">
        <v>3795.3998500000002</v>
      </c>
      <c r="L22" s="1">
        <v>4062.2197000000001</v>
      </c>
      <c r="M22" s="1">
        <v>4032.2788000000005</v>
      </c>
      <c r="N22" s="1">
        <v>5759.2204999999994</v>
      </c>
      <c r="O22" s="1">
        <v>5923.1436000000003</v>
      </c>
      <c r="P22" s="1">
        <v>5923.9180000000015</v>
      </c>
      <c r="Q22" s="1">
        <v>6157.6135500000009</v>
      </c>
      <c r="R22" s="1">
        <v>7237.2525500000011</v>
      </c>
      <c r="S22" s="1">
        <v>6928.9869550000003</v>
      </c>
      <c r="T22" s="1">
        <v>7600.6931000000004</v>
      </c>
    </row>
    <row r="23" spans="1:20" x14ac:dyDescent="0.25">
      <c r="A23" t="s">
        <v>20</v>
      </c>
      <c r="D23" s="1">
        <v>6135.9199000000008</v>
      </c>
      <c r="E23" s="1">
        <v>5774.2899500000012</v>
      </c>
      <c r="F23" s="1">
        <v>4445.0480935496171</v>
      </c>
      <c r="G23" s="1">
        <v>3838.4143393284157</v>
      </c>
      <c r="H23" s="1">
        <v>2943.6364936242867</v>
      </c>
      <c r="I23" s="1">
        <v>1976.3179003667572</v>
      </c>
      <c r="J23" s="1">
        <v>2274.9934314938523</v>
      </c>
      <c r="K23" s="1">
        <v>2661.2930240722158</v>
      </c>
      <c r="L23" s="1">
        <v>2848.3841958993407</v>
      </c>
      <c r="M23" s="1">
        <v>2827.3899630243927</v>
      </c>
      <c r="N23" s="1">
        <v>4038.3026680953512</v>
      </c>
      <c r="O23" s="1">
        <v>4153.2437598789465</v>
      </c>
      <c r="P23" s="1">
        <v>4153.7867607218868</v>
      </c>
      <c r="Q23" s="1">
        <v>4317.6515342770945</v>
      </c>
      <c r="R23" s="1">
        <v>5074.6826384481883</v>
      </c>
      <c r="S23" s="1">
        <v>4858.5301617769956</v>
      </c>
      <c r="T23" s="1">
        <v>5329.5231924361869</v>
      </c>
    </row>
    <row r="24" spans="1:20" x14ac:dyDescent="0.25">
      <c r="A24" t="s">
        <v>21</v>
      </c>
      <c r="D24" s="1">
        <v>875.48010000000011</v>
      </c>
      <c r="E24" s="1">
        <v>812.51005000000009</v>
      </c>
      <c r="F24" s="1">
        <v>1894.2519064503845</v>
      </c>
      <c r="G24" s="1">
        <v>1635.7356606715841</v>
      </c>
      <c r="H24" s="1">
        <v>1254.4271563757134</v>
      </c>
      <c r="I24" s="1">
        <v>842.20549963324345</v>
      </c>
      <c r="J24" s="1">
        <v>969.48571850614792</v>
      </c>
      <c r="K24" s="1">
        <v>1134.1068259277845</v>
      </c>
      <c r="L24" s="1">
        <v>1213.8355041006594</v>
      </c>
      <c r="M24" s="1">
        <v>1204.8888369756078</v>
      </c>
      <c r="N24" s="1">
        <v>1720.9178319046487</v>
      </c>
      <c r="O24" s="1">
        <v>1769.8998401210536</v>
      </c>
      <c r="P24" s="1">
        <v>1770.1312392781144</v>
      </c>
      <c r="Q24" s="1">
        <v>1839.9620157229065</v>
      </c>
      <c r="R24" s="1">
        <v>2162.5699115518132</v>
      </c>
      <c r="S24" s="1">
        <v>2070.4567932230048</v>
      </c>
      <c r="T24" s="1">
        <v>2271.1699075638135</v>
      </c>
    </row>
    <row r="25" spans="1:20" x14ac:dyDescent="0.25">
      <c r="A25" t="s">
        <v>22</v>
      </c>
      <c r="D25" s="1">
        <v>-635</v>
      </c>
      <c r="E25" s="1">
        <v>123</v>
      </c>
      <c r="F25" s="1">
        <v>201</v>
      </c>
      <c r="G25" s="1">
        <v>1233</v>
      </c>
      <c r="H25" s="1">
        <v>2878</v>
      </c>
      <c r="I25" s="1">
        <v>2952</v>
      </c>
      <c r="J25" s="1">
        <v>3475</v>
      </c>
      <c r="K25" s="1">
        <v>2760</v>
      </c>
      <c r="L25" s="1">
        <v>2586.7303000000002</v>
      </c>
      <c r="M25" s="1">
        <v>2616.6712000000002</v>
      </c>
      <c r="N25" s="1">
        <v>937.08339999999998</v>
      </c>
      <c r="O25" s="1" t="s">
        <v>23</v>
      </c>
      <c r="P25" s="1" t="s">
        <v>23</v>
      </c>
      <c r="Q25" s="1" t="s">
        <v>23</v>
      </c>
      <c r="R25" s="1" t="s">
        <v>23</v>
      </c>
      <c r="S25" s="1" t="s">
        <v>23</v>
      </c>
      <c r="T25" s="1" t="s">
        <v>23</v>
      </c>
    </row>
    <row r="26" spans="1:20" x14ac:dyDescent="0.25">
      <c r="A26" t="s">
        <v>24</v>
      </c>
      <c r="D26" s="1">
        <v>122.09853459999999</v>
      </c>
      <c r="E26" s="1">
        <v>112.0404243</v>
      </c>
      <c r="F26" s="1">
        <v>110.31743684</v>
      </c>
      <c r="G26" s="1">
        <v>88.464022459999995</v>
      </c>
      <c r="H26" s="1">
        <v>93.676547139999997</v>
      </c>
      <c r="I26" s="1">
        <v>108.54574039999999</v>
      </c>
      <c r="J26" s="1">
        <v>99.962530239999992</v>
      </c>
      <c r="K26" s="1">
        <v>113.09821110000001</v>
      </c>
      <c r="L26" s="1">
        <v>115.81217527999999</v>
      </c>
      <c r="M26" s="1">
        <v>109.36121349999999</v>
      </c>
      <c r="N26" s="1">
        <v>105.89154857999999</v>
      </c>
      <c r="O26" s="1">
        <v>92.041683500000005</v>
      </c>
      <c r="P26" s="1">
        <v>78.574476199999992</v>
      </c>
      <c r="Q26" s="1">
        <v>80.487882470000002</v>
      </c>
      <c r="R26" s="1">
        <v>80.438810969999992</v>
      </c>
      <c r="S26" s="1">
        <v>84.894398940000002</v>
      </c>
      <c r="T26" s="1">
        <v>87.038592170000001</v>
      </c>
    </row>
    <row r="27" spans="1:20" x14ac:dyDescent="0.25">
      <c r="A27" t="s">
        <v>25</v>
      </c>
      <c r="D27" s="1">
        <v>100.30919999999999</v>
      </c>
      <c r="E27" s="1">
        <v>91.732299999999995</v>
      </c>
      <c r="F27" s="1">
        <v>86.435699999999997</v>
      </c>
      <c r="G27" s="1">
        <v>66.094200000000001</v>
      </c>
      <c r="H27" s="1">
        <v>69.954000000000008</v>
      </c>
      <c r="I27" s="1">
        <v>86.31819999999999</v>
      </c>
      <c r="J27" s="1">
        <v>80.376499999999993</v>
      </c>
      <c r="K27" s="1">
        <v>85.665900000000022</v>
      </c>
      <c r="L27" s="1">
        <v>88.140999999999991</v>
      </c>
      <c r="M27" s="1">
        <v>88.671999999999997</v>
      </c>
      <c r="N27" s="1">
        <v>86.147999999999996</v>
      </c>
      <c r="O27" s="1">
        <v>70.670726400000007</v>
      </c>
      <c r="P27" s="1">
        <v>59.597211000000001</v>
      </c>
      <c r="Q27" s="1">
        <v>62.711246770000002</v>
      </c>
      <c r="R27" s="1">
        <v>62.65968689999999</v>
      </c>
      <c r="S27" s="1">
        <v>66.244393940000009</v>
      </c>
      <c r="T27" s="1">
        <v>68.53318689000001</v>
      </c>
    </row>
    <row r="28" spans="1:20" x14ac:dyDescent="0.25">
      <c r="A28" t="s">
        <v>26</v>
      </c>
      <c r="D28" s="1">
        <v>12.750999999999999</v>
      </c>
      <c r="E28" s="1">
        <v>11.236000000000001</v>
      </c>
      <c r="F28" s="1">
        <v>14.234999999999999</v>
      </c>
      <c r="G28" s="1">
        <v>12.884</v>
      </c>
      <c r="H28" s="1">
        <v>14.135999999999999</v>
      </c>
      <c r="I28" s="1">
        <v>12.381</v>
      </c>
      <c r="J28" s="1">
        <v>9.2420000000000009</v>
      </c>
      <c r="K28" s="1">
        <v>17.291945000000002</v>
      </c>
      <c r="L28" s="1">
        <v>17.708490000000001</v>
      </c>
      <c r="M28" s="1">
        <v>10.651240000000001</v>
      </c>
      <c r="N28" s="1">
        <v>9.7381800000000069</v>
      </c>
      <c r="O28" s="1">
        <v>11.299105000000001</v>
      </c>
      <c r="P28" s="1">
        <v>8.434664999999999</v>
      </c>
      <c r="Q28" s="1">
        <v>7.1514859999999985</v>
      </c>
      <c r="R28" s="1">
        <v>6.9168605499999991</v>
      </c>
      <c r="S28" s="1">
        <v>7.4765674999999945</v>
      </c>
      <c r="T28" s="1">
        <v>7.6501760999999959</v>
      </c>
    </row>
    <row r="29" spans="1:20" x14ac:dyDescent="0.25">
      <c r="A29" t="s">
        <v>222</v>
      </c>
      <c r="D29" s="1">
        <v>9.0383346000000007</v>
      </c>
      <c r="E29" s="1">
        <v>9.0721243000000005</v>
      </c>
      <c r="F29" s="1">
        <v>9.6467368400000009</v>
      </c>
      <c r="G29" s="1">
        <v>9.4858224600000014</v>
      </c>
      <c r="H29" s="1">
        <v>9.5865471400000004</v>
      </c>
      <c r="I29" s="1">
        <v>9.8465404000000003</v>
      </c>
      <c r="J29" s="1">
        <v>10.34403024</v>
      </c>
      <c r="K29" s="1">
        <v>10.140366100000001</v>
      </c>
      <c r="L29" s="1">
        <v>9.9626852800000005</v>
      </c>
      <c r="M29" s="1">
        <v>10.0379735</v>
      </c>
      <c r="N29" s="1">
        <v>10.005368579999999</v>
      </c>
      <c r="O29" s="1">
        <v>10.071852100000001</v>
      </c>
      <c r="P29" s="1">
        <v>10.542600200000001</v>
      </c>
      <c r="Q29" s="1">
        <v>10.6251497</v>
      </c>
      <c r="R29" s="1">
        <v>10.862263519999999</v>
      </c>
      <c r="S29" s="1">
        <v>11.173437500000002</v>
      </c>
      <c r="T29" s="1">
        <v>10.85522918</v>
      </c>
    </row>
    <row r="30" spans="1:20" x14ac:dyDescent="0.25">
      <c r="A30" t="s">
        <v>27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x14ac:dyDescent="0.25">
      <c r="A3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</row>
    <row r="32" spans="1:20" x14ac:dyDescent="0.25">
      <c r="A32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x14ac:dyDescent="0.25">
      <c r="A33" t="s">
        <v>30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25">
      <c r="A34" t="s">
        <v>31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5">
      <c r="A35" t="s">
        <v>32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25">
      <c r="A36" t="s">
        <v>33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25">
      <c r="A37" t="s">
        <v>34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5">
      <c r="A38" t="s">
        <v>35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25">
      <c r="A39" t="s">
        <v>36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5">
      <c r="A40" t="s">
        <v>37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 t="s">
        <v>38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25">
      <c r="A42" t="s">
        <v>39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25">
      <c r="A43" t="s">
        <v>40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25">
      <c r="A44" t="s">
        <v>41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25">
      <c r="A45" t="s">
        <v>42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25">
      <c r="A46" t="s">
        <v>43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 t="s">
        <v>44</v>
      </c>
      <c r="D47" s="1">
        <v>5161.2637999999997</v>
      </c>
      <c r="E47" s="1">
        <v>4874.6760000000004</v>
      </c>
      <c r="F47" s="1">
        <v>7091.9589999999989</v>
      </c>
      <c r="G47" s="1">
        <v>12237.621000000001</v>
      </c>
      <c r="H47" s="1">
        <v>10355.484</v>
      </c>
      <c r="I47" s="1">
        <v>10894.398999999999</v>
      </c>
      <c r="J47" s="1">
        <v>13758.548599999998</v>
      </c>
      <c r="K47" s="1">
        <v>16645.644000000004</v>
      </c>
      <c r="L47" s="1">
        <v>15964.377400000003</v>
      </c>
      <c r="M47" s="1">
        <v>13921.361800000001</v>
      </c>
      <c r="N47" s="1">
        <v>11799.297200000001</v>
      </c>
      <c r="O47" s="1">
        <v>13523.108</v>
      </c>
      <c r="P47" s="1">
        <v>14427.912800000002</v>
      </c>
      <c r="Q47" s="1">
        <v>16174.969199999998</v>
      </c>
      <c r="R47" s="1">
        <v>14139.680399999999</v>
      </c>
      <c r="S47" s="1">
        <v>13304.360799999999</v>
      </c>
      <c r="T47" s="1">
        <v>14769.351200000001</v>
      </c>
    </row>
    <row r="48" spans="1:20" x14ac:dyDescent="0.25">
      <c r="A48" t="s">
        <v>45</v>
      </c>
      <c r="D48" s="1">
        <v>643.79999999999995</v>
      </c>
      <c r="E48" s="1">
        <v>577.79999999999995</v>
      </c>
      <c r="F48" s="1">
        <v>656.4</v>
      </c>
      <c r="G48" s="1">
        <v>652.04999999999995</v>
      </c>
      <c r="H48" s="1">
        <v>786.6</v>
      </c>
      <c r="I48" s="1">
        <v>632.1</v>
      </c>
      <c r="J48" s="1">
        <v>641.85</v>
      </c>
      <c r="K48" s="1">
        <v>926.1</v>
      </c>
      <c r="L48" s="1">
        <v>932.4</v>
      </c>
      <c r="M48" s="1">
        <v>460.2</v>
      </c>
      <c r="N48" s="1">
        <v>555.45000000000005</v>
      </c>
      <c r="O48" s="1">
        <v>682.95</v>
      </c>
      <c r="P48" s="1">
        <v>663.75</v>
      </c>
      <c r="Q48" s="1">
        <v>664.05</v>
      </c>
      <c r="R48" s="1">
        <v>636</v>
      </c>
      <c r="S48" s="1">
        <v>339.6</v>
      </c>
      <c r="T48" s="1">
        <v>337.65</v>
      </c>
    </row>
    <row r="49" spans="1:20" x14ac:dyDescent="0.25">
      <c r="A49" t="s">
        <v>46</v>
      </c>
      <c r="D49" s="1">
        <v>323.88160000000005</v>
      </c>
      <c r="E49" s="1">
        <v>355.23479999999995</v>
      </c>
      <c r="F49" s="1">
        <v>515.80579999999998</v>
      </c>
      <c r="G49" s="1">
        <v>677.59439999999995</v>
      </c>
      <c r="H49" s="1">
        <v>755.8252</v>
      </c>
      <c r="I49" s="1">
        <v>635.43499999999995</v>
      </c>
      <c r="J49" s="1">
        <v>773.93700000000001</v>
      </c>
      <c r="K49" s="1">
        <v>866.32240000000002</v>
      </c>
      <c r="L49" s="1">
        <v>801.48519999999996</v>
      </c>
      <c r="M49" s="1">
        <v>731.32100000000003</v>
      </c>
      <c r="N49" s="1">
        <v>869.51859999999988</v>
      </c>
      <c r="O49" s="1">
        <v>906.19880000000001</v>
      </c>
      <c r="P49" s="1">
        <v>1022.6318000000001</v>
      </c>
      <c r="Q49" s="1">
        <v>1017.457</v>
      </c>
      <c r="R49" s="1">
        <v>866.62679999999989</v>
      </c>
      <c r="S49" s="1">
        <v>1044.2441999999999</v>
      </c>
      <c r="T49" s="1">
        <v>961.59960000000012</v>
      </c>
    </row>
    <row r="50" spans="1:20" x14ac:dyDescent="0.25">
      <c r="A50" t="s">
        <v>47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25">
      <c r="A51" t="s">
        <v>48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25">
      <c r="A52" t="s">
        <v>49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5">
      <c r="A53" t="s">
        <v>50</v>
      </c>
      <c r="D53" s="1">
        <v>1439.55</v>
      </c>
      <c r="E53" s="1">
        <v>1031.8499999999999</v>
      </c>
      <c r="F53" s="1">
        <v>1609.05</v>
      </c>
      <c r="G53" s="1">
        <v>1882.5</v>
      </c>
      <c r="H53" s="1">
        <v>2320.5</v>
      </c>
      <c r="I53" s="1">
        <v>2882.4</v>
      </c>
      <c r="J53" s="1">
        <v>3515.7000000000003</v>
      </c>
      <c r="K53" s="1">
        <v>4108.0499999999993</v>
      </c>
      <c r="L53" s="1">
        <v>3877.7999999999997</v>
      </c>
      <c r="M53" s="1">
        <v>2681.4</v>
      </c>
      <c r="N53" s="1">
        <v>1758.1499999999999</v>
      </c>
      <c r="O53" s="1">
        <v>2396.25</v>
      </c>
      <c r="P53" s="1">
        <v>2414.25</v>
      </c>
      <c r="Q53" s="1">
        <v>2743.8</v>
      </c>
      <c r="R53" s="1">
        <v>2278.1999999999998</v>
      </c>
      <c r="S53" s="1">
        <v>2440.65</v>
      </c>
      <c r="T53" s="1">
        <v>2692.8</v>
      </c>
    </row>
    <row r="54" spans="1:20" x14ac:dyDescent="0.25">
      <c r="A54" t="s">
        <v>51</v>
      </c>
      <c r="D54" s="1">
        <v>246.32740000000001</v>
      </c>
      <c r="E54" s="1">
        <v>265.68299999999999</v>
      </c>
      <c r="F54" s="1">
        <v>307.13319999999993</v>
      </c>
      <c r="G54" s="1">
        <v>296.17719999999997</v>
      </c>
      <c r="H54" s="1">
        <v>307.13319999999993</v>
      </c>
      <c r="I54" s="1">
        <v>345.11399999999998</v>
      </c>
      <c r="J54" s="1">
        <v>526.07060000000013</v>
      </c>
      <c r="K54" s="1">
        <v>457.62780000000004</v>
      </c>
      <c r="L54" s="1">
        <v>293.3252</v>
      </c>
      <c r="M54" s="1">
        <v>79.065799999999982</v>
      </c>
      <c r="N54" s="1">
        <v>94.951999999999998</v>
      </c>
      <c r="O54" s="1">
        <v>134.5762</v>
      </c>
      <c r="P54" s="1">
        <v>117.59440000000001</v>
      </c>
      <c r="Q54" s="1">
        <v>136.94999999999999</v>
      </c>
      <c r="R54" s="1">
        <v>118.69</v>
      </c>
      <c r="S54" s="1">
        <v>57.8842</v>
      </c>
      <c r="T54" s="1">
        <v>65.188200000000009</v>
      </c>
    </row>
    <row r="55" spans="1:20" x14ac:dyDescent="0.25">
      <c r="A55" t="s">
        <v>52</v>
      </c>
      <c r="D55" s="1">
        <v>2430.2936</v>
      </c>
      <c r="E55" s="1">
        <v>2582.2730000000001</v>
      </c>
      <c r="F55" s="1">
        <v>3958.625</v>
      </c>
      <c r="G55" s="1">
        <v>8648.5208000000002</v>
      </c>
      <c r="H55" s="1">
        <v>6087.71</v>
      </c>
      <c r="I55" s="1">
        <v>6295.2464</v>
      </c>
      <c r="J55" s="1">
        <v>8200.8923999999988</v>
      </c>
      <c r="K55" s="1">
        <v>10207.188600000001</v>
      </c>
      <c r="L55" s="1">
        <v>9980.7182000000012</v>
      </c>
      <c r="M55" s="1">
        <v>9937.0776000000005</v>
      </c>
      <c r="N55" s="1">
        <v>8470.4468000000015</v>
      </c>
      <c r="O55" s="1">
        <v>9228.6998000000003</v>
      </c>
      <c r="P55" s="1">
        <v>10180.464400000001</v>
      </c>
      <c r="Q55" s="1">
        <v>11555.813199999999</v>
      </c>
      <c r="R55" s="1">
        <v>10207.197399999999</v>
      </c>
      <c r="S55" s="1">
        <v>9390.1459999999988</v>
      </c>
      <c r="T55" s="1">
        <v>10648.4854</v>
      </c>
    </row>
    <row r="56" spans="1:20" x14ac:dyDescent="0.25">
      <c r="A56" t="s">
        <v>53</v>
      </c>
      <c r="D56" s="1">
        <v>77.411199999999994</v>
      </c>
      <c r="E56" s="1">
        <v>61.835200000000007</v>
      </c>
      <c r="F56" s="1">
        <v>44.945</v>
      </c>
      <c r="G56" s="1">
        <v>80.778599999999997</v>
      </c>
      <c r="H56" s="1">
        <v>97.715599999999995</v>
      </c>
      <c r="I56" s="1">
        <v>104.1036</v>
      </c>
      <c r="J56" s="1">
        <v>100.09859999999999</v>
      </c>
      <c r="K56" s="1">
        <v>80.355199999999996</v>
      </c>
      <c r="L56" s="1">
        <v>78.648800000000008</v>
      </c>
      <c r="M56" s="1">
        <v>32.297400000000003</v>
      </c>
      <c r="N56" s="1">
        <v>50.779799999999994</v>
      </c>
      <c r="O56" s="1">
        <v>174.4332</v>
      </c>
      <c r="P56" s="1">
        <v>29.222200000000001</v>
      </c>
      <c r="Q56" s="1">
        <v>56.899000000000001</v>
      </c>
      <c r="R56" s="1">
        <v>32.966200000000008</v>
      </c>
      <c r="S56" s="1">
        <v>31.836399999999998</v>
      </c>
      <c r="T56" s="1">
        <v>63.628</v>
      </c>
    </row>
    <row r="57" spans="1:20" x14ac:dyDescent="0.25">
      <c r="A57" t="s">
        <v>54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25">
      <c r="A58" t="s">
        <v>55</v>
      </c>
      <c r="D58" s="1">
        <v>10729.7</v>
      </c>
      <c r="E58" s="1">
        <v>10737.7</v>
      </c>
      <c r="F58" s="1">
        <v>12021.2</v>
      </c>
      <c r="G58" s="1">
        <v>13619.6</v>
      </c>
      <c r="H58" s="1">
        <v>12500.3</v>
      </c>
      <c r="I58" s="1">
        <v>13422.6</v>
      </c>
      <c r="J58" s="1">
        <v>13233.9</v>
      </c>
      <c r="K58" s="1">
        <v>14893</v>
      </c>
      <c r="L58" s="1">
        <v>14408.5</v>
      </c>
      <c r="M58" s="1">
        <v>13447.199999999999</v>
      </c>
      <c r="N58" s="1">
        <v>16032.3</v>
      </c>
      <c r="O58" s="1">
        <v>16761.7</v>
      </c>
      <c r="P58" s="1">
        <v>15569.9</v>
      </c>
      <c r="Q58" s="1">
        <v>16021.800000000001</v>
      </c>
      <c r="R58" s="1">
        <v>15788.900000000001</v>
      </c>
      <c r="S58" s="1">
        <v>15624.6</v>
      </c>
      <c r="T58" s="1">
        <v>13208.8</v>
      </c>
    </row>
    <row r="59" spans="1:20" x14ac:dyDescent="0.25">
      <c r="A59" t="s">
        <v>56</v>
      </c>
      <c r="D59" s="1">
        <v>10729.7</v>
      </c>
      <c r="E59" s="1">
        <v>10737.7</v>
      </c>
      <c r="F59" s="1">
        <v>12021.2</v>
      </c>
      <c r="G59" s="1">
        <v>13619.6</v>
      </c>
      <c r="H59" s="1">
        <v>12500.3</v>
      </c>
      <c r="I59" s="1">
        <v>13422.6</v>
      </c>
      <c r="J59" s="1">
        <v>13233.9</v>
      </c>
      <c r="K59" s="1">
        <v>14893</v>
      </c>
      <c r="L59" s="1">
        <v>14408.5</v>
      </c>
      <c r="M59" s="1">
        <v>13447.199999999999</v>
      </c>
      <c r="N59" s="1">
        <v>16032.3</v>
      </c>
      <c r="O59" s="1">
        <v>16761.7</v>
      </c>
      <c r="P59" s="1">
        <v>15569.9</v>
      </c>
      <c r="Q59" s="1">
        <v>16021.800000000001</v>
      </c>
      <c r="R59" s="1">
        <v>15788.900000000001</v>
      </c>
      <c r="S59" s="1">
        <v>15624.6</v>
      </c>
      <c r="T59" s="1">
        <v>13208.8</v>
      </c>
    </row>
    <row r="60" spans="1:20" x14ac:dyDescent="0.25">
      <c r="A60" t="s">
        <v>57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25">
      <c r="A61" t="s">
        <v>58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25">
      <c r="A62" t="s">
        <v>59</v>
      </c>
      <c r="D62" s="1">
        <v>9970</v>
      </c>
      <c r="E62" s="1">
        <v>9894</v>
      </c>
      <c r="F62" s="1">
        <v>10513</v>
      </c>
      <c r="G62" s="1">
        <v>12608</v>
      </c>
      <c r="H62" s="1">
        <v>11735.9</v>
      </c>
      <c r="I62" s="1">
        <v>12349</v>
      </c>
      <c r="J62" s="1">
        <v>11977.1</v>
      </c>
      <c r="K62" s="1">
        <v>13992.2</v>
      </c>
      <c r="L62" s="1">
        <v>13706.2</v>
      </c>
      <c r="M62" s="1">
        <v>12604.9</v>
      </c>
      <c r="N62" s="1">
        <v>15108.8</v>
      </c>
      <c r="O62" s="1">
        <v>15864.5</v>
      </c>
      <c r="P62" s="1">
        <v>14943.8</v>
      </c>
      <c r="Q62" s="1">
        <v>15027.7</v>
      </c>
      <c r="R62" s="1">
        <v>14959.2</v>
      </c>
      <c r="S62" s="1">
        <v>14908.4</v>
      </c>
      <c r="T62" s="1">
        <v>12691.4</v>
      </c>
    </row>
    <row r="63" spans="1:20" x14ac:dyDescent="0.25">
      <c r="A63" t="s">
        <v>60</v>
      </c>
      <c r="D63" s="1">
        <v>759.7</v>
      </c>
      <c r="E63" s="1">
        <v>843.7</v>
      </c>
      <c r="F63" s="1">
        <v>1508.2</v>
      </c>
      <c r="G63" s="1">
        <v>1011.6</v>
      </c>
      <c r="H63" s="1">
        <v>764.4</v>
      </c>
      <c r="I63" s="1">
        <v>1073.5999999999999</v>
      </c>
      <c r="J63" s="1">
        <v>1256.8</v>
      </c>
      <c r="K63" s="1">
        <v>900.8</v>
      </c>
      <c r="L63" s="1">
        <v>702.3</v>
      </c>
      <c r="M63" s="1">
        <v>842.3</v>
      </c>
      <c r="N63" s="1">
        <v>923.5</v>
      </c>
      <c r="O63" s="1">
        <v>897.2</v>
      </c>
      <c r="P63" s="1">
        <v>626.1</v>
      </c>
      <c r="Q63" s="1">
        <v>994.09999999999991</v>
      </c>
      <c r="R63" s="1">
        <v>829.7</v>
      </c>
      <c r="S63" s="1">
        <v>716.2</v>
      </c>
      <c r="T63" s="1">
        <v>517.4</v>
      </c>
    </row>
    <row r="64" spans="1:20" x14ac:dyDescent="0.25">
      <c r="A64" t="s">
        <v>61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 x14ac:dyDescent="0.25">
      <c r="A65" t="s">
        <v>62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25">
      <c r="A66" t="s">
        <v>63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0" x14ac:dyDescent="0.25">
      <c r="A67" t="s">
        <v>64</v>
      </c>
      <c r="D67" s="1">
        <v>26334.646226266668</v>
      </c>
      <c r="E67" s="1">
        <v>24983.326315966668</v>
      </c>
      <c r="F67" s="1">
        <v>27936.873936839998</v>
      </c>
      <c r="G67" s="1">
        <v>33647.22902246</v>
      </c>
      <c r="H67" s="1">
        <v>29301.67219714</v>
      </c>
      <c r="I67" s="1">
        <v>29915.429640399998</v>
      </c>
      <c r="J67" s="1">
        <v>32444.812280239996</v>
      </c>
      <c r="K67" s="1">
        <v>38351.922061100006</v>
      </c>
      <c r="L67" s="1">
        <v>37313.317490579873</v>
      </c>
      <c r="M67" s="1">
        <v>34309.608642240491</v>
      </c>
      <c r="N67" s="1">
        <v>36232.535256404299</v>
      </c>
      <c r="O67" s="1">
        <v>39026.800195420539</v>
      </c>
      <c r="P67" s="1">
        <v>39159.389709658404</v>
      </c>
      <c r="Q67" s="1">
        <v>41607.466119705801</v>
      </c>
      <c r="R67" s="1">
        <v>40806.692906643766</v>
      </c>
      <c r="S67" s="1">
        <v>40159.801308136732</v>
      </c>
      <c r="T67" s="1">
        <v>38554.368856402667</v>
      </c>
    </row>
    <row r="72" spans="1:20" x14ac:dyDescent="0.25">
      <c r="A7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7"/>
  <sheetViews>
    <sheetView workbookViewId="0">
      <selection activeCell="B7" sqref="B7"/>
    </sheetView>
  </sheetViews>
  <sheetFormatPr defaultRowHeight="15" x14ac:dyDescent="0.25"/>
  <sheetData>
    <row r="2" spans="1:20" x14ac:dyDescent="0.25">
      <c r="A2" t="s">
        <v>65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  <c r="T2">
        <v>2016</v>
      </c>
    </row>
    <row r="3" spans="1:20" x14ac:dyDescent="0.25">
      <c r="A3" t="s">
        <v>66</v>
      </c>
      <c r="D3" s="1">
        <v>1344.8257619999999</v>
      </c>
      <c r="E3" s="1">
        <v>1601.8502390000001</v>
      </c>
      <c r="F3" s="1">
        <v>1756.4791459999999</v>
      </c>
      <c r="G3" s="1">
        <v>2178.4877270000002</v>
      </c>
      <c r="H3" s="1">
        <v>2898.1142263909023</v>
      </c>
      <c r="I3" s="1">
        <v>3326.85543499196</v>
      </c>
      <c r="J3" s="1">
        <v>3464.7436350942385</v>
      </c>
      <c r="K3" s="1">
        <v>3293.0212845623882</v>
      </c>
      <c r="L3" s="1">
        <v>2215.8151536983955</v>
      </c>
      <c r="M3" s="1">
        <v>1891.3095262653671</v>
      </c>
      <c r="N3" s="1">
        <v>2124.0144118535054</v>
      </c>
      <c r="O3" s="1">
        <v>2419.1735917923884</v>
      </c>
      <c r="P3" s="1">
        <v>2396.0283451514024</v>
      </c>
      <c r="Q3" s="1">
        <v>2633.8554450127403</v>
      </c>
      <c r="R3" s="1">
        <v>2575.3408772625216</v>
      </c>
      <c r="S3" s="1">
        <v>2307.2056630000002</v>
      </c>
      <c r="T3" s="1">
        <v>2532.8372022795561</v>
      </c>
    </row>
    <row r="4" spans="1:20" x14ac:dyDescent="0.25">
      <c r="A4" t="s">
        <v>2</v>
      </c>
      <c r="D4" s="1">
        <v>442.66781099999997</v>
      </c>
      <c r="E4" s="1">
        <v>416.750606</v>
      </c>
      <c r="F4" s="1">
        <v>485.21261900000002</v>
      </c>
      <c r="G4" s="1">
        <v>485.04022900000001</v>
      </c>
      <c r="H4" s="1">
        <v>541.38509240514213</v>
      </c>
      <c r="I4" s="1">
        <v>399.28876063002838</v>
      </c>
      <c r="J4" s="1">
        <v>407.99675561658938</v>
      </c>
      <c r="K4" s="1">
        <v>436.12604076499008</v>
      </c>
      <c r="L4" s="1">
        <v>434.11915254936457</v>
      </c>
      <c r="M4" s="1">
        <v>403.25784072852088</v>
      </c>
      <c r="N4" s="1">
        <v>416.54082646307637</v>
      </c>
      <c r="O4" s="1">
        <v>527.4538990530117</v>
      </c>
      <c r="P4" s="1">
        <v>406.27242707183075</v>
      </c>
      <c r="Q4" s="1">
        <v>475.89983120924978</v>
      </c>
      <c r="R4" s="1">
        <v>474.48242985630282</v>
      </c>
      <c r="S4" s="1">
        <v>413.31517000000002</v>
      </c>
      <c r="T4" s="1">
        <v>444.83854112039</v>
      </c>
    </row>
    <row r="5" spans="1:20" x14ac:dyDescent="0.25">
      <c r="A5" t="s">
        <v>67</v>
      </c>
      <c r="D5" s="1">
        <v>214.58166700000001</v>
      </c>
      <c r="E5" s="1">
        <v>160.85556299999999</v>
      </c>
      <c r="F5" s="1">
        <v>217.381136</v>
      </c>
      <c r="G5" s="1">
        <v>167.00675200000001</v>
      </c>
      <c r="H5" s="1">
        <v>201.82750562804057</v>
      </c>
      <c r="I5" s="1">
        <v>143.22116560645773</v>
      </c>
      <c r="J5" s="1">
        <v>118.58823082400662</v>
      </c>
      <c r="K5" s="1">
        <v>118.68312814691731</v>
      </c>
      <c r="L5" s="1">
        <v>172.58442491631533</v>
      </c>
      <c r="M5" s="1">
        <v>130.35167956008567</v>
      </c>
      <c r="N5" s="1">
        <v>154.4997242509699</v>
      </c>
      <c r="O5" s="1">
        <v>259.74977598689679</v>
      </c>
      <c r="P5" s="1">
        <v>159.06015258112578</v>
      </c>
      <c r="Q5" s="1">
        <v>204.85561574860716</v>
      </c>
      <c r="R5" s="1">
        <v>187.53347549443052</v>
      </c>
      <c r="S5" s="1">
        <v>133.55695399999999</v>
      </c>
      <c r="T5" s="1">
        <v>142.20084235505922</v>
      </c>
    </row>
    <row r="6" spans="1:20" x14ac:dyDescent="0.25">
      <c r="A6" t="s">
        <v>4</v>
      </c>
      <c r="D6" s="1">
        <v>2.5490270000000002</v>
      </c>
      <c r="E6" s="1">
        <v>3.1334050000000002</v>
      </c>
      <c r="F6" s="1">
        <v>9.7733369999999997</v>
      </c>
      <c r="G6" s="1">
        <v>6.744275</v>
      </c>
      <c r="H6" s="1">
        <v>7.3486715627596713</v>
      </c>
      <c r="I6" s="1">
        <v>14.125093032454929</v>
      </c>
      <c r="J6" s="1">
        <v>7.8476996503246106</v>
      </c>
      <c r="K6" s="1">
        <v>7.40981126048431</v>
      </c>
      <c r="L6" s="1">
        <v>6.7597719995463246</v>
      </c>
      <c r="M6" s="1">
        <v>11.753138762736414</v>
      </c>
      <c r="N6" s="1">
        <v>9.3799179511588484</v>
      </c>
      <c r="O6" s="1">
        <v>11.558770842075665</v>
      </c>
      <c r="P6" s="1">
        <v>8.770712995904729</v>
      </c>
      <c r="Q6" s="1">
        <v>9.8110030819103642</v>
      </c>
      <c r="R6" s="1">
        <v>11.620799632722322</v>
      </c>
      <c r="S6" s="1">
        <v>9.6400950000000005</v>
      </c>
      <c r="T6" s="1">
        <v>12.446332190219065</v>
      </c>
    </row>
    <row r="7" spans="1:20" x14ac:dyDescent="0.25">
      <c r="A7" t="s">
        <v>68</v>
      </c>
      <c r="D7" s="1">
        <v>66.631853000000007</v>
      </c>
      <c r="E7" s="1">
        <v>73.056178000000003</v>
      </c>
      <c r="F7" s="1">
        <v>72.295659999999998</v>
      </c>
      <c r="G7" s="1">
        <v>107.269997</v>
      </c>
      <c r="H7" s="1">
        <v>92.59340043041523</v>
      </c>
      <c r="I7" s="1">
        <v>45.117330154633002</v>
      </c>
      <c r="J7" s="1">
        <v>61.33091044598779</v>
      </c>
      <c r="K7" s="1">
        <v>79.891508964046992</v>
      </c>
      <c r="L7" s="1">
        <v>57.537710613282762</v>
      </c>
      <c r="M7" s="1">
        <v>70.315962793339992</v>
      </c>
      <c r="N7" s="1">
        <v>45.778568056048918</v>
      </c>
      <c r="O7" s="1">
        <v>43.474648068595819</v>
      </c>
      <c r="P7" s="1">
        <v>33.297539833916915</v>
      </c>
      <c r="Q7" s="1">
        <v>45.442857400218827</v>
      </c>
      <c r="R7" s="1">
        <v>41.103396931587966</v>
      </c>
      <c r="S7" s="1">
        <v>39.307861000000003</v>
      </c>
      <c r="T7" s="1">
        <v>39.098156382211243</v>
      </c>
    </row>
    <row r="8" spans="1:20" x14ac:dyDescent="0.25">
      <c r="A8" t="s">
        <v>6</v>
      </c>
      <c r="D8" s="1">
        <v>0.66607400000000005</v>
      </c>
      <c r="E8" s="1">
        <v>0.44888299999999998</v>
      </c>
      <c r="F8" s="1">
        <v>0.54527800000000004</v>
      </c>
      <c r="G8" s="1">
        <v>0.37802200000000002</v>
      </c>
      <c r="H8" s="1">
        <v>2.522848989499086</v>
      </c>
      <c r="I8" s="1">
        <v>2.8140524816779604</v>
      </c>
      <c r="J8" s="1">
        <v>5.7430173426869642</v>
      </c>
      <c r="K8" s="1">
        <v>7.3200677175003293</v>
      </c>
      <c r="L8" s="1">
        <v>7.2066642417481823</v>
      </c>
      <c r="M8" s="1">
        <v>0.81260442816752076</v>
      </c>
      <c r="N8" s="1">
        <v>0.87990420644781031</v>
      </c>
      <c r="O8" s="1">
        <v>0.97847292168616906</v>
      </c>
      <c r="P8" s="1">
        <v>1.028864036518117</v>
      </c>
      <c r="Q8" s="1">
        <v>1.4188681680065738</v>
      </c>
      <c r="R8" s="1">
        <v>0.77805701381573977</v>
      </c>
      <c r="S8" s="1">
        <v>4.0902409999999998</v>
      </c>
      <c r="T8" s="1">
        <v>3.37985411558545</v>
      </c>
    </row>
    <row r="9" spans="1:20" x14ac:dyDescent="0.25">
      <c r="A9" t="s">
        <v>69</v>
      </c>
      <c r="D9" s="1">
        <v>1.0120260000000001</v>
      </c>
      <c r="E9" s="1">
        <v>0.97572999999999999</v>
      </c>
      <c r="F9" s="1">
        <v>1.0406679999999999</v>
      </c>
      <c r="G9" s="1">
        <v>1.286726</v>
      </c>
      <c r="H9" s="1">
        <v>1.8344010543135889</v>
      </c>
      <c r="I9" s="1">
        <v>2.2252801214960227</v>
      </c>
      <c r="J9" s="1">
        <v>2.906591287997597</v>
      </c>
      <c r="K9" s="1">
        <v>2.8330234624597459</v>
      </c>
      <c r="L9" s="1">
        <v>2.7897205285465461</v>
      </c>
      <c r="M9" s="1">
        <v>2.4179413388533493</v>
      </c>
      <c r="N9" s="1">
        <v>2.7193623383808947</v>
      </c>
      <c r="O9" s="1">
        <v>2.2271043151080376</v>
      </c>
      <c r="P9" s="1">
        <v>2.7347408825455557</v>
      </c>
      <c r="Q9" s="1">
        <v>3.1744823289460213</v>
      </c>
      <c r="R9" s="1">
        <v>3.9048266958586901</v>
      </c>
      <c r="S9" s="1">
        <v>3.163713</v>
      </c>
      <c r="T9" s="1">
        <v>4.3616027900907586</v>
      </c>
    </row>
    <row r="10" spans="1:20" x14ac:dyDescent="0.25">
      <c r="A10" t="s">
        <v>70</v>
      </c>
      <c r="D10" s="1">
        <v>7.2787660000000001</v>
      </c>
      <c r="E10" s="1">
        <v>29.528918999999998</v>
      </c>
      <c r="F10" s="1">
        <v>30.891953000000001</v>
      </c>
      <c r="G10" s="1">
        <v>27.984480000000001</v>
      </c>
      <c r="H10" s="1">
        <v>55.180209110725869</v>
      </c>
      <c r="I10" s="1">
        <v>16.891608300466117</v>
      </c>
      <c r="J10" s="1">
        <v>30.894197322385839</v>
      </c>
      <c r="K10" s="1">
        <v>27.61693021958526</v>
      </c>
      <c r="L10" s="1">
        <v>11.258006194992275</v>
      </c>
      <c r="M10" s="1">
        <v>4.8363567072578864</v>
      </c>
      <c r="N10" s="1">
        <v>24.670898733539147</v>
      </c>
      <c r="O10" s="1">
        <v>23.556601484863407</v>
      </c>
      <c r="P10" s="1">
        <v>14.768046746373036</v>
      </c>
      <c r="Q10" s="1">
        <v>19.112177547975509</v>
      </c>
      <c r="R10" s="1">
        <v>26.999022915780923</v>
      </c>
      <c r="S10" s="1">
        <v>22.769570000000002</v>
      </c>
      <c r="T10" s="1">
        <v>9.8709275506616549</v>
      </c>
    </row>
    <row r="11" spans="1:20" x14ac:dyDescent="0.25">
      <c r="A11" t="s">
        <v>9</v>
      </c>
      <c r="D11" s="1">
        <v>30.984020999999998</v>
      </c>
      <c r="E11" s="1">
        <v>36.397466999999999</v>
      </c>
      <c r="F11" s="1">
        <v>36.999856999999999</v>
      </c>
      <c r="G11" s="1">
        <v>43.754117999999998</v>
      </c>
      <c r="H11" s="1">
        <v>38.454784117502335</v>
      </c>
      <c r="I11" s="1">
        <v>42.603862127932075</v>
      </c>
      <c r="J11" s="1">
        <v>47.048550026940269</v>
      </c>
      <c r="K11" s="1">
        <v>53.176017842853845</v>
      </c>
      <c r="L11" s="1">
        <v>53.915123056748904</v>
      </c>
      <c r="M11" s="1">
        <v>60.095085529825809</v>
      </c>
      <c r="N11" s="1">
        <v>55.888579209463074</v>
      </c>
      <c r="O11" s="1">
        <v>60.769266763479408</v>
      </c>
      <c r="P11" s="1">
        <v>59.990941050824929</v>
      </c>
      <c r="Q11" s="1">
        <v>62.09457700482092</v>
      </c>
      <c r="R11" s="1">
        <v>65.430691248785337</v>
      </c>
      <c r="S11" s="1">
        <v>61.037291000000003</v>
      </c>
      <c r="T11" s="1">
        <v>77.17556986538797</v>
      </c>
    </row>
    <row r="12" spans="1:20" x14ac:dyDescent="0.25">
      <c r="A12" t="s">
        <v>10</v>
      </c>
      <c r="D12" s="1">
        <v>76.041461999999996</v>
      </c>
      <c r="E12" s="1">
        <v>73.847538999999998</v>
      </c>
      <c r="F12" s="1">
        <v>72.849252000000007</v>
      </c>
      <c r="G12" s="1">
        <v>87.844700000000003</v>
      </c>
      <c r="H12" s="1">
        <v>95.456267880383436</v>
      </c>
      <c r="I12" s="1">
        <v>89.131316240352547</v>
      </c>
      <c r="J12" s="1">
        <v>95.428817736645755</v>
      </c>
      <c r="K12" s="1">
        <v>100.79798853170428</v>
      </c>
      <c r="L12" s="1">
        <v>95.082025877386528</v>
      </c>
      <c r="M12" s="1">
        <v>96.956219240996703</v>
      </c>
      <c r="N12" s="1">
        <v>99.108020216696488</v>
      </c>
      <c r="O12" s="1">
        <v>101.62057334385241</v>
      </c>
      <c r="P12" s="1">
        <v>102.30618156951535</v>
      </c>
      <c r="Q12" s="1">
        <v>104.15919419732147</v>
      </c>
      <c r="R12" s="1">
        <v>109.5118835785993</v>
      </c>
      <c r="S12" s="1">
        <v>114.787745</v>
      </c>
      <c r="T12" s="1">
        <v>124.06825567470278</v>
      </c>
    </row>
    <row r="13" spans="1:20" x14ac:dyDescent="0.25">
      <c r="A13" t="s">
        <v>71</v>
      </c>
      <c r="D13" s="1">
        <v>27.845417999999999</v>
      </c>
      <c r="E13" s="1">
        <v>23.575171000000001</v>
      </c>
      <c r="F13" s="1">
        <v>26.987497999999999</v>
      </c>
      <c r="G13" s="1">
        <v>24.080210000000001</v>
      </c>
      <c r="H13" s="1">
        <v>22.951737821070424</v>
      </c>
      <c r="I13" s="1">
        <v>17.638214250243983</v>
      </c>
      <c r="J13" s="1">
        <v>12.462321326991162</v>
      </c>
      <c r="K13" s="1">
        <v>8.5304961235791339</v>
      </c>
      <c r="L13" s="1">
        <v>1.6816761509303277</v>
      </c>
      <c r="M13" s="1">
        <v>0.17153792638488335</v>
      </c>
      <c r="N13" s="1">
        <v>5.4750691549840767E-2</v>
      </c>
      <c r="O13" s="1">
        <v>0.12348211868236096</v>
      </c>
      <c r="P13" s="1">
        <v>8.4770672860741983E-2</v>
      </c>
      <c r="Q13" s="1">
        <v>9.362649406953881E-2</v>
      </c>
      <c r="R13" s="1">
        <v>0.12502196433575952</v>
      </c>
      <c r="S13" s="1">
        <v>1.653322</v>
      </c>
      <c r="T13" s="1">
        <v>3.5739083450679008</v>
      </c>
    </row>
    <row r="14" spans="1:20" x14ac:dyDescent="0.25">
      <c r="A14" t="s">
        <v>72</v>
      </c>
      <c r="D14" s="1">
        <v>15.077496999999999</v>
      </c>
      <c r="E14" s="1">
        <v>14.931751</v>
      </c>
      <c r="F14" s="1">
        <v>16.447980000000001</v>
      </c>
      <c r="G14" s="1">
        <v>18.690949</v>
      </c>
      <c r="H14" s="1">
        <v>23.215265810431948</v>
      </c>
      <c r="I14" s="1">
        <v>25.520838314314055</v>
      </c>
      <c r="J14" s="1">
        <v>25.746419652622734</v>
      </c>
      <c r="K14" s="1">
        <v>29.867068495858931</v>
      </c>
      <c r="L14" s="1">
        <v>25.304028969867403</v>
      </c>
      <c r="M14" s="1">
        <v>25.547314440872622</v>
      </c>
      <c r="N14" s="1">
        <v>23.561100808821383</v>
      </c>
      <c r="O14" s="1">
        <v>23.395203207771583</v>
      </c>
      <c r="P14" s="1">
        <v>24.230476702245632</v>
      </c>
      <c r="Q14" s="1">
        <v>25.737429237373405</v>
      </c>
      <c r="R14" s="1">
        <v>27.475254380386364</v>
      </c>
      <c r="S14" s="1">
        <v>23.308378000000001</v>
      </c>
      <c r="T14" s="1">
        <v>28.663091851403973</v>
      </c>
    </row>
    <row r="15" spans="1:20" x14ac:dyDescent="0.25">
      <c r="A15" t="s">
        <v>73</v>
      </c>
      <c r="D15" s="1">
        <v>4.6747999999999998E-2</v>
      </c>
      <c r="E15" s="1">
        <v>1.8908000000000001E-2</v>
      </c>
      <c r="F15" s="1">
        <v>4.5744E-2</v>
      </c>
      <c r="G15" s="1">
        <v>7.5781000000000001E-2</v>
      </c>
      <c r="H15" s="1">
        <v>7.197205020424062E-2</v>
      </c>
      <c r="I15" s="1">
        <v>0.15201746430005297</v>
      </c>
      <c r="J15" s="1">
        <v>0.32211318716035725</v>
      </c>
      <c r="K15" s="1">
        <v>1.1229577043911696</v>
      </c>
      <c r="L15" s="1">
        <v>0.80466575890424219</v>
      </c>
      <c r="M15" s="1">
        <v>0.42061464484536204</v>
      </c>
      <c r="N15" s="1">
        <v>6.0356983938630045E-2</v>
      </c>
      <c r="O15" s="1">
        <v>0.51122364370609119</v>
      </c>
      <c r="P15" s="1">
        <v>1.3346428528740382</v>
      </c>
      <c r="Q15" s="1">
        <v>1.3810676933659287</v>
      </c>
      <c r="R15" s="1">
        <v>0.47759414295660862</v>
      </c>
      <c r="S15" s="1">
        <v>11.127662000000001</v>
      </c>
      <c r="T15" s="1">
        <v>0.94112765994223435</v>
      </c>
    </row>
    <row r="16" spans="1:20" x14ac:dyDescent="0.25">
      <c r="A16" t="s">
        <v>14</v>
      </c>
      <c r="D16" s="1">
        <v>1.388E-2</v>
      </c>
      <c r="E16" s="1">
        <v>9.8530000000000006E-3</v>
      </c>
      <c r="F16" s="1">
        <v>0</v>
      </c>
      <c r="G16" s="1">
        <v>8.0000000000000002E-3</v>
      </c>
      <c r="H16" s="1">
        <v>5.2754730412893034E-5</v>
      </c>
      <c r="I16" s="1">
        <v>4.7221290142436951E-4</v>
      </c>
      <c r="J16" s="1">
        <v>3.0240031203684743E-2</v>
      </c>
      <c r="K16" s="1">
        <v>3.9406516785229278E-3</v>
      </c>
      <c r="L16" s="1">
        <v>7.3874195225483901E-4</v>
      </c>
      <c r="M16" s="1">
        <v>4.9683661287128929E-3</v>
      </c>
      <c r="N16" s="1">
        <v>6.3888230674480585E-3</v>
      </c>
      <c r="O16" s="1">
        <v>0.19083858205101611</v>
      </c>
      <c r="P16" s="1">
        <v>0.71594143013513334</v>
      </c>
      <c r="Q16" s="1">
        <v>0.73760570292194239</v>
      </c>
      <c r="R16" s="1">
        <v>2.5508380281325727E-2</v>
      </c>
      <c r="S16" s="1">
        <v>10.007376000000001</v>
      </c>
      <c r="T16" s="1">
        <v>2.0657557640046467E-2</v>
      </c>
    </row>
    <row r="17" spans="1:20" x14ac:dyDescent="0.25">
      <c r="A17" t="s">
        <v>15</v>
      </c>
      <c r="D17" s="1">
        <v>1.388E-2</v>
      </c>
      <c r="E17" s="1">
        <v>9.8530000000000006E-3</v>
      </c>
      <c r="F17" s="1">
        <v>0</v>
      </c>
      <c r="G17" s="1">
        <v>8.0000000000000002E-3</v>
      </c>
      <c r="H17" s="1">
        <v>5.2754730412893034E-5</v>
      </c>
      <c r="I17" s="1">
        <v>4.7221290142436951E-4</v>
      </c>
      <c r="J17" s="1">
        <v>3.0240031203684743E-2</v>
      </c>
      <c r="K17" s="1">
        <v>3.9406516785229278E-3</v>
      </c>
      <c r="L17" s="1">
        <v>7.3874195225483901E-4</v>
      </c>
      <c r="M17" s="1">
        <v>4.9683661287128929E-3</v>
      </c>
      <c r="N17" s="1">
        <v>6.3888230674480585E-3</v>
      </c>
      <c r="O17" s="1">
        <v>0.19083858205101611</v>
      </c>
      <c r="P17" s="1">
        <v>0.71594143013513334</v>
      </c>
      <c r="Q17" s="1">
        <v>0.73760570292194239</v>
      </c>
      <c r="R17" s="1">
        <v>2.5508380281325727E-2</v>
      </c>
      <c r="S17" s="1">
        <v>10.007376000000001</v>
      </c>
      <c r="T17" s="1">
        <v>2.0657557640046467E-2</v>
      </c>
    </row>
    <row r="18" spans="1:20" x14ac:dyDescent="0.25">
      <c r="A18" t="s"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t="s">
        <v>17</v>
      </c>
      <c r="D19" s="1">
        <v>3.2868000000000001E-2</v>
      </c>
      <c r="E19" s="1">
        <v>9.0550000000000005E-3</v>
      </c>
      <c r="F19" s="1">
        <v>4.5744E-2</v>
      </c>
      <c r="G19" s="1">
        <v>6.7780999999999994E-2</v>
      </c>
      <c r="H19" s="1">
        <v>7.1919295473827721E-2</v>
      </c>
      <c r="I19" s="1">
        <v>0.15154525139862857</v>
      </c>
      <c r="J19" s="1">
        <v>0.29187315595667251</v>
      </c>
      <c r="K19" s="1">
        <v>1.1190170527126468</v>
      </c>
      <c r="L19" s="1">
        <v>0.80392701695198743</v>
      </c>
      <c r="M19" s="1">
        <v>0.41564627871664916</v>
      </c>
      <c r="N19" s="1">
        <v>5.3968160871181989E-2</v>
      </c>
      <c r="O19" s="1">
        <v>0.32038506165507513</v>
      </c>
      <c r="P19" s="1">
        <v>0.61870142273890494</v>
      </c>
      <c r="Q19" s="1">
        <v>0.64346199044398633</v>
      </c>
      <c r="R19" s="1">
        <v>0.45208576267528289</v>
      </c>
      <c r="S19" s="1">
        <v>1.1202859999999999</v>
      </c>
      <c r="T19" s="1">
        <v>0.92047010230218795</v>
      </c>
    </row>
    <row r="20" spans="1:20" x14ac:dyDescent="0.25">
      <c r="A20" t="s">
        <v>18</v>
      </c>
      <c r="D20" s="1">
        <v>3.2868000000000001E-2</v>
      </c>
      <c r="E20" s="1">
        <v>9.0550000000000005E-3</v>
      </c>
      <c r="F20" s="1">
        <v>4.5744E-2</v>
      </c>
      <c r="G20" s="1">
        <v>6.7780999999999994E-2</v>
      </c>
      <c r="H20" s="1">
        <v>7.1919295473827721E-2</v>
      </c>
      <c r="I20" s="1">
        <v>0.15154525139862857</v>
      </c>
      <c r="J20" s="1">
        <v>0.29187315595667251</v>
      </c>
      <c r="K20" s="1">
        <v>1.1190170527126468</v>
      </c>
      <c r="L20" s="1">
        <v>0.80392701695198743</v>
      </c>
      <c r="M20" s="1">
        <v>0.41564627871664916</v>
      </c>
      <c r="N20" s="1">
        <v>5.3968160871181989E-2</v>
      </c>
      <c r="O20" s="1">
        <v>0.32038506165507513</v>
      </c>
      <c r="P20" s="1">
        <v>0.61870142273890494</v>
      </c>
      <c r="Q20" s="1">
        <v>0.64346199044398633</v>
      </c>
      <c r="R20" s="1">
        <v>0.45208576267528289</v>
      </c>
      <c r="S20" s="1">
        <v>1.1202859999999999</v>
      </c>
      <c r="T20" s="1">
        <v>0.92047010230218795</v>
      </c>
    </row>
    <row r="21" spans="1:20" x14ac:dyDescent="0.25">
      <c r="A21" t="s">
        <v>218</v>
      </c>
      <c r="D21" s="1">
        <v>543.99662999999998</v>
      </c>
      <c r="E21" s="1">
        <v>766.38235899999995</v>
      </c>
      <c r="F21" s="1">
        <v>828.71795499999996</v>
      </c>
      <c r="G21" s="1">
        <v>1229.746335</v>
      </c>
      <c r="H21" s="1">
        <v>1820.5568750966374</v>
      </c>
      <c r="I21" s="1">
        <v>2380.6260326259621</v>
      </c>
      <c r="J21" s="1">
        <v>2401.6825172138547</v>
      </c>
      <c r="K21" s="1">
        <v>2145.4692315032353</v>
      </c>
      <c r="L21" s="1">
        <v>1079.1190671718916</v>
      </c>
      <c r="M21" s="1">
        <v>819.73479601043948</v>
      </c>
      <c r="N21" s="1">
        <v>964.53988347200914</v>
      </c>
      <c r="O21" s="1">
        <v>1044.9227155683102</v>
      </c>
      <c r="P21" s="1">
        <v>1099.760147658724</v>
      </c>
      <c r="Q21" s="1">
        <v>1217.7374938630762</v>
      </c>
      <c r="R21" s="1">
        <v>1185.7560623758229</v>
      </c>
      <c r="S21" s="1">
        <v>1115.4501150000001</v>
      </c>
      <c r="T21" s="1">
        <v>1256.4603733370645</v>
      </c>
    </row>
    <row r="22" spans="1:20" x14ac:dyDescent="0.25">
      <c r="A22" t="s">
        <v>74</v>
      </c>
      <c r="D22" s="1">
        <v>543.399901</v>
      </c>
      <c r="E22" s="1">
        <v>766.16518299999996</v>
      </c>
      <c r="F22" s="1">
        <v>828.33400400000005</v>
      </c>
      <c r="G22" s="1">
        <v>1229.48783</v>
      </c>
      <c r="H22" s="1">
        <v>1804.6017791666382</v>
      </c>
      <c r="I22" s="1">
        <v>2380.2058123202514</v>
      </c>
      <c r="J22" s="1">
        <v>2399.709116821381</v>
      </c>
      <c r="K22" s="1">
        <v>2135.6711748781968</v>
      </c>
      <c r="L22" s="1">
        <v>1073.0581207963992</v>
      </c>
      <c r="M22" s="1">
        <v>791.41325456008769</v>
      </c>
      <c r="N22" s="1">
        <v>931.33366247928598</v>
      </c>
      <c r="O22" s="1">
        <v>1029.6552008103565</v>
      </c>
      <c r="P22" s="1">
        <v>1080.9308984801505</v>
      </c>
      <c r="Q22" s="1">
        <v>1192.1576551879559</v>
      </c>
      <c r="R22" s="1">
        <v>1171.4882634957589</v>
      </c>
      <c r="S22" s="1">
        <v>1107.405665</v>
      </c>
      <c r="T22" s="1">
        <v>1243.4232299271669</v>
      </c>
    </row>
    <row r="23" spans="1:20" x14ac:dyDescent="0.25">
      <c r="A23" t="s">
        <v>75</v>
      </c>
      <c r="D23" s="1">
        <v>0.59672899999999995</v>
      </c>
      <c r="E23" s="1">
        <v>0.21717600000000001</v>
      </c>
      <c r="F23" s="1">
        <v>0.38395099999999999</v>
      </c>
      <c r="G23" s="1">
        <v>0.25850499999999998</v>
      </c>
      <c r="H23" s="1">
        <v>15.955095929999304</v>
      </c>
      <c r="I23" s="1">
        <v>0.42022030571085439</v>
      </c>
      <c r="J23" s="1">
        <v>1.9734003924736836</v>
      </c>
      <c r="K23" s="1">
        <v>9.7980566250384218</v>
      </c>
      <c r="L23" s="1">
        <v>6.0609463754926844</v>
      </c>
      <c r="M23" s="1">
        <v>28.321541450351845</v>
      </c>
      <c r="N23" s="1">
        <v>33.206220992723239</v>
      </c>
      <c r="O23" s="1">
        <v>15.267514757953649</v>
      </c>
      <c r="P23" s="1">
        <v>18.829249178573711</v>
      </c>
      <c r="Q23" s="1">
        <v>25.579838675120293</v>
      </c>
      <c r="R23" s="1">
        <v>14.26779888006396</v>
      </c>
      <c r="S23" s="1">
        <v>8.0444499999999994</v>
      </c>
      <c r="T23" s="1">
        <v>13.037143409897512</v>
      </c>
    </row>
    <row r="24" spans="1:20" x14ac:dyDescent="0.25">
      <c r="A24" t="s">
        <v>76</v>
      </c>
      <c r="D24" s="1">
        <v>40.649576000000003</v>
      </c>
      <c r="E24" s="1">
        <v>53.012149000000001</v>
      </c>
      <c r="F24" s="1">
        <v>43.659097000000003</v>
      </c>
      <c r="G24" s="1">
        <v>42.227311999999998</v>
      </c>
      <c r="H24" s="1">
        <v>39.506409935510703</v>
      </c>
      <c r="I24" s="1">
        <v>46.120939714945685</v>
      </c>
      <c r="J24" s="1">
        <v>44.14392031830198</v>
      </c>
      <c r="K24" s="1">
        <v>49.610890097718354</v>
      </c>
      <c r="L24" s="1">
        <v>57.800230111148963</v>
      </c>
      <c r="M24" s="1">
        <v>43.42465887238194</v>
      </c>
      <c r="N24" s="1">
        <v>41.095834233260348</v>
      </c>
      <c r="O24" s="1">
        <v>45.300641496639962</v>
      </c>
      <c r="P24" s="1">
        <v>68.084978029578508</v>
      </c>
      <c r="Q24" s="1">
        <v>64.799556270107516</v>
      </c>
      <c r="R24" s="1">
        <v>59.939937133538372</v>
      </c>
      <c r="S24" s="1">
        <v>45.617804</v>
      </c>
      <c r="T24" s="1">
        <v>38.665635486551842</v>
      </c>
    </row>
    <row r="25" spans="1:20" x14ac:dyDescent="0.25">
      <c r="A25" t="s">
        <v>25</v>
      </c>
      <c r="D25" s="1">
        <v>40.107914000000001</v>
      </c>
      <c r="E25" s="1">
        <v>52.348847999999997</v>
      </c>
      <c r="F25" s="1">
        <v>42.652966999999997</v>
      </c>
      <c r="G25" s="1">
        <v>40.205571999999997</v>
      </c>
      <c r="H25" s="1">
        <v>36.76322236134957</v>
      </c>
      <c r="I25" s="1">
        <v>42.590680888362186</v>
      </c>
      <c r="J25" s="1">
        <v>38.194445576786144</v>
      </c>
      <c r="K25" s="1">
        <v>41.07463838443816</v>
      </c>
      <c r="L25" s="1">
        <v>51.275208219768345</v>
      </c>
      <c r="M25" s="1">
        <v>38.368290206521579</v>
      </c>
      <c r="N25" s="1">
        <v>35.217976013214766</v>
      </c>
      <c r="O25" s="1">
        <v>39.842132307320462</v>
      </c>
      <c r="P25" s="1">
        <v>64.554744820710866</v>
      </c>
      <c r="Q25" s="1">
        <v>60.920316391892776</v>
      </c>
      <c r="R25" s="1">
        <v>56.104362297206038</v>
      </c>
      <c r="S25" s="1">
        <v>43.136647000000004</v>
      </c>
      <c r="T25" s="1">
        <v>36.168909134021902</v>
      </c>
    </row>
    <row r="26" spans="1:20" x14ac:dyDescent="0.25">
      <c r="A26" t="s">
        <v>26</v>
      </c>
      <c r="D26" s="1">
        <v>0.54166199999999998</v>
      </c>
      <c r="E26" s="1">
        <v>0.66330100000000003</v>
      </c>
      <c r="F26" s="1">
        <v>1.00613</v>
      </c>
      <c r="G26" s="1">
        <v>2.0217399999999999</v>
      </c>
      <c r="H26" s="1">
        <v>2.7431875741611336</v>
      </c>
      <c r="I26" s="1">
        <v>3.5302588265834998</v>
      </c>
      <c r="J26" s="1">
        <v>5.9494747415158349</v>
      </c>
      <c r="K26" s="1">
        <v>8.5362517132801923</v>
      </c>
      <c r="L26" s="1">
        <v>6.5250218913806126</v>
      </c>
      <c r="M26" s="1">
        <v>5.0563686658603588</v>
      </c>
      <c r="N26" s="1">
        <v>5.877858220045578</v>
      </c>
      <c r="O26" s="1">
        <v>5.4585091893194972</v>
      </c>
      <c r="P26" s="1">
        <v>3.5302332088676529</v>
      </c>
      <c r="Q26" s="1">
        <v>3.8792398782147379</v>
      </c>
      <c r="R26" s="1">
        <v>3.8355748363323356</v>
      </c>
      <c r="S26" s="1">
        <v>2.4811570000000001</v>
      </c>
      <c r="T26" s="1">
        <v>2.4967263525299459</v>
      </c>
    </row>
    <row r="27" spans="1:20" x14ac:dyDescent="0.25">
      <c r="A27" t="s">
        <v>77</v>
      </c>
      <c r="D27" s="1">
        <v>62.858046000000002</v>
      </c>
      <c r="E27" s="1">
        <v>62.555385000000001</v>
      </c>
      <c r="F27" s="1">
        <v>63.706724000000001</v>
      </c>
      <c r="G27" s="1">
        <v>79.135165000000001</v>
      </c>
      <c r="H27" s="1">
        <v>66.35764937525407</v>
      </c>
      <c r="I27" s="1">
        <v>69.724977209670413</v>
      </c>
      <c r="J27" s="1">
        <v>73.981948492898383</v>
      </c>
      <c r="K27" s="1">
        <v>83.355025477460245</v>
      </c>
      <c r="L27" s="1">
        <v>91.020731653395714</v>
      </c>
      <c r="M27" s="1">
        <v>90.952793822865786</v>
      </c>
      <c r="N27" s="1">
        <v>106.57979741212912</v>
      </c>
      <c r="O27" s="1">
        <v>125.58708333435925</v>
      </c>
      <c r="P27" s="1">
        <v>115.7361900775765</v>
      </c>
      <c r="Q27" s="1">
        <v>128.24281565780578</v>
      </c>
      <c r="R27" s="1">
        <v>119.29281417943049</v>
      </c>
      <c r="S27" s="1">
        <v>111.58786499999999</v>
      </c>
      <c r="T27" s="1">
        <v>118.98632628412921</v>
      </c>
    </row>
    <row r="28" spans="1:20" x14ac:dyDescent="0.25">
      <c r="A28" t="s">
        <v>78</v>
      </c>
      <c r="D28" s="1">
        <v>9.6088999999999994E-2</v>
      </c>
      <c r="E28" s="1">
        <v>0.143846</v>
      </c>
      <c r="F28" s="1">
        <v>0.14757999999999999</v>
      </c>
      <c r="G28" s="1">
        <v>8.6446999999999996E-2</v>
      </c>
      <c r="H28" s="1">
        <v>0.32144591160724661</v>
      </c>
      <c r="I28" s="1">
        <v>0.3743615708305551</v>
      </c>
      <c r="J28" s="1">
        <v>0.31829329488334551</v>
      </c>
      <c r="K28" s="1">
        <v>9.8575306811063912E-2</v>
      </c>
      <c r="L28" s="1">
        <v>5.8354876627844596E-2</v>
      </c>
      <c r="M28" s="1">
        <v>0.46562071757513457</v>
      </c>
      <c r="N28" s="1">
        <v>0.12882332731961443</v>
      </c>
      <c r="O28" s="1">
        <v>0.28696883217602798</v>
      </c>
      <c r="P28" s="1">
        <v>0.27232328600325845</v>
      </c>
      <c r="Q28" s="1">
        <v>0.27252474073856381</v>
      </c>
      <c r="R28" s="1">
        <v>0.13975852887253404</v>
      </c>
      <c r="S28" s="1">
        <v>1.691214</v>
      </c>
      <c r="T28" s="1">
        <v>5.7546739807463165</v>
      </c>
    </row>
    <row r="29" spans="1:20" x14ac:dyDescent="0.25">
      <c r="A29" t="s">
        <v>79</v>
      </c>
      <c r="D29" s="1">
        <v>40.424849000000002</v>
      </c>
      <c r="E29" s="1">
        <v>42.501773</v>
      </c>
      <c r="F29" s="1">
        <v>41.171885000000003</v>
      </c>
      <c r="G29" s="1">
        <v>41.235469999999999</v>
      </c>
      <c r="H29" s="1">
        <v>39.141381319847312</v>
      </c>
      <c r="I29" s="1">
        <v>47.306765359799499</v>
      </c>
      <c r="J29" s="1">
        <v>49.255679780233038</v>
      </c>
      <c r="K29" s="1">
        <v>50.07454822660619</v>
      </c>
      <c r="L29" s="1">
        <v>51.163813459888082</v>
      </c>
      <c r="M29" s="1">
        <v>51.274304581724067</v>
      </c>
      <c r="N29" s="1">
        <v>59.142470139095565</v>
      </c>
      <c r="O29" s="1">
        <v>63.479911998974266</v>
      </c>
      <c r="P29" s="1">
        <v>59.592069172360354</v>
      </c>
      <c r="Q29" s="1">
        <v>59.175303347515054</v>
      </c>
      <c r="R29" s="1">
        <v>54.407422145318399</v>
      </c>
      <c r="S29" s="1">
        <v>52.429605000000002</v>
      </c>
      <c r="T29" s="1">
        <v>61.031791163373292</v>
      </c>
    </row>
    <row r="30" spans="1:20" x14ac:dyDescent="0.25">
      <c r="A30" t="s">
        <v>80</v>
      </c>
      <c r="D30" s="1">
        <v>16.065103000000001</v>
      </c>
      <c r="E30" s="1">
        <v>12.788414</v>
      </c>
      <c r="F30" s="1">
        <v>15.616251</v>
      </c>
      <c r="G30" s="1">
        <v>31.442291000000001</v>
      </c>
      <c r="H30" s="1">
        <v>19.088868282989576</v>
      </c>
      <c r="I30" s="1">
        <v>14.378355802704613</v>
      </c>
      <c r="J30" s="1">
        <v>15.534863345866787</v>
      </c>
      <c r="K30" s="1">
        <v>21.892078794161563</v>
      </c>
      <c r="L30" s="1">
        <v>27.504634380816817</v>
      </c>
      <c r="M30" s="1">
        <v>26.724271191198728</v>
      </c>
      <c r="N30" s="1">
        <v>33.432834886402389</v>
      </c>
      <c r="O30" s="1">
        <v>48.059099451426924</v>
      </c>
      <c r="P30" s="1">
        <v>36.812816111521236</v>
      </c>
      <c r="Q30" s="1">
        <v>49.441233252435154</v>
      </c>
      <c r="R30" s="1">
        <v>47.628009343730405</v>
      </c>
      <c r="S30" s="1">
        <v>43.170971999999999</v>
      </c>
      <c r="T30" s="1">
        <v>42.9623379960778</v>
      </c>
    </row>
    <row r="31" spans="1:20" x14ac:dyDescent="0.25">
      <c r="A31" t="s">
        <v>81</v>
      </c>
      <c r="D31" s="1">
        <v>6.2720050000000001</v>
      </c>
      <c r="E31" s="1">
        <v>7.1213519999999999</v>
      </c>
      <c r="F31" s="1">
        <v>6.7710080000000001</v>
      </c>
      <c r="G31" s="1">
        <v>6.3709569999999998</v>
      </c>
      <c r="H31" s="1">
        <v>7.8059538608099261</v>
      </c>
      <c r="I31" s="1">
        <v>7.6654944763357511</v>
      </c>
      <c r="J31" s="1">
        <v>8.8731120719152035</v>
      </c>
      <c r="K31" s="1">
        <v>11.289823149881443</v>
      </c>
      <c r="L31" s="1">
        <v>12.293928936062958</v>
      </c>
      <c r="M31" s="1">
        <v>12.488597332367846</v>
      </c>
      <c r="N31" s="1">
        <v>13.875669059311553</v>
      </c>
      <c r="O31" s="1">
        <v>13.761103051782031</v>
      </c>
      <c r="P31" s="1">
        <v>19.058981507691637</v>
      </c>
      <c r="Q31" s="1">
        <v>19.353754317117009</v>
      </c>
      <c r="R31" s="1">
        <v>17.117624161509173</v>
      </c>
      <c r="S31" s="1">
        <v>14.296074000000001</v>
      </c>
      <c r="T31" s="1">
        <v>9.2375231439317993</v>
      </c>
    </row>
    <row r="32" spans="1:20" x14ac:dyDescent="0.25">
      <c r="A32" t="s">
        <v>82</v>
      </c>
      <c r="D32" s="1">
        <v>254.60695100000001</v>
      </c>
      <c r="E32" s="1">
        <v>303.130832</v>
      </c>
      <c r="F32" s="1">
        <v>335.13700699999998</v>
      </c>
      <c r="G32" s="1">
        <v>342.26290499999999</v>
      </c>
      <c r="H32" s="1">
        <v>430.23622752815396</v>
      </c>
      <c r="I32" s="1">
        <v>430.94270734705316</v>
      </c>
      <c r="J32" s="1">
        <v>536.61638026543324</v>
      </c>
      <c r="K32" s="1">
        <v>577.33713901459316</v>
      </c>
      <c r="L32" s="1">
        <v>552.95130645369056</v>
      </c>
      <c r="M32" s="1">
        <v>533.51882218631374</v>
      </c>
      <c r="N32" s="1">
        <v>595.19771328909167</v>
      </c>
      <c r="O32" s="1">
        <v>675.39802869636128</v>
      </c>
      <c r="P32" s="1">
        <v>704.83995946081882</v>
      </c>
      <c r="Q32" s="1">
        <v>745.79468031913495</v>
      </c>
      <c r="R32" s="1">
        <v>735.39203957447012</v>
      </c>
      <c r="S32" s="1">
        <v>610.10704699999997</v>
      </c>
      <c r="T32" s="1">
        <v>672.94519839147847</v>
      </c>
    </row>
    <row r="33" spans="1:20" x14ac:dyDescent="0.25">
      <c r="A33" t="s">
        <v>27</v>
      </c>
      <c r="D33" s="1">
        <v>828.58077000000003</v>
      </c>
      <c r="E33" s="1">
        <v>676.95973700000002</v>
      </c>
      <c r="F33" s="1">
        <v>795.85580100000004</v>
      </c>
      <c r="G33" s="1">
        <v>1330.76603</v>
      </c>
      <c r="H33" s="1">
        <v>1831.2411328508952</v>
      </c>
      <c r="I33" s="1">
        <v>1301.1496965841031</v>
      </c>
      <c r="J33" s="1">
        <v>1416.4231969341427</v>
      </c>
      <c r="K33" s="1">
        <v>1513.3734818296709</v>
      </c>
      <c r="L33" s="1">
        <v>1288.6420275754772</v>
      </c>
      <c r="M33" s="1">
        <v>633.06685519163534</v>
      </c>
      <c r="N33" s="1">
        <v>924.14796192383551</v>
      </c>
      <c r="O33" s="1">
        <v>1284.1423711577636</v>
      </c>
      <c r="P33" s="1">
        <v>1485.4567101966513</v>
      </c>
      <c r="Q33" s="1">
        <v>1310.6721030116196</v>
      </c>
      <c r="R33" s="1">
        <v>1218.4333709107827</v>
      </c>
      <c r="S33" s="1">
        <v>1005.046935</v>
      </c>
      <c r="T33" s="1">
        <v>1329.4855885657369</v>
      </c>
    </row>
    <row r="34" spans="1:20" x14ac:dyDescent="0.25">
      <c r="A34" t="s">
        <v>28</v>
      </c>
      <c r="D34" s="1">
        <v>579.71164099999999</v>
      </c>
      <c r="E34" s="1">
        <v>378.58110499999998</v>
      </c>
      <c r="F34" s="1">
        <v>430.94809500000002</v>
      </c>
      <c r="G34" s="1">
        <v>687.84751100000005</v>
      </c>
      <c r="H34" s="1">
        <v>962.02701646756429</v>
      </c>
      <c r="I34" s="1">
        <v>785.03101933549306</v>
      </c>
      <c r="J34" s="1">
        <v>819.63224278872531</v>
      </c>
      <c r="K34" s="1">
        <v>926.24928012284226</v>
      </c>
      <c r="L34" s="1">
        <v>759.36402242450879</v>
      </c>
      <c r="M34" s="1">
        <v>333.2821102876793</v>
      </c>
      <c r="N34" s="1">
        <v>541.46722660369437</v>
      </c>
      <c r="O34" s="1">
        <v>737.45739581665157</v>
      </c>
      <c r="P34" s="1">
        <v>844.71018770363469</v>
      </c>
      <c r="Q34" s="1">
        <v>690.59755952711112</v>
      </c>
      <c r="R34" s="1">
        <v>667.39717521156194</v>
      </c>
      <c r="S34" s="1">
        <v>533.30232100000001</v>
      </c>
      <c r="T34" s="1">
        <v>746.47994031667156</v>
      </c>
    </row>
    <row r="35" spans="1:20" x14ac:dyDescent="0.25">
      <c r="A35" t="s">
        <v>83</v>
      </c>
      <c r="D35" s="1">
        <v>18.102229000000001</v>
      </c>
      <c r="E35" s="1">
        <v>22.402664000000001</v>
      </c>
      <c r="F35" s="1">
        <v>33.287547000000004</v>
      </c>
      <c r="G35" s="1">
        <v>46.648823</v>
      </c>
      <c r="H35" s="1">
        <v>54.491962732349613</v>
      </c>
      <c r="I35" s="1">
        <v>39.390891647164445</v>
      </c>
      <c r="J35" s="1">
        <v>49.509391807154124</v>
      </c>
      <c r="K35" s="1">
        <v>45.373236273428375</v>
      </c>
      <c r="L35" s="1">
        <v>63.57726408009605</v>
      </c>
      <c r="M35" s="1">
        <v>28.263832014169193</v>
      </c>
      <c r="N35" s="1">
        <v>38.463872176312819</v>
      </c>
      <c r="O35" s="1">
        <v>44.792274532726303</v>
      </c>
      <c r="P35" s="1">
        <v>48.643104730453281</v>
      </c>
      <c r="Q35" s="1">
        <v>40.988999075324735</v>
      </c>
      <c r="R35" s="1">
        <v>45.042543919956714</v>
      </c>
      <c r="S35" s="1">
        <v>41.248291999999999</v>
      </c>
      <c r="T35" s="1">
        <v>51.371308154130695</v>
      </c>
    </row>
    <row r="36" spans="1:20" x14ac:dyDescent="0.25">
      <c r="A36" t="s">
        <v>84</v>
      </c>
      <c r="D36" s="1">
        <v>2.7403059999999999</v>
      </c>
      <c r="E36" s="1">
        <v>2.7509489999999999</v>
      </c>
      <c r="F36" s="1">
        <v>3.870968</v>
      </c>
      <c r="G36" s="1">
        <v>4.5531360000000003</v>
      </c>
      <c r="H36" s="1">
        <v>5.5829460263926132</v>
      </c>
      <c r="I36" s="1">
        <v>5.2914593214896133</v>
      </c>
      <c r="J36" s="1">
        <v>5.4196550737541953</v>
      </c>
      <c r="K36" s="1">
        <v>5.1363154213656683</v>
      </c>
      <c r="L36" s="1">
        <v>5.3667767827521544</v>
      </c>
      <c r="M36" s="1">
        <v>3.1895162785111975</v>
      </c>
      <c r="N36" s="1">
        <v>4.7037739988222071</v>
      </c>
      <c r="O36" s="1">
        <v>5.5338596563011082</v>
      </c>
      <c r="P36" s="1">
        <v>7.222837704506583</v>
      </c>
      <c r="Q36" s="1">
        <v>6.8594467658130975</v>
      </c>
      <c r="R36" s="1">
        <v>6.9408836480074143</v>
      </c>
      <c r="S36" s="1">
        <v>5.038214</v>
      </c>
      <c r="T36" s="1">
        <v>6.3675641398935898</v>
      </c>
    </row>
    <row r="37" spans="1:20" x14ac:dyDescent="0.25">
      <c r="A37" t="s">
        <v>85</v>
      </c>
      <c r="D37" s="1">
        <v>0.174403</v>
      </c>
      <c r="E37" s="1">
        <v>1.1884790000000001</v>
      </c>
      <c r="F37" s="1">
        <v>1.3401130000000001</v>
      </c>
      <c r="G37" s="1">
        <v>2.397519</v>
      </c>
      <c r="H37" s="1">
        <v>1.1685709608767532</v>
      </c>
      <c r="I37" s="1">
        <v>0.9263843234717466</v>
      </c>
      <c r="J37" s="1">
        <v>0.85065628922472525</v>
      </c>
      <c r="K37" s="1">
        <v>1.0746022389858374</v>
      </c>
      <c r="L37" s="1">
        <v>0.33985687027261946</v>
      </c>
      <c r="M37" s="1">
        <v>7.8225720008786415E-2</v>
      </c>
      <c r="N37" s="1">
        <v>0.11082224816673644</v>
      </c>
      <c r="O37" s="1">
        <v>0.13615816632475311</v>
      </c>
      <c r="P37" s="1">
        <v>5.3225298247068911E-2</v>
      </c>
      <c r="Q37" s="1">
        <v>0.15085484922122239</v>
      </c>
      <c r="R37" s="1">
        <v>7.2380065757165032E-2</v>
      </c>
      <c r="S37" s="1">
        <v>0.11297</v>
      </c>
      <c r="T37" s="1">
        <v>0.12154971711013768</v>
      </c>
    </row>
    <row r="38" spans="1:20" x14ac:dyDescent="0.25">
      <c r="A38" t="s">
        <v>86</v>
      </c>
      <c r="D38" s="1">
        <v>1.4413E-2</v>
      </c>
      <c r="E38" s="1">
        <v>0.15201200000000001</v>
      </c>
      <c r="F38" s="1">
        <v>3.4097000000000002E-2</v>
      </c>
      <c r="G38" s="1">
        <v>6.0160999999999999E-2</v>
      </c>
      <c r="H38" s="1">
        <v>0.17076266739921225</v>
      </c>
      <c r="I38" s="1">
        <v>0.8746652985917458</v>
      </c>
      <c r="J38" s="1">
        <v>0.96714892718833256</v>
      </c>
      <c r="K38" s="1">
        <v>0.17849502414273866</v>
      </c>
      <c r="L38" s="1">
        <v>7.8383652972500426E-2</v>
      </c>
      <c r="M38" s="1">
        <v>0.14660395826685349</v>
      </c>
      <c r="N38" s="1">
        <v>5.5967626975916618E-2</v>
      </c>
      <c r="O38" s="1">
        <v>0.24918946543674103</v>
      </c>
      <c r="P38" s="1">
        <v>3.2873117151166995</v>
      </c>
      <c r="Q38" s="1">
        <v>0.38611457538528915</v>
      </c>
      <c r="R38" s="1">
        <v>0.64701701156697156</v>
      </c>
      <c r="S38" s="1">
        <v>0.109829</v>
      </c>
      <c r="T38" s="1">
        <v>0.46093441576568517</v>
      </c>
    </row>
    <row r="39" spans="1:20" x14ac:dyDescent="0.25">
      <c r="A39" t="s">
        <v>87</v>
      </c>
      <c r="D39" s="1">
        <v>6.0842349999999996</v>
      </c>
      <c r="E39" s="1">
        <v>7.0592949999999997</v>
      </c>
      <c r="F39" s="1">
        <v>6.3657199999999996</v>
      </c>
      <c r="G39" s="1">
        <v>14.862394</v>
      </c>
      <c r="H39" s="1">
        <v>20.01369858716566</v>
      </c>
      <c r="I39" s="1">
        <v>9.4498528543977649</v>
      </c>
      <c r="J39" s="1">
        <v>7.8658413032455199</v>
      </c>
      <c r="K39" s="1">
        <v>5.345970138021948</v>
      </c>
      <c r="L39" s="1">
        <v>8.5535113262065448</v>
      </c>
      <c r="M39" s="1">
        <v>2.0158042553001558</v>
      </c>
      <c r="N39" s="1">
        <v>6.9479055333994983</v>
      </c>
      <c r="O39" s="1">
        <v>10.156866887691942</v>
      </c>
      <c r="P39" s="1">
        <v>6.3722093831722821</v>
      </c>
      <c r="Q39" s="1">
        <v>1.8247265904292698</v>
      </c>
      <c r="R39" s="1">
        <v>1.7605580722292435</v>
      </c>
      <c r="S39" s="1">
        <v>1.578756</v>
      </c>
      <c r="T39" s="1">
        <v>1.634177432119402</v>
      </c>
    </row>
    <row r="40" spans="1:20" x14ac:dyDescent="0.25">
      <c r="A40" t="s">
        <v>88</v>
      </c>
      <c r="D40" s="1">
        <v>4.3688999999999999E-2</v>
      </c>
      <c r="E40" s="1">
        <v>3.7040999999999998E-2</v>
      </c>
      <c r="F40" s="1">
        <v>2.8694999999999998E-2</v>
      </c>
      <c r="G40" s="1">
        <v>3.1607000000000003E-2</v>
      </c>
      <c r="H40" s="1">
        <v>3.8134714173542346</v>
      </c>
      <c r="I40" s="1">
        <v>9.5948001235853009E-2</v>
      </c>
      <c r="J40" s="1">
        <v>9.2859972111710737E-2</v>
      </c>
      <c r="K40" s="1">
        <v>5.9675402061017228E-2</v>
      </c>
      <c r="L40" s="1">
        <v>5.7377367833619068E-2</v>
      </c>
      <c r="M40" s="1">
        <v>4.8636755915258817E-2</v>
      </c>
      <c r="N40" s="1">
        <v>6.2004806766097174E-2</v>
      </c>
      <c r="O40" s="1">
        <v>7.4411210489166379E-2</v>
      </c>
      <c r="P40" s="1">
        <v>7.7559970608062231E-2</v>
      </c>
      <c r="Q40" s="1">
        <v>8.2308467372761804E-2</v>
      </c>
      <c r="R40" s="1">
        <v>7.5929266068711837E-2</v>
      </c>
      <c r="S40" s="1">
        <v>2.5767000000000002E-2</v>
      </c>
      <c r="T40" s="1">
        <v>1.000557743285814E-2</v>
      </c>
    </row>
    <row r="41" spans="1:20" x14ac:dyDescent="0.25">
      <c r="A41" t="s">
        <v>89</v>
      </c>
      <c r="D41" s="1">
        <v>1.5737000000000001E-2</v>
      </c>
      <c r="E41" s="1">
        <v>1.7420999999999999E-2</v>
      </c>
      <c r="F41" s="1">
        <v>5.3991999999999998E-2</v>
      </c>
      <c r="G41" s="1">
        <v>3.8373999999999998E-2</v>
      </c>
      <c r="H41" s="1">
        <v>1.7368761612405303E-2</v>
      </c>
      <c r="I41" s="1">
        <v>0.13670040425406801</v>
      </c>
      <c r="J41" s="1">
        <v>8.0836765454630755E-3</v>
      </c>
      <c r="K41" s="1">
        <v>5.4617952436096639E-3</v>
      </c>
      <c r="L41" s="1">
        <v>1.6983456569454547E-2</v>
      </c>
      <c r="M41" s="1">
        <v>4.8563801515637299E-3</v>
      </c>
      <c r="N41" s="1">
        <v>3.6071899194521739E-3</v>
      </c>
      <c r="O41" s="1">
        <v>5.8443632114858011E-3</v>
      </c>
      <c r="P41" s="1">
        <v>2.5587085398625304E-3</v>
      </c>
      <c r="Q41" s="1">
        <v>6.9184328939259868E-2</v>
      </c>
      <c r="R41" s="1">
        <v>0.11996713283647983</v>
      </c>
      <c r="S41" s="1">
        <v>0.218948</v>
      </c>
      <c r="T41" s="1">
        <v>0.51996065893431309</v>
      </c>
    </row>
    <row r="42" spans="1:20" x14ac:dyDescent="0.25">
      <c r="A42" t="s">
        <v>90</v>
      </c>
      <c r="D42" s="1">
        <v>8.9092230000000008</v>
      </c>
      <c r="E42" s="1">
        <v>9.4810130000000008</v>
      </c>
      <c r="F42" s="1">
        <v>14.040763999999999</v>
      </c>
      <c r="G42" s="1">
        <v>19.696939</v>
      </c>
      <c r="H42" s="1">
        <v>19.671211526480441</v>
      </c>
      <c r="I42" s="1">
        <v>17.131138735514174</v>
      </c>
      <c r="J42" s="1">
        <v>26.351047542349477</v>
      </c>
      <c r="K42" s="1">
        <v>27.130792193637308</v>
      </c>
      <c r="L42" s="1">
        <v>43.634997142987359</v>
      </c>
      <c r="M42" s="1">
        <v>16.246959600313549</v>
      </c>
      <c r="N42" s="1">
        <v>22.418352698126707</v>
      </c>
      <c r="O42" s="1">
        <v>23.356823286696216</v>
      </c>
      <c r="P42" s="1">
        <v>24.928793528510763</v>
      </c>
      <c r="Q42" s="1">
        <v>22.800354969040729</v>
      </c>
      <c r="R42" s="1">
        <v>24.420345884569794</v>
      </c>
      <c r="S42" s="1">
        <v>20.766138999999999</v>
      </c>
      <c r="T42" s="1">
        <v>28.781084789979928</v>
      </c>
    </row>
    <row r="43" spans="1:20" x14ac:dyDescent="0.25">
      <c r="A43" t="s">
        <v>91</v>
      </c>
      <c r="D43" s="1">
        <v>1.0039999999999999E-3</v>
      </c>
      <c r="E43" s="1">
        <v>1.308068</v>
      </c>
      <c r="F43" s="1">
        <v>5.4661660000000003</v>
      </c>
      <c r="G43" s="1">
        <v>3.2763309999999999</v>
      </c>
      <c r="H43" s="1">
        <v>3.2343190301997868</v>
      </c>
      <c r="I43" s="1">
        <v>4.4272103445093078</v>
      </c>
      <c r="J43" s="1">
        <v>6.8345131555121483</v>
      </c>
      <c r="K43" s="1">
        <v>4.9653017433333693</v>
      </c>
      <c r="L43" s="1">
        <v>4.7322403057043072</v>
      </c>
      <c r="M43" s="1">
        <v>6.0513821883672545</v>
      </c>
      <c r="N43" s="1">
        <v>2.9250036279746019</v>
      </c>
      <c r="O43" s="1">
        <v>4.4058307287218001</v>
      </c>
      <c r="P43" s="1">
        <v>5.1423999930153634</v>
      </c>
      <c r="Q43" s="1">
        <v>4.969180738147454</v>
      </c>
      <c r="R43" s="1">
        <v>6.7177653586477897</v>
      </c>
      <c r="S43" s="1">
        <v>7.8738739999999998</v>
      </c>
      <c r="T43" s="1">
        <v>5.8850939212462663</v>
      </c>
    </row>
    <row r="44" spans="1:20" x14ac:dyDescent="0.25">
      <c r="A44" t="s">
        <v>92</v>
      </c>
      <c r="D44" s="1">
        <v>0.11921900000000001</v>
      </c>
      <c r="E44" s="1">
        <v>0.40838600000000003</v>
      </c>
      <c r="F44" s="1">
        <v>2.0870320000000002</v>
      </c>
      <c r="G44" s="1">
        <v>1.732362</v>
      </c>
      <c r="H44" s="1">
        <v>0.81961375486850929</v>
      </c>
      <c r="I44" s="1">
        <v>1.057532363700163</v>
      </c>
      <c r="J44" s="1">
        <v>1.1195858672225585</v>
      </c>
      <c r="K44" s="1">
        <v>1.4766223166368717</v>
      </c>
      <c r="L44" s="1">
        <v>0.79713717479749302</v>
      </c>
      <c r="M44" s="1">
        <v>0.48184687733457293</v>
      </c>
      <c r="N44" s="1">
        <v>1.2364344461616064</v>
      </c>
      <c r="O44" s="1">
        <v>0.87329076785309279</v>
      </c>
      <c r="P44" s="1">
        <v>1.5562084287365994</v>
      </c>
      <c r="Q44" s="1">
        <v>3.8468277909756554</v>
      </c>
      <c r="R44" s="1">
        <v>4.2876974802731409</v>
      </c>
      <c r="S44" s="1">
        <v>5.5237949999999998</v>
      </c>
      <c r="T44" s="1">
        <v>7.5909375016485159</v>
      </c>
    </row>
    <row r="45" spans="1:20" x14ac:dyDescent="0.25">
      <c r="A45" t="s">
        <v>93</v>
      </c>
      <c r="D45" s="1">
        <v>230.76689999999999</v>
      </c>
      <c r="E45" s="1">
        <v>275.97596800000002</v>
      </c>
      <c r="F45" s="1">
        <v>331.620159</v>
      </c>
      <c r="G45" s="1">
        <v>596.26969599999995</v>
      </c>
      <c r="H45" s="1">
        <v>814.72215365098123</v>
      </c>
      <c r="I45" s="1">
        <v>476.72778560144559</v>
      </c>
      <c r="J45" s="1">
        <v>547.28156233826326</v>
      </c>
      <c r="K45" s="1">
        <v>541.75096543340021</v>
      </c>
      <c r="L45" s="1">
        <v>465.7007410708722</v>
      </c>
      <c r="M45" s="1">
        <v>271.52091288978687</v>
      </c>
      <c r="N45" s="1">
        <v>344.21686314382839</v>
      </c>
      <c r="O45" s="1">
        <v>501.89270080838565</v>
      </c>
      <c r="P45" s="1">
        <v>592.10341776256325</v>
      </c>
      <c r="Q45" s="1">
        <v>579.08554440918351</v>
      </c>
      <c r="R45" s="1">
        <v>505.99365177926416</v>
      </c>
      <c r="S45" s="1">
        <v>430.49632200000002</v>
      </c>
      <c r="T45" s="1">
        <v>531.6343400949346</v>
      </c>
    </row>
    <row r="46" spans="1:20" x14ac:dyDescent="0.25">
      <c r="A46" t="s">
        <v>94</v>
      </c>
      <c r="D46" s="1">
        <v>1011.094887</v>
      </c>
      <c r="E46" s="1">
        <v>1054.600473</v>
      </c>
      <c r="F46" s="1">
        <v>1316.2114759999999</v>
      </c>
      <c r="G46" s="1">
        <v>1353.961436</v>
      </c>
      <c r="H46" s="1">
        <v>1427.5334625620414</v>
      </c>
      <c r="I46" s="1">
        <v>1801.5744292523098</v>
      </c>
      <c r="J46" s="1">
        <v>2082.8397836681006</v>
      </c>
      <c r="K46" s="1">
        <v>2082.1887743090028</v>
      </c>
      <c r="L46" s="1">
        <v>1814.0300104940932</v>
      </c>
      <c r="M46" s="1">
        <v>1627.1583215586061</v>
      </c>
      <c r="N46" s="1">
        <v>2131.8540070970212</v>
      </c>
      <c r="O46" s="1">
        <v>2229.8185517992579</v>
      </c>
      <c r="P46" s="1">
        <v>2181.5874389343594</v>
      </c>
      <c r="Q46" s="1">
        <v>2334.2347577475953</v>
      </c>
      <c r="R46" s="1">
        <v>2319.2369991336463</v>
      </c>
      <c r="S46" s="1">
        <v>1973.0360020000001</v>
      </c>
      <c r="T46" s="1">
        <v>2737.6497599272802</v>
      </c>
    </row>
    <row r="47" spans="1:20" x14ac:dyDescent="0.25">
      <c r="A47" t="s">
        <v>95</v>
      </c>
      <c r="D47" s="1">
        <v>3.4833750000000001</v>
      </c>
      <c r="E47" s="1">
        <v>7.413144</v>
      </c>
      <c r="F47" s="1">
        <v>5.0467950000000004</v>
      </c>
      <c r="G47" s="1">
        <v>5.5679990000000004</v>
      </c>
      <c r="H47" s="1">
        <v>106.9943019989061</v>
      </c>
      <c r="I47" s="1">
        <v>43.384512959422231</v>
      </c>
      <c r="J47" s="1">
        <v>94.934770279106161</v>
      </c>
      <c r="K47" s="1">
        <v>106.90884380051378</v>
      </c>
      <c r="L47" s="1">
        <v>28.679639434005811</v>
      </c>
      <c r="M47" s="1">
        <v>13.163619094242659</v>
      </c>
      <c r="N47" s="1">
        <v>10.872658424658406</v>
      </c>
      <c r="O47" s="1">
        <v>15.917804581452492</v>
      </c>
      <c r="P47" s="1">
        <v>16.301901460679428</v>
      </c>
      <c r="Q47" s="1">
        <v>13.404910845211448</v>
      </c>
      <c r="R47" s="1">
        <v>17.043686533674887</v>
      </c>
      <c r="S47" s="1">
        <v>11.023061</v>
      </c>
      <c r="T47" s="1">
        <v>22.438805388259947</v>
      </c>
    </row>
    <row r="48" spans="1:20" x14ac:dyDescent="0.25">
      <c r="A48" t="s">
        <v>46</v>
      </c>
      <c r="D48" s="1">
        <v>2.9496899999999999</v>
      </c>
      <c r="E48" s="1">
        <v>0.74185000000000001</v>
      </c>
      <c r="F48" s="1">
        <v>0.94515400000000005</v>
      </c>
      <c r="G48" s="1">
        <v>2.190509</v>
      </c>
      <c r="H48" s="1">
        <v>2.3749843053072395</v>
      </c>
      <c r="I48" s="1">
        <v>3.4007411917823558</v>
      </c>
      <c r="J48" s="1">
        <v>3.6091491152285271</v>
      </c>
      <c r="K48" s="1">
        <v>5.346120132335642</v>
      </c>
      <c r="L48" s="1">
        <v>4.5505029160043264</v>
      </c>
      <c r="M48" s="1">
        <v>5.6565070457327362</v>
      </c>
      <c r="N48" s="1">
        <v>5.6677011073407684</v>
      </c>
      <c r="O48" s="1">
        <v>4.976629907913769</v>
      </c>
      <c r="P48" s="1">
        <v>4.5583903993405777</v>
      </c>
      <c r="Q48" s="1">
        <v>5.4429622374667694</v>
      </c>
      <c r="R48" s="1">
        <v>5.1626627180929656</v>
      </c>
      <c r="S48" s="1">
        <v>4.3783149999999997</v>
      </c>
      <c r="T48" s="1">
        <v>5.4093824543586058</v>
      </c>
    </row>
    <row r="49" spans="1:20" x14ac:dyDescent="0.25">
      <c r="A49" t="s">
        <v>96</v>
      </c>
      <c r="D49" s="1">
        <v>0.28889500000000001</v>
      </c>
      <c r="E49" s="1">
        <v>0.31456600000000001</v>
      </c>
      <c r="F49" s="1">
        <v>0.355744</v>
      </c>
      <c r="G49" s="1">
        <v>0.181538</v>
      </c>
      <c r="H49" s="1">
        <v>0.2419495648065888</v>
      </c>
      <c r="I49" s="1">
        <v>0.17252763855320494</v>
      </c>
      <c r="J49" s="1">
        <v>0.250137</v>
      </c>
      <c r="K49" s="1">
        <v>0.22258232248834428</v>
      </c>
      <c r="L49" s="1">
        <v>0.16224460196486767</v>
      </c>
      <c r="M49" s="1">
        <v>5.2999999999999999E-2</v>
      </c>
      <c r="N49" s="1">
        <v>6.4783532302437876E-3</v>
      </c>
      <c r="O49" s="1">
        <v>8.0906051393538486E-2</v>
      </c>
      <c r="P49" s="1">
        <v>1.865E-2</v>
      </c>
      <c r="Q49" s="1">
        <v>2.1804E-2</v>
      </c>
      <c r="R49" s="1">
        <v>5.7984082514958665E-2</v>
      </c>
      <c r="S49" s="1">
        <v>4.4879000000000002E-2</v>
      </c>
      <c r="T49" s="1">
        <v>6.0011049863153268E-2</v>
      </c>
    </row>
    <row r="50" spans="1:20" x14ac:dyDescent="0.25">
      <c r="A50" t="s">
        <v>97</v>
      </c>
      <c r="D50" s="1">
        <v>302.35437999999999</v>
      </c>
      <c r="E50" s="1">
        <v>326.17085800000001</v>
      </c>
      <c r="F50" s="1">
        <v>249.340608</v>
      </c>
      <c r="G50" s="1">
        <v>494.502816</v>
      </c>
      <c r="H50" s="1">
        <v>332.15438651983152</v>
      </c>
      <c r="I50" s="1">
        <v>267.02311467713866</v>
      </c>
      <c r="J50" s="1">
        <v>217.89580278665721</v>
      </c>
      <c r="K50" s="1">
        <v>219.62436867712876</v>
      </c>
      <c r="L50" s="1">
        <v>236.45880172547686</v>
      </c>
      <c r="M50" s="1">
        <v>170.77948397973415</v>
      </c>
      <c r="N50" s="1">
        <v>232.72863229940083</v>
      </c>
      <c r="O50" s="1">
        <v>264.72751519083465</v>
      </c>
      <c r="P50" s="1">
        <v>313.33621713431774</v>
      </c>
      <c r="Q50" s="1">
        <v>362.4520439001044</v>
      </c>
      <c r="R50" s="1">
        <v>333.44466651694813</v>
      </c>
      <c r="S50" s="1">
        <v>375.56887799999998</v>
      </c>
      <c r="T50" s="1">
        <v>430.79656168970729</v>
      </c>
    </row>
    <row r="51" spans="1:20" x14ac:dyDescent="0.25">
      <c r="A51" t="s">
        <v>98</v>
      </c>
      <c r="D51" s="1">
        <v>71.312809999999999</v>
      </c>
      <c r="E51" s="1">
        <v>72.430627999999999</v>
      </c>
      <c r="F51" s="1">
        <v>78.085273000000001</v>
      </c>
      <c r="G51" s="1">
        <v>78.968536</v>
      </c>
      <c r="H51" s="1">
        <v>82.160113482247297</v>
      </c>
      <c r="I51" s="1">
        <v>83.801267754995948</v>
      </c>
      <c r="J51" s="1">
        <v>88.860050872693009</v>
      </c>
      <c r="K51" s="1">
        <v>81.783178532153215</v>
      </c>
      <c r="L51" s="1">
        <v>85.562733286655543</v>
      </c>
      <c r="M51" s="1">
        <v>84.580852552962114</v>
      </c>
      <c r="N51" s="1">
        <v>82.051250224539643</v>
      </c>
      <c r="O51" s="1">
        <v>101.73921519711077</v>
      </c>
      <c r="P51" s="1">
        <v>88.392645801854854</v>
      </c>
      <c r="Q51" s="1">
        <v>65.469802157686459</v>
      </c>
      <c r="R51" s="1">
        <v>86.608705018470204</v>
      </c>
      <c r="S51" s="1">
        <v>66.906300999999999</v>
      </c>
      <c r="T51" s="1">
        <v>126.55610421178235</v>
      </c>
    </row>
    <row r="52" spans="1:20" x14ac:dyDescent="0.25">
      <c r="A52" t="s">
        <v>99</v>
      </c>
      <c r="D52" s="1">
        <v>15.979402</v>
      </c>
      <c r="E52" s="1">
        <v>13.506252</v>
      </c>
      <c r="F52" s="1">
        <v>20.665181</v>
      </c>
      <c r="G52" s="1">
        <v>23.724785000000001</v>
      </c>
      <c r="H52" s="1">
        <v>46.68229591874519</v>
      </c>
      <c r="I52" s="1">
        <v>29.936915685125818</v>
      </c>
      <c r="J52" s="1">
        <v>54.018855483465231</v>
      </c>
      <c r="K52" s="1">
        <v>59.22335227359364</v>
      </c>
      <c r="L52" s="1">
        <v>50.843954605726857</v>
      </c>
      <c r="M52" s="1">
        <v>13.728419451294398</v>
      </c>
      <c r="N52" s="1">
        <v>28.588722627472816</v>
      </c>
      <c r="O52" s="1">
        <v>36.46528669567445</v>
      </c>
      <c r="P52" s="1">
        <v>35.447028022688627</v>
      </c>
      <c r="Q52" s="1">
        <v>29.993424022042174</v>
      </c>
      <c r="R52" s="1">
        <v>48.173364109131946</v>
      </c>
      <c r="S52" s="1">
        <v>24.279599999999999</v>
      </c>
      <c r="T52" s="1">
        <v>34.694219112105955</v>
      </c>
    </row>
    <row r="53" spans="1:20" x14ac:dyDescent="0.25">
      <c r="A53" t="s">
        <v>100</v>
      </c>
      <c r="D53" s="1">
        <v>32.473697000000001</v>
      </c>
      <c r="E53" s="1">
        <v>38.152346999999999</v>
      </c>
      <c r="F53" s="1">
        <v>43.507123999999997</v>
      </c>
      <c r="G53" s="1">
        <v>42.208627</v>
      </c>
      <c r="H53" s="1">
        <v>49.314287416304168</v>
      </c>
      <c r="I53" s="1">
        <v>81.912989943462122</v>
      </c>
      <c r="J53" s="1">
        <v>115.73754942527466</v>
      </c>
      <c r="K53" s="1">
        <v>105.49142936036739</v>
      </c>
      <c r="L53" s="1">
        <v>83.874350992511594</v>
      </c>
      <c r="M53" s="1">
        <v>66.891144931390244</v>
      </c>
      <c r="N53" s="1">
        <v>68.254347905287915</v>
      </c>
      <c r="O53" s="1">
        <v>85.949950252057548</v>
      </c>
      <c r="P53" s="1">
        <v>103.14040143389144</v>
      </c>
      <c r="Q53" s="1">
        <v>104.74958536920848</v>
      </c>
      <c r="R53" s="1">
        <v>103.84528370992243</v>
      </c>
      <c r="S53" s="1">
        <v>75.288227000000006</v>
      </c>
      <c r="T53" s="1">
        <v>87.467992554734124</v>
      </c>
    </row>
    <row r="54" spans="1:20" x14ac:dyDescent="0.25">
      <c r="A54" t="s">
        <v>101</v>
      </c>
      <c r="D54" s="1">
        <v>404.32150200000001</v>
      </c>
      <c r="E54" s="1">
        <v>390.89865300000002</v>
      </c>
      <c r="F54" s="1">
        <v>671.82384200000001</v>
      </c>
      <c r="G54" s="1">
        <v>467.77782100000002</v>
      </c>
      <c r="H54" s="1">
        <v>461.89724680516065</v>
      </c>
      <c r="I54" s="1">
        <v>968.23380638590424</v>
      </c>
      <c r="J54" s="1">
        <v>1006.2476008085785</v>
      </c>
      <c r="K54" s="1">
        <v>979.58797230875632</v>
      </c>
      <c r="L54" s="1">
        <v>1060.4278610444276</v>
      </c>
      <c r="M54" s="1">
        <v>1041.8357432980529</v>
      </c>
      <c r="N54" s="1">
        <v>1441.9117835069424</v>
      </c>
      <c r="O54" s="1">
        <v>1387.3067628209319</v>
      </c>
      <c r="P54" s="1">
        <v>1275.7008547426815</v>
      </c>
      <c r="Q54" s="1">
        <v>1358.1092849202917</v>
      </c>
      <c r="R54" s="1">
        <v>1272.2219288175377</v>
      </c>
      <c r="S54" s="1">
        <v>1005.410169</v>
      </c>
      <c r="T54" s="1">
        <v>1506.2584707588935</v>
      </c>
    </row>
    <row r="55" spans="1:20" x14ac:dyDescent="0.25">
      <c r="A55" t="s">
        <v>102</v>
      </c>
      <c r="D55" s="1">
        <v>18.852806999999999</v>
      </c>
      <c r="E55" s="1">
        <v>31.137038</v>
      </c>
      <c r="F55" s="1">
        <v>50.541466999999997</v>
      </c>
      <c r="G55" s="1">
        <v>38.183396999999999</v>
      </c>
      <c r="H55" s="1">
        <v>58.617520169651527</v>
      </c>
      <c r="I55" s="1">
        <v>58.747847116426094</v>
      </c>
      <c r="J55" s="1">
        <v>140.97280429945846</v>
      </c>
      <c r="K55" s="1">
        <v>142.50857666885994</v>
      </c>
      <c r="L55" s="1">
        <v>39.5249047027839</v>
      </c>
      <c r="M55" s="1">
        <v>33.228631333273206</v>
      </c>
      <c r="N55" s="1">
        <v>36.748388884854357</v>
      </c>
      <c r="O55" s="1">
        <v>47.538272755420962</v>
      </c>
      <c r="P55" s="1">
        <v>87.656185734042126</v>
      </c>
      <c r="Q55" s="1">
        <v>83.866293837063481</v>
      </c>
      <c r="R55" s="1">
        <v>90.802613965889037</v>
      </c>
      <c r="S55" s="1">
        <v>89.622667000000007</v>
      </c>
      <c r="T55" s="1">
        <v>102.89458181543165</v>
      </c>
    </row>
    <row r="56" spans="1:20" x14ac:dyDescent="0.25">
      <c r="A56" t="s">
        <v>103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t="s">
        <v>104</v>
      </c>
      <c r="D57" s="1">
        <v>159.078329</v>
      </c>
      <c r="E57" s="1">
        <v>173.835137</v>
      </c>
      <c r="F57" s="1">
        <v>195.90028799999999</v>
      </c>
      <c r="G57" s="1">
        <v>200.65540799999999</v>
      </c>
      <c r="H57" s="1">
        <v>287.09637638108126</v>
      </c>
      <c r="I57" s="1">
        <v>264.9607058994992</v>
      </c>
      <c r="J57" s="1">
        <v>360.31306359763903</v>
      </c>
      <c r="K57" s="1">
        <v>381.49235023280556</v>
      </c>
      <c r="L57" s="1">
        <v>223.94501718453606</v>
      </c>
      <c r="M57" s="1">
        <v>197.24091987192404</v>
      </c>
      <c r="N57" s="1">
        <v>225.02404376329366</v>
      </c>
      <c r="O57" s="1">
        <v>285.11620834646766</v>
      </c>
      <c r="P57" s="1">
        <v>257.03516420486324</v>
      </c>
      <c r="Q57" s="1">
        <v>310.72464645852045</v>
      </c>
      <c r="R57" s="1">
        <v>361.87610366146441</v>
      </c>
      <c r="S57" s="1">
        <v>320.51390500000002</v>
      </c>
      <c r="T57" s="1">
        <v>421.07363089214408</v>
      </c>
    </row>
    <row r="58" spans="1:20" x14ac:dyDescent="0.25">
      <c r="A58" t="s">
        <v>55</v>
      </c>
      <c r="D58" s="1">
        <v>2150.4367139999999</v>
      </c>
      <c r="E58" s="1">
        <v>2059.1565700000001</v>
      </c>
      <c r="F58" s="1">
        <v>1898.010683</v>
      </c>
      <c r="G58" s="1">
        <v>2356.141153</v>
      </c>
      <c r="H58" s="1">
        <v>3116.3017682588707</v>
      </c>
      <c r="I58" s="1">
        <v>2542.1545497345373</v>
      </c>
      <c r="J58" s="1">
        <v>4454.174785692152</v>
      </c>
      <c r="K58" s="1">
        <v>4541.8488453355885</v>
      </c>
      <c r="L58" s="1">
        <v>3943.8393581814194</v>
      </c>
      <c r="M58" s="1">
        <v>4345.185287059835</v>
      </c>
      <c r="N58" s="1">
        <v>3941.9285416412249</v>
      </c>
      <c r="O58" s="1">
        <v>4375.6469539952941</v>
      </c>
      <c r="P58" s="1">
        <v>3651.7645579588661</v>
      </c>
      <c r="Q58" s="1">
        <v>3059.4581393058215</v>
      </c>
      <c r="R58" s="1">
        <v>3346.3028668408774</v>
      </c>
      <c r="S58" s="1">
        <v>3151.8830103584537</v>
      </c>
      <c r="T58" s="1">
        <v>3523.3368228145646</v>
      </c>
    </row>
    <row r="59" spans="1:20" x14ac:dyDescent="0.25">
      <c r="A59" t="s">
        <v>56</v>
      </c>
      <c r="D59" s="1">
        <v>1218.7392</v>
      </c>
      <c r="E59" s="1">
        <v>1052.671926</v>
      </c>
      <c r="F59" s="1">
        <v>776.12860000000001</v>
      </c>
      <c r="G59" s="1">
        <v>1168.609813</v>
      </c>
      <c r="H59" s="1">
        <v>1240.5892462365355</v>
      </c>
      <c r="I59" s="1">
        <v>240.25616365046088</v>
      </c>
      <c r="J59" s="1">
        <v>96.091708846545458</v>
      </c>
      <c r="K59" s="1">
        <v>177.24208736270919</v>
      </c>
      <c r="L59" s="1">
        <v>158.63112085954177</v>
      </c>
      <c r="M59" s="1">
        <v>57.380089181905589</v>
      </c>
      <c r="N59" s="1">
        <v>88.530138940030938</v>
      </c>
      <c r="O59" s="1">
        <v>94.395629211486721</v>
      </c>
      <c r="P59" s="1">
        <v>90.252767267263408</v>
      </c>
      <c r="Q59" s="1">
        <v>67.414740058098431</v>
      </c>
      <c r="R59" s="1">
        <v>84.877223043150664</v>
      </c>
      <c r="S59" s="1">
        <v>14.790267999999999</v>
      </c>
      <c r="T59" s="1">
        <v>20.173710956772354</v>
      </c>
    </row>
    <row r="60" spans="1:20" x14ac:dyDescent="0.25">
      <c r="A60" t="s">
        <v>57</v>
      </c>
      <c r="D60" s="1">
        <v>0</v>
      </c>
      <c r="E60" s="1">
        <v>0.10745</v>
      </c>
      <c r="F60" s="1">
        <v>0</v>
      </c>
      <c r="G60" s="1">
        <v>0</v>
      </c>
      <c r="H60" s="1">
        <v>0.68664999999999998</v>
      </c>
      <c r="I60" s="1">
        <v>1.52746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6.150568217917641E-6</v>
      </c>
    </row>
    <row r="61" spans="1:20" x14ac:dyDescent="0.25">
      <c r="A61" t="s">
        <v>58</v>
      </c>
      <c r="D61" s="1">
        <v>101.48834600000001</v>
      </c>
      <c r="E61" s="1">
        <v>84.340295999999995</v>
      </c>
      <c r="F61" s="1">
        <v>59.579697000000003</v>
      </c>
      <c r="G61" s="1">
        <v>57.055458000000002</v>
      </c>
      <c r="H61" s="1">
        <v>44.399894679855542</v>
      </c>
      <c r="I61" s="1">
        <v>53.647315743400611</v>
      </c>
      <c r="J61" s="1">
        <v>95.268095990055841</v>
      </c>
      <c r="K61" s="1">
        <v>175.59006213819498</v>
      </c>
      <c r="L61" s="1">
        <v>123.26861370888903</v>
      </c>
      <c r="M61" s="1">
        <v>30.416632438957997</v>
      </c>
      <c r="N61" s="1">
        <v>77.575535469737332</v>
      </c>
      <c r="O61" s="1">
        <v>89.487453378715742</v>
      </c>
      <c r="P61" s="1">
        <v>82.121406518375991</v>
      </c>
      <c r="Q61" s="1">
        <v>59.397594262242691</v>
      </c>
      <c r="R61" s="1">
        <v>82.352312145014679</v>
      </c>
      <c r="S61" s="1">
        <v>7.4198630000000003</v>
      </c>
      <c r="T61" s="1">
        <v>17.821613531406435</v>
      </c>
    </row>
    <row r="62" spans="1:20" x14ac:dyDescent="0.25">
      <c r="A62" t="s">
        <v>59</v>
      </c>
      <c r="D62" s="1">
        <v>1116.8209999999999</v>
      </c>
      <c r="E62" s="1">
        <v>967.75005999999996</v>
      </c>
      <c r="F62" s="1">
        <v>715.923</v>
      </c>
      <c r="G62" s="1">
        <v>1111.157314</v>
      </c>
      <c r="H62" s="1">
        <v>1194.8333669241251</v>
      </c>
      <c r="I62" s="1">
        <v>179.637</v>
      </c>
      <c r="J62" s="1">
        <v>5.9136000000000001E-2</v>
      </c>
      <c r="K62" s="1">
        <v>1.725840840949285E-3</v>
      </c>
      <c r="L62" s="1">
        <v>31.493516322084648</v>
      </c>
      <c r="M62" s="1">
        <v>23.442820779395475</v>
      </c>
      <c r="N62" s="1">
        <v>0</v>
      </c>
      <c r="O62" s="1">
        <v>3.969106736753816E-3</v>
      </c>
      <c r="P62" s="1">
        <v>2.259585625308013E-3</v>
      </c>
      <c r="Q62" s="1">
        <v>6.9200000000000002E-4</v>
      </c>
      <c r="R62" s="1">
        <v>5.5500000000000005E-4</v>
      </c>
      <c r="S62" s="1">
        <v>2.5999999999999998E-4</v>
      </c>
      <c r="T62" s="1">
        <v>3.6000000000000001E-5</v>
      </c>
    </row>
    <row r="63" spans="1:20" x14ac:dyDescent="0.25">
      <c r="A63" t="s">
        <v>60</v>
      </c>
      <c r="D63" s="1">
        <v>0.42985400000000001</v>
      </c>
      <c r="E63" s="1">
        <v>0.47411999999999999</v>
      </c>
      <c r="F63" s="1">
        <v>0.62590299999999999</v>
      </c>
      <c r="G63" s="1">
        <v>0.39704099999999998</v>
      </c>
      <c r="H63" s="1">
        <v>0.66933463255473535</v>
      </c>
      <c r="I63" s="1">
        <v>5.4443879070602641</v>
      </c>
      <c r="J63" s="1">
        <v>0.76447685648960728</v>
      </c>
      <c r="K63" s="1">
        <v>1.6502993836732676</v>
      </c>
      <c r="L63" s="1">
        <v>3.8689908285680872</v>
      </c>
      <c r="M63" s="1">
        <v>3.5206359635521172</v>
      </c>
      <c r="N63" s="1">
        <v>10.954603470293602</v>
      </c>
      <c r="O63" s="1">
        <v>4.9042067260342348</v>
      </c>
      <c r="P63" s="1">
        <v>8.1291011632621153</v>
      </c>
      <c r="Q63" s="1">
        <v>8.0164537958557442</v>
      </c>
      <c r="R63" s="1">
        <v>2.5243558981359886</v>
      </c>
      <c r="S63" s="1">
        <v>7.3701449999999999</v>
      </c>
      <c r="T63" s="1">
        <v>2.3520552747976993</v>
      </c>
    </row>
    <row r="64" spans="1:20" x14ac:dyDescent="0.25">
      <c r="A64" t="s">
        <v>61</v>
      </c>
      <c r="D64" s="1">
        <v>760.92849899999999</v>
      </c>
      <c r="E64" s="1">
        <v>862.89103699999998</v>
      </c>
      <c r="F64" s="1">
        <v>953.38294699999994</v>
      </c>
      <c r="G64" s="1">
        <v>999.54843400000004</v>
      </c>
      <c r="H64" s="1">
        <v>1616.0644001066028</v>
      </c>
      <c r="I64" s="1">
        <v>2012.8547509097893</v>
      </c>
      <c r="J64" s="1">
        <v>3969.0927049366169</v>
      </c>
      <c r="K64" s="1">
        <v>4023.0820826495933</v>
      </c>
      <c r="L64" s="1">
        <v>3395.4558093789474</v>
      </c>
      <c r="M64" s="1">
        <v>3946.7703475886851</v>
      </c>
      <c r="N64" s="1">
        <v>3500.6944478714254</v>
      </c>
      <c r="O64" s="1">
        <v>3900.2508318038053</v>
      </c>
      <c r="P64" s="1">
        <v>3061.62085978296</v>
      </c>
      <c r="Q64" s="1">
        <v>2600.9248693707955</v>
      </c>
      <c r="R64" s="1">
        <v>2838.0624846899418</v>
      </c>
      <c r="S64" s="1">
        <v>2807.6308053584535</v>
      </c>
      <c r="T64" s="1">
        <v>3139.7904077723842</v>
      </c>
    </row>
    <row r="65" spans="1:20" x14ac:dyDescent="0.25">
      <c r="A65" t="s">
        <v>105</v>
      </c>
      <c r="D65" s="1">
        <v>751.89492099999995</v>
      </c>
      <c r="E65" s="1">
        <v>852.928673</v>
      </c>
      <c r="F65" s="1">
        <v>946.70407799999998</v>
      </c>
      <c r="G65" s="1">
        <v>943.53496099999995</v>
      </c>
      <c r="H65" s="1">
        <v>1453.8948836338802</v>
      </c>
      <c r="I65" s="1">
        <v>1822.4857904627538</v>
      </c>
      <c r="J65" s="1">
        <v>3769.968234452092</v>
      </c>
      <c r="K65" s="1">
        <v>3188.6418049337672</v>
      </c>
      <c r="L65" s="1">
        <v>2578.0265716603722</v>
      </c>
      <c r="M65" s="1">
        <v>3376.3704364438286</v>
      </c>
      <c r="N65" s="1">
        <v>2908.7217282979309</v>
      </c>
      <c r="O65" s="1">
        <v>3326.1359855914225</v>
      </c>
      <c r="P65" s="1">
        <v>2503.1959971960136</v>
      </c>
      <c r="Q65" s="1">
        <v>1952.1622498595566</v>
      </c>
      <c r="R65" s="1">
        <v>2329.6708423245736</v>
      </c>
      <c r="S65" s="1">
        <v>2260.9056529999998</v>
      </c>
      <c r="T65" s="1">
        <v>2597.1608913078562</v>
      </c>
    </row>
    <row r="66" spans="1:20" x14ac:dyDescent="0.25">
      <c r="A66" t="s">
        <v>63</v>
      </c>
      <c r="D66" s="1">
        <v>9.0335780000000003</v>
      </c>
      <c r="E66" s="1">
        <v>9.9623640000000009</v>
      </c>
      <c r="F66" s="1">
        <v>6.6788689999999997</v>
      </c>
      <c r="G66" s="1">
        <v>56.013472999999998</v>
      </c>
      <c r="H66" s="1">
        <v>162.16951647272248</v>
      </c>
      <c r="I66" s="1">
        <v>190.36896044703553</v>
      </c>
      <c r="J66" s="1">
        <v>199.12447048452478</v>
      </c>
      <c r="K66" s="1">
        <v>834.44027771582626</v>
      </c>
      <c r="L66" s="1">
        <v>737.06442764820042</v>
      </c>
      <c r="M66" s="1">
        <v>491.55771706218223</v>
      </c>
      <c r="N66" s="1">
        <v>507.98343734615361</v>
      </c>
      <c r="O66" s="1">
        <v>505.2796086780649</v>
      </c>
      <c r="P66" s="1">
        <v>480.86836079074374</v>
      </c>
      <c r="Q66" s="1">
        <v>559.07096930633099</v>
      </c>
      <c r="R66" s="1">
        <v>416.56997534886551</v>
      </c>
      <c r="S66" s="1">
        <v>433.89939299999998</v>
      </c>
      <c r="T66" s="1">
        <v>429.80375710607467</v>
      </c>
    </row>
    <row r="67" spans="1:20" x14ac:dyDescent="0.25">
      <c r="A67" t="s">
        <v>106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80.364810070374702</v>
      </c>
      <c r="M67" s="1">
        <v>78.842194082674169</v>
      </c>
      <c r="N67" s="1">
        <v>83.989282227340908</v>
      </c>
      <c r="O67" s="1">
        <v>68.835237534317997</v>
      </c>
      <c r="P67" s="1">
        <v>77.556501796202696</v>
      </c>
      <c r="Q67" s="1">
        <v>89.691650204908015</v>
      </c>
      <c r="R67" s="1">
        <v>91.821667016502673</v>
      </c>
      <c r="S67" s="1">
        <v>112.82575935845354</v>
      </c>
      <c r="T67" s="1">
        <v>112.82575935845354</v>
      </c>
    </row>
    <row r="68" spans="1:20" x14ac:dyDescent="0.25">
      <c r="A68" t="s">
        <v>107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34.369569053743305</v>
      </c>
      <c r="M68" s="1">
        <v>22.06743543650223</v>
      </c>
      <c r="N68" s="1">
        <v>14.658854285050801</v>
      </c>
      <c r="O68" s="1">
        <v>17.230352684839932</v>
      </c>
      <c r="P68" s="1">
        <v>17.543672456604995</v>
      </c>
      <c r="Q68" s="1">
        <v>19.08307109861542</v>
      </c>
      <c r="R68" s="1">
        <v>20.102711815712134</v>
      </c>
      <c r="S68" s="1">
        <v>23.392824658216618</v>
      </c>
      <c r="T68" s="1">
        <v>23.392824658216618</v>
      </c>
    </row>
    <row r="69" spans="1:20" x14ac:dyDescent="0.25">
      <c r="A69" t="s">
        <v>108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34.289932166818005</v>
      </c>
      <c r="M69" s="1">
        <v>46.337995353828177</v>
      </c>
      <c r="N69" s="1">
        <v>63.173875067357208</v>
      </c>
      <c r="O69" s="1">
        <v>45.643600132723996</v>
      </c>
      <c r="P69" s="1">
        <v>54.461046899730526</v>
      </c>
      <c r="Q69" s="1">
        <v>63.94333007207598</v>
      </c>
      <c r="R69" s="1">
        <v>65.756719726452886</v>
      </c>
      <c r="S69" s="1">
        <v>81.794645669330535</v>
      </c>
      <c r="T69" s="1">
        <v>81.794645669330535</v>
      </c>
    </row>
    <row r="70" spans="1:20" x14ac:dyDescent="0.25">
      <c r="A70" t="s">
        <v>109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11.705308849813395</v>
      </c>
      <c r="M70" s="1">
        <v>10.436763292343771</v>
      </c>
      <c r="N70" s="1">
        <v>6.1565528749328928</v>
      </c>
      <c r="O70" s="1">
        <v>5.961284716754065</v>
      </c>
      <c r="P70" s="1">
        <v>5.5517824398671687</v>
      </c>
      <c r="Q70" s="1">
        <v>6.6652490342166155</v>
      </c>
      <c r="R70" s="1">
        <v>5.9622354743376444</v>
      </c>
      <c r="S70" s="1">
        <v>7.6382890309063987</v>
      </c>
      <c r="T70" s="1">
        <v>7.6382890309063987</v>
      </c>
    </row>
    <row r="71" spans="1:20" x14ac:dyDescent="0.25">
      <c r="A71" t="s">
        <v>110</v>
      </c>
      <c r="D71" s="1">
        <v>170.769015</v>
      </c>
      <c r="E71" s="1">
        <v>143.59360699999999</v>
      </c>
      <c r="F71" s="1">
        <v>168.49913599999999</v>
      </c>
      <c r="G71" s="1">
        <v>187.98290600000001</v>
      </c>
      <c r="H71" s="1">
        <v>259.6481219157323</v>
      </c>
      <c r="I71" s="1">
        <v>289.04363517428686</v>
      </c>
      <c r="J71" s="1">
        <v>388.99037190899014</v>
      </c>
      <c r="K71" s="1">
        <v>341.52467532328649</v>
      </c>
      <c r="L71" s="1">
        <v>389.75242794293024</v>
      </c>
      <c r="M71" s="1">
        <v>341.03485028924393</v>
      </c>
      <c r="N71" s="1">
        <v>352.70395482976846</v>
      </c>
      <c r="O71" s="1">
        <v>381.00049298000181</v>
      </c>
      <c r="P71" s="1">
        <v>499.89093090864236</v>
      </c>
      <c r="Q71" s="1">
        <v>391.11852987692788</v>
      </c>
      <c r="R71" s="1">
        <v>423.36315910778507</v>
      </c>
      <c r="S71" s="1">
        <v>329.46193699999998</v>
      </c>
      <c r="T71" s="1">
        <v>363.37270408540758</v>
      </c>
    </row>
    <row r="72" spans="1:20" x14ac:dyDescent="0.25">
      <c r="A72" t="s">
        <v>111</v>
      </c>
      <c r="D72" s="1">
        <v>255.86546300000001</v>
      </c>
      <c r="E72" s="1">
        <v>269.05458199999998</v>
      </c>
      <c r="F72" s="1">
        <v>327.20579700000002</v>
      </c>
      <c r="G72" s="1">
        <v>335.882769</v>
      </c>
      <c r="H72" s="1">
        <v>466.43049415789613</v>
      </c>
      <c r="I72" s="1">
        <v>448.65781437171091</v>
      </c>
      <c r="J72" s="1">
        <v>577.32769763559975</v>
      </c>
      <c r="K72" s="1">
        <v>710.70386753288005</v>
      </c>
      <c r="L72" s="1">
        <v>520.75568769193194</v>
      </c>
      <c r="M72" s="1">
        <v>440.29252319303816</v>
      </c>
      <c r="N72" s="1">
        <v>428.02978547501579</v>
      </c>
      <c r="O72" s="1">
        <v>453.96219877937693</v>
      </c>
      <c r="P72" s="1">
        <v>492.53689784451456</v>
      </c>
      <c r="Q72" s="1">
        <v>554.67439969743089</v>
      </c>
      <c r="R72" s="1">
        <v>509.31530591806791</v>
      </c>
      <c r="S72" s="1">
        <v>466.88899500000002</v>
      </c>
      <c r="T72" s="1">
        <v>527.95941996390468</v>
      </c>
    </row>
    <row r="73" spans="1:20" x14ac:dyDescent="0.25">
      <c r="A73" t="s">
        <v>112</v>
      </c>
      <c r="D73" s="1">
        <v>0</v>
      </c>
      <c r="E73" s="1">
        <v>0</v>
      </c>
      <c r="F73" s="1">
        <v>2.63E-3</v>
      </c>
      <c r="G73" s="1">
        <v>8.0319000000000002E-2</v>
      </c>
      <c r="H73" s="1">
        <v>4.8530545995631013E-3</v>
      </c>
      <c r="I73" s="1">
        <v>1.3565807575651892E-2</v>
      </c>
      <c r="J73" s="1">
        <v>0.96932695895246979</v>
      </c>
      <c r="K73" s="1">
        <v>1.0282881556076615</v>
      </c>
      <c r="L73" s="1">
        <v>0.60115000109197259</v>
      </c>
      <c r="M73" s="1">
        <v>0.47461262841732149</v>
      </c>
      <c r="N73" s="1">
        <v>1.1001807307556393</v>
      </c>
      <c r="O73" s="1">
        <v>1.92871306033162</v>
      </c>
      <c r="P73" s="1">
        <v>2.0175924447614335</v>
      </c>
      <c r="Q73" s="1">
        <v>2.1745081450900257</v>
      </c>
      <c r="R73" s="1">
        <v>1.8979886890625646</v>
      </c>
      <c r="S73" s="1">
        <v>2.348303</v>
      </c>
      <c r="T73" s="1">
        <v>1.5072603529531943</v>
      </c>
    </row>
    <row r="74" spans="1:20" x14ac:dyDescent="0.25">
      <c r="A74" t="s">
        <v>113</v>
      </c>
      <c r="D74" s="1">
        <v>5590.8035959999997</v>
      </c>
      <c r="E74" s="1">
        <v>5661.6216009999998</v>
      </c>
      <c r="F74" s="1">
        <v>6093.7655329999998</v>
      </c>
      <c r="G74" s="1">
        <v>7555.319434</v>
      </c>
      <c r="H74" s="1">
        <v>9739.6259372752047</v>
      </c>
      <c r="I74" s="1">
        <v>9420.405490742196</v>
      </c>
      <c r="J74" s="1">
        <v>11996.478425983183</v>
      </c>
      <c r="K74" s="1">
        <v>12142.164541725137</v>
      </c>
      <c r="L74" s="1">
        <v>9783.683387642408</v>
      </c>
      <c r="M74" s="1">
        <v>8937.4871258968979</v>
      </c>
      <c r="N74" s="1">
        <v>9551.0748887213576</v>
      </c>
      <c r="O74" s="1">
        <v>10764.672380584412</v>
      </c>
      <c r="P74" s="1">
        <v>10209.391542530555</v>
      </c>
      <c r="Q74" s="1">
        <v>9895.0693529202981</v>
      </c>
      <c r="R74" s="1">
        <v>9970.5274087549587</v>
      </c>
      <c r="S74" s="1">
        <v>8906.4089083584531</v>
      </c>
      <c r="T74" s="1">
        <v>10652.776053903995</v>
      </c>
    </row>
    <row r="77" spans="1:20" x14ac:dyDescent="0.25">
      <c r="A77" s="6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9"/>
  <sheetViews>
    <sheetView topLeftCell="A55" workbookViewId="0">
      <selection activeCell="E4" sqref="E4"/>
    </sheetView>
  </sheetViews>
  <sheetFormatPr defaultRowHeight="15" x14ac:dyDescent="0.25"/>
  <sheetData>
    <row r="2" spans="1:20" x14ac:dyDescent="0.25">
      <c r="A2" t="s">
        <v>114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  <c r="T2">
        <v>2016</v>
      </c>
    </row>
    <row r="3" spans="1:20" x14ac:dyDescent="0.25">
      <c r="A3" t="s">
        <v>66</v>
      </c>
      <c r="D3" s="1">
        <v>5701.0279289999999</v>
      </c>
      <c r="E3" s="1">
        <v>5460.927146</v>
      </c>
      <c r="F3" s="1">
        <v>5544.6694870000001</v>
      </c>
      <c r="G3" s="1">
        <v>5501.6107050000001</v>
      </c>
      <c r="H3" s="1">
        <v>4934.6595326619417</v>
      </c>
      <c r="I3" s="1">
        <v>4936.9823160664346</v>
      </c>
      <c r="J3" s="1">
        <v>4873.6950577122161</v>
      </c>
      <c r="K3" s="1">
        <v>4330.5249109606666</v>
      </c>
      <c r="L3" s="1">
        <v>4180.7726568805538</v>
      </c>
      <c r="M3" s="1">
        <v>3796.3948195581534</v>
      </c>
      <c r="N3" s="1">
        <v>5373.8503590720202</v>
      </c>
      <c r="O3" s="1">
        <v>5857.5776990846307</v>
      </c>
      <c r="P3" s="1">
        <v>5951.164122798471</v>
      </c>
      <c r="Q3" s="1">
        <v>6822.5521568628437</v>
      </c>
      <c r="R3" s="1">
        <v>6856.2992084182006</v>
      </c>
      <c r="S3" s="1">
        <v>7115.0030093308669</v>
      </c>
      <c r="T3" s="1">
        <v>7351.4846692078399</v>
      </c>
    </row>
    <row r="4" spans="1:20" x14ac:dyDescent="0.25">
      <c r="A4" t="s">
        <v>2</v>
      </c>
      <c r="D4" s="1">
        <v>44.502318000000002</v>
      </c>
      <c r="E4" s="1">
        <v>53.238295000000001</v>
      </c>
      <c r="F4" s="1">
        <v>62.735793000000001</v>
      </c>
      <c r="G4" s="1">
        <v>51.610750000000003</v>
      </c>
      <c r="H4" s="1">
        <v>73.521182717937975</v>
      </c>
      <c r="I4" s="1">
        <v>221.62908681112356</v>
      </c>
      <c r="J4" s="1">
        <v>263.55049996352386</v>
      </c>
      <c r="K4" s="1">
        <v>250.60433754791552</v>
      </c>
      <c r="L4" s="1">
        <v>392.39784209415569</v>
      </c>
      <c r="M4" s="1">
        <v>348.15658966405107</v>
      </c>
      <c r="N4" s="1">
        <v>389.59367896220823</v>
      </c>
      <c r="O4" s="1">
        <v>478.18075289822087</v>
      </c>
      <c r="P4" s="1">
        <v>602.30250738328414</v>
      </c>
      <c r="Q4" s="1">
        <v>678.25860702679131</v>
      </c>
      <c r="R4" s="1">
        <v>719.24820976456726</v>
      </c>
      <c r="S4" s="1">
        <v>1052.1988482685197</v>
      </c>
      <c r="T4" s="1">
        <v>928.09613309978988</v>
      </c>
    </row>
    <row r="5" spans="1:20" x14ac:dyDescent="0.25">
      <c r="A5" t="s">
        <v>67</v>
      </c>
      <c r="D5" s="1">
        <v>28.130455000000001</v>
      </c>
      <c r="E5" s="1">
        <v>30.695592000000001</v>
      </c>
      <c r="F5" s="1">
        <v>37.392048000000003</v>
      </c>
      <c r="G5" s="1">
        <v>12.969467</v>
      </c>
      <c r="H5" s="1">
        <v>14.660263066328566</v>
      </c>
      <c r="I5" s="1">
        <v>129.92220327475437</v>
      </c>
      <c r="J5" s="1">
        <v>194.6700774355885</v>
      </c>
      <c r="K5" s="1">
        <v>193.67835490475758</v>
      </c>
      <c r="L5" s="1">
        <v>303.22399768089252</v>
      </c>
      <c r="M5" s="1">
        <v>246.84212257837601</v>
      </c>
      <c r="N5" s="1">
        <v>268.29519402022112</v>
      </c>
      <c r="O5" s="1">
        <v>330.871020275207</v>
      </c>
      <c r="P5" s="1">
        <v>463.7133228616583</v>
      </c>
      <c r="Q5" s="1">
        <v>535.97149412261604</v>
      </c>
      <c r="R5" s="1">
        <v>592.89801964408662</v>
      </c>
      <c r="S5" s="1">
        <v>907.28989789583306</v>
      </c>
      <c r="T5" s="1">
        <v>748.98964401590581</v>
      </c>
    </row>
    <row r="6" spans="1:20" x14ac:dyDescent="0.25">
      <c r="A6" t="s">
        <v>4</v>
      </c>
      <c r="D6" s="1">
        <v>1.0085029999999999</v>
      </c>
      <c r="E6" s="1">
        <v>1.765487</v>
      </c>
      <c r="F6" s="1">
        <v>1.21932</v>
      </c>
      <c r="G6" s="1">
        <v>0.67303400000000002</v>
      </c>
      <c r="H6" s="1">
        <v>7.956436151246532E-2</v>
      </c>
      <c r="I6" s="1">
        <v>0.15416959290855517</v>
      </c>
      <c r="J6" s="1">
        <v>0.12536798004129809</v>
      </c>
      <c r="K6" s="1">
        <v>3.3078813509672109E-2</v>
      </c>
      <c r="L6" s="1">
        <v>0.46144510482568701</v>
      </c>
      <c r="M6" s="1">
        <v>0.69096031767223098</v>
      </c>
      <c r="N6" s="1">
        <v>4.9979229552330571</v>
      </c>
      <c r="O6" s="1">
        <v>7.8029485144820034</v>
      </c>
      <c r="P6" s="1">
        <v>2.4663096666619171</v>
      </c>
      <c r="Q6" s="1">
        <v>4.7835968391327564</v>
      </c>
      <c r="R6" s="1">
        <v>4.5413751769317754</v>
      </c>
      <c r="S6" s="1">
        <v>2.8877750796603938</v>
      </c>
      <c r="T6" s="1">
        <v>4.7550700966552402</v>
      </c>
    </row>
    <row r="7" spans="1:20" x14ac:dyDescent="0.25">
      <c r="A7" t="s">
        <v>68</v>
      </c>
      <c r="D7" s="1">
        <v>0.31118499999999999</v>
      </c>
      <c r="E7" s="1">
        <v>0.45991900000000002</v>
      </c>
      <c r="F7" s="1">
        <v>1.0789500000000001</v>
      </c>
      <c r="G7" s="1">
        <v>4.6310820000000001</v>
      </c>
      <c r="H7" s="1">
        <v>33.256151954145452</v>
      </c>
      <c r="I7" s="1">
        <v>7.1231971705654038</v>
      </c>
      <c r="J7" s="1">
        <v>4.2623696144423997</v>
      </c>
      <c r="K7" s="1">
        <v>6.1714891887345633</v>
      </c>
      <c r="L7" s="1">
        <v>10.721621472045321</v>
      </c>
      <c r="M7" s="1">
        <v>2.7485962299779141</v>
      </c>
      <c r="N7" s="1">
        <v>5.4473156961364433</v>
      </c>
      <c r="O7" s="1">
        <v>7.7553413898792174</v>
      </c>
      <c r="P7" s="1">
        <v>4.8577079970685144</v>
      </c>
      <c r="Q7" s="1">
        <v>18.186211774615785</v>
      </c>
      <c r="R7" s="1">
        <v>9.4463635310020635</v>
      </c>
      <c r="S7" s="1">
        <v>5.4790799386066142</v>
      </c>
      <c r="T7" s="1">
        <v>0.36056887613338395</v>
      </c>
    </row>
    <row r="8" spans="1:20" x14ac:dyDescent="0.25">
      <c r="A8" t="s">
        <v>6</v>
      </c>
      <c r="D8" s="1">
        <v>1.4113000000000001E-2</v>
      </c>
      <c r="E8" s="1">
        <v>1.2203619999999999</v>
      </c>
      <c r="F8" s="1">
        <v>0.92744499999999996</v>
      </c>
      <c r="G8" s="1">
        <v>4.1584000000000003E-2</v>
      </c>
      <c r="H8" s="1">
        <v>1.5855058732743142E-2</v>
      </c>
      <c r="I8" s="1">
        <v>3.3360719491528371E-2</v>
      </c>
      <c r="J8" s="1">
        <v>2.2427305532129946E-2</v>
      </c>
      <c r="K8" s="1">
        <v>0.29006299984813178</v>
      </c>
      <c r="L8" s="1">
        <v>3.0169291560790016E-2</v>
      </c>
      <c r="M8" s="1">
        <v>1.8597331289669319</v>
      </c>
      <c r="N8" s="1">
        <v>4.4211328774829664</v>
      </c>
      <c r="O8" s="1">
        <v>5.3257550742718198</v>
      </c>
      <c r="P8" s="1">
        <v>2.6664932952222347</v>
      </c>
      <c r="Q8" s="1">
        <v>17.216753790542864</v>
      </c>
      <c r="R8" s="1">
        <v>21.861063099802951</v>
      </c>
      <c r="S8" s="1">
        <v>65.203799018123689</v>
      </c>
      <c r="T8" s="1">
        <v>100.23338983215037</v>
      </c>
    </row>
    <row r="9" spans="1:20" x14ac:dyDescent="0.25">
      <c r="A9" t="s">
        <v>69</v>
      </c>
      <c r="D9" s="1">
        <v>5.1527999999999997E-2</v>
      </c>
      <c r="E9" s="1">
        <v>3.2342999999999997E-2</v>
      </c>
      <c r="F9" s="1">
        <v>4.8507000000000002E-2</v>
      </c>
      <c r="G9" s="1">
        <v>2.2360000000000001E-2</v>
      </c>
      <c r="H9" s="1">
        <v>2.1942878100894292E-2</v>
      </c>
      <c r="I9" s="1">
        <v>1.0147694305344368</v>
      </c>
      <c r="J9" s="1">
        <v>0.76955515171212308</v>
      </c>
      <c r="K9" s="1">
        <v>0.66545308044454199</v>
      </c>
      <c r="L9" s="1">
        <v>0.55462449197549279</v>
      </c>
      <c r="M9" s="1">
        <v>0.25869944992814847</v>
      </c>
      <c r="N9" s="1">
        <v>0.11461220547975139</v>
      </c>
      <c r="O9" s="1">
        <v>2.7584961595050635E-2</v>
      </c>
      <c r="P9" s="1">
        <v>3.0878282321762904E-2</v>
      </c>
      <c r="Q9" s="1">
        <v>0.24282526978820917</v>
      </c>
      <c r="R9" s="1">
        <v>0.2050922597855524</v>
      </c>
      <c r="S9" s="1">
        <v>0.14268819041676542</v>
      </c>
      <c r="T9" s="1">
        <v>0.15282361153121485</v>
      </c>
    </row>
    <row r="10" spans="1:20" x14ac:dyDescent="0.25">
      <c r="A10" t="s">
        <v>70</v>
      </c>
      <c r="D10" s="1">
        <v>5.4771780000000003</v>
      </c>
      <c r="E10" s="1">
        <v>9.6723540000000003</v>
      </c>
      <c r="F10" s="1">
        <v>9.5550899999999999</v>
      </c>
      <c r="G10" s="1">
        <v>22.29739</v>
      </c>
      <c r="H10" s="1">
        <v>11.313074047164941</v>
      </c>
      <c r="I10" s="1">
        <v>62.677508662962417</v>
      </c>
      <c r="J10" s="1">
        <v>40.798301946525413</v>
      </c>
      <c r="K10" s="1">
        <v>28.156163695187235</v>
      </c>
      <c r="L10" s="1">
        <v>56.641268744922108</v>
      </c>
      <c r="M10" s="1">
        <v>73.483457375332023</v>
      </c>
      <c r="N10" s="1">
        <v>80.391929459469964</v>
      </c>
      <c r="O10" s="1">
        <v>101.95970627080223</v>
      </c>
      <c r="P10" s="1">
        <v>97.764688870886857</v>
      </c>
      <c r="Q10" s="1">
        <v>77.165238992768991</v>
      </c>
      <c r="R10" s="1">
        <v>63.87622662590757</v>
      </c>
      <c r="S10" s="1">
        <v>45.717695790382997</v>
      </c>
      <c r="T10" s="1">
        <v>39.294246116398725</v>
      </c>
    </row>
    <row r="11" spans="1:20" x14ac:dyDescent="0.25">
      <c r="A11" t="s">
        <v>9</v>
      </c>
      <c r="D11" s="1">
        <v>2.3355600000000001</v>
      </c>
      <c r="E11" s="1">
        <v>1.9312</v>
      </c>
      <c r="F11" s="1">
        <v>2.0093969999999999</v>
      </c>
      <c r="G11" s="1">
        <v>2.0795460000000001</v>
      </c>
      <c r="H11" s="1">
        <v>2.8484405407992628</v>
      </c>
      <c r="I11" s="1">
        <v>5.5055439736718315</v>
      </c>
      <c r="J11" s="1">
        <v>3.7437096385239039</v>
      </c>
      <c r="K11" s="1">
        <v>4.6222106031717001</v>
      </c>
      <c r="L11" s="1">
        <v>6.5104774866984432</v>
      </c>
      <c r="M11" s="1">
        <v>6.6383882006764594</v>
      </c>
      <c r="N11" s="1">
        <v>6.8625970929458191</v>
      </c>
      <c r="O11" s="1">
        <v>9.9073849477013756</v>
      </c>
      <c r="P11" s="1">
        <v>11.040779950066746</v>
      </c>
      <c r="Q11" s="1">
        <v>7.8417035608149757</v>
      </c>
      <c r="R11" s="1">
        <v>7.389443299580444</v>
      </c>
      <c r="S11" s="1">
        <v>7.3369456610399695</v>
      </c>
      <c r="T11" s="1">
        <v>12.598460996808539</v>
      </c>
    </row>
    <row r="12" spans="1:20" x14ac:dyDescent="0.25">
      <c r="A12" t="s">
        <v>10</v>
      </c>
      <c r="D12" s="1">
        <v>3.0521950000000002</v>
      </c>
      <c r="E12" s="1">
        <v>3.9572820000000002</v>
      </c>
      <c r="F12" s="1">
        <v>6.8663040000000004</v>
      </c>
      <c r="G12" s="1">
        <v>4.7571519999999996</v>
      </c>
      <c r="H12" s="1">
        <v>5.4348082549294334</v>
      </c>
      <c r="I12" s="1">
        <v>7.8638404375636854</v>
      </c>
      <c r="J12" s="1">
        <v>10.943305622159567</v>
      </c>
      <c r="K12" s="1">
        <v>9.1431989955705184</v>
      </c>
      <c r="L12" s="1">
        <v>7.5703718879688937</v>
      </c>
      <c r="M12" s="1">
        <v>7.6946213028747303</v>
      </c>
      <c r="N12" s="1">
        <v>11.244382291659488</v>
      </c>
      <c r="O12" s="1">
        <v>10.273335442598611</v>
      </c>
      <c r="P12" s="1">
        <v>9.2333261225153027</v>
      </c>
      <c r="Q12" s="1">
        <v>10.929390918639742</v>
      </c>
      <c r="R12" s="1">
        <v>11.393053208442179</v>
      </c>
      <c r="S12" s="1">
        <v>11.891669579361547</v>
      </c>
      <c r="T12" s="1">
        <v>14.439460486575358</v>
      </c>
    </row>
    <row r="13" spans="1:20" x14ac:dyDescent="0.25">
      <c r="A13" t="s">
        <v>71</v>
      </c>
      <c r="D13" s="1">
        <v>1.7450209999999999</v>
      </c>
      <c r="E13" s="1">
        <v>1.94407</v>
      </c>
      <c r="F13" s="1">
        <v>2.1393620000000002</v>
      </c>
      <c r="G13" s="1">
        <v>1.8519380000000001</v>
      </c>
      <c r="H13" s="1">
        <v>1.5118538584166636</v>
      </c>
      <c r="I13" s="1">
        <v>1.8009650647530828</v>
      </c>
      <c r="J13" s="1">
        <v>0.87491546691541855</v>
      </c>
      <c r="K13" s="1">
        <v>0.64332423220572976</v>
      </c>
      <c r="L13" s="1">
        <v>0.28182959549058573</v>
      </c>
      <c r="M13" s="1">
        <v>7.331672116722146E-2</v>
      </c>
      <c r="N13" s="1">
        <v>1.951666351816921E-3</v>
      </c>
      <c r="O13" s="1">
        <v>1.3776759655603113E-3</v>
      </c>
      <c r="P13" s="1">
        <v>4.9664473990507635E-3</v>
      </c>
      <c r="Q13" s="1">
        <v>7.5715036246311708E-4</v>
      </c>
      <c r="R13" s="1">
        <v>5.0860833026589224E-4</v>
      </c>
      <c r="S13" s="1">
        <v>1.2007779433054486E-3</v>
      </c>
      <c r="T13" s="1">
        <v>1.6946411614960669E-3</v>
      </c>
    </row>
    <row r="14" spans="1:20" x14ac:dyDescent="0.25">
      <c r="A14" t="s">
        <v>72</v>
      </c>
      <c r="D14" s="1">
        <v>2.3765800000000001</v>
      </c>
      <c r="E14" s="1">
        <v>1.5596859999999999</v>
      </c>
      <c r="F14" s="1">
        <v>1.4993700000000001</v>
      </c>
      <c r="G14" s="1">
        <v>2.2871969999999999</v>
      </c>
      <c r="H14" s="1">
        <v>4.379228697807565</v>
      </c>
      <c r="I14" s="1">
        <v>5.533528483918257</v>
      </c>
      <c r="J14" s="1">
        <v>7.3404698020830788</v>
      </c>
      <c r="K14" s="1">
        <v>7.2010010344858504</v>
      </c>
      <c r="L14" s="1">
        <v>6.4020363377758818</v>
      </c>
      <c r="M14" s="1">
        <v>7.8666943590793981</v>
      </c>
      <c r="N14" s="1">
        <v>7.8166406972278342</v>
      </c>
      <c r="O14" s="1">
        <v>4.2562983457180277</v>
      </c>
      <c r="P14" s="1">
        <v>10.524033889483482</v>
      </c>
      <c r="Q14" s="1">
        <v>5.9206346075094727</v>
      </c>
      <c r="R14" s="1">
        <v>7.6370643106978635</v>
      </c>
      <c r="S14" s="1">
        <v>6.2480963371513578</v>
      </c>
      <c r="T14" s="1">
        <v>7.2707744264697149</v>
      </c>
    </row>
    <row r="15" spans="1:20" x14ac:dyDescent="0.25">
      <c r="A15" t="s">
        <v>73</v>
      </c>
      <c r="D15" s="1">
        <v>0.41639999999999999</v>
      </c>
      <c r="E15" s="1">
        <v>0.4088</v>
      </c>
      <c r="F15" s="1">
        <v>0.40134399999999998</v>
      </c>
      <c r="G15" s="1">
        <v>0.25517000000000001</v>
      </c>
      <c r="H15" s="1">
        <v>0.10824385137687847</v>
      </c>
      <c r="I15" s="1">
        <v>0</v>
      </c>
      <c r="J15" s="1">
        <v>2.8769810400165784E-3</v>
      </c>
      <c r="K15" s="1">
        <v>5.2630130034112579</v>
      </c>
      <c r="L15" s="1">
        <v>0.74043416310303389</v>
      </c>
      <c r="M15" s="1">
        <v>8.638796461011844E-2</v>
      </c>
      <c r="N15" s="1">
        <v>7.7074500027234111E-3</v>
      </c>
      <c r="O15" s="1">
        <v>0.13106245745707373</v>
      </c>
      <c r="P15" s="1">
        <v>1.2144654577911744</v>
      </c>
      <c r="Q15" s="1">
        <v>0.4467771191539201</v>
      </c>
      <c r="R15" s="1">
        <v>4.1999999999999998E-5</v>
      </c>
      <c r="S15" s="1">
        <v>6.8717332117303122E-4</v>
      </c>
      <c r="T15" s="1">
        <v>2.5702458767770642</v>
      </c>
    </row>
    <row r="16" spans="1:20" x14ac:dyDescent="0.25">
      <c r="A16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7.9343999999999998E-2</v>
      </c>
      <c r="N16" s="1">
        <v>0</v>
      </c>
      <c r="O16" s="1">
        <v>9.7592937362743992E-2</v>
      </c>
      <c r="P16" s="1">
        <v>1.2144654577911744</v>
      </c>
      <c r="Q16" s="1">
        <v>0.4467771191539201</v>
      </c>
      <c r="R16" s="1">
        <v>4.1999999999999998E-5</v>
      </c>
      <c r="S16" s="1">
        <v>7.9999999999999996E-6</v>
      </c>
      <c r="T16" s="1">
        <v>2.5291780541394271</v>
      </c>
    </row>
    <row r="17" spans="1:20" x14ac:dyDescent="0.25">
      <c r="A17" t="s">
        <v>15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7.9343999999999998E-2</v>
      </c>
      <c r="N17" s="1">
        <v>0</v>
      </c>
      <c r="O17" s="1">
        <v>9.7592937362743992E-2</v>
      </c>
      <c r="P17" s="1">
        <v>1.2144654577911744</v>
      </c>
      <c r="Q17" s="1">
        <v>0.4467771191539201</v>
      </c>
      <c r="R17" s="1">
        <v>4.1999999999999998E-5</v>
      </c>
      <c r="S17" s="1">
        <v>7.9999999999999996E-6</v>
      </c>
      <c r="T17" s="1">
        <v>2.5291780541394271</v>
      </c>
    </row>
    <row r="18" spans="1:20" x14ac:dyDescent="0.25">
      <c r="A18" t="s"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t="s">
        <v>17</v>
      </c>
      <c r="D19" s="1">
        <v>0.41639999999999999</v>
      </c>
      <c r="E19" s="1">
        <v>0.4088</v>
      </c>
      <c r="F19" s="1">
        <v>0.40134399999999998</v>
      </c>
      <c r="G19" s="1">
        <v>0.25517000000000001</v>
      </c>
      <c r="H19" s="1">
        <v>0.10824385137687847</v>
      </c>
      <c r="I19" s="1">
        <v>0</v>
      </c>
      <c r="J19" s="1">
        <v>2.8769810400165784E-3</v>
      </c>
      <c r="K19" s="1">
        <v>5.2630130034112579</v>
      </c>
      <c r="L19" s="1">
        <v>0.74043416310303389</v>
      </c>
      <c r="M19" s="1">
        <v>7.0439646101184269E-3</v>
      </c>
      <c r="N19" s="1">
        <v>7.7074500027234111E-3</v>
      </c>
      <c r="O19" s="1">
        <v>3.3469520094329755E-2</v>
      </c>
      <c r="P19" s="1">
        <v>0</v>
      </c>
      <c r="Q19" s="1">
        <v>0</v>
      </c>
      <c r="R19" s="1">
        <v>0</v>
      </c>
      <c r="S19" s="1">
        <v>6.7917332117303124E-4</v>
      </c>
      <c r="T19" s="1">
        <v>4.1067822637636968E-2</v>
      </c>
    </row>
    <row r="20" spans="1:20" x14ac:dyDescent="0.25">
      <c r="A20" t="s">
        <v>18</v>
      </c>
      <c r="D20" s="1">
        <v>0.41639999999999999</v>
      </c>
      <c r="E20" s="1">
        <v>0.4088</v>
      </c>
      <c r="F20" s="1">
        <v>0.40134399999999998</v>
      </c>
      <c r="G20" s="1">
        <v>0.25517000000000001</v>
      </c>
      <c r="H20" s="1">
        <v>0.10824385137687847</v>
      </c>
      <c r="I20" s="1">
        <v>0</v>
      </c>
      <c r="J20" s="1">
        <v>2.8769810400165784E-3</v>
      </c>
      <c r="K20" s="1">
        <v>5.2630130034112579</v>
      </c>
      <c r="L20" s="1">
        <v>0.74043416310303389</v>
      </c>
      <c r="M20" s="1">
        <v>7.0439646101184269E-3</v>
      </c>
      <c r="N20" s="1">
        <v>7.7074500027234111E-3</v>
      </c>
      <c r="O20" s="1">
        <v>3.3469520094329755E-2</v>
      </c>
      <c r="P20" s="1">
        <v>0</v>
      </c>
      <c r="Q20" s="1">
        <v>0</v>
      </c>
      <c r="R20" s="1">
        <v>0</v>
      </c>
      <c r="S20" s="1">
        <v>6.7917332117303124E-4</v>
      </c>
      <c r="T20" s="1">
        <v>4.1067822637636968E-2</v>
      </c>
    </row>
    <row r="21" spans="1:20" x14ac:dyDescent="0.25">
      <c r="A21" t="s">
        <v>218</v>
      </c>
      <c r="D21" s="1">
        <v>5362.5706069999997</v>
      </c>
      <c r="E21" s="1">
        <v>5010.0937199999998</v>
      </c>
      <c r="F21" s="1">
        <v>5062.5231590000003</v>
      </c>
      <c r="G21" s="1">
        <v>5020.5721640000002</v>
      </c>
      <c r="H21" s="1">
        <v>4357.8344901839209</v>
      </c>
      <c r="I21" s="1">
        <v>4127.7859145571465</v>
      </c>
      <c r="J21" s="1">
        <v>3869.8992329876446</v>
      </c>
      <c r="K21" s="1">
        <v>3218.2834364918631</v>
      </c>
      <c r="L21" s="1">
        <v>2929.5161048368418</v>
      </c>
      <c r="M21" s="1">
        <v>2654.2498317933705</v>
      </c>
      <c r="N21" s="1">
        <v>4051.3325971519425</v>
      </c>
      <c r="O21" s="1">
        <v>4425.4287976780552</v>
      </c>
      <c r="P21" s="1">
        <v>4279.5178642934252</v>
      </c>
      <c r="Q21" s="1">
        <v>5034.2635526367076</v>
      </c>
      <c r="R21" s="1">
        <v>4946.2808495748732</v>
      </c>
      <c r="S21" s="1">
        <v>4954.883504077804</v>
      </c>
      <c r="T21" s="1">
        <v>5257.4281940590645</v>
      </c>
    </row>
    <row r="22" spans="1:20" x14ac:dyDescent="0.25">
      <c r="A22" t="s">
        <v>74</v>
      </c>
      <c r="D22" s="1">
        <v>5212.4826590000002</v>
      </c>
      <c r="E22" s="1">
        <v>4837.6816429999999</v>
      </c>
      <c r="F22" s="1">
        <v>4863.7879970000004</v>
      </c>
      <c r="G22" s="1">
        <v>4731.1821570000002</v>
      </c>
      <c r="H22" s="1">
        <v>4201.1589285804566</v>
      </c>
      <c r="I22" s="1">
        <v>4020.7051017982781</v>
      </c>
      <c r="J22" s="1">
        <v>3814.064750080347</v>
      </c>
      <c r="K22" s="1">
        <v>3177.9455997346236</v>
      </c>
      <c r="L22" s="1">
        <v>2840.1237746633819</v>
      </c>
      <c r="M22" s="1">
        <v>2476.8153571236608</v>
      </c>
      <c r="N22" s="1">
        <v>3893.3280226419297</v>
      </c>
      <c r="O22" s="1">
        <v>4248.1895033380451</v>
      </c>
      <c r="P22" s="1">
        <v>4116.4856843392654</v>
      </c>
      <c r="Q22" s="1">
        <v>4728.0240879057928</v>
      </c>
      <c r="R22" s="1">
        <v>4735.6573900788071</v>
      </c>
      <c r="S22" s="1">
        <v>4701.9868938045865</v>
      </c>
      <c r="T22" s="1">
        <v>5000.0511078465042</v>
      </c>
    </row>
    <row r="23" spans="1:20" x14ac:dyDescent="0.25">
      <c r="A23" t="s">
        <v>75</v>
      </c>
      <c r="D23" s="1">
        <v>150.08794800000001</v>
      </c>
      <c r="E23" s="1">
        <v>172.41207700000001</v>
      </c>
      <c r="F23" s="1">
        <v>198.735162</v>
      </c>
      <c r="G23" s="1">
        <v>289.39000700000003</v>
      </c>
      <c r="H23" s="1">
        <v>156.67556160346376</v>
      </c>
      <c r="I23" s="1">
        <v>107.08081275886883</v>
      </c>
      <c r="J23" s="1">
        <v>55.834482907297584</v>
      </c>
      <c r="K23" s="1">
        <v>40.337836757240055</v>
      </c>
      <c r="L23" s="1">
        <v>89.392330173459456</v>
      </c>
      <c r="M23" s="1">
        <v>177.43447466970997</v>
      </c>
      <c r="N23" s="1">
        <v>158.00457451001327</v>
      </c>
      <c r="O23" s="1">
        <v>177.23929434000925</v>
      </c>
      <c r="P23" s="1">
        <v>163.03217995415926</v>
      </c>
      <c r="Q23" s="1">
        <v>306.23946473091462</v>
      </c>
      <c r="R23" s="1">
        <v>210.62345949606629</v>
      </c>
      <c r="S23" s="1">
        <v>252.89661027321719</v>
      </c>
      <c r="T23" s="1">
        <v>257.3770862125611</v>
      </c>
    </row>
    <row r="24" spans="1:20" x14ac:dyDescent="0.25">
      <c r="A24" t="s">
        <v>76</v>
      </c>
      <c r="D24" s="1">
        <v>86.649912</v>
      </c>
      <c r="E24" s="1">
        <v>148.29472000000001</v>
      </c>
      <c r="F24" s="1">
        <v>126.176621</v>
      </c>
      <c r="G24" s="1">
        <v>112.710981</v>
      </c>
      <c r="H24" s="1">
        <v>97.846414868746535</v>
      </c>
      <c r="I24" s="1">
        <v>129.87232869014088</v>
      </c>
      <c r="J24" s="1">
        <v>124.06575422742114</v>
      </c>
      <c r="K24" s="1">
        <v>117.30512191831858</v>
      </c>
      <c r="L24" s="1">
        <v>125.74950225943779</v>
      </c>
      <c r="M24" s="1">
        <v>124.00442145500922</v>
      </c>
      <c r="N24" s="1">
        <v>133.37571593878152</v>
      </c>
      <c r="O24" s="1">
        <v>121.01738239535895</v>
      </c>
      <c r="P24" s="1">
        <v>123.18446485174037</v>
      </c>
      <c r="Q24" s="1">
        <v>113.86708184372412</v>
      </c>
      <c r="R24" s="1">
        <v>106.91722960673648</v>
      </c>
      <c r="S24" s="1">
        <v>101.35035116208431</v>
      </c>
      <c r="T24" s="1">
        <v>97.663601385571525</v>
      </c>
    </row>
    <row r="25" spans="1:20" x14ac:dyDescent="0.25">
      <c r="A25" t="s">
        <v>25</v>
      </c>
      <c r="D25" s="1">
        <v>76.696657999999999</v>
      </c>
      <c r="E25" s="1">
        <v>146.60185100000001</v>
      </c>
      <c r="F25" s="1">
        <v>124.405135</v>
      </c>
      <c r="G25" s="1">
        <v>109.72505200000001</v>
      </c>
      <c r="H25" s="1">
        <v>94.45396131289742</v>
      </c>
      <c r="I25" s="1">
        <v>125.80976524477502</v>
      </c>
      <c r="J25" s="1">
        <v>116.10904644538697</v>
      </c>
      <c r="K25" s="1">
        <v>106.63058362383536</v>
      </c>
      <c r="L25" s="1">
        <v>115.29380917269879</v>
      </c>
      <c r="M25" s="1">
        <v>115.01701754335951</v>
      </c>
      <c r="N25" s="1">
        <v>116.819729938799</v>
      </c>
      <c r="O25" s="1">
        <v>107.13377469964007</v>
      </c>
      <c r="P25" s="1">
        <v>111.83188447015861</v>
      </c>
      <c r="Q25" s="1">
        <v>106.17305120539281</v>
      </c>
      <c r="R25" s="1">
        <v>101.1440182945409</v>
      </c>
      <c r="S25" s="1">
        <v>96.103567732240933</v>
      </c>
      <c r="T25" s="1">
        <v>92.110675014687331</v>
      </c>
    </row>
    <row r="26" spans="1:20" x14ac:dyDescent="0.25">
      <c r="A26" t="s">
        <v>26</v>
      </c>
      <c r="D26" s="1">
        <v>9.9532539999999994</v>
      </c>
      <c r="E26" s="1">
        <v>1.692869</v>
      </c>
      <c r="F26" s="1">
        <v>1.7714859999999999</v>
      </c>
      <c r="G26" s="1">
        <v>2.9859290000000001</v>
      </c>
      <c r="H26" s="1">
        <v>3.3924535558491211</v>
      </c>
      <c r="I26" s="1">
        <v>4.0625634453658561</v>
      </c>
      <c r="J26" s="1">
        <v>7.9567077820341758</v>
      </c>
      <c r="K26" s="1">
        <v>10.674538294483195</v>
      </c>
      <c r="L26" s="1">
        <v>10.455693086739005</v>
      </c>
      <c r="M26" s="1">
        <v>8.9874039116496984</v>
      </c>
      <c r="N26" s="1">
        <v>16.555985999982525</v>
      </c>
      <c r="O26" s="1">
        <v>13.883607695718885</v>
      </c>
      <c r="P26" s="1">
        <v>11.352580381581763</v>
      </c>
      <c r="Q26" s="1">
        <v>7.6940306383313031</v>
      </c>
      <c r="R26" s="1">
        <v>5.7732113121955839</v>
      </c>
      <c r="S26" s="1">
        <v>5.2467834298433811</v>
      </c>
      <c r="T26" s="1">
        <v>5.5529263708841885</v>
      </c>
    </row>
    <row r="27" spans="1:20" x14ac:dyDescent="0.25">
      <c r="A27" t="s">
        <v>77</v>
      </c>
      <c r="D27" s="1">
        <v>47.633459000000002</v>
      </c>
      <c r="E27" s="1">
        <v>57.880386000000001</v>
      </c>
      <c r="F27" s="1">
        <v>76.080348000000001</v>
      </c>
      <c r="G27" s="1">
        <v>72.975390000000004</v>
      </c>
      <c r="H27" s="1">
        <v>75.679639956759061</v>
      </c>
      <c r="I27" s="1">
        <v>99.646488232472223</v>
      </c>
      <c r="J27" s="1">
        <v>152.48042440015547</v>
      </c>
      <c r="K27" s="1">
        <v>143.44290230208654</v>
      </c>
      <c r="L27" s="1">
        <v>169.58241995539564</v>
      </c>
      <c r="M27" s="1">
        <v>126.16129987474034</v>
      </c>
      <c r="N27" s="1">
        <v>213.16518010111758</v>
      </c>
      <c r="O27" s="1">
        <v>256.07860759411955</v>
      </c>
      <c r="P27" s="1">
        <v>323.27542518621641</v>
      </c>
      <c r="Q27" s="1">
        <v>371.50585225063708</v>
      </c>
      <c r="R27" s="1">
        <v>387.31572052611483</v>
      </c>
      <c r="S27" s="1">
        <v>346.29126566509206</v>
      </c>
      <c r="T27" s="1">
        <v>369.15518007131351</v>
      </c>
    </row>
    <row r="28" spans="1:20" x14ac:dyDescent="0.25">
      <c r="A28" t="s">
        <v>78</v>
      </c>
      <c r="D28" s="1">
        <v>1.1068709999999999</v>
      </c>
      <c r="E28" s="1">
        <v>5.3672380000000004</v>
      </c>
      <c r="F28" s="1">
        <v>10.198732</v>
      </c>
      <c r="G28" s="1">
        <v>7.486783</v>
      </c>
      <c r="H28" s="1">
        <v>4.950266246125274</v>
      </c>
      <c r="I28" s="1">
        <v>4.5212024353664759</v>
      </c>
      <c r="J28" s="1">
        <v>9.4356690307529369</v>
      </c>
      <c r="K28" s="1">
        <v>9.3298297893109599</v>
      </c>
      <c r="L28" s="1">
        <v>13.196344626580032</v>
      </c>
      <c r="M28" s="1">
        <v>21.91148026064506</v>
      </c>
      <c r="N28" s="1">
        <v>21.223426410586026</v>
      </c>
      <c r="O28" s="1">
        <v>29.729985029841195</v>
      </c>
      <c r="P28" s="1">
        <v>22.65682435233348</v>
      </c>
      <c r="Q28" s="1">
        <v>24.931390119859149</v>
      </c>
      <c r="R28" s="1">
        <v>25.474395528599121</v>
      </c>
      <c r="S28" s="1">
        <v>28.654418678264499</v>
      </c>
      <c r="T28" s="1">
        <v>22.593777277761546</v>
      </c>
    </row>
    <row r="29" spans="1:20" x14ac:dyDescent="0.25">
      <c r="A29" t="s">
        <v>79</v>
      </c>
      <c r="D29" s="1">
        <v>9.5062680000000004</v>
      </c>
      <c r="E29" s="1">
        <v>13.549632000000001</v>
      </c>
      <c r="F29" s="1">
        <v>18.60744</v>
      </c>
      <c r="G29" s="1">
        <v>22.547367000000001</v>
      </c>
      <c r="H29" s="1">
        <v>19.207386018096511</v>
      </c>
      <c r="I29" s="1">
        <v>18.959771339999552</v>
      </c>
      <c r="J29" s="1">
        <v>19.647897502624332</v>
      </c>
      <c r="K29" s="1">
        <v>20.138925328020182</v>
      </c>
      <c r="L29" s="1">
        <v>26.566575315606034</v>
      </c>
      <c r="M29" s="1">
        <v>26.134779896928542</v>
      </c>
      <c r="N29" s="1">
        <v>34.371299988001198</v>
      </c>
      <c r="O29" s="1">
        <v>41.893505157850996</v>
      </c>
      <c r="P29" s="1">
        <v>42.709925875568146</v>
      </c>
      <c r="Q29" s="1">
        <v>42.141649053358371</v>
      </c>
      <c r="R29" s="1">
        <v>36.54267962927247</v>
      </c>
      <c r="S29" s="1">
        <v>37.588512316258949</v>
      </c>
      <c r="T29" s="1">
        <v>37.027577082228852</v>
      </c>
    </row>
    <row r="30" spans="1:20" x14ac:dyDescent="0.25">
      <c r="A30" t="s">
        <v>80</v>
      </c>
      <c r="D30" s="1">
        <v>29.637011000000001</v>
      </c>
      <c r="E30" s="1">
        <v>31.180042</v>
      </c>
      <c r="F30" s="1">
        <v>38.169046999999999</v>
      </c>
      <c r="G30" s="1">
        <v>34.824775000000002</v>
      </c>
      <c r="H30" s="1">
        <v>42.821143271341739</v>
      </c>
      <c r="I30" s="1">
        <v>64.862719401809599</v>
      </c>
      <c r="J30" s="1">
        <v>113.84544302265796</v>
      </c>
      <c r="K30" s="1">
        <v>98.857829978894827</v>
      </c>
      <c r="L30" s="1">
        <v>120.51399844723069</v>
      </c>
      <c r="M30" s="1">
        <v>72.080246717987549</v>
      </c>
      <c r="N30" s="1">
        <v>150.23424205444135</v>
      </c>
      <c r="O30" s="1">
        <v>173.95549034676938</v>
      </c>
      <c r="P30" s="1">
        <v>246.52886061753918</v>
      </c>
      <c r="Q30" s="1">
        <v>291.85334304234169</v>
      </c>
      <c r="R30" s="1">
        <v>305.53648327971115</v>
      </c>
      <c r="S30" s="1">
        <v>262.48260527300994</v>
      </c>
      <c r="T30" s="1">
        <v>292.60522997228514</v>
      </c>
    </row>
    <row r="31" spans="1:20" x14ac:dyDescent="0.25">
      <c r="A31" t="s">
        <v>81</v>
      </c>
      <c r="D31" s="1">
        <v>7.3833089999999997</v>
      </c>
      <c r="E31" s="1">
        <v>7.783474</v>
      </c>
      <c r="F31" s="1">
        <v>9.1051289999999998</v>
      </c>
      <c r="G31" s="1">
        <v>8.1164649999999998</v>
      </c>
      <c r="H31" s="1">
        <v>8.7008444211955425</v>
      </c>
      <c r="I31" s="1">
        <v>11.302795055296583</v>
      </c>
      <c r="J31" s="1">
        <v>9.551414844120254</v>
      </c>
      <c r="K31" s="1">
        <v>15.116317205860542</v>
      </c>
      <c r="L31" s="1">
        <v>9.30550156597889</v>
      </c>
      <c r="M31" s="1">
        <v>6.0347929991791878</v>
      </c>
      <c r="N31" s="1">
        <v>7.3362116480889972</v>
      </c>
      <c r="O31" s="1">
        <v>10.499627059657946</v>
      </c>
      <c r="P31" s="1">
        <v>11.379814340775591</v>
      </c>
      <c r="Q31" s="1">
        <v>12.579470035077833</v>
      </c>
      <c r="R31" s="1">
        <v>19.762162088532119</v>
      </c>
      <c r="S31" s="1">
        <v>17.56572939755868</v>
      </c>
      <c r="T31" s="1">
        <v>16.92859573903791</v>
      </c>
    </row>
    <row r="32" spans="1:20" x14ac:dyDescent="0.25">
      <c r="A32" t="s">
        <v>82</v>
      </c>
      <c r="D32" s="1">
        <v>159.255233</v>
      </c>
      <c r="E32" s="1">
        <v>191.011225</v>
      </c>
      <c r="F32" s="1">
        <v>216.75222199999999</v>
      </c>
      <c r="G32" s="1">
        <v>243.48625000000001</v>
      </c>
      <c r="H32" s="1">
        <v>329.66956108319943</v>
      </c>
      <c r="I32" s="1">
        <v>358.04849777555216</v>
      </c>
      <c r="J32" s="1">
        <v>463.69626915243123</v>
      </c>
      <c r="K32" s="1">
        <v>595.6260996970716</v>
      </c>
      <c r="L32" s="1">
        <v>562.78635357162011</v>
      </c>
      <c r="M32" s="1">
        <v>543.73628880637216</v>
      </c>
      <c r="N32" s="1">
        <v>586.37547946796838</v>
      </c>
      <c r="O32" s="1">
        <v>576.74109606142088</v>
      </c>
      <c r="P32" s="1">
        <v>621.66939562601385</v>
      </c>
      <c r="Q32" s="1">
        <v>624.21028598582973</v>
      </c>
      <c r="R32" s="1">
        <v>696.53715694590926</v>
      </c>
      <c r="S32" s="1">
        <v>660.27835298404534</v>
      </c>
      <c r="T32" s="1">
        <v>696.57131471532216</v>
      </c>
    </row>
    <row r="33" spans="1:20" x14ac:dyDescent="0.25">
      <c r="A33" t="s">
        <v>27</v>
      </c>
      <c r="D33" s="1">
        <v>717.46582000000001</v>
      </c>
      <c r="E33" s="1">
        <v>638.24426400000004</v>
      </c>
      <c r="F33" s="1">
        <v>604.68361900000002</v>
      </c>
      <c r="G33" s="1">
        <v>881.90754600000002</v>
      </c>
      <c r="H33" s="1">
        <v>978.0950192131188</v>
      </c>
      <c r="I33" s="1">
        <v>1262.3552428597507</v>
      </c>
      <c r="J33" s="1">
        <v>1454.9912508966956</v>
      </c>
      <c r="K33" s="1">
        <v>1362.0951829173441</v>
      </c>
      <c r="L33" s="1">
        <v>1485.3651173042722</v>
      </c>
      <c r="M33" s="1">
        <v>913.95109856270199</v>
      </c>
      <c r="N33" s="1">
        <v>1278.6572973527132</v>
      </c>
      <c r="O33" s="1">
        <v>1488.9454713565049</v>
      </c>
      <c r="P33" s="1">
        <v>1483.0994293496042</v>
      </c>
      <c r="Q33" s="1">
        <v>1221.4549959514886</v>
      </c>
      <c r="R33" s="1">
        <v>1103.1503410894704</v>
      </c>
      <c r="S33" s="1">
        <v>989.27642767717555</v>
      </c>
      <c r="T33" s="1">
        <v>1054.8813169485679</v>
      </c>
    </row>
    <row r="34" spans="1:20" x14ac:dyDescent="0.25">
      <c r="A34" t="s">
        <v>28</v>
      </c>
      <c r="D34" s="1">
        <v>525.26715100000001</v>
      </c>
      <c r="E34" s="1">
        <v>408.877926</v>
      </c>
      <c r="F34" s="1">
        <v>378.13210600000002</v>
      </c>
      <c r="G34" s="1">
        <v>625.50730199999998</v>
      </c>
      <c r="H34" s="1">
        <v>653.69123610724239</v>
      </c>
      <c r="I34" s="1">
        <v>791.87927261698007</v>
      </c>
      <c r="J34" s="1">
        <v>990.07283390225564</v>
      </c>
      <c r="K34" s="1">
        <v>876.93021088105797</v>
      </c>
      <c r="L34" s="1">
        <v>968.73091814414192</v>
      </c>
      <c r="M34" s="1">
        <v>538.37789409704919</v>
      </c>
      <c r="N34" s="1">
        <v>763.85655878256557</v>
      </c>
      <c r="O34" s="1">
        <v>891.42173079277893</v>
      </c>
      <c r="P34" s="1">
        <v>908.94747344745053</v>
      </c>
      <c r="Q34" s="1">
        <v>688.96251891524241</v>
      </c>
      <c r="R34" s="1">
        <v>601.85389192292712</v>
      </c>
      <c r="S34" s="1">
        <v>476.24123588999856</v>
      </c>
      <c r="T34" s="1">
        <v>551.65691924692374</v>
      </c>
    </row>
    <row r="35" spans="1:20" x14ac:dyDescent="0.25">
      <c r="A35" t="s">
        <v>83</v>
      </c>
      <c r="D35" s="1">
        <v>31.720566999999999</v>
      </c>
      <c r="E35" s="1">
        <v>26.412880000000001</v>
      </c>
      <c r="F35" s="1">
        <v>30.872478000000001</v>
      </c>
      <c r="G35" s="1">
        <v>35.032552000000003</v>
      </c>
      <c r="H35" s="1">
        <v>33.934400653714263</v>
      </c>
      <c r="I35" s="1">
        <v>39.082692171996392</v>
      </c>
      <c r="J35" s="1">
        <v>47.795328773120069</v>
      </c>
      <c r="K35" s="1">
        <v>48.115444554766611</v>
      </c>
      <c r="L35" s="1">
        <v>76.152749846617411</v>
      </c>
      <c r="M35" s="1">
        <v>40.479372108415888</v>
      </c>
      <c r="N35" s="1">
        <v>98.357982460845804</v>
      </c>
      <c r="O35" s="1">
        <v>123.4319969294348</v>
      </c>
      <c r="P35" s="1">
        <v>65.896890705980468</v>
      </c>
      <c r="Q35" s="1">
        <v>38.70989978159168</v>
      </c>
      <c r="R35" s="1">
        <v>40.819061483789518</v>
      </c>
      <c r="S35" s="1">
        <v>34.28045240322497</v>
      </c>
      <c r="T35" s="1">
        <v>39.10896947941891</v>
      </c>
    </row>
    <row r="36" spans="1:20" x14ac:dyDescent="0.25">
      <c r="A36" t="s">
        <v>84</v>
      </c>
      <c r="D36" s="1">
        <v>8.9769509999999997</v>
      </c>
      <c r="E36" s="1">
        <v>8.0806970000000007</v>
      </c>
      <c r="F36" s="1">
        <v>7.53979</v>
      </c>
      <c r="G36" s="1">
        <v>8.0218229999999995</v>
      </c>
      <c r="H36" s="1">
        <v>7.9712242731445526</v>
      </c>
      <c r="I36" s="1">
        <v>7.8944051860454119</v>
      </c>
      <c r="J36" s="1">
        <v>14.00656593595815</v>
      </c>
      <c r="K36" s="1">
        <v>9.0728838586467386</v>
      </c>
      <c r="L36" s="1">
        <v>9.1050208279100548</v>
      </c>
      <c r="M36" s="1">
        <v>7.051276416514618</v>
      </c>
      <c r="N36" s="1">
        <v>11.058190303363011</v>
      </c>
      <c r="O36" s="1">
        <v>7.583374762406156</v>
      </c>
      <c r="P36" s="1">
        <v>7.7108782234938751</v>
      </c>
      <c r="Q36" s="1">
        <v>7.7395754373499219</v>
      </c>
      <c r="R36" s="1">
        <v>7.5882549700358641</v>
      </c>
      <c r="S36" s="1">
        <v>6.3431574245094673</v>
      </c>
      <c r="T36" s="1">
        <v>7.3894370114041079</v>
      </c>
    </row>
    <row r="37" spans="1:20" x14ac:dyDescent="0.25">
      <c r="A37" t="s">
        <v>85</v>
      </c>
      <c r="D37" s="1">
        <v>7.4689000000000005E-2</v>
      </c>
      <c r="E37" s="1">
        <v>8.7894E-2</v>
      </c>
      <c r="F37" s="1">
        <v>0.212205</v>
      </c>
      <c r="G37" s="1">
        <v>0.27617999999999998</v>
      </c>
      <c r="H37" s="1">
        <v>0.74826700000000002</v>
      </c>
      <c r="I37" s="1">
        <v>9.6556900000000001E-2</v>
      </c>
      <c r="J37" s="1">
        <v>1.397212113716193</v>
      </c>
      <c r="K37" s="1">
        <v>1.3151019433456137</v>
      </c>
      <c r="L37" s="1">
        <v>0.86425312439778013</v>
      </c>
      <c r="M37" s="1">
        <v>0.49194973576150386</v>
      </c>
      <c r="N37" s="1">
        <v>2.9710700015259115E-3</v>
      </c>
      <c r="O37" s="1">
        <v>0.70711902607487298</v>
      </c>
      <c r="P37" s="1">
        <v>0.76246759476142356</v>
      </c>
      <c r="Q37" s="1">
        <v>7.1826950056709984E-2</v>
      </c>
      <c r="R37" s="1">
        <v>2.9306079810787953E-2</v>
      </c>
      <c r="S37" s="1">
        <v>5.7094082666051468E-3</v>
      </c>
      <c r="T37" s="1">
        <v>8.1258999999999998E-2</v>
      </c>
    </row>
    <row r="38" spans="1:20" x14ac:dyDescent="0.25">
      <c r="A38" t="s">
        <v>86</v>
      </c>
      <c r="D38" s="1">
        <v>0.32936100000000001</v>
      </c>
      <c r="E38" s="1">
        <v>0.51641599999999999</v>
      </c>
      <c r="F38" s="1">
        <v>0.43720399999999998</v>
      </c>
      <c r="G38" s="1">
        <v>0.52280400000000005</v>
      </c>
      <c r="H38" s="1">
        <v>5.2914144083831678</v>
      </c>
      <c r="I38" s="1">
        <v>7.9384020349912365</v>
      </c>
      <c r="J38" s="1">
        <v>8.2455629565707245</v>
      </c>
      <c r="K38" s="1">
        <v>10.456301286743981</v>
      </c>
      <c r="L38" s="1">
        <v>10.694840918492631</v>
      </c>
      <c r="M38" s="1">
        <v>9.0217892475193668</v>
      </c>
      <c r="N38" s="1">
        <v>11.156031346346282</v>
      </c>
      <c r="O38" s="1">
        <v>12.347172525434814</v>
      </c>
      <c r="P38" s="1">
        <v>12.647512576004006</v>
      </c>
      <c r="Q38" s="1">
        <v>10.686717302606914</v>
      </c>
      <c r="R38" s="1">
        <v>10.89049288244189</v>
      </c>
      <c r="S38" s="1">
        <v>10.809125969975844</v>
      </c>
      <c r="T38" s="1">
        <v>11.620420618908167</v>
      </c>
    </row>
    <row r="39" spans="1:20" x14ac:dyDescent="0.25">
      <c r="A39" t="s">
        <v>87</v>
      </c>
      <c r="D39" s="1">
        <v>1.4466859999999999</v>
      </c>
      <c r="E39" s="1">
        <v>1.429799</v>
      </c>
      <c r="F39" s="1">
        <v>1.506853</v>
      </c>
      <c r="G39" s="1">
        <v>1.6692629999999999</v>
      </c>
      <c r="H39" s="1">
        <v>1.4642231615620078</v>
      </c>
      <c r="I39" s="1">
        <v>0.64157335252623748</v>
      </c>
      <c r="J39" s="1">
        <v>5.1183412187311017</v>
      </c>
      <c r="K39" s="1">
        <v>0.94989696624853093</v>
      </c>
      <c r="L39" s="1">
        <v>3.0021613481657874</v>
      </c>
      <c r="M39" s="1">
        <v>1.6192431357206065</v>
      </c>
      <c r="N39" s="1">
        <v>0.56182434725588837</v>
      </c>
      <c r="O39" s="1">
        <v>0.77356350801241891</v>
      </c>
      <c r="P39" s="1">
        <v>1.3050773437402916</v>
      </c>
      <c r="Q39" s="1">
        <v>0.48104066276881347</v>
      </c>
      <c r="R39" s="1">
        <v>0.89979224544457992</v>
      </c>
      <c r="S39" s="1">
        <v>0.23793684454972847</v>
      </c>
      <c r="T39" s="1">
        <v>0.3109363854659693</v>
      </c>
    </row>
    <row r="40" spans="1:20" x14ac:dyDescent="0.25">
      <c r="A40" t="s">
        <v>88</v>
      </c>
      <c r="D40" s="1">
        <v>0.62295500000000004</v>
      </c>
      <c r="E40" s="1">
        <v>7.3857999999999993E-2</v>
      </c>
      <c r="F40" s="1">
        <v>1.9202E-2</v>
      </c>
      <c r="G40" s="1">
        <v>9.1009999999999997E-3</v>
      </c>
      <c r="H40" s="1">
        <v>7.6373999999999999E-3</v>
      </c>
      <c r="I40" s="1">
        <v>0.12593489999999999</v>
      </c>
      <c r="J40" s="1">
        <v>2.0779760637592438E-2</v>
      </c>
      <c r="K40" s="1">
        <v>7.5895208051339383E-2</v>
      </c>
      <c r="L40" s="1">
        <v>0.11428876774884042</v>
      </c>
      <c r="M40" s="1">
        <v>0.12454797304297661</v>
      </c>
      <c r="N40" s="1">
        <v>0.12284076125598699</v>
      </c>
      <c r="O40" s="1">
        <v>6.0672617389936269E-2</v>
      </c>
      <c r="P40" s="1">
        <v>0.20324126305798448</v>
      </c>
      <c r="Q40" s="1">
        <v>0.29783594671459346</v>
      </c>
      <c r="R40" s="1">
        <v>0.15162639719091164</v>
      </c>
      <c r="S40" s="1">
        <v>0.11008777964686668</v>
      </c>
      <c r="T40" s="1">
        <v>8.3958898027477441E-2</v>
      </c>
    </row>
    <row r="41" spans="1:20" x14ac:dyDescent="0.25">
      <c r="A41" t="s">
        <v>89</v>
      </c>
      <c r="D41" s="1">
        <v>0.38468799999999997</v>
      </c>
      <c r="E41" s="1">
        <v>0.41029700000000002</v>
      </c>
      <c r="F41" s="1">
        <v>0.25217200000000001</v>
      </c>
      <c r="G41" s="1">
        <v>0.162463</v>
      </c>
      <c r="H41" s="1">
        <v>0.15128453027039149</v>
      </c>
      <c r="I41" s="1">
        <v>8.8190438427072956E-2</v>
      </c>
      <c r="J41" s="1">
        <v>7.9652738908323237E-2</v>
      </c>
      <c r="K41" s="1">
        <v>5.5014552144509697E-2</v>
      </c>
      <c r="L41" s="1">
        <v>0.12439914139358657</v>
      </c>
      <c r="M41" s="1">
        <v>7.2106474756688285E-2</v>
      </c>
      <c r="N41" s="1">
        <v>0.12224757965033174</v>
      </c>
      <c r="O41" s="1">
        <v>0.24539484818659069</v>
      </c>
      <c r="P41" s="1">
        <v>0.25487543409356217</v>
      </c>
      <c r="Q41" s="1">
        <v>0.28082323952667904</v>
      </c>
      <c r="R41" s="1">
        <v>0.44129432996966794</v>
      </c>
      <c r="S41" s="1">
        <v>0.56722092831412507</v>
      </c>
      <c r="T41" s="1">
        <v>0.78904658125550675</v>
      </c>
    </row>
    <row r="42" spans="1:20" x14ac:dyDescent="0.25">
      <c r="A42" t="s">
        <v>90</v>
      </c>
      <c r="D42" s="1">
        <v>19.450201</v>
      </c>
      <c r="E42" s="1">
        <v>14.574211</v>
      </c>
      <c r="F42" s="1">
        <v>16.159808999999999</v>
      </c>
      <c r="G42" s="1">
        <v>21.906086999999999</v>
      </c>
      <c r="H42" s="1">
        <v>16.28666248500074</v>
      </c>
      <c r="I42" s="1">
        <v>19.212343613599195</v>
      </c>
      <c r="J42" s="1">
        <v>14.57053239412777</v>
      </c>
      <c r="K42" s="1">
        <v>22.048449384138316</v>
      </c>
      <c r="L42" s="1">
        <v>48.729436567010353</v>
      </c>
      <c r="M42" s="1">
        <v>18.742946404038026</v>
      </c>
      <c r="N42" s="1">
        <v>72.923161989590426</v>
      </c>
      <c r="O42" s="1">
        <v>99.006875387921269</v>
      </c>
      <c r="P42" s="1">
        <v>37.893972664259643</v>
      </c>
      <c r="Q42" s="1">
        <v>13.68280148171031</v>
      </c>
      <c r="R42" s="1">
        <v>13.815589984129135</v>
      </c>
      <c r="S42" s="1">
        <v>11.438324473611777</v>
      </c>
      <c r="T42" s="1">
        <v>13.060470609687362</v>
      </c>
    </row>
    <row r="43" spans="1:20" x14ac:dyDescent="0.25">
      <c r="A43" t="s">
        <v>91</v>
      </c>
      <c r="D43" s="1">
        <v>2.7244000000000001E-2</v>
      </c>
      <c r="E43" s="1">
        <v>0.784022</v>
      </c>
      <c r="F43" s="1">
        <v>4.15632</v>
      </c>
      <c r="G43" s="1">
        <v>2.1272000000000002</v>
      </c>
      <c r="H43" s="1">
        <v>1.6095399359130413</v>
      </c>
      <c r="I43" s="1">
        <v>2.5936466328034831</v>
      </c>
      <c r="J43" s="1">
        <v>3.7596908862843379</v>
      </c>
      <c r="K43" s="1">
        <v>3.3775121008183135</v>
      </c>
      <c r="L43" s="1">
        <v>3.0253563610580834</v>
      </c>
      <c r="M43" s="1">
        <v>2.9209326766929484</v>
      </c>
      <c r="N43" s="1">
        <v>1.8522958241890664</v>
      </c>
      <c r="O43" s="1">
        <v>1.4982318543106519</v>
      </c>
      <c r="P43" s="1">
        <v>3.4891807706222293</v>
      </c>
      <c r="Q43" s="1">
        <v>3.6360569591573833</v>
      </c>
      <c r="R43" s="1">
        <v>5.7225860181285819</v>
      </c>
      <c r="S43" s="1">
        <v>3.5897895622614437</v>
      </c>
      <c r="T43" s="1">
        <v>4.7175115749536065</v>
      </c>
    </row>
    <row r="44" spans="1:20" x14ac:dyDescent="0.25">
      <c r="A44" t="s">
        <v>92</v>
      </c>
      <c r="D44" s="1">
        <v>0.40779199999999999</v>
      </c>
      <c r="E44" s="1">
        <v>0.45568599999999998</v>
      </c>
      <c r="F44" s="1">
        <v>0.58892299999999997</v>
      </c>
      <c r="G44" s="1">
        <v>0.33763100000000001</v>
      </c>
      <c r="H44" s="1">
        <v>0.40414745944036429</v>
      </c>
      <c r="I44" s="1">
        <v>0.49163911360374624</v>
      </c>
      <c r="J44" s="1">
        <v>0.59699076818587271</v>
      </c>
      <c r="K44" s="1">
        <v>0.76438925462926621</v>
      </c>
      <c r="L44" s="1">
        <v>0.49299279044030586</v>
      </c>
      <c r="M44" s="1">
        <v>0.43458004436915054</v>
      </c>
      <c r="N44" s="1">
        <v>0.55841923919328884</v>
      </c>
      <c r="O44" s="1">
        <v>1.2095923996980957</v>
      </c>
      <c r="P44" s="1">
        <v>1.6296848359474545</v>
      </c>
      <c r="Q44" s="1">
        <v>1.8332218017003568</v>
      </c>
      <c r="R44" s="1">
        <v>1.2801185766380991</v>
      </c>
      <c r="S44" s="1">
        <v>1.1791000120891111</v>
      </c>
      <c r="T44" s="1">
        <v>1.0559287997167193</v>
      </c>
    </row>
    <row r="45" spans="1:20" x14ac:dyDescent="0.25">
      <c r="A45" t="s">
        <v>93</v>
      </c>
      <c r="D45" s="1">
        <v>160.47810200000001</v>
      </c>
      <c r="E45" s="1">
        <v>202.95345800000001</v>
      </c>
      <c r="F45" s="1">
        <v>195.679035</v>
      </c>
      <c r="G45" s="1">
        <v>221.36769200000001</v>
      </c>
      <c r="H45" s="1">
        <v>290.46938245216211</v>
      </c>
      <c r="I45" s="1">
        <v>431.39327807077422</v>
      </c>
      <c r="J45" s="1">
        <v>417.12308822131985</v>
      </c>
      <c r="K45" s="1">
        <v>437.04952748151953</v>
      </c>
      <c r="L45" s="1">
        <v>440.48144931351294</v>
      </c>
      <c r="M45" s="1">
        <v>335.09383235723692</v>
      </c>
      <c r="N45" s="1">
        <v>416.44275610930157</v>
      </c>
      <c r="O45" s="1">
        <v>474.09174363429128</v>
      </c>
      <c r="P45" s="1">
        <v>508.25506519617306</v>
      </c>
      <c r="Q45" s="1">
        <v>493.78257725465465</v>
      </c>
      <c r="R45" s="1">
        <v>460.47738768275372</v>
      </c>
      <c r="S45" s="1">
        <v>478.75473938395197</v>
      </c>
      <c r="T45" s="1">
        <v>464.11542822222532</v>
      </c>
    </row>
    <row r="46" spans="1:20" x14ac:dyDescent="0.25">
      <c r="A46" t="s">
        <v>94</v>
      </c>
      <c r="D46" s="1">
        <v>1270.2503360000001</v>
      </c>
      <c r="E46" s="1">
        <v>1252.7291680000001</v>
      </c>
      <c r="F46" s="1">
        <v>1250.536259</v>
      </c>
      <c r="G46" s="1">
        <v>1551.9373430000001</v>
      </c>
      <c r="H46" s="1">
        <v>1522.4621115460602</v>
      </c>
      <c r="I46" s="1">
        <v>1670.0696783828612</v>
      </c>
      <c r="J46" s="1">
        <v>1792.6659134073693</v>
      </c>
      <c r="K46" s="1">
        <v>2088.5688437625345</v>
      </c>
      <c r="L46" s="1">
        <v>2380.2112702873246</v>
      </c>
      <c r="M46" s="1">
        <v>1374.6274473080143</v>
      </c>
      <c r="N46" s="1">
        <v>1594.9097647711287</v>
      </c>
      <c r="O46" s="1">
        <v>1893.4396538446856</v>
      </c>
      <c r="P46" s="1">
        <v>1802.1084562290077</v>
      </c>
      <c r="Q46" s="1">
        <v>1991.4932639418732</v>
      </c>
      <c r="R46" s="1">
        <v>1836.1143111074143</v>
      </c>
      <c r="S46" s="1">
        <v>1348.8795627805628</v>
      </c>
      <c r="T46" s="1">
        <v>1182.2562612507932</v>
      </c>
    </row>
    <row r="47" spans="1:20" x14ac:dyDescent="0.25">
      <c r="A47" t="s">
        <v>95</v>
      </c>
      <c r="D47" s="1">
        <v>0.46277699999999999</v>
      </c>
      <c r="E47" s="1">
        <v>0.71692999999999996</v>
      </c>
      <c r="F47" s="1">
        <v>1.750942</v>
      </c>
      <c r="G47" s="1">
        <v>1.0206249999999999</v>
      </c>
      <c r="H47" s="1">
        <v>5.2620913153067805</v>
      </c>
      <c r="I47" s="1">
        <v>7.9322324667224215</v>
      </c>
      <c r="J47" s="1">
        <v>8.1940496707215775</v>
      </c>
      <c r="K47" s="1">
        <v>7.2472632027691066</v>
      </c>
      <c r="L47" s="1">
        <v>5.1993810775284421</v>
      </c>
      <c r="M47" s="1">
        <v>3.4373533816343218</v>
      </c>
      <c r="N47" s="1">
        <v>5.4264172155652695</v>
      </c>
      <c r="O47" s="1">
        <v>17.20965674580945</v>
      </c>
      <c r="P47" s="1">
        <v>5.0527579054994396</v>
      </c>
      <c r="Q47" s="1">
        <v>11.063344996050839</v>
      </c>
      <c r="R47" s="1">
        <v>17.40492492183806</v>
      </c>
      <c r="S47" s="1">
        <v>19.989467277802213</v>
      </c>
      <c r="T47" s="1">
        <v>12.481507349755157</v>
      </c>
    </row>
    <row r="48" spans="1:20" x14ac:dyDescent="0.25">
      <c r="A48" t="s">
        <v>46</v>
      </c>
      <c r="D48" s="1">
        <v>9.2170000000000002E-2</v>
      </c>
      <c r="E48" s="1">
        <v>0.117906</v>
      </c>
      <c r="F48" s="1">
        <v>4.0305000000000001E-2</v>
      </c>
      <c r="G48" s="1">
        <v>0.1439</v>
      </c>
      <c r="H48" s="1">
        <v>0.10887574681161455</v>
      </c>
      <c r="I48" s="1">
        <v>5.978982848091681E-2</v>
      </c>
      <c r="J48" s="1">
        <v>0.15097641892091074</v>
      </c>
      <c r="K48" s="1">
        <v>0.28929417092341453</v>
      </c>
      <c r="L48" s="1">
        <v>0.24006893755260372</v>
      </c>
      <c r="M48" s="1">
        <v>0.17675831867029865</v>
      </c>
      <c r="N48" s="1">
        <v>0.11223548923557479</v>
      </c>
      <c r="O48" s="1">
        <v>0.11439451101363508</v>
      </c>
      <c r="P48" s="1">
        <v>6.6622560741268502E-2</v>
      </c>
      <c r="Q48" s="1">
        <v>0.87288486693946088</v>
      </c>
      <c r="R48" s="1">
        <v>0.31474147024779781</v>
      </c>
      <c r="S48" s="1">
        <v>0.51034817037632674</v>
      </c>
      <c r="T48" s="1">
        <v>1.4893082647931699</v>
      </c>
    </row>
    <row r="49" spans="1:20" x14ac:dyDescent="0.25">
      <c r="A49" t="s">
        <v>96</v>
      </c>
      <c r="D49" s="1">
        <v>0</v>
      </c>
      <c r="E49" s="1">
        <v>0</v>
      </c>
      <c r="F49" s="1">
        <v>0</v>
      </c>
      <c r="G49" s="1">
        <v>0.01</v>
      </c>
      <c r="H49" s="1">
        <v>0</v>
      </c>
      <c r="I49" s="1">
        <v>1.3839794679264085E-5</v>
      </c>
      <c r="J49" s="1">
        <v>1.6960224999396019E-4</v>
      </c>
      <c r="K49" s="1">
        <v>0</v>
      </c>
      <c r="L49" s="1">
        <v>0</v>
      </c>
      <c r="M49" s="1">
        <v>0</v>
      </c>
      <c r="N49" s="1">
        <v>0</v>
      </c>
      <c r="O49" s="1">
        <v>1E-3</v>
      </c>
      <c r="P49" s="1">
        <v>1.6299999999999999E-3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25">
      <c r="A50" t="s">
        <v>97</v>
      </c>
      <c r="D50" s="1">
        <v>214.238598</v>
      </c>
      <c r="E50" s="1">
        <v>231.26543899999999</v>
      </c>
      <c r="F50" s="1">
        <v>193.13341199999999</v>
      </c>
      <c r="G50" s="1">
        <v>383.06170300000002</v>
      </c>
      <c r="H50" s="1">
        <v>238.02044290982514</v>
      </c>
      <c r="I50" s="1">
        <v>242.08983040160149</v>
      </c>
      <c r="J50" s="1">
        <v>212.77776441692777</v>
      </c>
      <c r="K50" s="1">
        <v>208.21343191052799</v>
      </c>
      <c r="L50" s="1">
        <v>186.23288179410804</v>
      </c>
      <c r="M50" s="1">
        <v>82.113413750718337</v>
      </c>
      <c r="N50" s="1">
        <v>50.835015322904887</v>
      </c>
      <c r="O50" s="1">
        <v>60.329431809319409</v>
      </c>
      <c r="P50" s="1">
        <v>92.323016472850441</v>
      </c>
      <c r="Q50" s="1">
        <v>242.04416787280491</v>
      </c>
      <c r="R50" s="1">
        <v>90.535842990415773</v>
      </c>
      <c r="S50" s="1">
        <v>95.930485828311447</v>
      </c>
      <c r="T50" s="1">
        <v>172.60437237962759</v>
      </c>
    </row>
    <row r="51" spans="1:20" x14ac:dyDescent="0.25">
      <c r="A51" t="s">
        <v>98</v>
      </c>
      <c r="D51" s="1">
        <v>1.9175000000000001E-2</v>
      </c>
      <c r="E51" s="1">
        <v>1.1454000000000001E-2</v>
      </c>
      <c r="F51" s="1">
        <v>3.7400999999999997E-2</v>
      </c>
      <c r="G51" s="1">
        <v>0.175543</v>
      </c>
      <c r="H51" s="1">
        <v>8.3746725361897811E-2</v>
      </c>
      <c r="I51" s="1">
        <v>0.12623272529195276</v>
      </c>
      <c r="J51" s="1">
        <v>0.77478956563103674</v>
      </c>
      <c r="K51" s="1">
        <v>0.79899099641328752</v>
      </c>
      <c r="L51" s="1">
        <v>0.43032541975234134</v>
      </c>
      <c r="M51" s="1">
        <v>0.46509441010032521</v>
      </c>
      <c r="N51" s="1">
        <v>2.2028079678441004</v>
      </c>
      <c r="O51" s="1">
        <v>5.0469906331500187</v>
      </c>
      <c r="P51" s="1">
        <v>3.4464079669364498</v>
      </c>
      <c r="Q51" s="1">
        <v>5.936257255916999</v>
      </c>
      <c r="R51" s="1">
        <v>8.6475168744139932</v>
      </c>
      <c r="S51" s="1">
        <v>13.40975734305597</v>
      </c>
      <c r="T51" s="1">
        <v>8.4905529339825243</v>
      </c>
    </row>
    <row r="52" spans="1:20" x14ac:dyDescent="0.25">
      <c r="A52" t="s">
        <v>99</v>
      </c>
      <c r="D52" s="1">
        <v>64.916764999999998</v>
      </c>
      <c r="E52" s="1">
        <v>53.983471000000002</v>
      </c>
      <c r="F52" s="1">
        <v>58.656205</v>
      </c>
      <c r="G52" s="1">
        <v>48.455897</v>
      </c>
      <c r="H52" s="1">
        <v>45.744578587268947</v>
      </c>
      <c r="I52" s="1">
        <v>69.54705331056384</v>
      </c>
      <c r="J52" s="1">
        <v>68.302291013606265</v>
      </c>
      <c r="K52" s="1">
        <v>42.249169145366153</v>
      </c>
      <c r="L52" s="1">
        <v>45.568214133720765</v>
      </c>
      <c r="M52" s="1">
        <v>19.551914456819915</v>
      </c>
      <c r="N52" s="1">
        <v>32.910090135630803</v>
      </c>
      <c r="O52" s="1">
        <v>68.10779549175858</v>
      </c>
      <c r="P52" s="1">
        <v>79.707384657154321</v>
      </c>
      <c r="Q52" s="1">
        <v>82.360398125001339</v>
      </c>
      <c r="R52" s="1">
        <v>65.924817859851956</v>
      </c>
      <c r="S52" s="1">
        <v>77.329600453520015</v>
      </c>
      <c r="T52" s="1">
        <v>65.221770528465797</v>
      </c>
    </row>
    <row r="53" spans="1:20" x14ac:dyDescent="0.25">
      <c r="A53" t="s">
        <v>100</v>
      </c>
      <c r="D53" s="1">
        <v>18.47635</v>
      </c>
      <c r="E53" s="1">
        <v>24.368479000000001</v>
      </c>
      <c r="F53" s="1">
        <v>28.252973999999998</v>
      </c>
      <c r="G53" s="1">
        <v>26.389267</v>
      </c>
      <c r="H53" s="1">
        <v>33.308628710227204</v>
      </c>
      <c r="I53" s="1">
        <v>54.419913375267292</v>
      </c>
      <c r="J53" s="1">
        <v>71.45240061937595</v>
      </c>
      <c r="K53" s="1">
        <v>117.7366422400856</v>
      </c>
      <c r="L53" s="1">
        <v>139.78905526701854</v>
      </c>
      <c r="M53" s="1">
        <v>61.123756787343531</v>
      </c>
      <c r="N53" s="1">
        <v>53.949680287167673</v>
      </c>
      <c r="O53" s="1">
        <v>39.365486154307625</v>
      </c>
      <c r="P53" s="1">
        <v>59.548200218400645</v>
      </c>
      <c r="Q53" s="1">
        <v>62.057498728769509</v>
      </c>
      <c r="R53" s="1">
        <v>56.628888683017941</v>
      </c>
      <c r="S53" s="1">
        <v>41.029928469284712</v>
      </c>
      <c r="T53" s="1">
        <v>32.786615491973997</v>
      </c>
    </row>
    <row r="54" spans="1:20" x14ac:dyDescent="0.25">
      <c r="A54" t="s">
        <v>101</v>
      </c>
      <c r="D54" s="1">
        <v>280.21897300000001</v>
      </c>
      <c r="E54" s="1">
        <v>282.17934200000002</v>
      </c>
      <c r="F54" s="1">
        <v>383.61712599999998</v>
      </c>
      <c r="G54" s="1">
        <v>475.33640600000001</v>
      </c>
      <c r="H54" s="1">
        <v>534.3030790385269</v>
      </c>
      <c r="I54" s="1">
        <v>561.04939082051453</v>
      </c>
      <c r="J54" s="1">
        <v>611.05856513764172</v>
      </c>
      <c r="K54" s="1">
        <v>578.39170400946989</v>
      </c>
      <c r="L54" s="1">
        <v>705.58286167145593</v>
      </c>
      <c r="M54" s="1">
        <v>507.44697710846754</v>
      </c>
      <c r="N54" s="1">
        <v>813.63357187016959</v>
      </c>
      <c r="O54" s="1">
        <v>771.72783824347891</v>
      </c>
      <c r="P54" s="1">
        <v>709.5856888138286</v>
      </c>
      <c r="Q54" s="1">
        <v>649.40617905109423</v>
      </c>
      <c r="R54" s="1">
        <v>674.86195326854136</v>
      </c>
      <c r="S54" s="1">
        <v>555.24309462989231</v>
      </c>
      <c r="T54" s="1">
        <v>367.96140839642817</v>
      </c>
    </row>
    <row r="55" spans="1:20" x14ac:dyDescent="0.25">
      <c r="A55" t="s">
        <v>102</v>
      </c>
      <c r="D55" s="1">
        <v>64.465198999999998</v>
      </c>
      <c r="E55" s="1">
        <v>41.460582000000002</v>
      </c>
      <c r="F55" s="1">
        <v>42.011011000000003</v>
      </c>
      <c r="G55" s="1">
        <v>32.462750999999997</v>
      </c>
      <c r="H55" s="1">
        <v>21.357846693122028</v>
      </c>
      <c r="I55" s="1">
        <v>27.450893651061751</v>
      </c>
      <c r="J55" s="1">
        <v>24.401933547661237</v>
      </c>
      <c r="K55" s="1">
        <v>26.316510534256246</v>
      </c>
      <c r="L55" s="1">
        <v>42.825756261939375</v>
      </c>
      <c r="M55" s="1">
        <v>14.516902634726446</v>
      </c>
      <c r="N55" s="1">
        <v>22.884431987510517</v>
      </c>
      <c r="O55" s="1">
        <v>26.132014321347626</v>
      </c>
      <c r="P55" s="1">
        <v>43.749186646421954</v>
      </c>
      <c r="Q55" s="1">
        <v>42.205489323932255</v>
      </c>
      <c r="R55" s="1">
        <v>31.305422308591194</v>
      </c>
      <c r="S55" s="1">
        <v>34.694608829876096</v>
      </c>
      <c r="T55" s="1">
        <v>20.001700821471548</v>
      </c>
    </row>
    <row r="56" spans="1:20" x14ac:dyDescent="0.25">
      <c r="A56" t="s">
        <v>103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t="s">
        <v>104</v>
      </c>
      <c r="D57" s="1">
        <v>627.36032899999998</v>
      </c>
      <c r="E57" s="1">
        <v>618.62556500000005</v>
      </c>
      <c r="F57" s="1">
        <v>543.03688299999999</v>
      </c>
      <c r="G57" s="1">
        <v>584.88125100000002</v>
      </c>
      <c r="H57" s="1">
        <v>644.27282181960982</v>
      </c>
      <c r="I57" s="1">
        <v>707.3943279635622</v>
      </c>
      <c r="J57" s="1">
        <v>795.55297341463302</v>
      </c>
      <c r="K57" s="1">
        <v>1107.325837552723</v>
      </c>
      <c r="L57" s="1">
        <v>1254.3427257242483</v>
      </c>
      <c r="M57" s="1">
        <v>685.79527645953362</v>
      </c>
      <c r="N57" s="1">
        <v>612.95551449510015</v>
      </c>
      <c r="O57" s="1">
        <v>905.40504593450044</v>
      </c>
      <c r="P57" s="1">
        <v>808.62756098717477</v>
      </c>
      <c r="Q57" s="1">
        <v>895.54704372136382</v>
      </c>
      <c r="R57" s="1">
        <v>890.49020273049609</v>
      </c>
      <c r="S57" s="1">
        <v>510.74227177844364</v>
      </c>
      <c r="T57" s="1">
        <v>501.2190250842952</v>
      </c>
    </row>
    <row r="58" spans="1:20" x14ac:dyDescent="0.25">
      <c r="A58" t="s">
        <v>55</v>
      </c>
      <c r="D58" s="1">
        <v>1038.8577339999999</v>
      </c>
      <c r="E58" s="1">
        <v>1094.4224879999999</v>
      </c>
      <c r="F58" s="1">
        <v>1294.487392</v>
      </c>
      <c r="G58" s="1">
        <v>1253.7946870000001</v>
      </c>
      <c r="H58" s="1">
        <v>1590.272361263329</v>
      </c>
      <c r="I58" s="1">
        <v>2014.7067718651451</v>
      </c>
      <c r="J58" s="1">
        <v>3562.6330094497544</v>
      </c>
      <c r="K58" s="1">
        <v>3136.3397509186398</v>
      </c>
      <c r="L58" s="1">
        <v>3143.3836712856028</v>
      </c>
      <c r="M58" s="1">
        <v>3716.3903848644777</v>
      </c>
      <c r="N58" s="1">
        <v>3718.0022631404881</v>
      </c>
      <c r="O58" s="1">
        <v>4254.1085932483429</v>
      </c>
      <c r="P58" s="1">
        <v>3791.5985514249851</v>
      </c>
      <c r="Q58" s="1">
        <v>2757.5016729040949</v>
      </c>
      <c r="R58" s="1">
        <v>3135.6350273486969</v>
      </c>
      <c r="S58" s="1">
        <v>3410.7594337772621</v>
      </c>
      <c r="T58" s="1">
        <v>3573.5354982297745</v>
      </c>
    </row>
    <row r="59" spans="1:20" x14ac:dyDescent="0.25">
      <c r="A59" t="s">
        <v>56</v>
      </c>
      <c r="D59" s="1">
        <v>801.16786400000001</v>
      </c>
      <c r="E59" s="1">
        <v>879.62186599999995</v>
      </c>
      <c r="F59" s="1">
        <v>1035.1221350000001</v>
      </c>
      <c r="G59" s="1">
        <v>1001.8682690000001</v>
      </c>
      <c r="H59" s="1">
        <v>789.17755270354303</v>
      </c>
      <c r="I59" s="1">
        <v>594.74625048089229</v>
      </c>
      <c r="J59" s="1">
        <v>633.64280128979738</v>
      </c>
      <c r="K59" s="1">
        <v>888.95161707459749</v>
      </c>
      <c r="L59" s="1">
        <v>1009.9478774865742</v>
      </c>
      <c r="M59" s="1">
        <v>761.68370752009935</v>
      </c>
      <c r="N59" s="1">
        <v>932.08265527802939</v>
      </c>
      <c r="O59" s="1">
        <v>1087.1403806540934</v>
      </c>
      <c r="P59" s="1">
        <v>932.5569685095461</v>
      </c>
      <c r="Q59" s="1">
        <v>689.95255251519529</v>
      </c>
      <c r="R59" s="1">
        <v>889.55947806599704</v>
      </c>
      <c r="S59" s="1">
        <v>887.35900915326704</v>
      </c>
      <c r="T59" s="1">
        <v>989.62948806254201</v>
      </c>
    </row>
    <row r="60" spans="1:20" x14ac:dyDescent="0.25">
      <c r="A60" t="s">
        <v>57</v>
      </c>
      <c r="D60" s="1">
        <v>0</v>
      </c>
      <c r="E60" s="1">
        <v>1.6233000000000001E-2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25">
      <c r="A61" t="s">
        <v>58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0.27643130796426024</v>
      </c>
      <c r="K61" s="1">
        <v>0</v>
      </c>
      <c r="L61" s="1">
        <v>0</v>
      </c>
      <c r="M61" s="1">
        <v>20.417818942495174</v>
      </c>
      <c r="N61" s="1">
        <v>1.9780563939959277</v>
      </c>
      <c r="O61" s="1">
        <v>0.74178338293713952</v>
      </c>
      <c r="P61" s="1">
        <v>0.74527824770977447</v>
      </c>
      <c r="Q61" s="1">
        <v>1.2025765875038812E-3</v>
      </c>
      <c r="R61" s="1">
        <v>2.1438378244350117E-4</v>
      </c>
      <c r="S61" s="1">
        <v>0</v>
      </c>
      <c r="T61" s="1">
        <v>2.7705436243296075E-4</v>
      </c>
    </row>
    <row r="62" spans="1:20" x14ac:dyDescent="0.25">
      <c r="A62" t="s">
        <v>59</v>
      </c>
      <c r="D62" s="1">
        <v>12.394489999999999</v>
      </c>
      <c r="E62" s="1">
        <v>11.308680000000001</v>
      </c>
      <c r="F62" s="1">
        <v>13.15208</v>
      </c>
      <c r="G62" s="1">
        <v>8.7877980000000004</v>
      </c>
      <c r="H62" s="1">
        <v>6.4024599999999996</v>
      </c>
      <c r="I62" s="1">
        <v>4.4696400000000001</v>
      </c>
      <c r="J62" s="1">
        <v>8.5070750000000004</v>
      </c>
      <c r="K62" s="1">
        <v>5.9611789999999996</v>
      </c>
      <c r="L62" s="1">
        <v>7.7999999999999999E-5</v>
      </c>
      <c r="M62" s="1">
        <v>0</v>
      </c>
      <c r="N62" s="1">
        <v>1.9E-3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x14ac:dyDescent="0.25">
      <c r="A63" t="s">
        <v>60</v>
      </c>
      <c r="D63" s="1">
        <v>788.77337399999999</v>
      </c>
      <c r="E63" s="1">
        <v>868.29695300000003</v>
      </c>
      <c r="F63" s="1">
        <v>1021.970055</v>
      </c>
      <c r="G63" s="1">
        <v>993.08047099999999</v>
      </c>
      <c r="H63" s="1">
        <v>782.77509270354312</v>
      </c>
      <c r="I63" s="1">
        <v>590.27661048089226</v>
      </c>
      <c r="J63" s="1">
        <v>624.85929498183327</v>
      </c>
      <c r="K63" s="1">
        <v>882.99043807459748</v>
      </c>
      <c r="L63" s="1">
        <v>1009.9477994865741</v>
      </c>
      <c r="M63" s="1">
        <v>741.26588857760419</v>
      </c>
      <c r="N63" s="1">
        <v>930.10269888403354</v>
      </c>
      <c r="O63" s="1">
        <v>1086.3985972711564</v>
      </c>
      <c r="P63" s="1">
        <v>931.81169026183625</v>
      </c>
      <c r="Q63" s="1">
        <v>689.95134993860768</v>
      </c>
      <c r="R63" s="1">
        <v>889.55926368221458</v>
      </c>
      <c r="S63" s="1">
        <v>887.35900915326704</v>
      </c>
      <c r="T63" s="1">
        <v>989.6292110081796</v>
      </c>
    </row>
    <row r="64" spans="1:20" x14ac:dyDescent="0.25">
      <c r="A64" t="s">
        <v>115</v>
      </c>
      <c r="D64" s="1">
        <v>175.89689100000001</v>
      </c>
      <c r="E64" s="1">
        <v>163.568434</v>
      </c>
      <c r="F64" s="1">
        <v>213.141659</v>
      </c>
      <c r="G64" s="1">
        <v>196.28723099999999</v>
      </c>
      <c r="H64" s="1">
        <v>678.30842439943842</v>
      </c>
      <c r="I64" s="1">
        <v>1316.3193483042251</v>
      </c>
      <c r="J64" s="1">
        <v>2816.6069149664086</v>
      </c>
      <c r="K64" s="1">
        <v>2123.7114302446666</v>
      </c>
      <c r="L64" s="1">
        <v>2009.3355103736701</v>
      </c>
      <c r="M64" s="1">
        <v>2820.4227113555567</v>
      </c>
      <c r="N64" s="1">
        <v>2660.0762667549329</v>
      </c>
      <c r="O64" s="1">
        <v>2989.0314190321305</v>
      </c>
      <c r="P64" s="1">
        <v>2656.7970946867108</v>
      </c>
      <c r="Q64" s="1">
        <v>1940.9146246128464</v>
      </c>
      <c r="R64" s="1">
        <v>2101.5454260551583</v>
      </c>
      <c r="S64" s="1">
        <v>2407.5491531811167</v>
      </c>
      <c r="T64" s="1">
        <v>2461.0021306896579</v>
      </c>
    </row>
    <row r="65" spans="1:20" x14ac:dyDescent="0.25">
      <c r="A65" t="s">
        <v>105</v>
      </c>
      <c r="D65" s="1">
        <v>175.48945000000001</v>
      </c>
      <c r="E65" s="1">
        <v>162.84271000000001</v>
      </c>
      <c r="F65" s="1">
        <v>212.34857299999999</v>
      </c>
      <c r="G65" s="1">
        <v>194.656577</v>
      </c>
      <c r="H65" s="1">
        <v>676.34764458303209</v>
      </c>
      <c r="I65" s="1">
        <v>1307.25414007779</v>
      </c>
      <c r="J65" s="1">
        <v>2816.2981185583649</v>
      </c>
      <c r="K65" s="1">
        <v>2123.1820838967219</v>
      </c>
      <c r="L65" s="1">
        <v>1845.4070152920174</v>
      </c>
      <c r="M65" s="1">
        <v>2638.7531940229514</v>
      </c>
      <c r="N65" s="1">
        <v>2533.7746511055366</v>
      </c>
      <c r="O65" s="1">
        <v>2837.1862036607135</v>
      </c>
      <c r="P65" s="1">
        <v>2341.2901438809208</v>
      </c>
      <c r="Q65" s="1">
        <v>1650.9750066695162</v>
      </c>
      <c r="R65" s="1">
        <v>1847.9993918096759</v>
      </c>
      <c r="S65" s="1">
        <v>2126.3295303767713</v>
      </c>
      <c r="T65" s="1">
        <v>2173.8138758044415</v>
      </c>
    </row>
    <row r="66" spans="1:20" x14ac:dyDescent="0.25">
      <c r="A66" t="s">
        <v>63</v>
      </c>
      <c r="D66" s="1">
        <v>0.407441</v>
      </c>
      <c r="E66" s="1">
        <v>0.72572400000000004</v>
      </c>
      <c r="F66" s="1">
        <v>0.79308599999999996</v>
      </c>
      <c r="G66" s="1">
        <v>1.630654</v>
      </c>
      <c r="H66" s="1">
        <v>1.9607798164062145</v>
      </c>
      <c r="I66" s="1">
        <v>9.0652082264348621</v>
      </c>
      <c r="J66" s="1">
        <v>0.30879640804374692</v>
      </c>
      <c r="K66" s="1">
        <v>0.5293463479447148</v>
      </c>
      <c r="L66" s="1">
        <v>0.43790806997485987</v>
      </c>
      <c r="M66" s="1">
        <v>0.67521430116865588</v>
      </c>
      <c r="N66" s="1">
        <v>1.7080951867149823</v>
      </c>
      <c r="O66" s="1">
        <v>3.3264975338594955</v>
      </c>
      <c r="P66" s="1">
        <v>12.299188673170185</v>
      </c>
      <c r="Q66" s="1">
        <v>3.926997539149284</v>
      </c>
      <c r="R66" s="1">
        <v>6.6989948205296193</v>
      </c>
      <c r="S66" s="1">
        <v>13.432077468003992</v>
      </c>
      <c r="T66" s="1">
        <v>24.676128146714088</v>
      </c>
    </row>
    <row r="67" spans="1:20" x14ac:dyDescent="0.25">
      <c r="A67" t="s">
        <v>106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163.49058701167795</v>
      </c>
      <c r="M67" s="1">
        <v>180.99430303143643</v>
      </c>
      <c r="N67" s="1">
        <v>124.59352046268113</v>
      </c>
      <c r="O67" s="1">
        <v>148.51871783755763</v>
      </c>
      <c r="P67" s="1">
        <v>303.20776213261979</v>
      </c>
      <c r="Q67" s="1">
        <v>286.01262040418084</v>
      </c>
      <c r="R67" s="1">
        <v>246.84703942495256</v>
      </c>
      <c r="S67" s="1">
        <v>267.78754533634145</v>
      </c>
      <c r="T67" s="1">
        <v>262.51212673850188</v>
      </c>
    </row>
    <row r="68" spans="1:20" x14ac:dyDescent="0.25">
      <c r="A68" t="s">
        <v>107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24.3</v>
      </c>
      <c r="M68" s="1">
        <v>23.49</v>
      </c>
      <c r="N68" s="1">
        <v>23.4</v>
      </c>
      <c r="O68" s="1">
        <v>23.22</v>
      </c>
      <c r="P68" s="1">
        <v>22.14</v>
      </c>
      <c r="Q68" s="1">
        <v>21.869999999999997</v>
      </c>
      <c r="R68" s="1">
        <v>22.59</v>
      </c>
      <c r="S68" s="1">
        <v>22.41</v>
      </c>
      <c r="T68" s="1">
        <v>23.22</v>
      </c>
    </row>
    <row r="69" spans="1:20" x14ac:dyDescent="0.25">
      <c r="A69" t="s">
        <v>108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115.50296011088254</v>
      </c>
      <c r="M69" s="1">
        <v>132.53365696153261</v>
      </c>
      <c r="N69" s="1">
        <v>76.018601119154695</v>
      </c>
      <c r="O69" s="1">
        <v>103.42871783755763</v>
      </c>
      <c r="P69" s="1">
        <v>236.88512795053521</v>
      </c>
      <c r="Q69" s="1">
        <v>224.9693770475908</v>
      </c>
      <c r="R69" s="1">
        <v>181.59604376087307</v>
      </c>
      <c r="S69" s="1">
        <v>185.40908404981531</v>
      </c>
      <c r="T69" s="1">
        <v>185.40908404981525</v>
      </c>
    </row>
    <row r="70" spans="1:20" x14ac:dyDescent="0.25">
      <c r="A70" t="s">
        <v>109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23.687626900795397</v>
      </c>
      <c r="M70" s="1">
        <v>24.970646069903808</v>
      </c>
      <c r="N70" s="1">
        <v>25.174919343526444</v>
      </c>
      <c r="O70" s="1">
        <v>21.869999999999997</v>
      </c>
      <c r="P70" s="1">
        <v>44.182634182084627</v>
      </c>
      <c r="Q70" s="1">
        <v>39.173243356590035</v>
      </c>
      <c r="R70" s="1">
        <v>42.660995664079479</v>
      </c>
      <c r="S70" s="1">
        <v>59.968461286526129</v>
      </c>
      <c r="T70" s="1">
        <v>53.88304268868665</v>
      </c>
    </row>
    <row r="71" spans="1:20" x14ac:dyDescent="0.25">
      <c r="A71" t="s">
        <v>110</v>
      </c>
      <c r="D71" s="1">
        <v>61.792979000000003</v>
      </c>
      <c r="E71" s="1">
        <v>51.232188000000001</v>
      </c>
      <c r="F71" s="1">
        <v>46.223598000000003</v>
      </c>
      <c r="G71" s="1">
        <v>55.639187</v>
      </c>
      <c r="H71" s="1">
        <v>122.78638416034755</v>
      </c>
      <c r="I71" s="1">
        <v>103.6411730800281</v>
      </c>
      <c r="J71" s="1">
        <v>112.38329319354843</v>
      </c>
      <c r="K71" s="1">
        <v>123.67670359937544</v>
      </c>
      <c r="L71" s="1">
        <v>124.10028342535858</v>
      </c>
      <c r="M71" s="1">
        <v>134.28396598882168</v>
      </c>
      <c r="N71" s="1">
        <v>125.84334110752575</v>
      </c>
      <c r="O71" s="1">
        <v>177.93679356211891</v>
      </c>
      <c r="P71" s="1">
        <v>202.24448822872822</v>
      </c>
      <c r="Q71" s="1">
        <v>126.63449577605344</v>
      </c>
      <c r="R71" s="1">
        <v>144.53012322754157</v>
      </c>
      <c r="S71" s="1">
        <v>115.8512714428786</v>
      </c>
      <c r="T71" s="1">
        <v>122.90387947757492</v>
      </c>
    </row>
    <row r="72" spans="1:20" x14ac:dyDescent="0.25">
      <c r="A72" t="s">
        <v>111</v>
      </c>
      <c r="D72" s="1">
        <v>363.052503</v>
      </c>
      <c r="E72" s="1">
        <v>425.61032899999998</v>
      </c>
      <c r="F72" s="1">
        <v>341.32429300000001</v>
      </c>
      <c r="G72" s="1">
        <v>414.60842500000001</v>
      </c>
      <c r="H72" s="1">
        <v>543.97163244683406</v>
      </c>
      <c r="I72" s="1">
        <v>609.83817733479464</v>
      </c>
      <c r="J72" s="1">
        <v>708.54467015679836</v>
      </c>
      <c r="K72" s="1">
        <v>679.56358549608024</v>
      </c>
      <c r="L72" s="1">
        <v>704.16507479159156</v>
      </c>
      <c r="M72" s="1">
        <v>522.68640188386064</v>
      </c>
      <c r="N72" s="1">
        <v>526.40224647044067</v>
      </c>
      <c r="O72" s="1">
        <v>589.1384204063479</v>
      </c>
      <c r="P72" s="1">
        <v>613.40054190051944</v>
      </c>
      <c r="Q72" s="1">
        <v>746.00546137776519</v>
      </c>
      <c r="R72" s="1">
        <v>676.61552112742902</v>
      </c>
      <c r="S72" s="1">
        <v>676.10348320372304</v>
      </c>
      <c r="T72" s="1">
        <v>720.34748080939437</v>
      </c>
    </row>
    <row r="73" spans="1:20" x14ac:dyDescent="0.25">
      <c r="A73" t="s">
        <v>112</v>
      </c>
      <c r="D73" s="1">
        <v>0</v>
      </c>
      <c r="E73" s="1">
        <v>0</v>
      </c>
      <c r="F73" s="1">
        <v>5.7000000000000003E-5</v>
      </c>
      <c r="G73" s="1">
        <v>0</v>
      </c>
      <c r="H73" s="1">
        <v>1.803931810649893E-2</v>
      </c>
      <c r="I73" s="1">
        <v>0</v>
      </c>
      <c r="J73" s="1">
        <v>0.2805842614440372</v>
      </c>
      <c r="K73" s="1">
        <v>1.0753277659366034E-2</v>
      </c>
      <c r="L73" s="1">
        <v>0</v>
      </c>
      <c r="M73" s="1">
        <v>0</v>
      </c>
      <c r="N73" s="1">
        <v>7.0331675091936461</v>
      </c>
      <c r="O73" s="1">
        <v>16.018103462926923</v>
      </c>
      <c r="P73" s="1">
        <v>13.462827401926432</v>
      </c>
      <c r="Q73" s="1">
        <v>0.15808702931705015</v>
      </c>
      <c r="R73" s="1">
        <v>0.13463182730268522</v>
      </c>
      <c r="S73" s="1">
        <v>0.27630614264464248</v>
      </c>
      <c r="T73" s="1">
        <v>1.1390158778360848</v>
      </c>
    </row>
    <row r="74" spans="1:20" x14ac:dyDescent="0.25">
      <c r="A74" t="s">
        <v>116</v>
      </c>
      <c r="D74" s="1">
        <v>9090.6543220000003</v>
      </c>
      <c r="E74" s="1">
        <v>8871.9333949999982</v>
      </c>
      <c r="F74" s="1">
        <v>9035.7011070000008</v>
      </c>
      <c r="G74" s="1">
        <v>9603.8587060000009</v>
      </c>
      <c r="H74" s="1">
        <v>9569.4786964493906</v>
      </c>
      <c r="I74" s="1">
        <v>10493.952186508985</v>
      </c>
      <c r="J74" s="1">
        <v>12392.810485884276</v>
      </c>
      <c r="K74" s="1">
        <v>11597.103027332925</v>
      </c>
      <c r="L74" s="1">
        <v>11893.897790549345</v>
      </c>
      <c r="M74" s="1">
        <v>10324.050152177209</v>
      </c>
      <c r="N74" s="1">
        <v>12498.855098315986</v>
      </c>
      <c r="O74" s="1">
        <v>14099.227941403438</v>
      </c>
      <c r="P74" s="1">
        <v>13654.833929104512</v>
      </c>
      <c r="Q74" s="1">
        <v>13539.165638067381</v>
      </c>
      <c r="R74" s="1">
        <v>13607.949040918515</v>
      </c>
      <c r="S74" s="1">
        <v>13540.298222912235</v>
      </c>
      <c r="T74" s="1">
        <v>13883.644242324206</v>
      </c>
    </row>
    <row r="79" spans="1:20" x14ac:dyDescent="0.25">
      <c r="A79" s="6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9"/>
  <sheetViews>
    <sheetView topLeftCell="A22" workbookViewId="0">
      <selection activeCell="O30" sqref="O30"/>
    </sheetView>
  </sheetViews>
  <sheetFormatPr defaultRowHeight="15" x14ac:dyDescent="0.25"/>
  <sheetData>
    <row r="2" spans="1:20" x14ac:dyDescent="0.25">
      <c r="A2" t="s">
        <v>117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  <c r="T2">
        <v>2016</v>
      </c>
    </row>
    <row r="3" spans="1:20" x14ac:dyDescent="0.25">
      <c r="A3" t="s">
        <v>118</v>
      </c>
      <c r="D3" s="1">
        <v>18297.67243296999</v>
      </c>
      <c r="E3" s="1">
        <v>18767.199136839208</v>
      </c>
      <c r="F3" s="1">
        <v>18282.075180775009</v>
      </c>
      <c r="G3" s="1">
        <v>20267.495393578731</v>
      </c>
      <c r="H3" s="1">
        <v>20546.039069607319</v>
      </c>
      <c r="I3" s="1">
        <v>20284.156626745902</v>
      </c>
      <c r="J3" s="1">
        <v>19263.28593310625</v>
      </c>
      <c r="K3" s="1">
        <v>23270.089693353184</v>
      </c>
      <c r="L3" s="1">
        <v>21913.969480630632</v>
      </c>
      <c r="M3" s="1">
        <v>18863.822319748633</v>
      </c>
      <c r="N3" s="1">
        <v>24002.22957514934</v>
      </c>
      <c r="O3" s="1">
        <v>23626.415065544774</v>
      </c>
      <c r="P3" s="1">
        <v>22659.815243858106</v>
      </c>
      <c r="Q3" s="1">
        <v>24377.190905956282</v>
      </c>
      <c r="R3" s="1">
        <v>23622.212946636191</v>
      </c>
      <c r="S3" s="1">
        <v>20679.077367301375</v>
      </c>
      <c r="T3" s="1">
        <v>22754.121789299548</v>
      </c>
    </row>
    <row r="4" spans="1:20" x14ac:dyDescent="0.25">
      <c r="A4" t="s">
        <v>119</v>
      </c>
      <c r="D4" s="1">
        <v>17745.765491497488</v>
      </c>
      <c r="E4" s="1">
        <v>18217.210492723367</v>
      </c>
      <c r="F4" s="1">
        <v>17771.4569874105</v>
      </c>
      <c r="G4" s="1">
        <v>19760.271058691425</v>
      </c>
      <c r="H4" s="1">
        <v>20062.132381580344</v>
      </c>
      <c r="I4" s="1">
        <v>19849.343920846433</v>
      </c>
      <c r="J4" s="1">
        <v>18872.488111389306</v>
      </c>
      <c r="K4" s="1">
        <v>22826.13427219111</v>
      </c>
      <c r="L4" s="1">
        <v>21502.925985036967</v>
      </c>
      <c r="M4" s="1">
        <v>18487.879972070488</v>
      </c>
      <c r="N4" s="1">
        <v>23568.732368123485</v>
      </c>
      <c r="O4" s="1">
        <v>23205.2797192096</v>
      </c>
      <c r="P4" s="1">
        <v>22319.184749581182</v>
      </c>
      <c r="Q4" s="1">
        <v>24040.738057038416</v>
      </c>
      <c r="R4" s="1">
        <v>23300.547680823962</v>
      </c>
      <c r="S4" s="1">
        <v>20366.88434282922</v>
      </c>
      <c r="T4" s="1">
        <v>22444.244973953853</v>
      </c>
    </row>
    <row r="5" spans="1:20" x14ac:dyDescent="0.25">
      <c r="A5" t="s">
        <v>120</v>
      </c>
      <c r="D5" s="1">
        <v>2383.55812896</v>
      </c>
      <c r="E5" s="1">
        <v>2509.34217072</v>
      </c>
      <c r="F5" s="1">
        <v>2538.1352555200001</v>
      </c>
      <c r="G5" s="1">
        <v>2673.0225364800003</v>
      </c>
      <c r="H5" s="1">
        <v>2775.5417596012799</v>
      </c>
      <c r="I5" s="1">
        <v>2713.0224600725041</v>
      </c>
      <c r="J5" s="1">
        <v>2433.2989557179199</v>
      </c>
      <c r="K5" s="1">
        <v>2754.4865681652568</v>
      </c>
      <c r="L5" s="1">
        <v>2965.1974050369686</v>
      </c>
      <c r="M5" s="1">
        <v>3260.6486520704871</v>
      </c>
      <c r="N5" s="1">
        <v>3857.1719281234823</v>
      </c>
      <c r="O5" s="1">
        <v>3732.2276292096003</v>
      </c>
      <c r="P5" s="1">
        <v>3800.7656095811799</v>
      </c>
      <c r="Q5" s="1">
        <v>3733.2087070384159</v>
      </c>
      <c r="R5" s="1">
        <v>3734.6155608239615</v>
      </c>
      <c r="S5" s="1">
        <v>3903.2009828292216</v>
      </c>
      <c r="T5" s="1">
        <v>4140.5918339538557</v>
      </c>
    </row>
    <row r="6" spans="1:20" x14ac:dyDescent="0.25">
      <c r="A6" t="s">
        <v>121</v>
      </c>
      <c r="D6" s="1">
        <v>15362.207362537489</v>
      </c>
      <c r="E6" s="1">
        <v>15707.868322003367</v>
      </c>
      <c r="F6" s="1">
        <v>15233.321731890501</v>
      </c>
      <c r="G6" s="1">
        <v>17087.248522211426</v>
      </c>
      <c r="H6" s="1">
        <v>17286.590621979063</v>
      </c>
      <c r="I6" s="1">
        <v>17136.321460773928</v>
      </c>
      <c r="J6" s="1">
        <v>16439.189155671385</v>
      </c>
      <c r="K6" s="1">
        <v>20071.647704025854</v>
      </c>
      <c r="L6" s="1">
        <v>18537.728579999999</v>
      </c>
      <c r="M6" s="1">
        <v>15227.231320000001</v>
      </c>
      <c r="N6" s="1">
        <v>19711.560440000001</v>
      </c>
      <c r="O6" s="1">
        <v>19473.052090000001</v>
      </c>
      <c r="P6" s="1">
        <v>18518.419140000002</v>
      </c>
      <c r="Q6" s="1">
        <v>20307.529350000001</v>
      </c>
      <c r="R6" s="1">
        <v>19565.932120000001</v>
      </c>
      <c r="S6" s="1">
        <v>16463.683359999999</v>
      </c>
      <c r="T6" s="1">
        <v>18303.653139999999</v>
      </c>
    </row>
    <row r="7" spans="1:20" x14ac:dyDescent="0.25">
      <c r="A7" t="s">
        <v>122</v>
      </c>
      <c r="D7" s="1">
        <v>49.603144824005618</v>
      </c>
      <c r="E7" s="1">
        <v>50.963610680449051</v>
      </c>
      <c r="F7" s="1">
        <v>49.33765071319101</v>
      </c>
      <c r="G7" s="1">
        <v>49.3129419071333</v>
      </c>
      <c r="H7" s="1">
        <v>49.831868916925231</v>
      </c>
      <c r="I7" s="1">
        <v>48.342655925382047</v>
      </c>
      <c r="J7" s="1">
        <v>47.955579669753462</v>
      </c>
      <c r="K7" s="1">
        <v>48.22453287658373</v>
      </c>
      <c r="L7" s="1">
        <v>47.511268592586617</v>
      </c>
      <c r="M7" s="1">
        <v>46.644813891140871</v>
      </c>
      <c r="N7" s="1">
        <v>47.853516180078323</v>
      </c>
      <c r="O7" s="1">
        <v>45.08576280448905</v>
      </c>
      <c r="P7" s="1">
        <v>45.849381123160299</v>
      </c>
      <c r="Q7" s="1">
        <v>45.526619445771232</v>
      </c>
      <c r="R7" s="1">
        <v>43.922193467087631</v>
      </c>
      <c r="S7" s="1">
        <v>42.268259809256143</v>
      </c>
      <c r="T7" s="1">
        <v>42.321030764506197</v>
      </c>
    </row>
    <row r="8" spans="1:20" x14ac:dyDescent="0.25">
      <c r="A8" t="s">
        <v>123</v>
      </c>
      <c r="D8" s="1">
        <v>2.0983858859147002</v>
      </c>
      <c r="E8" s="1">
        <v>2.1066843202268402</v>
      </c>
      <c r="F8" s="1">
        <v>2.02205105448793</v>
      </c>
      <c r="G8" s="1">
        <v>2.1184960202579401</v>
      </c>
      <c r="H8" s="1">
        <v>2.25106423201925</v>
      </c>
      <c r="I8" s="1">
        <v>2.2518221393266602</v>
      </c>
      <c r="J8" s="1">
        <v>2.2180456313189301</v>
      </c>
      <c r="K8" s="1">
        <v>2.4446069347482799</v>
      </c>
      <c r="L8" s="1">
        <v>2.6395656378028201</v>
      </c>
      <c r="M8" s="1">
        <v>2.49649642630057</v>
      </c>
      <c r="N8" s="1">
        <v>2.5512729460522898</v>
      </c>
      <c r="O8" s="1">
        <v>2.5708348724880601</v>
      </c>
      <c r="P8" s="1">
        <v>2.7542296640142498</v>
      </c>
      <c r="Q8" s="1">
        <v>2.7642228476761699</v>
      </c>
      <c r="R8" s="1">
        <v>2.9041748603223598</v>
      </c>
      <c r="S8" s="1">
        <v>3.0095220049682299</v>
      </c>
      <c r="T8" s="1">
        <v>2.88320056162926</v>
      </c>
    </row>
    <row r="9" spans="1:20" x14ac:dyDescent="0.25">
      <c r="A9" t="s">
        <v>124</v>
      </c>
      <c r="D9" s="1">
        <v>44.877268000000001</v>
      </c>
      <c r="E9" s="1">
        <v>46.826703000000002</v>
      </c>
      <c r="F9" s="1">
        <v>47.494867999999997</v>
      </c>
      <c r="G9" s="1">
        <v>48.414042000000002</v>
      </c>
      <c r="H9" s="1">
        <v>45.434877</v>
      </c>
      <c r="I9" s="1">
        <v>41.869356000000003</v>
      </c>
      <c r="J9" s="1">
        <v>40.535499000000002</v>
      </c>
      <c r="K9" s="1">
        <v>44.872033999999999</v>
      </c>
      <c r="L9" s="1">
        <v>41.6662015</v>
      </c>
      <c r="M9" s="1">
        <v>36.533376500000003</v>
      </c>
      <c r="N9" s="1">
        <v>42.888145999999999</v>
      </c>
      <c r="O9" s="1">
        <v>41.411465800000002</v>
      </c>
      <c r="P9" s="1">
        <v>37.818816499999997</v>
      </c>
      <c r="Q9" s="1">
        <v>35.201120000000003</v>
      </c>
      <c r="R9" s="1">
        <v>34.834203100000003</v>
      </c>
      <c r="S9" s="1">
        <v>31.565780999999998</v>
      </c>
      <c r="T9" s="1">
        <v>31.293493399999999</v>
      </c>
    </row>
    <row r="10" spans="1:20" x14ac:dyDescent="0.25">
      <c r="A10" t="s">
        <v>125</v>
      </c>
      <c r="D10" s="1">
        <v>4.3000534120000003E-2</v>
      </c>
      <c r="E10" s="1">
        <v>5.2767480400000004E-2</v>
      </c>
      <c r="F10" s="1">
        <v>5.1509086620000005E-2</v>
      </c>
      <c r="G10" s="1">
        <v>5.8138365270000006E-2</v>
      </c>
      <c r="H10" s="1">
        <v>6.5967641830000007E-2</v>
      </c>
      <c r="I10" s="1">
        <v>7.4057622569999995E-2</v>
      </c>
      <c r="J10" s="1">
        <v>8.7110351399999994E-2</v>
      </c>
      <c r="K10" s="1">
        <v>9.8935100070000004E-2</v>
      </c>
      <c r="L10" s="1">
        <v>9.929383E-2</v>
      </c>
      <c r="M10" s="1">
        <v>6.2289999999999998E-2</v>
      </c>
      <c r="N10" s="1">
        <v>0.11800831194709072</v>
      </c>
      <c r="O10" s="1">
        <v>0.10968362999999999</v>
      </c>
      <c r="P10" s="1">
        <v>0.11072255920636391</v>
      </c>
      <c r="Q10" s="1">
        <v>0.11722787462643573</v>
      </c>
      <c r="R10" s="1">
        <v>0.10419054100915109</v>
      </c>
      <c r="S10" s="1">
        <v>0.10622178062650729</v>
      </c>
      <c r="T10" s="1">
        <v>0.11031838397589978</v>
      </c>
    </row>
    <row r="11" spans="1:20" x14ac:dyDescent="0.25">
      <c r="A11" t="s">
        <v>126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8.7099999999999996E-6</v>
      </c>
      <c r="L11" s="1">
        <v>5.4999999999999997E-3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t="s">
        <v>127</v>
      </c>
      <c r="D12" s="1">
        <v>1.143826E-4</v>
      </c>
      <c r="E12" s="1">
        <v>7.2639700000000002E-5</v>
      </c>
      <c r="F12" s="1">
        <v>5.9716999999999998E-5</v>
      </c>
      <c r="G12" s="1">
        <v>5.48538E-5</v>
      </c>
      <c r="H12" s="1">
        <v>4.5250999999999998E-5</v>
      </c>
      <c r="I12" s="1">
        <v>4.5027999999999996E-5</v>
      </c>
      <c r="J12" s="1">
        <v>4.8278000000000001E-5</v>
      </c>
      <c r="K12" s="1">
        <v>4.0414999999999998E-5</v>
      </c>
      <c r="L12" s="1">
        <v>5.6470000000000007E-5</v>
      </c>
      <c r="M12" s="1">
        <v>6.0260000000000002E-5</v>
      </c>
      <c r="N12" s="1">
        <v>7.5775774000000009E-5</v>
      </c>
      <c r="O12" s="1">
        <v>7.5989999999999996E-5</v>
      </c>
      <c r="P12" s="1">
        <v>8.2211240000000006E-5</v>
      </c>
      <c r="Q12" s="1">
        <v>8.9417986000000005E-5</v>
      </c>
      <c r="R12" s="1">
        <v>9.4942814515519553E-5</v>
      </c>
      <c r="S12" s="1">
        <v>9.8733506000000002E-5</v>
      </c>
      <c r="T12" s="1">
        <v>1.1152967899999999E-4</v>
      </c>
    </row>
    <row r="13" spans="1:20" x14ac:dyDescent="0.25">
      <c r="A13" t="s">
        <v>128</v>
      </c>
      <c r="D13" s="1">
        <v>198.61816400000001</v>
      </c>
      <c r="E13" s="1">
        <v>200.46446</v>
      </c>
      <c r="F13" s="1">
        <v>190.00313700000001</v>
      </c>
      <c r="G13" s="1">
        <v>182.81150299999999</v>
      </c>
      <c r="H13" s="1">
        <v>173.80596199999999</v>
      </c>
      <c r="I13" s="1">
        <v>155.441315</v>
      </c>
      <c r="J13" s="1">
        <v>141.65835200000001</v>
      </c>
      <c r="K13" s="1">
        <v>157.58533499999999</v>
      </c>
      <c r="L13" s="1">
        <v>156.5534231</v>
      </c>
      <c r="M13" s="1">
        <v>155.91815980000001</v>
      </c>
      <c r="N13" s="1">
        <v>156.76009300000001</v>
      </c>
      <c r="O13" s="1">
        <v>131.82666320000001</v>
      </c>
      <c r="P13" s="1">
        <v>141.9788087</v>
      </c>
      <c r="Q13" s="1">
        <v>134.32619199999999</v>
      </c>
      <c r="R13" s="1">
        <v>128.93071570000001</v>
      </c>
      <c r="S13" s="1">
        <v>129.03411399999999</v>
      </c>
      <c r="T13" s="1">
        <v>139.89504109999999</v>
      </c>
    </row>
    <row r="14" spans="1:20" x14ac:dyDescent="0.25">
      <c r="A14" t="s">
        <v>129</v>
      </c>
      <c r="D14" s="1">
        <v>29.668730599999996</v>
      </c>
      <c r="E14" s="1">
        <v>29.418557499999999</v>
      </c>
      <c r="F14" s="1">
        <v>28.284293500000004</v>
      </c>
      <c r="G14" s="1">
        <v>27.175069200000003</v>
      </c>
      <c r="H14" s="1">
        <v>26.935282300000004</v>
      </c>
      <c r="I14" s="1">
        <v>24.517352500000001</v>
      </c>
      <c r="J14" s="1">
        <v>22.563544399999998</v>
      </c>
      <c r="K14" s="1">
        <v>20.922184000000001</v>
      </c>
      <c r="L14" s="1">
        <v>19.785730400000002</v>
      </c>
      <c r="M14" s="1">
        <v>18.675058499999999</v>
      </c>
      <c r="N14" s="1">
        <v>18.693787</v>
      </c>
      <c r="O14" s="1">
        <v>17.7365797</v>
      </c>
      <c r="P14" s="1">
        <v>17.342465199999999</v>
      </c>
      <c r="Q14" s="1">
        <v>16.509729999999998</v>
      </c>
      <c r="R14" s="1">
        <v>15.984211000000002</v>
      </c>
      <c r="S14" s="1">
        <v>15.621823000000003</v>
      </c>
      <c r="T14" s="1">
        <v>15.036853000000001</v>
      </c>
    </row>
    <row r="15" spans="1:20" x14ac:dyDescent="0.25">
      <c r="A15" t="s">
        <v>130</v>
      </c>
      <c r="D15" s="1">
        <v>97.109915999999998</v>
      </c>
      <c r="E15" s="1">
        <v>90.711646000000002</v>
      </c>
      <c r="F15" s="1">
        <v>87.036805000000001</v>
      </c>
      <c r="G15" s="1">
        <v>100.304205</v>
      </c>
      <c r="H15" s="1">
        <v>88.168413000000001</v>
      </c>
      <c r="I15" s="1">
        <v>76.240667999999999</v>
      </c>
      <c r="J15" s="1">
        <v>69.903178999999994</v>
      </c>
      <c r="K15" s="1">
        <v>88.041827999999995</v>
      </c>
      <c r="L15" s="1">
        <v>69.475435399999995</v>
      </c>
      <c r="M15" s="1">
        <v>54.871833899999999</v>
      </c>
      <c r="N15" s="1">
        <v>83.285646999999997</v>
      </c>
      <c r="O15" s="1">
        <v>72.715520100000006</v>
      </c>
      <c r="P15" s="1">
        <v>40.584045500000002</v>
      </c>
      <c r="Q15" s="1">
        <v>36.496166000000002</v>
      </c>
      <c r="R15" s="1">
        <v>40.815621200000002</v>
      </c>
      <c r="S15" s="1">
        <v>31.785824999999996</v>
      </c>
      <c r="T15" s="1">
        <v>29.840337900000002</v>
      </c>
    </row>
    <row r="16" spans="1:20" x14ac:dyDescent="0.25">
      <c r="A16" t="s">
        <v>131</v>
      </c>
      <c r="D16" s="1">
        <v>9.3290959999999998</v>
      </c>
      <c r="E16" s="1">
        <v>9.6972500000000004</v>
      </c>
      <c r="F16" s="1">
        <v>9.8419720000000002</v>
      </c>
      <c r="G16" s="1">
        <v>10.760681</v>
      </c>
      <c r="H16" s="1">
        <v>10.692121999999999</v>
      </c>
      <c r="I16" s="1">
        <v>10.732290000000001</v>
      </c>
      <c r="J16" s="1">
        <v>10.648714999999999</v>
      </c>
      <c r="K16" s="1">
        <v>11.036276000000001</v>
      </c>
      <c r="L16" s="1">
        <v>11.5087671</v>
      </c>
      <c r="M16" s="1">
        <v>11.0202466</v>
      </c>
      <c r="N16" s="1">
        <v>11.299242</v>
      </c>
      <c r="O16" s="1">
        <v>11.423687599999999</v>
      </c>
      <c r="P16" s="1">
        <v>11.8605295</v>
      </c>
      <c r="Q16" s="1">
        <v>11.887669000000001</v>
      </c>
      <c r="R16" s="1">
        <v>12.067253600000001</v>
      </c>
      <c r="S16" s="1">
        <v>12.603278999999999</v>
      </c>
      <c r="T16" s="1">
        <v>11.923446</v>
      </c>
    </row>
    <row r="17" spans="1:20" x14ac:dyDescent="0.25">
      <c r="A17" t="s">
        <v>132</v>
      </c>
      <c r="D17" s="1">
        <v>0.10083657609999998</v>
      </c>
      <c r="E17" s="1">
        <v>0.10195569090000015</v>
      </c>
      <c r="F17" s="1">
        <v>0.10043087720000003</v>
      </c>
      <c r="G17" s="1">
        <v>0.11828379869999997</v>
      </c>
      <c r="H17" s="1">
        <v>0.11630350389999992</v>
      </c>
      <c r="I17" s="1">
        <v>0.11590860710000013</v>
      </c>
      <c r="J17" s="1">
        <v>0.11101604129999988</v>
      </c>
      <c r="K17" s="1">
        <v>0.13897163929999989</v>
      </c>
      <c r="L17" s="1">
        <v>9.2399509799999904E-2</v>
      </c>
      <c r="M17" s="1">
        <v>9.8723700699999764E-2</v>
      </c>
      <c r="N17" s="1">
        <v>0.12452801200000005</v>
      </c>
      <c r="O17" s="1">
        <v>0.14640173820000005</v>
      </c>
      <c r="P17" s="1">
        <v>0.1072578193</v>
      </c>
      <c r="Q17" s="1">
        <v>0.12752163179999998</v>
      </c>
      <c r="R17" s="1">
        <v>0.11618320099999993</v>
      </c>
      <c r="S17" s="1">
        <v>9.8373143799999993E-2</v>
      </c>
      <c r="T17" s="1">
        <v>0.11141090589999991</v>
      </c>
    </row>
    <row r="18" spans="1:20" x14ac:dyDescent="0.25">
      <c r="A18" t="s">
        <v>133</v>
      </c>
      <c r="D18" s="1">
        <v>1.7067169759000002E-2</v>
      </c>
      <c r="E18" s="1">
        <v>1.6345804160999997E-2</v>
      </c>
      <c r="F18" s="1">
        <v>1.6985416009999994E-2</v>
      </c>
      <c r="G18" s="1">
        <v>1.3076742138000001E-2</v>
      </c>
      <c r="H18" s="1">
        <v>1.4242181303000001E-2</v>
      </c>
      <c r="I18" s="1">
        <v>1.6696377098000002E-2</v>
      </c>
      <c r="J18" s="1">
        <v>1.4273945168000001E-2</v>
      </c>
      <c r="K18" s="1">
        <v>1.4211486375E-2</v>
      </c>
      <c r="L18" s="1">
        <v>1.3915253482499999E-2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25">
      <c r="A19" t="s">
        <v>134</v>
      </c>
      <c r="D19" s="1">
        <v>120.44121749999999</v>
      </c>
      <c r="E19" s="1">
        <v>119.628591</v>
      </c>
      <c r="F19" s="1">
        <v>96.428431000000003</v>
      </c>
      <c r="G19" s="1">
        <v>86.137843000000004</v>
      </c>
      <c r="H19" s="1">
        <v>86.59053999999999</v>
      </c>
      <c r="I19" s="1">
        <v>75.210538700000001</v>
      </c>
      <c r="J19" s="1">
        <v>55.102458399999996</v>
      </c>
      <c r="K19" s="1">
        <v>70.576456999999991</v>
      </c>
      <c r="L19" s="1">
        <v>61.691938800000003</v>
      </c>
      <c r="M19" s="1">
        <v>49.621288100000001</v>
      </c>
      <c r="N19" s="1">
        <v>69.922890800000005</v>
      </c>
      <c r="O19" s="1">
        <v>98.108670900000007</v>
      </c>
      <c r="P19" s="1">
        <v>42.224155499999995</v>
      </c>
      <c r="Q19" s="1">
        <v>53.496290699999996</v>
      </c>
      <c r="R19" s="1">
        <v>41.986424200000002</v>
      </c>
      <c r="S19" s="1">
        <v>46.099726999999973</v>
      </c>
      <c r="T19" s="1">
        <v>36.461571800000002</v>
      </c>
    </row>
    <row r="20" spans="1:20" x14ac:dyDescent="0.25">
      <c r="A20" t="s">
        <v>135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x14ac:dyDescent="0.25">
      <c r="A21" t="s">
        <v>136</v>
      </c>
      <c r="D21" s="1">
        <v>7423.4599999999991</v>
      </c>
      <c r="E21" s="1">
        <v>6444.66</v>
      </c>
      <c r="F21" s="1">
        <v>10381.015421999999</v>
      </c>
      <c r="G21" s="1">
        <v>11761.231614</v>
      </c>
      <c r="H21" s="1">
        <v>11457.866779</v>
      </c>
      <c r="I21" s="1">
        <v>11411.180878000001</v>
      </c>
      <c r="J21" s="1">
        <v>10953.761804000002</v>
      </c>
      <c r="K21" s="1">
        <v>12149.041955000001</v>
      </c>
      <c r="L21" s="1">
        <v>11673.12801</v>
      </c>
      <c r="M21" s="1">
        <v>8526.2052600000025</v>
      </c>
      <c r="N21" s="1">
        <v>11660.195530000001</v>
      </c>
      <c r="O21" s="1">
        <v>9295.2177399999982</v>
      </c>
      <c r="P21" s="1">
        <v>8162.3014199999998</v>
      </c>
      <c r="Q21" s="1">
        <v>10699.212579999999</v>
      </c>
      <c r="R21" s="1">
        <v>13608.325080000001</v>
      </c>
      <c r="S21" s="1">
        <v>12220.62527</v>
      </c>
      <c r="T21" s="1">
        <v>12857.082460000001</v>
      </c>
    </row>
    <row r="22" spans="1:20" x14ac:dyDescent="0.25">
      <c r="A22" t="s">
        <v>137</v>
      </c>
      <c r="D22" s="1">
        <v>7423.4599999999991</v>
      </c>
      <c r="E22" s="1">
        <v>6444.66</v>
      </c>
      <c r="F22" s="1">
        <v>10381.015421999999</v>
      </c>
      <c r="G22" s="1">
        <v>11761.231614</v>
      </c>
      <c r="H22" s="1">
        <v>11457.866779</v>
      </c>
      <c r="I22" s="1">
        <v>11411.180878000001</v>
      </c>
      <c r="J22" s="1">
        <v>10953.761804000002</v>
      </c>
      <c r="K22" s="1">
        <v>12149.041955000001</v>
      </c>
      <c r="L22" s="1">
        <v>11673.12801</v>
      </c>
      <c r="M22" s="1">
        <v>8526.2052600000025</v>
      </c>
      <c r="N22" s="1">
        <v>11660.195530000001</v>
      </c>
      <c r="O22" s="1">
        <v>9295.2177399999982</v>
      </c>
      <c r="P22" s="1">
        <v>8162.3014199999998</v>
      </c>
      <c r="Q22" s="1">
        <v>10699.212579999999</v>
      </c>
      <c r="R22" s="1">
        <v>13608.325080000001</v>
      </c>
      <c r="S22" s="1">
        <v>12220.62527</v>
      </c>
      <c r="T22" s="1">
        <v>12857.082460000001</v>
      </c>
    </row>
    <row r="23" spans="1:20" x14ac:dyDescent="0.25">
      <c r="A23" t="s">
        <v>138</v>
      </c>
      <c r="D23" s="1">
        <v>8.2720000000000002</v>
      </c>
      <c r="E23" s="1">
        <v>7.5560000000000009</v>
      </c>
      <c r="F23" s="1">
        <v>6.9409999999999998</v>
      </c>
      <c r="G23" s="1">
        <v>6.9049999999999994</v>
      </c>
      <c r="H23" s="1">
        <v>7.0097180000000012</v>
      </c>
      <c r="I23" s="1">
        <v>6.0311281999999995</v>
      </c>
      <c r="J23" s="1">
        <v>5.8999753799999999</v>
      </c>
      <c r="K23" s="1">
        <v>6.1286472999999999</v>
      </c>
      <c r="L23" s="1">
        <v>8.1627519699999986</v>
      </c>
      <c r="M23" s="1">
        <v>6.8132261999999999</v>
      </c>
      <c r="N23" s="1">
        <v>6.500172179999999</v>
      </c>
      <c r="O23" s="1">
        <v>6.3202501599999996</v>
      </c>
      <c r="P23" s="1">
        <v>5.3267312599999999</v>
      </c>
      <c r="Q23" s="1">
        <v>4.5700117899999997</v>
      </c>
      <c r="R23" s="1">
        <v>4.11443169</v>
      </c>
      <c r="S23" s="1">
        <v>3.9190699999999996</v>
      </c>
      <c r="T23" s="1">
        <v>4.8090859999999997</v>
      </c>
    </row>
    <row r="24" spans="1:20" x14ac:dyDescent="0.25">
      <c r="A24" t="s">
        <v>139</v>
      </c>
      <c r="D24" s="1">
        <v>2.81</v>
      </c>
      <c r="E24" s="1">
        <v>3.1480000000000001</v>
      </c>
      <c r="F24" s="1">
        <v>2.5910000000000002</v>
      </c>
      <c r="G24" s="1">
        <v>2.3479999999999999</v>
      </c>
      <c r="H24" s="1">
        <v>2.2412610000000002</v>
      </c>
      <c r="I24" s="1">
        <v>1.7706300000000001</v>
      </c>
      <c r="J24" s="1">
        <v>1.6210690700000001</v>
      </c>
      <c r="K24" s="1">
        <v>1.64621895</v>
      </c>
      <c r="L24" s="1">
        <v>1.85861071</v>
      </c>
      <c r="M24" s="1">
        <v>1.7507051300000001</v>
      </c>
      <c r="N24" s="1">
        <v>1.7698588099999999</v>
      </c>
      <c r="O24" s="1">
        <v>1.8903303699999998</v>
      </c>
      <c r="P24" s="1">
        <v>1.61194598</v>
      </c>
      <c r="Q24" s="1">
        <v>1.2282659</v>
      </c>
      <c r="R24" s="1">
        <v>1.1383051900000001</v>
      </c>
      <c r="S24" s="1">
        <v>1.0292539999999999</v>
      </c>
      <c r="T24" s="1">
        <v>1.22054</v>
      </c>
    </row>
    <row r="25" spans="1:20" x14ac:dyDescent="0.25">
      <c r="A25" t="s">
        <v>140</v>
      </c>
      <c r="D25" s="1">
        <v>0.23</v>
      </c>
      <c r="E25" s="1">
        <v>0.192</v>
      </c>
      <c r="F25" s="1">
        <v>0.183</v>
      </c>
      <c r="G25" s="1">
        <v>0.17499999999999999</v>
      </c>
      <c r="H25" s="1">
        <v>0.17007</v>
      </c>
      <c r="I25" s="1">
        <v>0.14574000000000001</v>
      </c>
      <c r="J25" s="1">
        <v>0.14586829000000001</v>
      </c>
      <c r="K25" s="1">
        <v>0.13789166</v>
      </c>
      <c r="L25" s="1">
        <v>0.14603344999999998</v>
      </c>
      <c r="M25" s="1">
        <v>0.14572504</v>
      </c>
      <c r="N25" s="1">
        <v>0.11441854999999999</v>
      </c>
      <c r="O25" s="1">
        <v>0.10979576000000001</v>
      </c>
      <c r="P25" s="1">
        <v>0.1001948</v>
      </c>
      <c r="Q25" s="1">
        <v>6.6371269999999996E-2</v>
      </c>
      <c r="R25" s="1">
        <v>5.8714559999999999E-2</v>
      </c>
      <c r="S25" s="1">
        <v>5.5458E-2</v>
      </c>
      <c r="T25" s="1">
        <v>5.8994999999999999E-2</v>
      </c>
    </row>
    <row r="26" spans="1:20" x14ac:dyDescent="0.25">
      <c r="A26" t="s">
        <v>141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5">
      <c r="A27" t="s">
        <v>142</v>
      </c>
      <c r="D27" s="1">
        <v>5.2320000000000002</v>
      </c>
      <c r="E27" s="1">
        <v>4.2160000000000002</v>
      </c>
      <c r="F27" s="1">
        <v>4.1669999999999998</v>
      </c>
      <c r="G27" s="1">
        <v>4.3819999999999997</v>
      </c>
      <c r="H27" s="1">
        <v>4.5983870000000007</v>
      </c>
      <c r="I27" s="1">
        <v>4.1147581999999998</v>
      </c>
      <c r="J27" s="1">
        <v>4.1330380199999999</v>
      </c>
      <c r="K27" s="1">
        <v>4.34453669</v>
      </c>
      <c r="L27" s="1">
        <v>6.1581078099999997</v>
      </c>
      <c r="M27" s="1">
        <v>4.9167960299999995</v>
      </c>
      <c r="N27" s="1">
        <v>4.6158948199999994</v>
      </c>
      <c r="O27" s="1">
        <v>4.3201240299999997</v>
      </c>
      <c r="P27" s="1">
        <v>3.6145904799999999</v>
      </c>
      <c r="Q27" s="1">
        <v>3.2753746199999996</v>
      </c>
      <c r="R27" s="1">
        <v>2.91741194</v>
      </c>
      <c r="S27" s="1">
        <v>2.8343579999999999</v>
      </c>
      <c r="T27" s="1">
        <v>3.5295510000000001</v>
      </c>
    </row>
    <row r="28" spans="1:20" x14ac:dyDescent="0.25">
      <c r="A28" t="s">
        <v>143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25">
      <c r="A29" t="s">
        <v>144</v>
      </c>
      <c r="D29" s="1">
        <v>2248.0934582075001</v>
      </c>
      <c r="E29" s="1">
        <v>1944.3769673985773</v>
      </c>
      <c r="F29" s="1">
        <v>2285.5243963679341</v>
      </c>
      <c r="G29" s="1">
        <v>1710.863156123738</v>
      </c>
      <c r="H29" s="1">
        <v>2486.0162787801496</v>
      </c>
      <c r="I29" s="1">
        <v>2525.7672177710424</v>
      </c>
      <c r="J29" s="1">
        <v>2415.1743777270781</v>
      </c>
      <c r="K29" s="1">
        <v>3441.5996060969364</v>
      </c>
      <c r="L29" s="1">
        <v>2903.3706288768403</v>
      </c>
      <c r="M29" s="1">
        <v>2889.4891619788955</v>
      </c>
      <c r="N29" s="1">
        <v>3236.7159996628479</v>
      </c>
      <c r="O29" s="1">
        <v>3177.8113715846089</v>
      </c>
      <c r="P29" s="1">
        <v>3559.1232815314656</v>
      </c>
      <c r="Q29" s="1">
        <v>2874.9038650625444</v>
      </c>
      <c r="R29" s="1">
        <v>3149.7132119165226</v>
      </c>
      <c r="S29" s="1">
        <v>3569.8484030651675</v>
      </c>
      <c r="T29" s="1">
        <v>3849.0668776527204</v>
      </c>
    </row>
    <row r="30" spans="1:20" x14ac:dyDescent="0.25">
      <c r="A30" t="s">
        <v>145</v>
      </c>
      <c r="D30" s="1">
        <v>1863.6110000000001</v>
      </c>
      <c r="E30" s="1">
        <v>1565.7360000000001</v>
      </c>
      <c r="F30" s="1">
        <v>1910.1790000000001</v>
      </c>
      <c r="G30" s="1">
        <v>1348.7190000000001</v>
      </c>
      <c r="H30" s="1">
        <v>2049.625</v>
      </c>
      <c r="I30" s="1">
        <v>2025.777</v>
      </c>
      <c r="J30" s="1">
        <v>1748.634</v>
      </c>
      <c r="K30" s="1">
        <v>2704.346</v>
      </c>
      <c r="L30" s="1">
        <v>2285.0410000000002</v>
      </c>
      <c r="M30" s="1">
        <v>2309.8989999999999</v>
      </c>
      <c r="N30" s="1">
        <v>2615.2069999999999</v>
      </c>
      <c r="O30" s="1">
        <v>2751.9650000000001</v>
      </c>
      <c r="P30" s="1">
        <v>3080.98</v>
      </c>
      <c r="Q30" s="1">
        <v>2452.1260000000002</v>
      </c>
      <c r="R30" s="1">
        <v>2687.4679999999998</v>
      </c>
      <c r="S30" s="1">
        <v>3070.0667699999999</v>
      </c>
      <c r="T30" s="1">
        <v>3317.36114</v>
      </c>
    </row>
    <row r="31" spans="1:20" x14ac:dyDescent="0.25">
      <c r="A31" t="s">
        <v>146</v>
      </c>
      <c r="D31" s="1">
        <v>32.359000000000002</v>
      </c>
      <c r="E31" s="1">
        <v>29.709</v>
      </c>
      <c r="F31" s="1">
        <v>27.007000000000001</v>
      </c>
      <c r="G31" s="1">
        <v>39.048999999999999</v>
      </c>
      <c r="H31" s="1">
        <v>43.781999999999996</v>
      </c>
      <c r="I31" s="1">
        <v>66.078000000000003</v>
      </c>
      <c r="J31" s="1">
        <v>234.917</v>
      </c>
      <c r="K31" s="1">
        <v>208.03299999999999</v>
      </c>
      <c r="L31" s="1">
        <v>84.144000000000005</v>
      </c>
      <c r="M31" s="1">
        <v>47.467000000000006</v>
      </c>
      <c r="N31" s="1">
        <v>92.055999999999997</v>
      </c>
      <c r="O31" s="1">
        <v>74.010999999999996</v>
      </c>
      <c r="P31" s="1">
        <v>85.111000000000004</v>
      </c>
      <c r="Q31" s="1">
        <v>73.043999999999997</v>
      </c>
      <c r="R31" s="1">
        <v>85.543000000000006</v>
      </c>
      <c r="S31" s="1">
        <v>87.674999999999997</v>
      </c>
      <c r="T31" s="1">
        <v>104.80600000000001</v>
      </c>
    </row>
    <row r="32" spans="1:20" x14ac:dyDescent="0.25">
      <c r="A32" t="s">
        <v>147</v>
      </c>
      <c r="D32" s="1">
        <v>19.51838535035699</v>
      </c>
      <c r="E32" s="1">
        <v>19.135407684291561</v>
      </c>
      <c r="F32" s="1">
        <v>17.113109777934412</v>
      </c>
      <c r="G32" s="1">
        <v>16.100821409452298</v>
      </c>
      <c r="H32" s="1">
        <v>18.54645992300593</v>
      </c>
      <c r="I32" s="1">
        <v>22.713994101042896</v>
      </c>
      <c r="J32" s="1">
        <v>21.750871423506272</v>
      </c>
      <c r="K32" s="1">
        <v>22.818393062650962</v>
      </c>
      <c r="L32" s="1">
        <v>17.36183230874461</v>
      </c>
      <c r="M32" s="1">
        <v>16.868077891610508</v>
      </c>
      <c r="N32" s="1">
        <v>16.808518232847621</v>
      </c>
      <c r="O32" s="1">
        <v>16.797123530847262</v>
      </c>
      <c r="P32" s="1">
        <v>17.965861309586383</v>
      </c>
      <c r="Q32" s="1">
        <v>15.721031640687</v>
      </c>
      <c r="R32" s="1">
        <v>14.798749011760901</v>
      </c>
      <c r="S32" s="1">
        <v>14.884172851228127</v>
      </c>
      <c r="T32" s="1">
        <v>0</v>
      </c>
    </row>
    <row r="33" spans="1:20" x14ac:dyDescent="0.25">
      <c r="A33" t="s">
        <v>148</v>
      </c>
      <c r="D33" s="1">
        <v>62</v>
      </c>
      <c r="E33" s="1">
        <v>62.387</v>
      </c>
      <c r="F33" s="1">
        <v>131.68100000000001</v>
      </c>
      <c r="G33" s="1">
        <v>138.893</v>
      </c>
      <c r="H33" s="1">
        <v>145.92500000000001</v>
      </c>
      <c r="I33" s="1">
        <v>209.661</v>
      </c>
      <c r="J33" s="1">
        <v>235.685</v>
      </c>
      <c r="K33" s="1">
        <v>342.77</v>
      </c>
      <c r="L33" s="1">
        <v>347.87200000000001</v>
      </c>
      <c r="M33" s="1">
        <v>350.05265385000001</v>
      </c>
      <c r="N33" s="1">
        <v>315.18900430000002</v>
      </c>
      <c r="O33" s="1">
        <v>176.70401668</v>
      </c>
      <c r="P33" s="1">
        <v>206.1637478623077</v>
      </c>
      <c r="Q33" s="1">
        <v>181.27147500000001</v>
      </c>
      <c r="R33" s="1">
        <v>222.37626399999999</v>
      </c>
      <c r="S33" s="1">
        <v>256.36039399999999</v>
      </c>
      <c r="T33" s="1">
        <v>263.99925500000001</v>
      </c>
    </row>
    <row r="34" spans="1:20" x14ac:dyDescent="0.25">
      <c r="A34" t="s">
        <v>149</v>
      </c>
      <c r="D34" s="1">
        <v>0.305566</v>
      </c>
      <c r="E34" s="1">
        <v>0.328183</v>
      </c>
      <c r="F34" s="1">
        <v>0.26720059000000002</v>
      </c>
      <c r="G34" s="1">
        <v>0.32132500000000003</v>
      </c>
      <c r="H34" s="1">
        <v>0.24460000000000001</v>
      </c>
      <c r="I34" s="1">
        <v>0.34888766999999998</v>
      </c>
      <c r="J34" s="1">
        <v>0.77486987500000004</v>
      </c>
      <c r="K34" s="1">
        <v>0.8979133199999999</v>
      </c>
      <c r="L34" s="1">
        <v>0.86426632999999997</v>
      </c>
      <c r="M34" s="1">
        <v>0.68589652300000004</v>
      </c>
      <c r="N34" s="1">
        <v>0.81140013</v>
      </c>
      <c r="O34" s="1">
        <v>0.80421446900000004</v>
      </c>
      <c r="P34" s="1">
        <v>0.69190793100000003</v>
      </c>
      <c r="Q34" s="1">
        <v>0.81071027900000003</v>
      </c>
      <c r="R34" s="1">
        <v>0.88961599999999996</v>
      </c>
      <c r="S34" s="1">
        <v>0.963928118</v>
      </c>
      <c r="T34" s="1">
        <v>1.202104573986603</v>
      </c>
    </row>
    <row r="35" spans="1:20" x14ac:dyDescent="0.25">
      <c r="A35" t="s">
        <v>150</v>
      </c>
      <c r="D35" s="1">
        <v>167.358</v>
      </c>
      <c r="E35" s="1">
        <v>163.95099999999999</v>
      </c>
      <c r="F35" s="1">
        <v>131.44399999999999</v>
      </c>
      <c r="G35" s="1">
        <v>108.584</v>
      </c>
      <c r="H35" s="1">
        <v>121.724</v>
      </c>
      <c r="I35" s="1">
        <v>118.542</v>
      </c>
      <c r="J35" s="1">
        <v>103.658</v>
      </c>
      <c r="K35" s="1">
        <v>108.44</v>
      </c>
      <c r="L35" s="1">
        <v>122.621</v>
      </c>
      <c r="M35" s="1">
        <v>99.400999999999996</v>
      </c>
      <c r="N35" s="1">
        <v>95.875</v>
      </c>
      <c r="O35" s="1">
        <v>96.861999999999995</v>
      </c>
      <c r="P35" s="1">
        <v>85.638000000000005</v>
      </c>
      <c r="Q35" s="1">
        <v>92.926000000000002</v>
      </c>
      <c r="R35" s="1">
        <v>86.447000000000003</v>
      </c>
      <c r="S35" s="1">
        <v>94.460763381653834</v>
      </c>
      <c r="T35" s="1">
        <v>102.72467782635252</v>
      </c>
    </row>
    <row r="36" spans="1:20" x14ac:dyDescent="0.25">
      <c r="A36" t="s">
        <v>151</v>
      </c>
      <c r="D36" s="1">
        <v>94.364142857142852</v>
      </c>
      <c r="E36" s="1">
        <v>95.354285714285709</v>
      </c>
      <c r="F36" s="1">
        <v>59.508000000000003</v>
      </c>
      <c r="G36" s="1">
        <v>51.132285714285601</v>
      </c>
      <c r="H36" s="1">
        <v>97.646582857142903</v>
      </c>
      <c r="I36" s="1">
        <v>73.740160000000003</v>
      </c>
      <c r="J36" s="1">
        <v>60.334011428571401</v>
      </c>
      <c r="K36" s="1">
        <v>45.82084571428571</v>
      </c>
      <c r="L36" s="1">
        <v>37.709695238095236</v>
      </c>
      <c r="M36" s="1">
        <v>58.926685714285718</v>
      </c>
      <c r="N36" s="1">
        <v>95.066399999999987</v>
      </c>
      <c r="O36" s="1">
        <v>54.214361904761908</v>
      </c>
      <c r="P36" s="1">
        <v>75.898171428571402</v>
      </c>
      <c r="Q36" s="1">
        <v>52.086857142857099</v>
      </c>
      <c r="R36" s="1">
        <v>45.029561904761913</v>
      </c>
      <c r="S36" s="1">
        <v>38.275885714285714</v>
      </c>
      <c r="T36" s="1">
        <v>51.549180952380958</v>
      </c>
    </row>
    <row r="37" spans="1:20" x14ac:dyDescent="0.25">
      <c r="A37" t="s">
        <v>152</v>
      </c>
      <c r="D37" s="1">
        <v>8.5773640000000011</v>
      </c>
      <c r="E37" s="1">
        <v>7.7760909999999992</v>
      </c>
      <c r="F37" s="1">
        <v>8.3250859999999989</v>
      </c>
      <c r="G37" s="1">
        <v>8.0637240000000006</v>
      </c>
      <c r="H37" s="1">
        <v>8.5226360000000003</v>
      </c>
      <c r="I37" s="1">
        <v>8.9061760000000003</v>
      </c>
      <c r="J37" s="1">
        <v>9.4206250000000011</v>
      </c>
      <c r="K37" s="1">
        <v>8.4734540000000003</v>
      </c>
      <c r="L37" s="1">
        <v>7.7568349999999997</v>
      </c>
      <c r="M37" s="1">
        <v>6.1888480000000001</v>
      </c>
      <c r="N37" s="1">
        <v>5.7026769999999996</v>
      </c>
      <c r="O37" s="1">
        <v>6.4536550000000021</v>
      </c>
      <c r="P37" s="1">
        <v>6.6745930000000016</v>
      </c>
      <c r="Q37" s="1">
        <v>6.9177910000000011</v>
      </c>
      <c r="R37" s="1">
        <v>7.161020999999999</v>
      </c>
      <c r="S37" s="1">
        <v>7.1614889999999995</v>
      </c>
      <c r="T37" s="1">
        <v>7.4245192999999992</v>
      </c>
    </row>
    <row r="38" spans="1:20" x14ac:dyDescent="0.25">
      <c r="A38" t="s">
        <v>153</v>
      </c>
      <c r="D38" s="1">
        <v>0.58733565200000004</v>
      </c>
      <c r="E38" s="1">
        <v>0.71943582499999992</v>
      </c>
      <c r="F38" s="1">
        <v>0.73972582599999992</v>
      </c>
      <c r="G38" s="1">
        <v>0.70713505800000009</v>
      </c>
      <c r="H38" s="1">
        <v>0.73401069900000004</v>
      </c>
      <c r="I38" s="1">
        <v>0.75008618999999987</v>
      </c>
      <c r="J38" s="1">
        <v>0.80694651200000012</v>
      </c>
      <c r="K38" s="1">
        <v>0.85299544000000005</v>
      </c>
      <c r="L38" s="1">
        <v>0.84743980200000024</v>
      </c>
      <c r="M38" s="1">
        <v>0.75364773400000018</v>
      </c>
      <c r="N38" s="1">
        <v>0.79648856199999996</v>
      </c>
      <c r="O38" s="1">
        <v>0.80341575999999992</v>
      </c>
      <c r="P38" s="1">
        <v>0.841474693</v>
      </c>
      <c r="Q38" s="1">
        <v>0.82042719100000006</v>
      </c>
      <c r="R38" s="1">
        <v>0.83542065600000004</v>
      </c>
      <c r="S38" s="1">
        <v>0.85002285399999999</v>
      </c>
      <c r="T38" s="1">
        <v>0.86435548500000003</v>
      </c>
    </row>
    <row r="39" spans="1:20" x14ac:dyDescent="0.25">
      <c r="A39" t="s">
        <v>154</v>
      </c>
      <c r="D39" s="1">
        <v>27978.085226829488</v>
      </c>
      <c r="E39" s="1">
        <v>27164.511540062787</v>
      </c>
      <c r="F39" s="1">
        <v>30956.295724968943</v>
      </c>
      <c r="G39" s="1">
        <v>33747.202298760465</v>
      </c>
      <c r="H39" s="1">
        <v>34497.665856086474</v>
      </c>
      <c r="I39" s="1">
        <v>34227.885936906947</v>
      </c>
      <c r="J39" s="1">
        <v>32638.929036725331</v>
      </c>
      <c r="K39" s="1">
        <v>38867.712897190118</v>
      </c>
      <c r="L39" s="1">
        <v>36499.478311279468</v>
      </c>
      <c r="M39" s="1">
        <v>30287.08361566153</v>
      </c>
      <c r="N39" s="1">
        <v>38906.43776555419</v>
      </c>
      <c r="O39" s="1">
        <v>36106.567843049386</v>
      </c>
      <c r="P39" s="1">
        <v>34387.40815134257</v>
      </c>
      <c r="Q39" s="1">
        <v>37956.697789999824</v>
      </c>
      <c r="R39" s="1">
        <v>40385.201090898721</v>
      </c>
      <c r="S39" s="1">
        <v>36474.32013322055</v>
      </c>
      <c r="T39" s="1">
        <v>39465.944568437277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workbookViewId="0">
      <selection activeCell="H33" sqref="H33"/>
    </sheetView>
  </sheetViews>
  <sheetFormatPr defaultRowHeight="15" x14ac:dyDescent="0.25"/>
  <sheetData>
    <row r="2" spans="1:20" x14ac:dyDescent="0.25">
      <c r="A2" t="s">
        <v>155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  <c r="T2">
        <v>2016</v>
      </c>
    </row>
    <row r="3" spans="1:20" x14ac:dyDescent="0.25">
      <c r="A3" t="s">
        <v>156</v>
      </c>
      <c r="D3" s="1">
        <v>25372.330690130828</v>
      </c>
      <c r="E3" s="1">
        <v>26032.758383978944</v>
      </c>
      <c r="F3" s="1">
        <v>25637.155338843422</v>
      </c>
      <c r="G3" s="1">
        <v>28947.143288637693</v>
      </c>
      <c r="H3" s="1">
        <v>29145.834245340277</v>
      </c>
      <c r="I3" s="1">
        <v>28549.385471229121</v>
      </c>
      <c r="J3" s="1">
        <v>27533.296046297768</v>
      </c>
      <c r="K3" s="1">
        <v>32788.784990317617</v>
      </c>
      <c r="L3" s="1">
        <v>30239.765216405318</v>
      </c>
      <c r="M3" s="1">
        <v>26286.211852388384</v>
      </c>
      <c r="N3" s="1">
        <v>33191.207581154027</v>
      </c>
      <c r="O3" s="1">
        <v>33612.448454393627</v>
      </c>
      <c r="P3" s="1">
        <v>31864.514439993094</v>
      </c>
      <c r="Q3" s="1">
        <v>35188.479040296123</v>
      </c>
      <c r="R3" s="1">
        <v>34888.287503315529</v>
      </c>
      <c r="S3" s="1">
        <v>30763.836147952476</v>
      </c>
      <c r="T3" s="1">
        <v>33254.836719888102</v>
      </c>
    </row>
    <row r="4" spans="1:20" x14ac:dyDescent="0.25">
      <c r="A4" t="s">
        <v>157</v>
      </c>
      <c r="D4" s="1">
        <v>24232.156681715795</v>
      </c>
      <c r="E4" s="1">
        <v>24854.271391928276</v>
      </c>
      <c r="F4" s="1">
        <v>24474.986786493624</v>
      </c>
      <c r="G4" s="1">
        <v>27767.457983309134</v>
      </c>
      <c r="H4" s="1">
        <v>27935.433103685948</v>
      </c>
      <c r="I4" s="1">
        <v>27347.398171716806</v>
      </c>
      <c r="J4" s="1">
        <v>26329.921117109265</v>
      </c>
      <c r="K4" s="1">
        <v>31567.07273002723</v>
      </c>
      <c r="L4" s="1">
        <v>29055.473726882508</v>
      </c>
      <c r="M4" s="1">
        <v>25141.900546003908</v>
      </c>
      <c r="N4" s="1">
        <v>32023.16408424918</v>
      </c>
      <c r="O4" s="1">
        <v>32441.219536213175</v>
      </c>
      <c r="P4" s="1">
        <v>30661.136963207035</v>
      </c>
      <c r="Q4" s="1">
        <v>33962.246617889854</v>
      </c>
      <c r="R4" s="1">
        <v>33633.715458341634</v>
      </c>
      <c r="S4" s="1">
        <v>29566.485806043016</v>
      </c>
      <c r="T4" s="1">
        <v>32075.202850481222</v>
      </c>
    </row>
    <row r="5" spans="1:20" x14ac:dyDescent="0.25">
      <c r="A5" t="s">
        <v>158</v>
      </c>
      <c r="D5" s="1">
        <v>1089.8359432150301</v>
      </c>
      <c r="E5" s="1">
        <v>1119.4054836006699</v>
      </c>
      <c r="F5" s="1">
        <v>1097.7373978497999</v>
      </c>
      <c r="G5" s="1">
        <v>1103.9795552785599</v>
      </c>
      <c r="H5" s="1">
        <v>1085.2394078003999</v>
      </c>
      <c r="I5" s="1">
        <v>1082.5991826874501</v>
      </c>
      <c r="J5" s="1">
        <v>1069.2052667757798</v>
      </c>
      <c r="K5" s="1">
        <v>1066.5772845589399</v>
      </c>
      <c r="L5" s="1">
        <v>1059.80753076062</v>
      </c>
      <c r="M5" s="1">
        <v>1051.6462662251699</v>
      </c>
      <c r="N5" s="1">
        <v>1062.20832674045</v>
      </c>
      <c r="O5" s="1">
        <v>1064.961747616562</v>
      </c>
      <c r="P5" s="1">
        <v>1084.5564066990682</v>
      </c>
      <c r="Q5" s="1">
        <v>1117.8451749800258</v>
      </c>
      <c r="R5" s="1">
        <v>1127.58831342811</v>
      </c>
      <c r="S5" s="1">
        <v>1091.622110762564</v>
      </c>
      <c r="T5" s="1">
        <v>1060.8929019913201</v>
      </c>
    </row>
    <row r="6" spans="1:20" x14ac:dyDescent="0.25">
      <c r="A6" t="s">
        <v>159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t="s">
        <v>160</v>
      </c>
      <c r="D7" s="1">
        <v>50.338065200000003</v>
      </c>
      <c r="E7" s="1">
        <v>59.081508450000001</v>
      </c>
      <c r="F7" s="1">
        <v>64.431154500000005</v>
      </c>
      <c r="G7" s="1">
        <v>75.705750049999992</v>
      </c>
      <c r="H7" s="1">
        <v>125.1617338539277</v>
      </c>
      <c r="I7" s="1">
        <v>119.38811682486535</v>
      </c>
      <c r="J7" s="1">
        <v>134.16966241272365</v>
      </c>
      <c r="K7" s="1">
        <v>155.13497573144744</v>
      </c>
      <c r="L7" s="1">
        <v>124.48395876218905</v>
      </c>
      <c r="M7" s="1">
        <v>92.665040159305363</v>
      </c>
      <c r="N7" s="1">
        <v>105.83517016439609</v>
      </c>
      <c r="O7" s="1">
        <v>106.26717056389329</v>
      </c>
      <c r="P7" s="1">
        <v>118.82107008699062</v>
      </c>
      <c r="Q7" s="1">
        <v>108.3872474262477</v>
      </c>
      <c r="R7" s="1">
        <v>126.98373154578347</v>
      </c>
      <c r="S7" s="1">
        <v>105.72823114689677</v>
      </c>
      <c r="T7" s="1">
        <v>118.74096741555644</v>
      </c>
    </row>
    <row r="8" spans="1:20" x14ac:dyDescent="0.25">
      <c r="A8" t="s">
        <v>161</v>
      </c>
      <c r="D8" s="1">
        <v>19596.98100923972</v>
      </c>
      <c r="E8" s="1">
        <v>20030.94625163775</v>
      </c>
      <c r="F8" s="1">
        <v>19615.114818817914</v>
      </c>
      <c r="G8" s="1">
        <v>22072.892263650861</v>
      </c>
      <c r="H8" s="1">
        <v>22193.152288310077</v>
      </c>
      <c r="I8" s="1">
        <v>21687.524155420761</v>
      </c>
      <c r="J8" s="1">
        <v>21029.342565508628</v>
      </c>
      <c r="K8" s="1">
        <v>24492.494889675232</v>
      </c>
      <c r="L8" s="1">
        <v>23160.405793692153</v>
      </c>
      <c r="M8" s="1">
        <v>20768.257018451164</v>
      </c>
      <c r="N8" s="1">
        <v>25253.470429114881</v>
      </c>
      <c r="O8" s="1">
        <v>25840.962182344971</v>
      </c>
      <c r="P8" s="1">
        <v>24991.373487423472</v>
      </c>
      <c r="Q8" s="1">
        <v>27595.567424741479</v>
      </c>
      <c r="R8" s="1">
        <v>27617.367216940926</v>
      </c>
      <c r="S8" s="1">
        <v>25116.70283110964</v>
      </c>
      <c r="T8" s="1">
        <v>26476.011366770221</v>
      </c>
    </row>
    <row r="9" spans="1:20" x14ac:dyDescent="0.25">
      <c r="A9" t="s">
        <v>162</v>
      </c>
      <c r="D9" s="1">
        <v>16178.842658346599</v>
      </c>
      <c r="E9" s="1">
        <v>16649.278443619703</v>
      </c>
      <c r="F9" s="1">
        <v>16393.2900864558</v>
      </c>
      <c r="G9" s="1">
        <v>18793.2236180982</v>
      </c>
      <c r="H9" s="1">
        <v>18982.488416911605</v>
      </c>
      <c r="I9" s="1">
        <v>18416.589156562695</v>
      </c>
      <c r="J9" s="1">
        <v>17843.090148211897</v>
      </c>
      <c r="K9" s="1">
        <v>21198.141262588801</v>
      </c>
      <c r="L9" s="1">
        <v>19956.918443331204</v>
      </c>
      <c r="M9" s="1">
        <v>17568.7389997973</v>
      </c>
      <c r="N9" s="1">
        <v>21995.6511090696</v>
      </c>
      <c r="O9" s="1">
        <v>22521.909622179697</v>
      </c>
      <c r="P9" s="1">
        <v>21628.415235860703</v>
      </c>
      <c r="Q9" s="1">
        <v>24131.492754871801</v>
      </c>
      <c r="R9" s="1">
        <v>24125.818663298</v>
      </c>
      <c r="S9" s="1">
        <v>21674.2896641486</v>
      </c>
      <c r="T9" s="1">
        <v>23244.0590708323</v>
      </c>
    </row>
    <row r="10" spans="1:20" x14ac:dyDescent="0.25">
      <c r="A10" t="s">
        <v>163</v>
      </c>
      <c r="D10" s="1">
        <v>2172.6854115359997</v>
      </c>
      <c r="E10" s="1">
        <v>2190.6947977220007</v>
      </c>
      <c r="F10" s="1">
        <v>2170.2740176040002</v>
      </c>
      <c r="G10" s="1">
        <v>2533.1470565690006</v>
      </c>
      <c r="H10" s="1">
        <v>2524.3733160020001</v>
      </c>
      <c r="I10" s="1">
        <v>2413.2297878639997</v>
      </c>
      <c r="J10" s="1">
        <v>2316.5874848299995</v>
      </c>
      <c r="K10" s="1">
        <v>2827.6313289700001</v>
      </c>
      <c r="L10" s="1">
        <v>2646.7538008319998</v>
      </c>
      <c r="M10" s="1">
        <v>2364.7569740029999</v>
      </c>
      <c r="N10" s="1">
        <v>3048.6118441399999</v>
      </c>
      <c r="O10" s="1">
        <v>3169.2942207610004</v>
      </c>
      <c r="P10" s="1">
        <v>2999.5859004160002</v>
      </c>
      <c r="Q10" s="1">
        <v>3421.6172958739999</v>
      </c>
      <c r="R10" s="1">
        <v>3440.811333313</v>
      </c>
      <c r="S10" s="1">
        <v>3038.8416580009998</v>
      </c>
      <c r="T10" s="1">
        <v>3263.3006580009996</v>
      </c>
    </row>
    <row r="11" spans="1:20" x14ac:dyDescent="0.25">
      <c r="A11" t="s">
        <v>164</v>
      </c>
      <c r="D11" s="1">
        <v>14006.157246810599</v>
      </c>
      <c r="E11" s="1">
        <v>14458.583645897701</v>
      </c>
      <c r="F11" s="1">
        <v>14223.016068851801</v>
      </c>
      <c r="G11" s="1">
        <v>16260.076561529198</v>
      </c>
      <c r="H11" s="1">
        <v>16458.115100909603</v>
      </c>
      <c r="I11" s="1">
        <v>16003.359368698697</v>
      </c>
      <c r="J11" s="1">
        <v>15526.502663381898</v>
      </c>
      <c r="K11" s="1">
        <v>18370.5099336188</v>
      </c>
      <c r="L11" s="1">
        <v>17310.164642499203</v>
      </c>
      <c r="M11" s="1">
        <v>15203.982025794299</v>
      </c>
      <c r="N11" s="1">
        <v>18947.039264929601</v>
      </c>
      <c r="O11" s="1">
        <v>19352.615401418698</v>
      </c>
      <c r="P11" s="1">
        <v>18628.829335444701</v>
      </c>
      <c r="Q11" s="1">
        <v>20709.875458997802</v>
      </c>
      <c r="R11" s="1">
        <v>20685.007329985001</v>
      </c>
      <c r="S11" s="1">
        <v>18635.448006147599</v>
      </c>
      <c r="T11" s="1">
        <v>19980.758412831299</v>
      </c>
    </row>
    <row r="12" spans="1:20" x14ac:dyDescent="0.25">
      <c r="A12" t="s">
        <v>165</v>
      </c>
      <c r="D12" s="1">
        <v>2802.435281326455</v>
      </c>
      <c r="E12" s="1">
        <v>2878.4712423680448</v>
      </c>
      <c r="F12" s="1">
        <v>2822.7533076454501</v>
      </c>
      <c r="G12" s="1">
        <v>2838.8045696526601</v>
      </c>
      <c r="H12" s="1">
        <v>2790.6156189437497</v>
      </c>
      <c r="I12" s="1">
        <v>2783.826468766325</v>
      </c>
      <c r="J12" s="1">
        <v>2749.38497080463</v>
      </c>
      <c r="K12" s="1">
        <v>2742.6273023394406</v>
      </c>
      <c r="L12" s="1">
        <v>2725.21936392317</v>
      </c>
      <c r="M12" s="1">
        <v>2704.2332551095451</v>
      </c>
      <c r="N12" s="1">
        <v>2731.3928392273251</v>
      </c>
      <c r="O12" s="1">
        <v>2738.4730643455568</v>
      </c>
      <c r="P12" s="1">
        <v>2788.8593305097479</v>
      </c>
      <c r="Q12" s="1">
        <v>2874.4590203697107</v>
      </c>
      <c r="R12" s="1">
        <v>2899.512804896035</v>
      </c>
      <c r="S12" s="1">
        <v>2807.028283777704</v>
      </c>
      <c r="T12" s="1">
        <v>2728.0103183584697</v>
      </c>
    </row>
    <row r="13" spans="1:20" x14ac:dyDescent="0.25">
      <c r="A13" t="s">
        <v>166</v>
      </c>
      <c r="D13" s="1">
        <v>1299.6801299802601</v>
      </c>
      <c r="E13" s="1">
        <v>1334.9431843913401</v>
      </c>
      <c r="F13" s="1">
        <v>1309.1029828046001</v>
      </c>
      <c r="G13" s="1">
        <v>1316.5470463635202</v>
      </c>
      <c r="H13" s="1">
        <v>1294.1985474558001</v>
      </c>
      <c r="I13" s="1">
        <v>1291.0499561039003</v>
      </c>
      <c r="J13" s="1">
        <v>1275.0770875099599</v>
      </c>
      <c r="K13" s="1">
        <v>1271.9430963588802</v>
      </c>
      <c r="L13" s="1">
        <v>1263.8698495224398</v>
      </c>
      <c r="M13" s="1">
        <v>1254.1371613737404</v>
      </c>
      <c r="N13" s="1">
        <v>1266.7329105010999</v>
      </c>
      <c r="O13" s="1">
        <v>1270.016493164924</v>
      </c>
      <c r="P13" s="1">
        <v>1293.3840368807359</v>
      </c>
      <c r="Q13" s="1">
        <v>1333.0824437736519</v>
      </c>
      <c r="R13" s="1">
        <v>1344.70159019722</v>
      </c>
      <c r="S13" s="1">
        <v>1301.8102180985281</v>
      </c>
      <c r="T13" s="1">
        <v>1265.1642051516399</v>
      </c>
    </row>
    <row r="14" spans="1:20" x14ac:dyDescent="0.25">
      <c r="A14" t="s">
        <v>167</v>
      </c>
      <c r="D14" s="1">
        <v>1502.7551513461951</v>
      </c>
      <c r="E14" s="1">
        <v>1543.528057976705</v>
      </c>
      <c r="F14" s="1">
        <v>1513.6503248408501</v>
      </c>
      <c r="G14" s="1">
        <v>1522.25752328914</v>
      </c>
      <c r="H14" s="1">
        <v>1496.4170714879499</v>
      </c>
      <c r="I14" s="1">
        <v>1492.7765126624249</v>
      </c>
      <c r="J14" s="1">
        <v>1474.3078832946701</v>
      </c>
      <c r="K14" s="1">
        <v>1470.6842059805604</v>
      </c>
      <c r="L14" s="1">
        <v>1461.3495144007302</v>
      </c>
      <c r="M14" s="1">
        <v>1450.096093735805</v>
      </c>
      <c r="N14" s="1">
        <v>1464.6599287262252</v>
      </c>
      <c r="O14" s="1">
        <v>1468.4565711806331</v>
      </c>
      <c r="P14" s="1">
        <v>1495.475293629012</v>
      </c>
      <c r="Q14" s="1">
        <v>1541.3765765960588</v>
      </c>
      <c r="R14" s="1">
        <v>1554.8112146988151</v>
      </c>
      <c r="S14" s="1">
        <v>1505.2180656791761</v>
      </c>
      <c r="T14" s="1">
        <v>1462.8461132068301</v>
      </c>
    </row>
    <row r="15" spans="1:20" x14ac:dyDescent="0.25">
      <c r="A15" t="s">
        <v>168</v>
      </c>
      <c r="D15" s="1">
        <v>615.70306956666673</v>
      </c>
      <c r="E15" s="1">
        <v>503.19656565000003</v>
      </c>
      <c r="F15" s="1">
        <v>399.07142471666668</v>
      </c>
      <c r="G15" s="1">
        <v>440.86407589999999</v>
      </c>
      <c r="H15" s="1">
        <v>420.04825245472205</v>
      </c>
      <c r="I15" s="1">
        <v>487.10853009173911</v>
      </c>
      <c r="J15" s="1">
        <v>436.8674464921038</v>
      </c>
      <c r="K15" s="1">
        <v>551.72632474699083</v>
      </c>
      <c r="L15" s="1">
        <v>478.26798643777749</v>
      </c>
      <c r="M15" s="1">
        <v>495.28476354431911</v>
      </c>
      <c r="N15" s="1">
        <v>526.42648081795414</v>
      </c>
      <c r="O15" s="1">
        <v>580.57949581971343</v>
      </c>
      <c r="P15" s="1">
        <v>574.09892105302174</v>
      </c>
      <c r="Q15" s="1">
        <v>589.61564949996603</v>
      </c>
      <c r="R15" s="1">
        <v>592.03574874688934</v>
      </c>
      <c r="S15" s="1">
        <v>635.38488318333339</v>
      </c>
      <c r="T15" s="1">
        <v>503.94197757945221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workbookViewId="0">
      <selection activeCell="T2" sqref="T2"/>
    </sheetView>
  </sheetViews>
  <sheetFormatPr defaultRowHeight="15" x14ac:dyDescent="0.25"/>
  <sheetData>
    <row r="2" spans="1:20" x14ac:dyDescent="0.25">
      <c r="A2" t="s">
        <v>169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  <c r="T2">
        <v>2016</v>
      </c>
    </row>
    <row r="3" spans="1:20" x14ac:dyDescent="0.25">
      <c r="A3" t="s">
        <v>170</v>
      </c>
      <c r="D3" s="1">
        <f>'Domestic extraction'!D67</f>
        <v>26334.646226266668</v>
      </c>
      <c r="E3" s="1">
        <f>'Domestic extraction'!E67</f>
        <v>24983.326315966668</v>
      </c>
      <c r="F3" s="1">
        <f>'Domestic extraction'!F67</f>
        <v>27936.873936839998</v>
      </c>
      <c r="G3" s="1">
        <f>'Domestic extraction'!G67</f>
        <v>33647.22902246</v>
      </c>
      <c r="H3" s="1">
        <f>'Domestic extraction'!H67</f>
        <v>29301.67219714</v>
      </c>
      <c r="I3" s="1">
        <f>'Domestic extraction'!I67</f>
        <v>29915.429640399998</v>
      </c>
      <c r="J3" s="1">
        <f>'Domestic extraction'!J67</f>
        <v>32444.812280239996</v>
      </c>
      <c r="K3" s="1">
        <f>'Domestic extraction'!K67</f>
        <v>38351.922061100006</v>
      </c>
      <c r="L3" s="1">
        <f>'Domestic extraction'!L67</f>
        <v>37313.317490579873</v>
      </c>
      <c r="M3" s="1">
        <f>'Domestic extraction'!M67</f>
        <v>34309.608642240491</v>
      </c>
      <c r="N3" s="1">
        <f>'Domestic extraction'!N67</f>
        <v>36232.535256404299</v>
      </c>
      <c r="O3" s="1">
        <f>'Domestic extraction'!O67</f>
        <v>39026.800195420539</v>
      </c>
      <c r="P3" s="1">
        <f>'Domestic extraction'!P67</f>
        <v>39159.389709658404</v>
      </c>
      <c r="Q3" s="1">
        <f>'Domestic extraction'!Q67</f>
        <v>41607.466119705801</v>
      </c>
      <c r="R3" s="1">
        <f>'Domestic extraction'!R67</f>
        <v>40806.692906643766</v>
      </c>
      <c r="S3" s="1">
        <f>'Domestic extraction'!S67</f>
        <v>40159.801308136732</v>
      </c>
      <c r="T3" s="1">
        <f>'Domestic extraction'!T67</f>
        <v>38554.368856402667</v>
      </c>
    </row>
    <row r="4" spans="1:20" x14ac:dyDescent="0.25">
      <c r="A4" t="s">
        <v>171</v>
      </c>
      <c r="D4" s="1">
        <f>'Imports - physical units'!D74</f>
        <v>5590.8035959999997</v>
      </c>
      <c r="E4" s="1">
        <f>'Imports - physical units'!E74</f>
        <v>5661.6216009999998</v>
      </c>
      <c r="F4" s="1">
        <f>'Imports - physical units'!F74</f>
        <v>6093.7655329999998</v>
      </c>
      <c r="G4" s="1">
        <f>'Imports - physical units'!G74</f>
        <v>7555.319434</v>
      </c>
      <c r="H4" s="1">
        <f>'Imports - physical units'!H74</f>
        <v>9739.6259372752047</v>
      </c>
      <c r="I4" s="1">
        <f>'Imports - physical units'!I74</f>
        <v>9420.405490742196</v>
      </c>
      <c r="J4" s="1">
        <f>'Imports - physical units'!J74</f>
        <v>11996.478425983183</v>
      </c>
      <c r="K4" s="1">
        <f>'Imports - physical units'!K74</f>
        <v>12142.164541725137</v>
      </c>
      <c r="L4" s="1">
        <f>'Imports - physical units'!L74</f>
        <v>9783.683387642408</v>
      </c>
      <c r="M4" s="1">
        <f>'Imports - physical units'!M74</f>
        <v>8937.4871258968979</v>
      </c>
      <c r="N4" s="1">
        <f>'Imports - physical units'!N74</f>
        <v>9551.0748887213576</v>
      </c>
      <c r="O4" s="1">
        <f>'Imports - physical units'!O74</f>
        <v>10764.672380584412</v>
      </c>
      <c r="P4" s="1">
        <f>'Imports - physical units'!P74</f>
        <v>10209.391542530555</v>
      </c>
      <c r="Q4" s="1">
        <f>'Imports - physical units'!Q74</f>
        <v>9895.0693529202981</v>
      </c>
      <c r="R4" s="1">
        <f>'Imports - physical units'!R74</f>
        <v>9970.5274087549587</v>
      </c>
      <c r="S4" s="1">
        <f>'Imports - physical units'!S74</f>
        <v>8906.4089083584531</v>
      </c>
      <c r="T4" s="1">
        <f>'Imports - physical units'!T74</f>
        <v>10652.776053903995</v>
      </c>
    </row>
    <row r="5" spans="1:20" x14ac:dyDescent="0.25">
      <c r="A5" t="s">
        <v>172</v>
      </c>
      <c r="D5" s="1">
        <f>'Exports - physical units '!D74</f>
        <v>9090.6543220000003</v>
      </c>
      <c r="E5" s="1">
        <f>'Exports - physical units '!E74</f>
        <v>8871.9333949999982</v>
      </c>
      <c r="F5" s="1">
        <f>'Exports - physical units '!F74</f>
        <v>9035.7011070000008</v>
      </c>
      <c r="G5" s="1">
        <f>'Exports - physical units '!G74</f>
        <v>9603.8587060000009</v>
      </c>
      <c r="H5" s="1">
        <f>'Exports - physical units '!H74</f>
        <v>9569.4786964493906</v>
      </c>
      <c r="I5" s="1">
        <f>'Exports - physical units '!I74</f>
        <v>10493.952186508985</v>
      </c>
      <c r="J5" s="1">
        <f>'Exports - physical units '!J74</f>
        <v>12392.810485884276</v>
      </c>
      <c r="K5" s="1">
        <f>'Exports - physical units '!K74</f>
        <v>11597.103027332925</v>
      </c>
      <c r="L5" s="1">
        <f>'Exports - physical units '!L74</f>
        <v>11893.897790549345</v>
      </c>
      <c r="M5" s="1">
        <f>'Exports - physical units '!M74</f>
        <v>10324.050152177209</v>
      </c>
      <c r="N5" s="1">
        <f>'Exports - physical units '!N74</f>
        <v>12498.855098315986</v>
      </c>
      <c r="O5" s="1">
        <f>'Exports - physical units '!O74</f>
        <v>14099.227941403438</v>
      </c>
      <c r="P5" s="1">
        <f>'Exports - physical units '!P74</f>
        <v>13654.833929104512</v>
      </c>
      <c r="Q5" s="1">
        <f>'Exports - physical units '!Q74</f>
        <v>13539.165638067381</v>
      </c>
      <c r="R5" s="1">
        <f>'Exports - physical units '!R74</f>
        <v>13607.949040918515</v>
      </c>
      <c r="S5" s="1">
        <f>'Exports - physical units '!S74</f>
        <v>13540.298222912235</v>
      </c>
      <c r="T5" s="1">
        <f>'Exports - physical units '!T74</f>
        <v>13883.644242324206</v>
      </c>
    </row>
    <row r="6" spans="1:20" x14ac:dyDescent="0.25">
      <c r="A6" t="s">
        <v>173</v>
      </c>
      <c r="D6" s="1">
        <f>D3+D4</f>
        <v>31925.449822266666</v>
      </c>
      <c r="E6" s="1">
        <f t="shared" ref="E6:T6" si="0">E3+E4</f>
        <v>30644.947916966667</v>
      </c>
      <c r="F6" s="1">
        <f t="shared" si="0"/>
        <v>34030.639469839996</v>
      </c>
      <c r="G6" s="1">
        <f t="shared" si="0"/>
        <v>41202.548456459997</v>
      </c>
      <c r="H6" s="1">
        <f t="shared" si="0"/>
        <v>39041.298134415207</v>
      </c>
      <c r="I6" s="1">
        <f t="shared" si="0"/>
        <v>39335.835131142194</v>
      </c>
      <c r="J6" s="1">
        <f t="shared" si="0"/>
        <v>44441.290706223182</v>
      </c>
      <c r="K6" s="1">
        <f t="shared" si="0"/>
        <v>50494.08660282514</v>
      </c>
      <c r="L6" s="1">
        <f t="shared" si="0"/>
        <v>47097.000878222279</v>
      </c>
      <c r="M6" s="1">
        <f t="shared" si="0"/>
        <v>43247.095768137391</v>
      </c>
      <c r="N6" s="1">
        <f t="shared" si="0"/>
        <v>45783.610145125655</v>
      </c>
      <c r="O6" s="1">
        <f t="shared" si="0"/>
        <v>49791.472576004948</v>
      </c>
      <c r="P6" s="1">
        <f t="shared" si="0"/>
        <v>49368.781252188957</v>
      </c>
      <c r="Q6" s="1">
        <f t="shared" si="0"/>
        <v>51502.535472626099</v>
      </c>
      <c r="R6" s="1">
        <f t="shared" si="0"/>
        <v>50777.220315398721</v>
      </c>
      <c r="S6" s="1">
        <f t="shared" si="0"/>
        <v>49066.210216495187</v>
      </c>
      <c r="T6" s="1">
        <f t="shared" si="0"/>
        <v>49207.144910306662</v>
      </c>
    </row>
    <row r="7" spans="1:20" x14ac:dyDescent="0.25">
      <c r="A7" t="s">
        <v>174</v>
      </c>
      <c r="D7" s="1">
        <f>D6-D5</f>
        <v>22834.795500266664</v>
      </c>
      <c r="E7" s="1">
        <f t="shared" ref="E7:T7" si="1">E6-E5</f>
        <v>21773.014521966667</v>
      </c>
      <c r="F7" s="1">
        <f t="shared" si="1"/>
        <v>24994.938362839996</v>
      </c>
      <c r="G7" s="1">
        <f t="shared" si="1"/>
        <v>31598.689750459998</v>
      </c>
      <c r="H7" s="1">
        <f t="shared" si="1"/>
        <v>29471.819437965816</v>
      </c>
      <c r="I7" s="1">
        <f t="shared" si="1"/>
        <v>28841.882944633209</v>
      </c>
      <c r="J7" s="1">
        <f t="shared" si="1"/>
        <v>32048.480220338904</v>
      </c>
      <c r="K7" s="1">
        <f t="shared" si="1"/>
        <v>38896.983575492217</v>
      </c>
      <c r="L7" s="1">
        <f t="shared" si="1"/>
        <v>35203.103087672935</v>
      </c>
      <c r="M7" s="1">
        <f t="shared" si="1"/>
        <v>32923.045615960182</v>
      </c>
      <c r="N7" s="1">
        <f t="shared" si="1"/>
        <v>33284.755046809667</v>
      </c>
      <c r="O7" s="1">
        <f t="shared" si="1"/>
        <v>35692.244634601506</v>
      </c>
      <c r="P7" s="1">
        <f t="shared" si="1"/>
        <v>35713.947323084445</v>
      </c>
      <c r="Q7" s="1">
        <f t="shared" si="1"/>
        <v>37963.369834558718</v>
      </c>
      <c r="R7" s="1">
        <f t="shared" si="1"/>
        <v>37169.271274480205</v>
      </c>
      <c r="S7" s="1">
        <f t="shared" si="1"/>
        <v>35525.911993582951</v>
      </c>
      <c r="T7" s="1">
        <f t="shared" si="1"/>
        <v>35323.500667982458</v>
      </c>
    </row>
    <row r="8" spans="1:20" x14ac:dyDescent="0.25">
      <c r="A8" t="s">
        <v>175</v>
      </c>
      <c r="D8" s="1">
        <f>D4-D5</f>
        <v>-3499.8507260000006</v>
      </c>
      <c r="E8" s="1">
        <f t="shared" ref="E8:T8" si="2">E4-E5</f>
        <v>-3210.3117939999984</v>
      </c>
      <c r="F8" s="1">
        <f t="shared" si="2"/>
        <v>-2941.935574000001</v>
      </c>
      <c r="G8" s="1">
        <f t="shared" si="2"/>
        <v>-2048.5392720000009</v>
      </c>
      <c r="H8" s="1">
        <f t="shared" si="2"/>
        <v>170.14724082581415</v>
      </c>
      <c r="I8" s="1">
        <f t="shared" si="2"/>
        <v>-1073.5466957667886</v>
      </c>
      <c r="J8" s="1">
        <f t="shared" si="2"/>
        <v>-396.33205990109309</v>
      </c>
      <c r="K8" s="1">
        <f t="shared" si="2"/>
        <v>545.06151439221139</v>
      </c>
      <c r="L8" s="1">
        <f t="shared" si="2"/>
        <v>-2110.2144029069368</v>
      </c>
      <c r="M8" s="1">
        <f t="shared" si="2"/>
        <v>-1386.5630262803115</v>
      </c>
      <c r="N8" s="1">
        <f t="shared" si="2"/>
        <v>-2947.7802095946281</v>
      </c>
      <c r="O8" s="1">
        <f t="shared" si="2"/>
        <v>-3334.5555608190261</v>
      </c>
      <c r="P8" s="1">
        <f t="shared" si="2"/>
        <v>-3445.4423865739573</v>
      </c>
      <c r="Q8" s="1">
        <f t="shared" si="2"/>
        <v>-3644.0962851470831</v>
      </c>
      <c r="R8" s="1">
        <f t="shared" si="2"/>
        <v>-3637.4216321635558</v>
      </c>
      <c r="S8" s="1">
        <f t="shared" si="2"/>
        <v>-4633.8893145537822</v>
      </c>
      <c r="T8" s="1">
        <f t="shared" si="2"/>
        <v>-3230.8681884202106</v>
      </c>
    </row>
    <row r="9" spans="1:20" x14ac:dyDescent="0.25">
      <c r="A9" t="s">
        <v>176</v>
      </c>
      <c r="D9" s="1">
        <f>'Domestic processed output'!D39</f>
        <v>27978.085226829488</v>
      </c>
      <c r="E9" s="1">
        <f>'Domestic processed output'!E39</f>
        <v>27164.511540062787</v>
      </c>
      <c r="F9" s="1">
        <f>'Domestic processed output'!F39</f>
        <v>30956.295724968943</v>
      </c>
      <c r="G9" s="1">
        <f>'Domestic processed output'!G39</f>
        <v>33747.202298760465</v>
      </c>
      <c r="H9" s="1">
        <f>'Domestic processed output'!H39</f>
        <v>34497.665856086474</v>
      </c>
      <c r="I9" s="1">
        <f>'Domestic processed output'!I39</f>
        <v>34227.885936906947</v>
      </c>
      <c r="J9" s="1">
        <f>'Domestic processed output'!J39</f>
        <v>32638.929036725331</v>
      </c>
      <c r="K9" s="1">
        <f>'Domestic processed output'!K39</f>
        <v>38867.712897190118</v>
      </c>
      <c r="L9" s="1">
        <f>'Domestic processed output'!L39</f>
        <v>36499.478311279468</v>
      </c>
      <c r="M9" s="1">
        <f>'Domestic processed output'!M39</f>
        <v>30287.08361566153</v>
      </c>
      <c r="N9" s="1">
        <f>'Domestic processed output'!N39</f>
        <v>38906.43776555419</v>
      </c>
      <c r="O9" s="1">
        <f>'Domestic processed output'!O39</f>
        <v>36106.567843049386</v>
      </c>
      <c r="P9" s="1">
        <f>'Domestic processed output'!P39</f>
        <v>34387.40815134257</v>
      </c>
      <c r="Q9" s="1">
        <f>'Domestic processed output'!Q39</f>
        <v>37956.697789999824</v>
      </c>
      <c r="R9" s="1">
        <f>'Domestic processed output'!R39</f>
        <v>40385.201090898721</v>
      </c>
      <c r="S9" s="1">
        <f>'Domestic processed output'!S39</f>
        <v>36474.32013322055</v>
      </c>
      <c r="T9" s="1">
        <f>'Domestic processed output'!T39</f>
        <v>39465.944568437277</v>
      </c>
    </row>
    <row r="10" spans="1:20" x14ac:dyDescent="0.25">
      <c r="A10" t="s">
        <v>177</v>
      </c>
      <c r="D10" s="1">
        <f>D7-D9+'Balancing items'!D3-'Balancing items'!D8</f>
        <v>632.05995432828422</v>
      </c>
      <c r="E10" s="1">
        <f>E7-E9+'Balancing items'!E3-'Balancing items'!E8</f>
        <v>610.31511424507335</v>
      </c>
      <c r="F10" s="1">
        <f>F7-F9+'Balancing items'!F3-'Balancing items'!F8</f>
        <v>60.68315789656117</v>
      </c>
      <c r="G10" s="1">
        <f>G7-G9+'Balancing items'!G3-'Balancing items'!G8</f>
        <v>4725.7384766863652</v>
      </c>
      <c r="H10" s="1">
        <f>H7-H9+'Balancing items'!H3-'Balancing items'!H8</f>
        <v>1926.8355389095414</v>
      </c>
      <c r="I10" s="1">
        <f>I7-I9+'Balancing items'!I3-'Balancing items'!I8</f>
        <v>1475.8583235346232</v>
      </c>
      <c r="J10" s="1">
        <f>J7-J9+'Balancing items'!J3-'Balancing items'!J8</f>
        <v>5913.5046644027134</v>
      </c>
      <c r="K10" s="1">
        <f>K7-K9+'Balancing items'!K3-'Balancing items'!K8</f>
        <v>8325.5607789444839</v>
      </c>
      <c r="L10" s="1">
        <f>L7-L9+'Balancing items'!L3-'Balancing items'!L8</f>
        <v>5782.9841991066314</v>
      </c>
      <c r="M10" s="1">
        <f>M7-M9+'Balancing items'!M3-'Balancing items'!M8</f>
        <v>8153.9168342358716</v>
      </c>
      <c r="N10" s="1">
        <f>N7-N9+'Balancing items'!N3-'Balancing items'!N8</f>
        <v>2316.0544332946229</v>
      </c>
      <c r="O10" s="1">
        <f>O7-O9+'Balancing items'!O3-'Balancing items'!O8</f>
        <v>7357.1630636007758</v>
      </c>
      <c r="P10" s="1">
        <f>P7-P9+'Balancing items'!P3-'Balancing items'!P8</f>
        <v>8199.6801243114969</v>
      </c>
      <c r="Q10" s="1">
        <f>Q7-Q9+'Balancing items'!Q3-'Balancing items'!Q8</f>
        <v>7599.5836601135379</v>
      </c>
      <c r="R10" s="1">
        <f>R7-R9+'Balancing items'!R3-'Balancing items'!R8</f>
        <v>4054.9904699560866</v>
      </c>
      <c r="S10" s="1">
        <f>S7-S9+'Balancing items'!S3-'Balancing items'!S8</f>
        <v>4698.7251772052368</v>
      </c>
      <c r="T10" s="1">
        <f>T7-T9+'Balancing items'!T3-'Balancing items'!T8</f>
        <v>2636.3814526630631</v>
      </c>
    </row>
    <row r="15" spans="1:20" x14ac:dyDescent="0.25">
      <c r="A15" t="s">
        <v>216</v>
      </c>
      <c r="F15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6"/>
  <sheetViews>
    <sheetView workbookViewId="0">
      <selection activeCell="L36" sqref="L36"/>
    </sheetView>
  </sheetViews>
  <sheetFormatPr defaultRowHeight="15" x14ac:dyDescent="0.25"/>
  <cols>
    <col min="1" max="1" width="31.42578125" customWidth="1"/>
  </cols>
  <sheetData>
    <row r="2" spans="1:18" x14ac:dyDescent="0.25">
      <c r="A2" t="s">
        <v>193</v>
      </c>
    </row>
    <row r="3" spans="1:18" x14ac:dyDescent="0.25"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</row>
    <row r="4" spans="1:18" x14ac:dyDescent="0.25">
      <c r="A4" t="s">
        <v>178</v>
      </c>
      <c r="B4" s="1">
        <v>-3499.8507260000006</v>
      </c>
      <c r="C4" s="1">
        <v>-3210.3117940000002</v>
      </c>
      <c r="D4" s="1">
        <v>-2941.935574000001</v>
      </c>
      <c r="E4" s="1">
        <v>-2048.5392720000009</v>
      </c>
      <c r="F4" s="1">
        <v>170.14724082581597</v>
      </c>
      <c r="G4" s="1">
        <v>-1073.5466957667904</v>
      </c>
      <c r="H4" s="1">
        <v>-396.33205990109309</v>
      </c>
      <c r="I4" s="1">
        <v>545.06151439221321</v>
      </c>
      <c r="J4" s="1">
        <v>-2110.214402906935</v>
      </c>
      <c r="K4" s="1">
        <v>-1386.5630262803097</v>
      </c>
      <c r="L4" s="1">
        <v>-2947.7802095946281</v>
      </c>
      <c r="M4" s="1">
        <v>-3334.555560819028</v>
      </c>
      <c r="N4" s="1">
        <v>-3445.4423865739554</v>
      </c>
      <c r="O4" s="1">
        <v>-3644.0962851470831</v>
      </c>
      <c r="P4" s="1">
        <v>-3637.4216321635558</v>
      </c>
      <c r="Q4" s="1">
        <v>-4633.8893145537822</v>
      </c>
      <c r="R4" s="1">
        <v>-3230.8681884202088</v>
      </c>
    </row>
    <row r="5" spans="1:18" x14ac:dyDescent="0.25">
      <c r="A5" t="s">
        <v>179</v>
      </c>
      <c r="B5" s="1">
        <v>26334.646226266668</v>
      </c>
      <c r="C5" s="1">
        <v>24983.326315966668</v>
      </c>
      <c r="D5" s="1">
        <v>27936.873936840002</v>
      </c>
      <c r="E5" s="1">
        <v>33647.22902246</v>
      </c>
      <c r="F5" s="1">
        <v>29301.67219714</v>
      </c>
      <c r="G5" s="1">
        <v>29915.429640400002</v>
      </c>
      <c r="H5" s="1">
        <v>32444.812280239996</v>
      </c>
      <c r="I5" s="1">
        <v>38351.922061100006</v>
      </c>
      <c r="J5" s="1">
        <v>37313.317490579873</v>
      </c>
      <c r="K5" s="1">
        <v>34309.608642240491</v>
      </c>
      <c r="L5" s="1">
        <v>36232.535256404299</v>
      </c>
      <c r="M5" s="1">
        <v>39026.800195420539</v>
      </c>
      <c r="N5" s="1">
        <v>39159.389709658404</v>
      </c>
      <c r="O5" s="1">
        <v>41607.466119705801</v>
      </c>
      <c r="P5" s="1">
        <v>40806.692906643766</v>
      </c>
      <c r="Q5" s="1">
        <v>40159.801308136732</v>
      </c>
      <c r="R5" s="1">
        <v>38554.368856402667</v>
      </c>
    </row>
    <row r="6" spans="1:18" x14ac:dyDescent="0.25">
      <c r="A6" t="s">
        <v>180</v>
      </c>
      <c r="B6" s="1">
        <v>18.851058691587003</v>
      </c>
      <c r="C6" s="1">
        <v>17.9980234461602</v>
      </c>
      <c r="D6" s="1">
        <v>20.25365131173379</v>
      </c>
      <c r="E6" s="1">
        <v>24.547120507806117</v>
      </c>
      <c r="F6" s="1">
        <v>21.505025281376831</v>
      </c>
      <c r="G6" s="1">
        <v>22.081474518204129</v>
      </c>
      <c r="H6" s="1">
        <v>24.090118339067871</v>
      </c>
      <c r="I6" s="1">
        <v>28.606320718665156</v>
      </c>
      <c r="J6" s="1">
        <v>27.906361943160054</v>
      </c>
      <c r="K6" s="1">
        <v>25.709421506869901</v>
      </c>
      <c r="L6" s="1">
        <v>27.212328625324773</v>
      </c>
      <c r="M6" s="1">
        <v>29.400070508264815</v>
      </c>
      <c r="N6" s="1">
        <v>29.605736850839804</v>
      </c>
      <c r="O6" s="1">
        <v>31.568710793503929</v>
      </c>
      <c r="P6" s="1">
        <v>31.042446555000982</v>
      </c>
      <c r="Q6" s="1">
        <v>30.548879444014286</v>
      </c>
      <c r="R6" s="1">
        <v>29.301308610342584</v>
      </c>
    </row>
    <row r="7" spans="1:18" x14ac:dyDescent="0.25">
      <c r="A7" t="s">
        <v>181</v>
      </c>
      <c r="B7" s="1">
        <v>7.4758729880898276</v>
      </c>
      <c r="C7" s="1">
        <v>6.750845798775079</v>
      </c>
      <c r="D7" s="1">
        <v>6.3970094151883155</v>
      </c>
      <c r="E7" s="1">
        <v>5.6831504774571027</v>
      </c>
      <c r="F7" s="1">
        <v>4.7307535115335222</v>
      </c>
      <c r="G7" s="1">
        <v>4.1323693162333228</v>
      </c>
      <c r="H7" s="1">
        <v>4.0483540219036094</v>
      </c>
      <c r="I7" s="1">
        <v>5.0819569629590955</v>
      </c>
      <c r="J7" s="1">
        <v>5.1907052558764697</v>
      </c>
      <c r="K7" s="1">
        <v>5.2011755898138956</v>
      </c>
      <c r="L7" s="1">
        <v>6.309497404310485</v>
      </c>
      <c r="M7" s="1">
        <v>6.5856074707919081</v>
      </c>
      <c r="N7" s="1">
        <v>6.9264418352050701</v>
      </c>
      <c r="O7" s="1">
        <v>7.1401504857035363</v>
      </c>
      <c r="P7" s="1">
        <v>8.2751921818148233</v>
      </c>
      <c r="Q7" s="1">
        <v>8.5431098153493146</v>
      </c>
      <c r="R7" s="1">
        <v>8.0379222036971463</v>
      </c>
    </row>
    <row r="8" spans="1:18" x14ac:dyDescent="0.25">
      <c r="A8" t="s">
        <v>182</v>
      </c>
      <c r="B8" s="1">
        <v>3.6945735279906371</v>
      </c>
      <c r="C8" s="1">
        <v>3.5117234523076259</v>
      </c>
      <c r="D8" s="1">
        <v>5.1415224562293833</v>
      </c>
      <c r="E8" s="1">
        <v>8.9278780494922376</v>
      </c>
      <c r="F8" s="1">
        <v>7.6000763274742216</v>
      </c>
      <c r="G8" s="1">
        <v>8.041482164935136</v>
      </c>
      <c r="H8" s="1">
        <v>10.215656699905702</v>
      </c>
      <c r="I8" s="1">
        <v>12.415821821762092</v>
      </c>
      <c r="J8" s="1">
        <v>11.939643105550116</v>
      </c>
      <c r="K8" s="1">
        <v>10.431776188353071</v>
      </c>
      <c r="L8" s="1">
        <v>8.8618240672937922</v>
      </c>
      <c r="M8" s="1">
        <v>10.187366801789008</v>
      </c>
      <c r="N8" s="1">
        <v>10.907958291247576</v>
      </c>
      <c r="O8" s="1">
        <v>12.272386962944527</v>
      </c>
      <c r="P8" s="1">
        <v>10.756330441331411</v>
      </c>
      <c r="Q8" s="1">
        <v>10.120401518931878</v>
      </c>
      <c r="R8" s="1">
        <v>11.224702422119032</v>
      </c>
    </row>
    <row r="9" spans="1:18" x14ac:dyDescent="0.25">
      <c r="A9" t="s">
        <v>183</v>
      </c>
      <c r="B9" s="1">
        <v>7.6806121755065382</v>
      </c>
      <c r="C9" s="1">
        <v>7.735454195077498</v>
      </c>
      <c r="D9" s="1">
        <v>8.7151194403160925</v>
      </c>
      <c r="E9" s="1">
        <v>9.9360919808567765</v>
      </c>
      <c r="F9" s="1">
        <v>9.1741954423690864</v>
      </c>
      <c r="G9" s="1">
        <v>9.9076230370356697</v>
      </c>
      <c r="H9" s="1">
        <v>9.8261076172585593</v>
      </c>
      <c r="I9" s="1">
        <v>11.108541933943968</v>
      </c>
      <c r="J9" s="1">
        <v>10.776013581733467</v>
      </c>
      <c r="K9" s="1">
        <v>10.076469728702936</v>
      </c>
      <c r="L9" s="1">
        <v>12.041007153720498</v>
      </c>
      <c r="M9" s="1">
        <v>12.627096235683899</v>
      </c>
      <c r="N9" s="1">
        <v>11.771336724387162</v>
      </c>
      <c r="O9" s="1">
        <v>12.156173344855869</v>
      </c>
      <c r="P9" s="1">
        <v>12.010923931854748</v>
      </c>
      <c r="Q9" s="1">
        <v>11.885368109733092</v>
      </c>
      <c r="R9" s="1">
        <v>10.038683984526406</v>
      </c>
    </row>
    <row r="10" spans="1:18" x14ac:dyDescent="0.25">
      <c r="A10" t="s">
        <v>184</v>
      </c>
      <c r="B10" s="1">
        <v>31925.449822266666</v>
      </c>
      <c r="C10" s="1">
        <v>30644.947916966667</v>
      </c>
      <c r="D10" s="1">
        <v>34030.639469840004</v>
      </c>
      <c r="E10" s="1">
        <v>41202.548456459997</v>
      </c>
      <c r="F10" s="1">
        <v>39041.298134415207</v>
      </c>
      <c r="G10" s="1">
        <v>39335.835131142201</v>
      </c>
      <c r="H10" s="1">
        <v>44441.290706223182</v>
      </c>
      <c r="I10" s="1">
        <v>50494.086602825148</v>
      </c>
      <c r="J10" s="1">
        <v>47097.000878222287</v>
      </c>
      <c r="K10" s="1">
        <v>43247.095768137391</v>
      </c>
      <c r="L10" s="1">
        <v>45783.610145125655</v>
      </c>
      <c r="M10" s="1">
        <v>49791.472576004948</v>
      </c>
      <c r="N10" s="1">
        <v>49368.781252188957</v>
      </c>
      <c r="O10" s="1">
        <v>51502.535472626099</v>
      </c>
      <c r="P10" s="1">
        <v>50777.220315398721</v>
      </c>
      <c r="Q10" s="1">
        <v>49066.210216495187</v>
      </c>
      <c r="R10" s="1">
        <v>49207.144910306662</v>
      </c>
    </row>
    <row r="11" spans="1:18" x14ac:dyDescent="0.25">
      <c r="A11" t="s">
        <v>185</v>
      </c>
      <c r="B11" s="1">
        <v>22.853108531778556</v>
      </c>
      <c r="C11" s="1">
        <v>22.076663617183495</v>
      </c>
      <c r="D11" s="1">
        <v>24.671504309885094</v>
      </c>
      <c r="E11" s="1">
        <v>30.059055428139953</v>
      </c>
      <c r="F11" s="1">
        <v>28.653112278019307</v>
      </c>
      <c r="G11" s="1">
        <v>29.034957931126716</v>
      </c>
      <c r="H11" s="1">
        <v>32.997446340777977</v>
      </c>
      <c r="I11" s="1">
        <v>37.663041592941752</v>
      </c>
      <c r="J11" s="1">
        <v>35.223508423682993</v>
      </c>
      <c r="K11" s="1">
        <v>32.406601475545337</v>
      </c>
      <c r="L11" s="1">
        <v>34.385632584258552</v>
      </c>
      <c r="M11" s="1">
        <v>37.509424219120383</v>
      </c>
      <c r="N11" s="1">
        <v>37.324359680674142</v>
      </c>
      <c r="O11" s="1">
        <v>39.076367755485101</v>
      </c>
      <c r="P11" s="1">
        <v>38.627221065386671</v>
      </c>
      <c r="Q11" s="1">
        <v>37.323833581185561</v>
      </c>
      <c r="R11" s="1">
        <v>37.397415172866992</v>
      </c>
    </row>
    <row r="12" spans="1:18" x14ac:dyDescent="0.25">
      <c r="A12" t="s">
        <v>186</v>
      </c>
      <c r="B12" s="1">
        <v>22834.795500266668</v>
      </c>
      <c r="C12" s="1">
        <v>21773.014521966667</v>
      </c>
      <c r="D12" s="1">
        <v>24994.938362840003</v>
      </c>
      <c r="E12" s="1">
        <v>31598.689750459998</v>
      </c>
      <c r="F12" s="1">
        <v>29471.819437965816</v>
      </c>
      <c r="G12" s="1">
        <v>28841.882944633209</v>
      </c>
      <c r="H12" s="1">
        <v>32048.480220338904</v>
      </c>
      <c r="I12" s="1">
        <v>38896.983575492217</v>
      </c>
      <c r="J12" s="1">
        <v>35203.103087672935</v>
      </c>
      <c r="K12" s="1">
        <v>32923.045615960182</v>
      </c>
      <c r="L12" s="1">
        <v>33284.755046809674</v>
      </c>
      <c r="M12" s="1">
        <v>35692.244634601513</v>
      </c>
      <c r="N12" s="1">
        <v>35713.947323084445</v>
      </c>
      <c r="O12" s="1">
        <v>37963.369834558718</v>
      </c>
      <c r="P12" s="1">
        <v>37169.271274480212</v>
      </c>
      <c r="Q12" s="1">
        <v>35525.911993582951</v>
      </c>
      <c r="R12" s="1">
        <v>35323.500667982458</v>
      </c>
    </row>
    <row r="13" spans="1:18" x14ac:dyDescent="0.25">
      <c r="A13" t="s">
        <v>187</v>
      </c>
      <c r="B13" s="1">
        <v>16.345769997721284</v>
      </c>
      <c r="C13" s="1">
        <v>15.685310310721134</v>
      </c>
      <c r="D13" s="1">
        <v>18.120809339790483</v>
      </c>
      <c r="E13" s="1">
        <v>23.052621797639194</v>
      </c>
      <c r="F13" s="1">
        <v>21.629899407703068</v>
      </c>
      <c r="G13" s="1">
        <v>21.289057551721289</v>
      </c>
      <c r="H13" s="1">
        <v>23.795843675306024</v>
      </c>
      <c r="I13" s="1">
        <v>29.012876730832275</v>
      </c>
      <c r="J13" s="1">
        <v>26.328147759442473</v>
      </c>
      <c r="K13" s="1">
        <v>24.670420052198875</v>
      </c>
      <c r="L13" s="1">
        <v>24.998407816000807</v>
      </c>
      <c r="M13" s="1">
        <v>26.888048817762257</v>
      </c>
      <c r="N13" s="1">
        <v>27.000873460783467</v>
      </c>
      <c r="O13" s="1">
        <v>28.803836302023992</v>
      </c>
      <c r="P13" s="1">
        <v>28.275389031551001</v>
      </c>
      <c r="Q13" s="1">
        <v>27.02395846791055</v>
      </c>
      <c r="R13" s="1">
        <v>26.845849769326762</v>
      </c>
    </row>
    <row r="14" spans="1:18" x14ac:dyDescent="0.25">
      <c r="A14" t="s">
        <v>188</v>
      </c>
      <c r="B14" s="2">
        <v>0.4669189264197916</v>
      </c>
      <c r="C14" s="2">
        <v>0.52067963251310023</v>
      </c>
      <c r="D14" s="2">
        <v>0.48112268273797854</v>
      </c>
      <c r="E14" s="2">
        <v>0.40879771920960595</v>
      </c>
      <c r="F14" s="2">
        <v>0.46588892921595965</v>
      </c>
      <c r="G14" s="2">
        <v>0.52068932977881155</v>
      </c>
      <c r="H14" s="2">
        <v>0.51672520151175139</v>
      </c>
      <c r="I14" s="2">
        <v>0.45873423488916915</v>
      </c>
      <c r="J14" s="2">
        <v>0.47939989716161119</v>
      </c>
      <c r="K14" s="2">
        <v>0.4371229857611787</v>
      </c>
      <c r="L14" s="2">
        <v>0.442140345611784</v>
      </c>
      <c r="M14" s="2">
        <v>0.44364237839637866</v>
      </c>
      <c r="N14" s="2">
        <v>0.4624699994818029</v>
      </c>
      <c r="O14" s="2">
        <v>0.44349279248317564</v>
      </c>
      <c r="P14" s="2">
        <v>0.46605200494994764</v>
      </c>
      <c r="Q14" s="2">
        <v>0.49687666014565601</v>
      </c>
      <c r="R14" s="2">
        <v>0.51715972240990782</v>
      </c>
    </row>
    <row r="15" spans="1:18" x14ac:dyDescent="0.25">
      <c r="A15" t="s">
        <v>189</v>
      </c>
      <c r="B15" s="2">
        <v>0.33396548081097677</v>
      </c>
      <c r="C15" s="2">
        <v>0.36993912441023813</v>
      </c>
      <c r="D15" s="2">
        <v>0.35337660377078239</v>
      </c>
      <c r="E15" s="2">
        <v>0.31351148858304945</v>
      </c>
      <c r="F15" s="2">
        <v>0.35169410486113867</v>
      </c>
      <c r="G15" s="2">
        <v>0.38178064988152521</v>
      </c>
      <c r="H15" s="2">
        <v>0.37263223315161365</v>
      </c>
      <c r="I15" s="2">
        <v>0.35337559703479543</v>
      </c>
      <c r="J15" s="2">
        <v>0.35833203145221193</v>
      </c>
      <c r="K15" s="2">
        <v>0.33277194096818363</v>
      </c>
      <c r="L15" s="2">
        <v>0.32143671181349148</v>
      </c>
      <c r="M15" s="2">
        <v>0.31801815613766088</v>
      </c>
      <c r="N15" s="2">
        <v>0.33455614623396585</v>
      </c>
      <c r="O15" s="2">
        <v>0.32690586483744449</v>
      </c>
      <c r="P15" s="2">
        <v>0.3411532433717463</v>
      </c>
      <c r="Q15" s="2">
        <v>0.35975871016151384</v>
      </c>
      <c r="R15" s="2">
        <v>0.37124470101441931</v>
      </c>
    </row>
    <row r="16" spans="1:18" x14ac:dyDescent="0.25">
      <c r="A16" t="s">
        <v>190</v>
      </c>
      <c r="B16" s="2">
        <v>0.58227709612104872</v>
      </c>
      <c r="C16" s="2">
        <v>0.55239848577103645</v>
      </c>
      <c r="D16" s="2">
        <v>0.61770345008158845</v>
      </c>
      <c r="E16" s="2">
        <v>0.74396331886837508</v>
      </c>
      <c r="F16" s="2">
        <v>0.64788007599752362</v>
      </c>
      <c r="G16" s="2">
        <v>0.66145067416366332</v>
      </c>
      <c r="H16" s="2">
        <v>0.71737705972626964</v>
      </c>
      <c r="I16" s="2">
        <v>0.84798730981714476</v>
      </c>
      <c r="J16" s="2">
        <v>0.8250230501819682</v>
      </c>
      <c r="K16" s="2">
        <v>0.75860898671679511</v>
      </c>
      <c r="L16" s="2">
        <v>0.80112621346550283</v>
      </c>
      <c r="M16" s="2">
        <v>0.86290932839720824</v>
      </c>
      <c r="N16" s="2">
        <v>0.86584097352595579</v>
      </c>
      <c r="O16" s="2">
        <v>0.91996962256408343</v>
      </c>
      <c r="P16" s="2">
        <v>0.90226397741711295</v>
      </c>
      <c r="Q16" s="2">
        <v>0.8879607603452967</v>
      </c>
      <c r="R16" s="2">
        <v>0.85246354735893748</v>
      </c>
    </row>
    <row r="17" spans="1:18" x14ac:dyDescent="0.25">
      <c r="A17" t="s">
        <v>191</v>
      </c>
      <c r="B17" s="2">
        <v>2.1416994330637449</v>
      </c>
      <c r="C17" s="2">
        <v>1.9205667699606821</v>
      </c>
      <c r="D17" s="2">
        <v>2.0784719487952397</v>
      </c>
      <c r="E17" s="2">
        <v>2.4461976009393105</v>
      </c>
      <c r="F17" s="2">
        <v>2.146434347952614</v>
      </c>
      <c r="G17" s="2">
        <v>1.920531001518313</v>
      </c>
      <c r="H17" s="2">
        <v>1.9352646185523001</v>
      </c>
      <c r="I17" s="2">
        <v>2.1799114257116683</v>
      </c>
      <c r="J17" s="2">
        <v>2.0859412067476697</v>
      </c>
      <c r="K17" s="2">
        <v>2.2876856916107084</v>
      </c>
      <c r="L17" s="2">
        <v>2.2617252868346873</v>
      </c>
      <c r="M17" s="2">
        <v>2.2540678003185159</v>
      </c>
      <c r="N17" s="2">
        <v>2.1623024220392648</v>
      </c>
      <c r="O17" s="2">
        <v>2.2548280760119366</v>
      </c>
      <c r="P17" s="2">
        <v>2.1456832915189294</v>
      </c>
      <c r="Q17" s="2">
        <v>2.0125718920000324</v>
      </c>
      <c r="R17" s="2">
        <v>1.9336385968731464</v>
      </c>
    </row>
    <row r="18" spans="1:18" x14ac:dyDescent="0.25">
      <c r="A18" t="s">
        <v>192</v>
      </c>
      <c r="B18" s="2">
        <v>2.9943214417600132</v>
      </c>
      <c r="C18" s="2">
        <v>2.7031474478245934</v>
      </c>
      <c r="D18" s="2">
        <v>2.829842126867713</v>
      </c>
      <c r="E18" s="2">
        <v>3.1896757739871444</v>
      </c>
      <c r="F18" s="2">
        <v>2.8433800458351031</v>
      </c>
      <c r="G18" s="2">
        <v>2.6193050913144016</v>
      </c>
      <c r="H18" s="2">
        <v>2.6836111077731912</v>
      </c>
      <c r="I18" s="2">
        <v>2.8298501888389711</v>
      </c>
      <c r="J18" s="2">
        <v>2.7907078134971659</v>
      </c>
      <c r="K18" s="2">
        <v>3.0050610549992558</v>
      </c>
      <c r="L18" s="2">
        <v>3.1110323222203506</v>
      </c>
      <c r="M18" s="2">
        <v>3.1444745549909072</v>
      </c>
      <c r="N18" s="2">
        <v>2.9890349086597499</v>
      </c>
      <c r="O18" s="2">
        <v>3.0589845810727647</v>
      </c>
      <c r="P18" s="2">
        <v>2.931234040505148</v>
      </c>
      <c r="Q18" s="2">
        <v>2.7796408307975353</v>
      </c>
      <c r="R18" s="2">
        <v>2.6936411409173475</v>
      </c>
    </row>
    <row r="21" spans="1:18" x14ac:dyDescent="0.25">
      <c r="A21" t="s">
        <v>240</v>
      </c>
    </row>
    <row r="22" spans="1:18" x14ac:dyDescent="0.25">
      <c r="A22" t="s">
        <v>241</v>
      </c>
    </row>
    <row r="23" spans="1:18" x14ac:dyDescent="0.25">
      <c r="B23" t="s">
        <v>194</v>
      </c>
      <c r="C23" t="s">
        <v>195</v>
      </c>
      <c r="D23" t="s">
        <v>196</v>
      </c>
      <c r="E23" t="s">
        <v>197</v>
      </c>
      <c r="F23" t="s">
        <v>198</v>
      </c>
      <c r="G23" t="s">
        <v>199</v>
      </c>
      <c r="H23" t="s">
        <v>200</v>
      </c>
      <c r="I23" t="s">
        <v>201</v>
      </c>
      <c r="J23" t="s">
        <v>202</v>
      </c>
      <c r="K23" t="s">
        <v>203</v>
      </c>
      <c r="L23" t="s">
        <v>204</v>
      </c>
      <c r="M23" t="s">
        <v>205</v>
      </c>
      <c r="N23" t="s">
        <v>206</v>
      </c>
      <c r="O23" t="s">
        <v>207</v>
      </c>
      <c r="P23" t="s">
        <v>208</v>
      </c>
      <c r="Q23" t="s">
        <v>209</v>
      </c>
      <c r="R23" t="s">
        <v>210</v>
      </c>
    </row>
    <row r="24" spans="1:18" x14ac:dyDescent="0.25">
      <c r="A24" s="3" t="s">
        <v>242</v>
      </c>
      <c r="B24">
        <v>1396985</v>
      </c>
      <c r="C24">
        <v>1388115</v>
      </c>
      <c r="D24">
        <v>1379350</v>
      </c>
      <c r="E24">
        <v>1370720</v>
      </c>
      <c r="F24">
        <v>1362550</v>
      </c>
      <c r="G24">
        <v>1354775</v>
      </c>
      <c r="H24">
        <v>1346810</v>
      </c>
      <c r="I24">
        <v>1340680</v>
      </c>
      <c r="J24">
        <v>1337090</v>
      </c>
      <c r="K24">
        <v>1334515</v>
      </c>
      <c r="L24">
        <v>1331475</v>
      </c>
      <c r="M24">
        <v>1327439</v>
      </c>
      <c r="N24">
        <v>1322696</v>
      </c>
      <c r="O24">
        <v>1317997</v>
      </c>
      <c r="P24">
        <v>1314545</v>
      </c>
      <c r="Q24">
        <v>1314608</v>
      </c>
      <c r="R24">
        <v>1315790</v>
      </c>
    </row>
    <row r="26" spans="1:18" x14ac:dyDescent="0.25">
      <c r="A26" t="s">
        <v>243</v>
      </c>
    </row>
    <row r="27" spans="1:18" x14ac:dyDescent="0.25">
      <c r="A27" t="s">
        <v>244</v>
      </c>
    </row>
    <row r="28" spans="1:18" x14ac:dyDescent="0.25">
      <c r="A28" t="s">
        <v>245</v>
      </c>
    </row>
    <row r="29" spans="1:18" x14ac:dyDescent="0.25">
      <c r="A29" t="s">
        <v>246</v>
      </c>
      <c r="P29" s="4"/>
      <c r="Q29" s="4"/>
      <c r="R29" s="4"/>
    </row>
    <row r="30" spans="1:18" x14ac:dyDescent="0.25">
      <c r="A30" t="s">
        <v>211</v>
      </c>
      <c r="B30" t="s">
        <v>247</v>
      </c>
    </row>
    <row r="31" spans="1:18" x14ac:dyDescent="0.25">
      <c r="A31" s="3" t="s">
        <v>212</v>
      </c>
      <c r="B31" s="5" t="s">
        <v>237</v>
      </c>
    </row>
    <row r="32" spans="1:18" x14ac:dyDescent="0.25">
      <c r="A32" s="3" t="s">
        <v>213</v>
      </c>
      <c r="B32" s="3"/>
    </row>
    <row r="33" spans="1:19" x14ac:dyDescent="0.25">
      <c r="A33" s="3" t="s">
        <v>214</v>
      </c>
      <c r="B33" t="s">
        <v>238</v>
      </c>
    </row>
    <row r="34" spans="1:19" x14ac:dyDescent="0.25">
      <c r="A34" s="3" t="s">
        <v>215</v>
      </c>
      <c r="B34" s="3" t="s">
        <v>248</v>
      </c>
    </row>
    <row r="36" spans="1:19" x14ac:dyDescent="0.25">
      <c r="A36" s="3" t="s">
        <v>223</v>
      </c>
    </row>
    <row r="37" spans="1:19" x14ac:dyDescent="0.25">
      <c r="A37" s="3" t="s">
        <v>224</v>
      </c>
    </row>
    <row r="38" spans="1:19" x14ac:dyDescent="0.25">
      <c r="B38" t="s">
        <v>225</v>
      </c>
    </row>
    <row r="39" spans="1:19" x14ac:dyDescent="0.25">
      <c r="B39" t="s">
        <v>226</v>
      </c>
    </row>
    <row r="40" spans="1:19" x14ac:dyDescent="0.25">
      <c r="B40" t="s">
        <v>194</v>
      </c>
      <c r="C40" t="s">
        <v>195</v>
      </c>
      <c r="D40" t="s">
        <v>196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 t="s">
        <v>202</v>
      </c>
      <c r="K40" t="s">
        <v>203</v>
      </c>
      <c r="L40" t="s">
        <v>204</v>
      </c>
      <c r="M40" t="s">
        <v>205</v>
      </c>
      <c r="N40" t="s">
        <v>206</v>
      </c>
      <c r="O40" t="s">
        <v>207</v>
      </c>
      <c r="P40" t="s">
        <v>208</v>
      </c>
      <c r="Q40" t="s">
        <v>209</v>
      </c>
      <c r="R40" t="s">
        <v>210</v>
      </c>
    </row>
    <row r="41" spans="1:19" x14ac:dyDescent="0.25">
      <c r="A41" t="s">
        <v>227</v>
      </c>
      <c r="B41">
        <v>10661.9982</v>
      </c>
      <c r="C41">
        <v>11336.7652</v>
      </c>
      <c r="D41">
        <v>12025.631799999999</v>
      </c>
      <c r="E41">
        <v>12917.472299999999</v>
      </c>
      <c r="F41">
        <v>13730.5944</v>
      </c>
      <c r="G41">
        <v>15017.6607</v>
      </c>
      <c r="H41">
        <v>16560.257399999999</v>
      </c>
      <c r="I41">
        <v>17843.378000000001</v>
      </c>
      <c r="J41">
        <v>16876.364000000001</v>
      </c>
      <c r="K41">
        <v>14391.42</v>
      </c>
      <c r="L41">
        <v>14716.533100000001</v>
      </c>
      <c r="M41">
        <v>15834.5923</v>
      </c>
      <c r="N41">
        <v>16516.629199999999</v>
      </c>
      <c r="O41">
        <v>16836.480899999999</v>
      </c>
      <c r="P41">
        <v>17322.813399999999</v>
      </c>
      <c r="Q41">
        <v>17651.996500000001</v>
      </c>
      <c r="R41">
        <v>18267.891800000001</v>
      </c>
    </row>
    <row r="44" spans="1:19" x14ac:dyDescent="0.25">
      <c r="A44" t="s">
        <v>228</v>
      </c>
      <c r="R44" s="3"/>
      <c r="S44" s="3"/>
    </row>
    <row r="45" spans="1:19" x14ac:dyDescent="0.25">
      <c r="A45" s="3" t="s">
        <v>229</v>
      </c>
    </row>
    <row r="46" spans="1:19" x14ac:dyDescent="0.25">
      <c r="A46" s="3" t="s">
        <v>230</v>
      </c>
    </row>
    <row r="47" spans="1:19" x14ac:dyDescent="0.25">
      <c r="A47" s="3" t="s">
        <v>231</v>
      </c>
    </row>
    <row r="48" spans="1:19" x14ac:dyDescent="0.25">
      <c r="A48" s="3" t="s">
        <v>232</v>
      </c>
    </row>
    <row r="49" spans="1:2" x14ac:dyDescent="0.25">
      <c r="A49" s="3" t="s">
        <v>233</v>
      </c>
    </row>
    <row r="50" spans="1:2" x14ac:dyDescent="0.25">
      <c r="A50" s="3" t="s">
        <v>234</v>
      </c>
    </row>
    <row r="51" spans="1:2" x14ac:dyDescent="0.25">
      <c r="A51" s="3" t="s">
        <v>235</v>
      </c>
    </row>
    <row r="52" spans="1:2" x14ac:dyDescent="0.25">
      <c r="A52" s="3" t="s">
        <v>211</v>
      </c>
      <c r="B52" s="3" t="s">
        <v>236</v>
      </c>
    </row>
    <row r="53" spans="1:2" x14ac:dyDescent="0.25">
      <c r="A53" s="3" t="s">
        <v>212</v>
      </c>
      <c r="B53" s="3" t="s">
        <v>237</v>
      </c>
    </row>
    <row r="54" spans="1:2" x14ac:dyDescent="0.25">
      <c r="A54" s="3" t="s">
        <v>213</v>
      </c>
    </row>
    <row r="55" spans="1:2" x14ac:dyDescent="0.25">
      <c r="A55" s="3" t="s">
        <v>214</v>
      </c>
      <c r="B55" s="3" t="s">
        <v>238</v>
      </c>
    </row>
    <row r="56" spans="1:2" x14ac:dyDescent="0.25">
      <c r="A56" t="s">
        <v>215</v>
      </c>
      <c r="B56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Domestic extraction</vt:lpstr>
      <vt:lpstr>Imports - physical units</vt:lpstr>
      <vt:lpstr>Exports - physical units </vt:lpstr>
      <vt:lpstr>Domestic processed output</vt:lpstr>
      <vt:lpstr>Balancing items</vt:lpstr>
      <vt:lpstr>Indicators publ-d by Eurostat</vt:lpstr>
      <vt:lpstr>Indicators publ-d by STAT EE </vt:lpstr>
    </vt:vector>
  </TitlesOfParts>
  <Company>RMIT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 Peterson</dc:creator>
  <cp:lastModifiedBy>Kaia Oras STAT</cp:lastModifiedBy>
  <dcterms:created xsi:type="dcterms:W3CDTF">2019-04-03T05:27:25Z</dcterms:created>
  <dcterms:modified xsi:type="dcterms:W3CDTF">2019-04-04T12:49:21Z</dcterms:modified>
</cp:coreProperties>
</file>