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JWH\TSETSE\MetData\Lusulu\"/>
    </mc:Choice>
  </mc:AlternateContent>
  <bookViews>
    <workbookView xWindow="0" yWindow="60" windowWidth="11340" windowHeight="6036"/>
  </bookViews>
  <sheets>
    <sheet name="Lusulu max min temperatures" sheetId="1" r:id="rId1"/>
  </sheets>
  <calcPr calcId="152511"/>
</workbook>
</file>

<file path=xl/calcChain.xml><?xml version="1.0" encoding="utf-8"?>
<calcChain xmlns="http://schemas.openxmlformats.org/spreadsheetml/2006/main">
  <c r="H9" i="1" l="1"/>
  <c r="I9" i="1"/>
  <c r="H10" i="1"/>
  <c r="J10" i="1" s="1"/>
  <c r="I10" i="1"/>
  <c r="H11" i="1"/>
  <c r="I11" i="1"/>
  <c r="H12" i="1"/>
  <c r="I12" i="1"/>
  <c r="H13" i="1"/>
  <c r="J13" i="1" s="1"/>
  <c r="I13" i="1"/>
  <c r="H14" i="1"/>
  <c r="I14" i="1"/>
  <c r="J14" i="1"/>
  <c r="H15" i="1"/>
  <c r="I15" i="1"/>
  <c r="J15" i="1"/>
  <c r="H16" i="1"/>
  <c r="J16" i="1" s="1"/>
  <c r="I16" i="1"/>
  <c r="H17" i="1"/>
  <c r="I17" i="1"/>
  <c r="H18" i="1"/>
  <c r="J18" i="1" s="1"/>
  <c r="I18" i="1"/>
  <c r="H19" i="1"/>
  <c r="J19" i="1" s="1"/>
  <c r="I19" i="1"/>
  <c r="H20" i="1"/>
  <c r="I20" i="1"/>
  <c r="H21" i="1"/>
  <c r="J21" i="1" s="1"/>
  <c r="I21" i="1"/>
  <c r="H22" i="1"/>
  <c r="I22" i="1"/>
  <c r="J22" i="1"/>
  <c r="H23" i="1"/>
  <c r="I23" i="1"/>
  <c r="J23" i="1"/>
  <c r="H24" i="1"/>
  <c r="J24" i="1" s="1"/>
  <c r="I24" i="1"/>
  <c r="H25" i="1"/>
  <c r="I25" i="1"/>
  <c r="J25" i="1"/>
  <c r="H26" i="1"/>
  <c r="I26" i="1"/>
  <c r="J26" i="1" s="1"/>
  <c r="H27" i="1"/>
  <c r="I27" i="1"/>
  <c r="H28" i="1"/>
  <c r="I28" i="1"/>
  <c r="H29" i="1"/>
  <c r="I29" i="1"/>
  <c r="H30" i="1"/>
  <c r="I30" i="1"/>
  <c r="J30" i="1" s="1"/>
  <c r="H31" i="1"/>
  <c r="I31" i="1"/>
  <c r="H32" i="1"/>
  <c r="I32" i="1"/>
  <c r="H33" i="1"/>
  <c r="J33" i="1" s="1"/>
  <c r="I33" i="1"/>
  <c r="H34" i="1"/>
  <c r="I34" i="1"/>
  <c r="J34" i="1" s="1"/>
  <c r="H35" i="1"/>
  <c r="I35" i="1"/>
  <c r="H36" i="1"/>
  <c r="I36" i="1"/>
  <c r="H37" i="1"/>
  <c r="I37" i="1"/>
  <c r="H38" i="1"/>
  <c r="I38" i="1"/>
  <c r="J38" i="1" s="1"/>
  <c r="H39" i="1"/>
  <c r="I39" i="1"/>
  <c r="J39" i="1"/>
  <c r="H40" i="1"/>
  <c r="I40" i="1"/>
  <c r="H41" i="1"/>
  <c r="I41" i="1"/>
  <c r="J41" i="1"/>
  <c r="H42" i="1"/>
  <c r="I42" i="1"/>
  <c r="J42" i="1" s="1"/>
  <c r="H43" i="1"/>
  <c r="I43" i="1"/>
  <c r="H44" i="1"/>
  <c r="I44" i="1"/>
  <c r="H45" i="1"/>
  <c r="I45" i="1"/>
  <c r="H46" i="1"/>
  <c r="I46" i="1"/>
  <c r="J46" i="1" s="1"/>
  <c r="H47" i="1"/>
  <c r="I47" i="1"/>
  <c r="H48" i="1"/>
  <c r="I48" i="1"/>
  <c r="H49" i="1"/>
  <c r="J49" i="1" s="1"/>
  <c r="I49" i="1"/>
  <c r="H50" i="1"/>
  <c r="I50" i="1"/>
  <c r="J50" i="1" s="1"/>
  <c r="H51" i="1"/>
  <c r="I51" i="1"/>
  <c r="H52" i="1"/>
  <c r="I52" i="1"/>
  <c r="H53" i="1"/>
  <c r="I53" i="1"/>
  <c r="H54" i="1"/>
  <c r="I54" i="1"/>
  <c r="J54" i="1" s="1"/>
  <c r="H55" i="1"/>
  <c r="I55" i="1"/>
  <c r="J55" i="1"/>
  <c r="H56" i="1"/>
  <c r="J56" i="1" s="1"/>
  <c r="I56" i="1"/>
  <c r="H57" i="1"/>
  <c r="I57" i="1"/>
  <c r="J57" i="1"/>
  <c r="H58" i="1"/>
  <c r="I58" i="1"/>
  <c r="J58" i="1" s="1"/>
  <c r="H59" i="1"/>
  <c r="I59" i="1"/>
  <c r="H60" i="1"/>
  <c r="I60" i="1"/>
  <c r="H61" i="1"/>
  <c r="I61" i="1"/>
  <c r="H62" i="1"/>
  <c r="I62" i="1"/>
  <c r="J62" i="1" s="1"/>
  <c r="H63" i="1"/>
  <c r="I63" i="1"/>
  <c r="H64" i="1"/>
  <c r="I64" i="1"/>
  <c r="H65" i="1"/>
  <c r="J65" i="1" s="1"/>
  <c r="I65" i="1"/>
  <c r="H66" i="1"/>
  <c r="I66" i="1"/>
  <c r="J66" i="1" s="1"/>
  <c r="H67" i="1"/>
  <c r="I67" i="1"/>
  <c r="H68" i="1"/>
  <c r="I68" i="1"/>
  <c r="H69" i="1"/>
  <c r="I69" i="1"/>
  <c r="H70" i="1"/>
  <c r="I70" i="1"/>
  <c r="J70" i="1" s="1"/>
  <c r="H71" i="1"/>
  <c r="I71" i="1"/>
  <c r="J71" i="1"/>
  <c r="H72" i="1"/>
  <c r="J72" i="1" s="1"/>
  <c r="I72" i="1"/>
  <c r="H73" i="1"/>
  <c r="I73" i="1"/>
  <c r="J73" i="1"/>
  <c r="H74" i="1"/>
  <c r="I74" i="1"/>
  <c r="J74" i="1" s="1"/>
  <c r="H75" i="1"/>
  <c r="I75" i="1"/>
  <c r="H76" i="1"/>
  <c r="I76" i="1"/>
  <c r="H77" i="1"/>
  <c r="I77" i="1"/>
  <c r="H78" i="1"/>
  <c r="I78" i="1"/>
  <c r="J78" i="1" s="1"/>
  <c r="H79" i="1"/>
  <c r="I79" i="1"/>
  <c r="H80" i="1"/>
  <c r="I80" i="1"/>
  <c r="H81" i="1"/>
  <c r="J81" i="1" s="1"/>
  <c r="I81" i="1"/>
  <c r="H82" i="1"/>
  <c r="I82" i="1"/>
  <c r="J82" i="1" s="1"/>
  <c r="H83" i="1"/>
  <c r="I83" i="1"/>
  <c r="H84" i="1"/>
  <c r="I84" i="1"/>
  <c r="H85" i="1"/>
  <c r="I85" i="1"/>
  <c r="H86" i="1"/>
  <c r="I86" i="1"/>
  <c r="J86" i="1" s="1"/>
  <c r="H87" i="1"/>
  <c r="I87" i="1"/>
  <c r="J87" i="1"/>
  <c r="H88" i="1"/>
  <c r="J88" i="1" s="1"/>
  <c r="I88" i="1"/>
  <c r="H89" i="1"/>
  <c r="I89" i="1"/>
  <c r="J89" i="1"/>
  <c r="H90" i="1"/>
  <c r="I90" i="1"/>
  <c r="J90" i="1" s="1"/>
  <c r="H91" i="1"/>
  <c r="I91" i="1"/>
  <c r="H92" i="1"/>
  <c r="I92" i="1"/>
  <c r="H93" i="1"/>
  <c r="I93" i="1"/>
  <c r="H94" i="1"/>
  <c r="I94" i="1"/>
  <c r="J94" i="1" s="1"/>
  <c r="H95" i="1"/>
  <c r="I95" i="1"/>
  <c r="H96" i="1"/>
  <c r="I96" i="1"/>
  <c r="H97" i="1"/>
  <c r="J97" i="1" s="1"/>
  <c r="I97" i="1"/>
  <c r="H98" i="1"/>
  <c r="I98" i="1"/>
  <c r="J98" i="1" s="1"/>
  <c r="H99" i="1"/>
  <c r="I99" i="1"/>
  <c r="H100" i="1"/>
  <c r="I100" i="1"/>
  <c r="H101" i="1"/>
  <c r="I101" i="1"/>
  <c r="H102" i="1"/>
  <c r="I102" i="1"/>
  <c r="J102" i="1" s="1"/>
  <c r="H103" i="1"/>
  <c r="I103" i="1"/>
  <c r="J103" i="1"/>
  <c r="H104" i="1"/>
  <c r="J104" i="1" s="1"/>
  <c r="I104" i="1"/>
  <c r="H105" i="1"/>
  <c r="I105" i="1"/>
  <c r="J105" i="1"/>
  <c r="H106" i="1"/>
  <c r="I106" i="1"/>
  <c r="J106" i="1" s="1"/>
  <c r="H107" i="1"/>
  <c r="I107" i="1"/>
  <c r="H108" i="1"/>
  <c r="I108" i="1"/>
  <c r="H109" i="1"/>
  <c r="I109" i="1"/>
  <c r="H110" i="1"/>
  <c r="I110" i="1"/>
  <c r="J110" i="1" s="1"/>
  <c r="H111" i="1"/>
  <c r="I111" i="1"/>
  <c r="H112" i="1"/>
  <c r="I112" i="1"/>
  <c r="H113" i="1"/>
  <c r="J113" i="1" s="1"/>
  <c r="I113" i="1"/>
  <c r="H114" i="1"/>
  <c r="I114" i="1"/>
  <c r="J114" i="1" s="1"/>
  <c r="H115" i="1"/>
  <c r="I115" i="1"/>
  <c r="H116" i="1"/>
  <c r="I116" i="1"/>
  <c r="H117" i="1"/>
  <c r="I117" i="1"/>
  <c r="H118" i="1"/>
  <c r="I118" i="1"/>
  <c r="J118" i="1" s="1"/>
  <c r="H119" i="1"/>
  <c r="I119" i="1"/>
  <c r="J119" i="1"/>
  <c r="H120" i="1"/>
  <c r="J120" i="1" s="1"/>
  <c r="I120" i="1"/>
  <c r="H121" i="1"/>
  <c r="I121" i="1"/>
  <c r="J121" i="1"/>
  <c r="H122" i="1"/>
  <c r="I122" i="1"/>
  <c r="J122" i="1" s="1"/>
  <c r="H123" i="1"/>
  <c r="I123" i="1"/>
  <c r="H124" i="1"/>
  <c r="I124" i="1"/>
  <c r="H125" i="1"/>
  <c r="I125" i="1"/>
  <c r="H126" i="1"/>
  <c r="I126" i="1"/>
  <c r="J126" i="1" s="1"/>
  <c r="H127" i="1"/>
  <c r="I127" i="1"/>
  <c r="H128" i="1"/>
  <c r="I128" i="1"/>
  <c r="H129" i="1"/>
  <c r="J129" i="1" s="1"/>
  <c r="I129" i="1"/>
  <c r="H130" i="1"/>
  <c r="I130" i="1"/>
  <c r="H131" i="1"/>
  <c r="I131" i="1"/>
  <c r="H132" i="1"/>
  <c r="J132" i="1" s="1"/>
  <c r="I132" i="1"/>
  <c r="H133" i="1"/>
  <c r="I133" i="1"/>
  <c r="H134" i="1"/>
  <c r="I134" i="1"/>
  <c r="H135" i="1"/>
  <c r="I135" i="1"/>
  <c r="J135" i="1"/>
  <c r="H136" i="1"/>
  <c r="J136" i="1" s="1"/>
  <c r="I136" i="1"/>
  <c r="H137" i="1"/>
  <c r="I137" i="1"/>
  <c r="J137" i="1" s="1"/>
  <c r="H138" i="1"/>
  <c r="I138" i="1"/>
  <c r="J138" i="1" s="1"/>
  <c r="H139" i="1"/>
  <c r="J139" i="1" s="1"/>
  <c r="I139" i="1"/>
  <c r="H140" i="1"/>
  <c r="I140" i="1"/>
  <c r="H141" i="1"/>
  <c r="J141" i="1" s="1"/>
  <c r="I141" i="1"/>
  <c r="H142" i="1"/>
  <c r="I142" i="1"/>
  <c r="J142" i="1" s="1"/>
  <c r="H143" i="1"/>
  <c r="J143" i="1" s="1"/>
  <c r="I143" i="1"/>
  <c r="H144" i="1"/>
  <c r="I144" i="1"/>
  <c r="H145" i="1"/>
  <c r="J145" i="1" s="1"/>
  <c r="I145" i="1"/>
  <c r="H146" i="1"/>
  <c r="I146" i="1"/>
  <c r="J146" i="1" s="1"/>
  <c r="H147" i="1"/>
  <c r="I147" i="1"/>
  <c r="H148" i="1"/>
  <c r="I148" i="1"/>
  <c r="H149" i="1"/>
  <c r="I149" i="1"/>
  <c r="H150" i="1"/>
  <c r="I150" i="1"/>
  <c r="J150" i="1" s="1"/>
  <c r="H151" i="1"/>
  <c r="I151" i="1"/>
  <c r="J151" i="1"/>
  <c r="H152" i="1"/>
  <c r="J152" i="1" s="1"/>
  <c r="I152" i="1"/>
  <c r="H153" i="1"/>
  <c r="I153" i="1"/>
  <c r="J153" i="1"/>
  <c r="H154" i="1"/>
  <c r="I154" i="1"/>
  <c r="J154" i="1" s="1"/>
  <c r="H155" i="1"/>
  <c r="I155" i="1"/>
  <c r="H156" i="1"/>
  <c r="I156" i="1"/>
  <c r="H157" i="1"/>
  <c r="I157" i="1"/>
  <c r="H158" i="1"/>
  <c r="I158" i="1"/>
  <c r="J158" i="1" s="1"/>
  <c r="H159" i="1"/>
  <c r="I159" i="1"/>
  <c r="H160" i="1"/>
  <c r="I160" i="1"/>
  <c r="H161" i="1"/>
  <c r="J161" i="1" s="1"/>
  <c r="I161" i="1"/>
  <c r="H162" i="1"/>
  <c r="I162" i="1"/>
  <c r="H163" i="1"/>
  <c r="I163" i="1"/>
  <c r="H164" i="1"/>
  <c r="J164" i="1" s="1"/>
  <c r="I164" i="1"/>
  <c r="H165" i="1"/>
  <c r="I165" i="1"/>
  <c r="H166" i="1"/>
  <c r="I166" i="1"/>
  <c r="H167" i="1"/>
  <c r="I167" i="1"/>
  <c r="J167" i="1"/>
  <c r="H168" i="1"/>
  <c r="J168" i="1" s="1"/>
  <c r="I168" i="1"/>
  <c r="H169" i="1"/>
  <c r="I169" i="1"/>
  <c r="J169" i="1" s="1"/>
  <c r="H170" i="1"/>
  <c r="I170" i="1"/>
  <c r="J170" i="1" s="1"/>
  <c r="H171" i="1"/>
  <c r="J171" i="1" s="1"/>
  <c r="I171" i="1"/>
  <c r="H172" i="1"/>
  <c r="I172" i="1"/>
  <c r="H173" i="1"/>
  <c r="J173" i="1" s="1"/>
  <c r="I173" i="1"/>
  <c r="H174" i="1"/>
  <c r="I174" i="1"/>
  <c r="J174" i="1" s="1"/>
  <c r="H175" i="1"/>
  <c r="J175" i="1" s="1"/>
  <c r="I175" i="1"/>
  <c r="H176" i="1"/>
  <c r="I176" i="1"/>
  <c r="H177" i="1"/>
  <c r="J177" i="1" s="1"/>
  <c r="I177" i="1"/>
  <c r="H178" i="1"/>
  <c r="I178" i="1"/>
  <c r="J178" i="1" s="1"/>
  <c r="H179" i="1"/>
  <c r="I179" i="1"/>
  <c r="H180" i="1"/>
  <c r="I180" i="1"/>
  <c r="H181" i="1"/>
  <c r="I181" i="1"/>
  <c r="H182" i="1"/>
  <c r="I182" i="1"/>
  <c r="J182" i="1" s="1"/>
  <c r="H183" i="1"/>
  <c r="I183" i="1"/>
  <c r="J183" i="1"/>
  <c r="H184" i="1"/>
  <c r="J184" i="1" s="1"/>
  <c r="I184" i="1"/>
  <c r="H185" i="1"/>
  <c r="I185" i="1"/>
  <c r="J185" i="1"/>
  <c r="H186" i="1"/>
  <c r="I186" i="1"/>
  <c r="J186" i="1" s="1"/>
  <c r="H187" i="1"/>
  <c r="I187" i="1"/>
  <c r="H188" i="1"/>
  <c r="I188" i="1"/>
  <c r="H189" i="1"/>
  <c r="I189" i="1"/>
  <c r="H190" i="1"/>
  <c r="I190" i="1"/>
  <c r="J190" i="1" s="1"/>
  <c r="H191" i="1"/>
  <c r="I191" i="1"/>
  <c r="H192" i="1"/>
  <c r="I192" i="1"/>
  <c r="H193" i="1"/>
  <c r="J193" i="1" s="1"/>
  <c r="I193" i="1"/>
  <c r="H194" i="1"/>
  <c r="I194" i="1"/>
  <c r="H195" i="1"/>
  <c r="I195" i="1"/>
  <c r="H196" i="1"/>
  <c r="J196" i="1" s="1"/>
  <c r="I196" i="1"/>
  <c r="H197" i="1"/>
  <c r="I197" i="1"/>
  <c r="J197" i="1"/>
  <c r="H198" i="1"/>
  <c r="I198" i="1"/>
  <c r="H199" i="1"/>
  <c r="I199" i="1"/>
  <c r="H200" i="1"/>
  <c r="J200" i="1" s="1"/>
  <c r="I200" i="1"/>
  <c r="H201" i="1"/>
  <c r="I201" i="1"/>
  <c r="J201" i="1"/>
  <c r="H202" i="1"/>
  <c r="I202" i="1"/>
  <c r="J202" i="1" s="1"/>
  <c r="H203" i="1"/>
  <c r="I203" i="1"/>
  <c r="H204" i="1"/>
  <c r="I204" i="1"/>
  <c r="H205" i="1"/>
  <c r="I205" i="1"/>
  <c r="H206" i="1"/>
  <c r="I206" i="1"/>
  <c r="J206" i="1" s="1"/>
  <c r="H207" i="1"/>
  <c r="J207" i="1" s="1"/>
  <c r="I207" i="1"/>
  <c r="H208" i="1"/>
  <c r="I208" i="1"/>
  <c r="H209" i="1"/>
  <c r="J209" i="1" s="1"/>
  <c r="I209" i="1"/>
  <c r="H210" i="1"/>
  <c r="I210" i="1"/>
  <c r="J210" i="1" s="1"/>
  <c r="H211" i="1"/>
  <c r="J211" i="1" s="1"/>
  <c r="I211" i="1"/>
  <c r="H212" i="1"/>
  <c r="I212" i="1"/>
  <c r="H213" i="1"/>
  <c r="I213" i="1"/>
  <c r="J213" i="1"/>
  <c r="H214" i="1"/>
  <c r="I214" i="1"/>
  <c r="H215" i="1"/>
  <c r="I215" i="1"/>
  <c r="H216" i="1"/>
  <c r="J216" i="1" s="1"/>
  <c r="I216" i="1"/>
  <c r="H217" i="1"/>
  <c r="I217" i="1"/>
  <c r="J217" i="1"/>
  <c r="H218" i="1"/>
  <c r="I218" i="1"/>
  <c r="J218" i="1" s="1"/>
  <c r="H219" i="1"/>
  <c r="I219" i="1"/>
  <c r="H220" i="1"/>
  <c r="I220" i="1"/>
  <c r="H221" i="1"/>
  <c r="I221" i="1"/>
  <c r="H222" i="1"/>
  <c r="I222" i="1"/>
  <c r="H223" i="1"/>
  <c r="J223" i="1" s="1"/>
  <c r="I223" i="1"/>
  <c r="H224" i="1"/>
  <c r="I224" i="1"/>
  <c r="H225" i="1"/>
  <c r="J225" i="1" s="1"/>
  <c r="I225" i="1"/>
  <c r="H226" i="1"/>
  <c r="I226" i="1"/>
  <c r="H227" i="1"/>
  <c r="I227" i="1"/>
  <c r="H228" i="1"/>
  <c r="I228" i="1"/>
  <c r="J228" i="1" s="1"/>
  <c r="H229" i="1"/>
  <c r="I229" i="1"/>
  <c r="J229" i="1"/>
  <c r="H230" i="1"/>
  <c r="J230" i="1" s="1"/>
  <c r="I230" i="1"/>
  <c r="H231" i="1"/>
  <c r="I231" i="1"/>
  <c r="H232" i="1"/>
  <c r="J232" i="1" s="1"/>
  <c r="I232" i="1"/>
  <c r="H233" i="1"/>
  <c r="I233" i="1"/>
  <c r="J233" i="1"/>
  <c r="H234" i="1"/>
  <c r="I234" i="1"/>
  <c r="H235" i="1"/>
  <c r="I235" i="1"/>
  <c r="H236" i="1"/>
  <c r="I236" i="1"/>
  <c r="J236" i="1" s="1"/>
  <c r="H237" i="1"/>
  <c r="I237" i="1"/>
  <c r="H238" i="1"/>
  <c r="I238" i="1"/>
  <c r="H239" i="1"/>
  <c r="J239" i="1" s="1"/>
  <c r="I239" i="1"/>
  <c r="H240" i="1"/>
  <c r="I240" i="1"/>
  <c r="H241" i="1"/>
  <c r="J241" i="1" s="1"/>
  <c r="I241" i="1"/>
  <c r="H242" i="1"/>
  <c r="I242" i="1"/>
  <c r="J242" i="1" s="1"/>
  <c r="H243" i="1"/>
  <c r="I243" i="1"/>
  <c r="H244" i="1"/>
  <c r="I244" i="1"/>
  <c r="H245" i="1"/>
  <c r="I245" i="1"/>
  <c r="J245" i="1"/>
  <c r="H246" i="1"/>
  <c r="I246" i="1"/>
  <c r="H247" i="1"/>
  <c r="I247" i="1"/>
  <c r="H248" i="1"/>
  <c r="I248" i="1"/>
  <c r="H249" i="1"/>
  <c r="I249" i="1"/>
  <c r="J249" i="1"/>
  <c r="H250" i="1"/>
  <c r="I250" i="1"/>
  <c r="J250" i="1" s="1"/>
  <c r="H251" i="1"/>
  <c r="I251" i="1"/>
  <c r="H252" i="1"/>
  <c r="I252" i="1"/>
  <c r="H253" i="1"/>
  <c r="I253" i="1"/>
  <c r="H254" i="1"/>
  <c r="I254" i="1"/>
  <c r="J254" i="1" s="1"/>
  <c r="H255" i="1"/>
  <c r="J255" i="1" s="1"/>
  <c r="I255" i="1"/>
  <c r="H256" i="1"/>
  <c r="I256" i="1"/>
  <c r="H257" i="1"/>
  <c r="J257" i="1" s="1"/>
  <c r="I257" i="1"/>
  <c r="H258" i="1"/>
  <c r="I258" i="1"/>
  <c r="J258" i="1" s="1"/>
  <c r="H259" i="1"/>
  <c r="I259" i="1"/>
  <c r="H260" i="1"/>
  <c r="I260" i="1"/>
  <c r="H261" i="1"/>
  <c r="I261" i="1"/>
  <c r="J261" i="1"/>
  <c r="H262" i="1"/>
  <c r="J262" i="1" s="1"/>
  <c r="I262" i="1"/>
  <c r="H263" i="1"/>
  <c r="J263" i="1" s="1"/>
  <c r="I263" i="1"/>
  <c r="H264" i="1"/>
  <c r="I264" i="1"/>
  <c r="H265" i="1"/>
  <c r="J265" i="1" s="1"/>
  <c r="I265" i="1"/>
  <c r="H266" i="1"/>
  <c r="I266" i="1"/>
  <c r="J266" i="1"/>
  <c r="H267" i="1"/>
  <c r="I267" i="1"/>
  <c r="H268" i="1"/>
  <c r="I268" i="1"/>
  <c r="H269" i="1"/>
  <c r="I269" i="1"/>
  <c r="J269" i="1"/>
  <c r="H270" i="1"/>
  <c r="I270" i="1"/>
  <c r="H271" i="1"/>
  <c r="I271" i="1"/>
  <c r="H272" i="1"/>
  <c r="I272" i="1"/>
  <c r="H273" i="1"/>
  <c r="I273" i="1"/>
  <c r="J273" i="1"/>
  <c r="H274" i="1"/>
  <c r="I274" i="1"/>
  <c r="J274" i="1" s="1"/>
  <c r="H275" i="1"/>
  <c r="I275" i="1"/>
  <c r="H276" i="1"/>
  <c r="I276" i="1"/>
  <c r="H277" i="1"/>
  <c r="I277" i="1"/>
  <c r="H278" i="1"/>
  <c r="I278" i="1"/>
  <c r="J278" i="1" s="1"/>
  <c r="H279" i="1"/>
  <c r="J279" i="1" s="1"/>
  <c r="I279" i="1"/>
  <c r="H280" i="1"/>
  <c r="I280" i="1"/>
  <c r="H281" i="1"/>
  <c r="J281" i="1" s="1"/>
  <c r="I281" i="1"/>
  <c r="H282" i="1"/>
  <c r="I282" i="1"/>
  <c r="H283" i="1"/>
  <c r="I283" i="1"/>
  <c r="H284" i="1"/>
  <c r="I284" i="1"/>
  <c r="H285" i="1"/>
  <c r="I285" i="1"/>
  <c r="J285" i="1" s="1"/>
  <c r="H286" i="1"/>
  <c r="I286" i="1"/>
  <c r="J286" i="1"/>
  <c r="H287" i="1"/>
  <c r="J287" i="1" s="1"/>
  <c r="I287" i="1"/>
  <c r="H288" i="1"/>
  <c r="I288" i="1"/>
  <c r="H289" i="1"/>
  <c r="J289" i="1" s="1"/>
  <c r="I289" i="1"/>
  <c r="H290" i="1"/>
  <c r="I290" i="1"/>
  <c r="H291" i="1"/>
  <c r="I291" i="1"/>
  <c r="H292" i="1"/>
  <c r="I292" i="1"/>
  <c r="H293" i="1"/>
  <c r="I293" i="1"/>
  <c r="J293" i="1"/>
  <c r="H294" i="1"/>
  <c r="J294" i="1" s="1"/>
  <c r="I294" i="1"/>
  <c r="H295" i="1"/>
  <c r="I295" i="1"/>
  <c r="H296" i="1"/>
  <c r="I296" i="1"/>
  <c r="J296" i="1" s="1"/>
  <c r="H297" i="1"/>
  <c r="I297" i="1"/>
  <c r="H298" i="1"/>
  <c r="I298" i="1"/>
  <c r="J298" i="1" s="1"/>
  <c r="H299" i="1"/>
  <c r="I299" i="1"/>
  <c r="H300" i="1"/>
  <c r="J300" i="1" s="1"/>
  <c r="I300" i="1"/>
  <c r="H301" i="1"/>
  <c r="I301" i="1"/>
  <c r="J301" i="1"/>
  <c r="H302" i="1"/>
  <c r="J302" i="1" s="1"/>
  <c r="I302" i="1"/>
  <c r="H303" i="1"/>
  <c r="J303" i="1" s="1"/>
  <c r="I303" i="1"/>
  <c r="H304" i="1"/>
  <c r="I304" i="1"/>
  <c r="H305" i="1"/>
  <c r="J305" i="1" s="1"/>
  <c r="I305" i="1"/>
  <c r="H306" i="1"/>
  <c r="I306" i="1"/>
  <c r="J306" i="1" s="1"/>
  <c r="H307" i="1"/>
  <c r="J307" i="1" s="1"/>
  <c r="I307" i="1"/>
  <c r="H308" i="1"/>
  <c r="I308" i="1"/>
  <c r="H309" i="1"/>
  <c r="J309" i="1" s="1"/>
  <c r="I309" i="1"/>
  <c r="H310" i="1"/>
  <c r="I310" i="1"/>
  <c r="J310" i="1" s="1"/>
  <c r="H311" i="1"/>
  <c r="J311" i="1" s="1"/>
  <c r="I311" i="1"/>
  <c r="H312" i="1"/>
  <c r="I312" i="1"/>
  <c r="H313" i="1"/>
  <c r="I313" i="1"/>
  <c r="J313" i="1"/>
  <c r="H314" i="1"/>
  <c r="J314" i="1" s="1"/>
  <c r="I314" i="1"/>
  <c r="H315" i="1"/>
  <c r="I315" i="1"/>
  <c r="H316" i="1"/>
  <c r="J316" i="1" s="1"/>
  <c r="I316" i="1"/>
  <c r="H317" i="1"/>
  <c r="I317" i="1"/>
  <c r="H318" i="1"/>
  <c r="J318" i="1" s="1"/>
  <c r="I318" i="1"/>
  <c r="H319" i="1"/>
  <c r="I319" i="1"/>
  <c r="H320" i="1"/>
  <c r="J320" i="1" s="1"/>
  <c r="I320" i="1"/>
  <c r="H321" i="1"/>
  <c r="I321" i="1"/>
  <c r="J321" i="1"/>
  <c r="H322" i="1"/>
  <c r="I322" i="1"/>
  <c r="H323" i="1"/>
  <c r="I323" i="1"/>
  <c r="H324" i="1"/>
  <c r="I324" i="1"/>
  <c r="H325" i="1"/>
  <c r="J325" i="1" s="1"/>
  <c r="I325" i="1"/>
  <c r="H326" i="1"/>
  <c r="I326" i="1"/>
  <c r="J326" i="1"/>
  <c r="H327" i="1"/>
  <c r="J327" i="1" s="1"/>
  <c r="I327" i="1"/>
  <c r="H328" i="1"/>
  <c r="I328" i="1"/>
  <c r="H329" i="1"/>
  <c r="I329" i="1"/>
  <c r="J329" i="1"/>
  <c r="H330" i="1"/>
  <c r="J330" i="1" s="1"/>
  <c r="I330" i="1"/>
  <c r="H331" i="1"/>
  <c r="I331" i="1"/>
  <c r="H332" i="1"/>
  <c r="I332" i="1"/>
  <c r="H333" i="1"/>
  <c r="I333" i="1"/>
  <c r="J333" i="1"/>
  <c r="H334" i="1"/>
  <c r="I334" i="1"/>
  <c r="H335" i="1"/>
  <c r="I335" i="1"/>
  <c r="H336" i="1"/>
  <c r="I336" i="1"/>
  <c r="H337" i="1"/>
  <c r="J337" i="1" s="1"/>
  <c r="I337" i="1"/>
  <c r="H338" i="1"/>
  <c r="I338" i="1"/>
  <c r="J338" i="1" s="1"/>
  <c r="H339" i="1"/>
  <c r="J339" i="1" s="1"/>
  <c r="I339" i="1"/>
  <c r="H340" i="1"/>
  <c r="I340" i="1"/>
  <c r="H341" i="1"/>
  <c r="J341" i="1" s="1"/>
  <c r="I341" i="1"/>
  <c r="H342" i="1"/>
  <c r="I342" i="1"/>
  <c r="J342" i="1" s="1"/>
  <c r="H343" i="1"/>
  <c r="J343" i="1" s="1"/>
  <c r="I343" i="1"/>
  <c r="H344" i="1"/>
  <c r="I344" i="1"/>
  <c r="H345" i="1"/>
  <c r="J345" i="1" s="1"/>
  <c r="I345" i="1"/>
  <c r="H346" i="1"/>
  <c r="I346" i="1"/>
  <c r="H347" i="1"/>
  <c r="J347" i="1" s="1"/>
  <c r="I347" i="1"/>
  <c r="H348" i="1"/>
  <c r="I348" i="1"/>
  <c r="H349" i="1"/>
  <c r="J349" i="1" s="1"/>
  <c r="I349" i="1"/>
  <c r="H350" i="1"/>
  <c r="J350" i="1" s="1"/>
  <c r="I350" i="1"/>
  <c r="H351" i="1"/>
  <c r="I351" i="1"/>
  <c r="J351" i="1" s="1"/>
  <c r="H352" i="1"/>
  <c r="I352" i="1"/>
  <c r="H353" i="1"/>
  <c r="I353" i="1"/>
  <c r="H354" i="1"/>
  <c r="I354" i="1"/>
  <c r="J354" i="1" s="1"/>
  <c r="H355" i="1"/>
  <c r="I355" i="1"/>
  <c r="H356" i="1"/>
  <c r="J356" i="1" s="1"/>
  <c r="I356" i="1"/>
  <c r="H357" i="1"/>
  <c r="J357" i="1" s="1"/>
  <c r="I357" i="1"/>
  <c r="H358" i="1"/>
  <c r="I358" i="1"/>
  <c r="J358" i="1"/>
  <c r="H359" i="1"/>
  <c r="I359" i="1"/>
  <c r="J359" i="1" s="1"/>
  <c r="H360" i="1"/>
  <c r="I360" i="1"/>
  <c r="H361" i="1"/>
  <c r="I361" i="1"/>
  <c r="H362" i="1"/>
  <c r="I362" i="1"/>
  <c r="H363" i="1"/>
  <c r="J363" i="1" s="1"/>
  <c r="I363" i="1"/>
  <c r="H364" i="1"/>
  <c r="J364" i="1" s="1"/>
  <c r="I364" i="1"/>
  <c r="H365" i="1"/>
  <c r="J365" i="1" s="1"/>
  <c r="I365" i="1"/>
  <c r="H366" i="1"/>
  <c r="I366" i="1"/>
  <c r="J366" i="1"/>
  <c r="H367" i="1"/>
  <c r="I367" i="1"/>
  <c r="H368" i="1"/>
  <c r="I368" i="1"/>
  <c r="H369" i="1"/>
  <c r="J369" i="1" s="1"/>
  <c r="I369" i="1"/>
  <c r="H370" i="1"/>
  <c r="I370" i="1"/>
  <c r="J370" i="1" s="1"/>
  <c r="H371" i="1"/>
  <c r="I371" i="1"/>
  <c r="J371" i="1"/>
  <c r="H372" i="1"/>
  <c r="J372" i="1" s="1"/>
  <c r="I372" i="1"/>
  <c r="H373" i="1"/>
  <c r="I373" i="1"/>
  <c r="H374" i="1"/>
  <c r="J374" i="1" s="1"/>
  <c r="I374" i="1"/>
  <c r="H375" i="1"/>
  <c r="J375" i="1" s="1"/>
  <c r="I375" i="1"/>
  <c r="H376" i="1"/>
  <c r="I376" i="1"/>
  <c r="H377" i="1"/>
  <c r="J377" i="1" s="1"/>
  <c r="I377" i="1"/>
  <c r="H378" i="1"/>
  <c r="I378" i="1"/>
  <c r="J378" i="1"/>
  <c r="H379" i="1"/>
  <c r="I379" i="1"/>
  <c r="J379" i="1"/>
  <c r="H380" i="1"/>
  <c r="J380" i="1" s="1"/>
  <c r="I380" i="1"/>
  <c r="H381" i="1"/>
  <c r="I381" i="1"/>
  <c r="H382" i="1"/>
  <c r="J382" i="1" s="1"/>
  <c r="I382" i="1"/>
  <c r="H383" i="1"/>
  <c r="I383" i="1"/>
  <c r="J383" i="1"/>
  <c r="H384" i="1"/>
  <c r="I384" i="1"/>
  <c r="H385" i="1"/>
  <c r="I385" i="1"/>
  <c r="H386" i="1"/>
  <c r="I386" i="1"/>
  <c r="J386" i="1"/>
  <c r="H387" i="1"/>
  <c r="J387" i="1" s="1"/>
  <c r="I387" i="1"/>
  <c r="H388" i="1"/>
  <c r="I388" i="1"/>
  <c r="H389" i="1"/>
  <c r="I389" i="1"/>
  <c r="H390" i="1"/>
  <c r="I390" i="1"/>
  <c r="H391" i="1"/>
  <c r="I391" i="1"/>
  <c r="J391" i="1"/>
  <c r="H392" i="1"/>
  <c r="J392" i="1" s="1"/>
  <c r="I392" i="1"/>
  <c r="H393" i="1"/>
  <c r="I393" i="1"/>
  <c r="H394" i="1"/>
  <c r="J394" i="1" s="1"/>
  <c r="I394" i="1"/>
  <c r="H395" i="1"/>
  <c r="J395" i="1" s="1"/>
  <c r="I395" i="1"/>
  <c r="H396" i="1"/>
  <c r="I396" i="1"/>
  <c r="H397" i="1"/>
  <c r="J397" i="1" s="1"/>
  <c r="I397" i="1"/>
  <c r="H398" i="1"/>
  <c r="I398" i="1"/>
  <c r="J398" i="1"/>
  <c r="H399" i="1"/>
  <c r="I399" i="1"/>
  <c r="J399" i="1"/>
  <c r="H400" i="1"/>
  <c r="J400" i="1" s="1"/>
  <c r="I400" i="1"/>
  <c r="H401" i="1"/>
  <c r="I401" i="1"/>
  <c r="H402" i="1"/>
  <c r="J402" i="1" s="1"/>
  <c r="I402" i="1"/>
  <c r="H403" i="1"/>
  <c r="I403" i="1"/>
  <c r="J403" i="1" s="1"/>
  <c r="H404" i="1"/>
  <c r="J404" i="1" s="1"/>
  <c r="I404" i="1"/>
  <c r="H405" i="1"/>
  <c r="I405" i="1"/>
  <c r="H406" i="1"/>
  <c r="I406" i="1"/>
  <c r="J406" i="1"/>
  <c r="H407" i="1"/>
  <c r="J407" i="1" s="1"/>
  <c r="I407" i="1"/>
  <c r="H408" i="1"/>
  <c r="I408" i="1"/>
  <c r="H409" i="1"/>
  <c r="J409" i="1" s="1"/>
  <c r="I409" i="1"/>
  <c r="H410" i="1"/>
  <c r="J410" i="1" s="1"/>
  <c r="I410" i="1"/>
  <c r="H411" i="1"/>
  <c r="I411" i="1"/>
  <c r="J411" i="1"/>
  <c r="H412" i="1"/>
  <c r="J412" i="1" s="1"/>
  <c r="I412" i="1"/>
  <c r="H413" i="1"/>
  <c r="I413" i="1"/>
  <c r="H414" i="1"/>
  <c r="I414" i="1"/>
  <c r="J414" i="1"/>
  <c r="H415" i="1"/>
  <c r="J415" i="1" s="1"/>
  <c r="I415" i="1"/>
  <c r="H416" i="1"/>
  <c r="I416" i="1"/>
  <c r="H417" i="1"/>
  <c r="J417" i="1" s="1"/>
  <c r="I417" i="1"/>
  <c r="H418" i="1"/>
  <c r="J418" i="1" s="1"/>
  <c r="I418" i="1"/>
  <c r="H419" i="1"/>
  <c r="I419" i="1"/>
  <c r="J419" i="1"/>
  <c r="H420" i="1"/>
  <c r="J420" i="1" s="1"/>
  <c r="I420" i="1"/>
  <c r="H421" i="1"/>
  <c r="I421" i="1"/>
  <c r="H422" i="1"/>
  <c r="I422" i="1"/>
  <c r="J422" i="1"/>
  <c r="H423" i="1"/>
  <c r="J423" i="1" s="1"/>
  <c r="I423" i="1"/>
  <c r="H424" i="1"/>
  <c r="I424" i="1"/>
  <c r="H425" i="1"/>
  <c r="J425" i="1" s="1"/>
  <c r="I425" i="1"/>
  <c r="H426" i="1"/>
  <c r="J426" i="1" s="1"/>
  <c r="I426" i="1"/>
  <c r="H427" i="1"/>
  <c r="I427" i="1"/>
  <c r="J427" i="1"/>
  <c r="H428" i="1"/>
  <c r="J428" i="1" s="1"/>
  <c r="I428" i="1"/>
  <c r="H429" i="1"/>
  <c r="I429" i="1"/>
  <c r="H430" i="1"/>
  <c r="I430" i="1"/>
  <c r="J430" i="1"/>
  <c r="H431" i="1"/>
  <c r="J431" i="1" s="1"/>
  <c r="I431" i="1"/>
  <c r="H432" i="1"/>
  <c r="I432" i="1"/>
  <c r="H433" i="1"/>
  <c r="J433" i="1" s="1"/>
  <c r="I433" i="1"/>
  <c r="J432" i="1" l="1"/>
  <c r="J421" i="1"/>
  <c r="J416" i="1"/>
  <c r="J413" i="1"/>
  <c r="N22" i="1" s="1"/>
  <c r="J408" i="1"/>
  <c r="J388" i="1"/>
  <c r="J335" i="1"/>
  <c r="J323" i="1"/>
  <c r="J292" i="1"/>
  <c r="J277" i="1"/>
  <c r="J253" i="1"/>
  <c r="J219" i="1"/>
  <c r="J191" i="1"/>
  <c r="J187" i="1"/>
  <c r="J180" i="1"/>
  <c r="J159" i="1"/>
  <c r="J155" i="1"/>
  <c r="J148" i="1"/>
  <c r="J127" i="1"/>
  <c r="J125" i="1"/>
  <c r="J116" i="1"/>
  <c r="J93" i="1"/>
  <c r="J84" i="1"/>
  <c r="J61" i="1"/>
  <c r="J52" i="1"/>
  <c r="J332" i="1"/>
  <c r="J317" i="1"/>
  <c r="J315" i="1"/>
  <c r="J282" i="1"/>
  <c r="J260" i="1"/>
  <c r="J237" i="1"/>
  <c r="J235" i="1"/>
  <c r="J205" i="1"/>
  <c r="J203" i="1"/>
  <c r="J111" i="1"/>
  <c r="J109" i="1"/>
  <c r="J107" i="1"/>
  <c r="J79" i="1"/>
  <c r="J77" i="1"/>
  <c r="J75" i="1"/>
  <c r="J68" i="1"/>
  <c r="J47" i="1"/>
  <c r="J45" i="1"/>
  <c r="J43" i="1"/>
  <c r="J36" i="1"/>
  <c r="J429" i="1"/>
  <c r="J424" i="1"/>
  <c r="J405" i="1"/>
  <c r="J390" i="1"/>
  <c r="J385" i="1"/>
  <c r="J346" i="1"/>
  <c r="J290" i="1"/>
  <c r="J275" i="1"/>
  <c r="J268" i="1"/>
  <c r="J251" i="1"/>
  <c r="J244" i="1"/>
  <c r="J221" i="1"/>
  <c r="J212" i="1"/>
  <c r="J189" i="1"/>
  <c r="J157" i="1"/>
  <c r="J123" i="1"/>
  <c r="J95" i="1"/>
  <c r="J91" i="1"/>
  <c r="J63" i="1"/>
  <c r="J59" i="1"/>
  <c r="J31" i="1"/>
  <c r="J29" i="1"/>
  <c r="J27" i="1"/>
  <c r="J401" i="1"/>
  <c r="J396" i="1"/>
  <c r="J393" i="1"/>
  <c r="J367" i="1"/>
  <c r="J362" i="1"/>
  <c r="J360" i="1"/>
  <c r="J353" i="1"/>
  <c r="J312" i="1"/>
  <c r="J297" i="1"/>
  <c r="J295" i="1"/>
  <c r="J226" i="1"/>
  <c r="M15" i="1"/>
  <c r="J194" i="1"/>
  <c r="J166" i="1"/>
  <c r="J162" i="1"/>
  <c r="J134" i="1"/>
  <c r="J11" i="1"/>
  <c r="J389" i="1"/>
  <c r="J384" i="1"/>
  <c r="J381" i="1"/>
  <c r="N21" i="1" s="1"/>
  <c r="J376" i="1"/>
  <c r="J373" i="1"/>
  <c r="J368" i="1"/>
  <c r="J361" i="1"/>
  <c r="J355" i="1"/>
  <c r="J352" i="1"/>
  <c r="J340" i="1"/>
  <c r="J334" i="1"/>
  <c r="J331" i="1"/>
  <c r="J322" i="1"/>
  <c r="J319" i="1"/>
  <c r="J304" i="1"/>
  <c r="J299" i="1"/>
  <c r="J291" i="1"/>
  <c r="J270" i="1"/>
  <c r="J267" i="1"/>
  <c r="J259" i="1"/>
  <c r="J246" i="1"/>
  <c r="J243" i="1"/>
  <c r="J234" i="1"/>
  <c r="J227" i="1"/>
  <c r="J214" i="1"/>
  <c r="J198" i="1"/>
  <c r="J195" i="1"/>
  <c r="J188" i="1"/>
  <c r="J181" i="1"/>
  <c r="J179" i="1"/>
  <c r="J172" i="1"/>
  <c r="N14" i="1" s="1"/>
  <c r="J165" i="1"/>
  <c r="J163" i="1"/>
  <c r="J156" i="1"/>
  <c r="J149" i="1"/>
  <c r="J147" i="1"/>
  <c r="J140" i="1"/>
  <c r="J133" i="1"/>
  <c r="J124" i="1"/>
  <c r="J117" i="1"/>
  <c r="J115" i="1"/>
  <c r="J108" i="1"/>
  <c r="J101" i="1"/>
  <c r="J99" i="1"/>
  <c r="J92" i="1"/>
  <c r="J85" i="1"/>
  <c r="J83" i="1"/>
  <c r="J76" i="1"/>
  <c r="J67" i="1"/>
  <c r="J60" i="1"/>
  <c r="J53" i="1"/>
  <c r="J51" i="1"/>
  <c r="J44" i="1"/>
  <c r="J37" i="1"/>
  <c r="J35" i="1"/>
  <c r="J28" i="1"/>
  <c r="M19" i="1"/>
  <c r="J271" i="1"/>
  <c r="J247" i="1"/>
  <c r="J238" i="1"/>
  <c r="J231" i="1"/>
  <c r="J215" i="1"/>
  <c r="J199" i="1"/>
  <c r="J192" i="1"/>
  <c r="J176" i="1"/>
  <c r="J160" i="1"/>
  <c r="J144" i="1"/>
  <c r="J128" i="1"/>
  <c r="J112" i="1"/>
  <c r="J96" i="1"/>
  <c r="J80" i="1"/>
  <c r="J64" i="1"/>
  <c r="J48" i="1"/>
  <c r="J32" i="1"/>
  <c r="J20" i="1"/>
  <c r="N9" i="1" s="1"/>
  <c r="J17" i="1"/>
  <c r="J12" i="1"/>
  <c r="J9" i="1"/>
  <c r="P16" i="1"/>
  <c r="T16" i="1" s="1"/>
  <c r="Q22" i="1"/>
  <c r="U22" i="1" s="1"/>
  <c r="M22" i="1"/>
  <c r="J328" i="1"/>
  <c r="R19" i="1" s="1"/>
  <c r="V19" i="1" s="1"/>
  <c r="J308" i="1"/>
  <c r="J288" i="1"/>
  <c r="L18" i="1"/>
  <c r="P18" i="1"/>
  <c r="T18" i="1" s="1"/>
  <c r="J283" i="1"/>
  <c r="J280" i="1"/>
  <c r="J256" i="1"/>
  <c r="J240" i="1"/>
  <c r="J224" i="1"/>
  <c r="J208" i="1"/>
  <c r="R14" i="1"/>
  <c r="V14" i="1" s="1"/>
  <c r="P10" i="1"/>
  <c r="T10" i="1" s="1"/>
  <c r="M11" i="1"/>
  <c r="R22" i="1"/>
  <c r="V22" i="1" s="1"/>
  <c r="Q20" i="1"/>
  <c r="U20" i="1" s="1"/>
  <c r="M20" i="1"/>
  <c r="J344" i="1"/>
  <c r="M16" i="1"/>
  <c r="L22" i="1"/>
  <c r="P22" i="1"/>
  <c r="T22" i="1" s="1"/>
  <c r="Q21" i="1"/>
  <c r="U21" i="1" s="1"/>
  <c r="M21" i="1"/>
  <c r="J276" i="1"/>
  <c r="J264" i="1"/>
  <c r="J252" i="1"/>
  <c r="J220" i="1"/>
  <c r="R15" i="1" s="1"/>
  <c r="V15" i="1" s="1"/>
  <c r="J204" i="1"/>
  <c r="P13" i="1"/>
  <c r="T13" i="1" s="1"/>
  <c r="L11" i="1"/>
  <c r="J69" i="1"/>
  <c r="P11" i="1"/>
  <c r="T11" i="1" s="1"/>
  <c r="M9" i="1"/>
  <c r="P20" i="1"/>
  <c r="T20" i="1" s="1"/>
  <c r="P12" i="1"/>
  <c r="T12" i="1" s="1"/>
  <c r="P17" i="1"/>
  <c r="T17" i="1" s="1"/>
  <c r="H5" i="1"/>
  <c r="L21" i="1"/>
  <c r="P21" i="1"/>
  <c r="T21" i="1" s="1"/>
  <c r="J348" i="1"/>
  <c r="J336" i="1"/>
  <c r="J324" i="1"/>
  <c r="J284" i="1"/>
  <c r="J272" i="1"/>
  <c r="J248" i="1"/>
  <c r="L10" i="1"/>
  <c r="R21" i="1"/>
  <c r="V21" i="1" s="1"/>
  <c r="L19" i="1"/>
  <c r="Q18" i="1"/>
  <c r="U18" i="1" s="1"/>
  <c r="L16" i="1"/>
  <c r="L15" i="1"/>
  <c r="J131" i="1"/>
  <c r="L13" i="1"/>
  <c r="Q11" i="1"/>
  <c r="U11" i="1" s="1"/>
  <c r="Q10" i="1"/>
  <c r="U10" i="1" s="1"/>
  <c r="P19" i="1"/>
  <c r="T19" i="1" s="1"/>
  <c r="M18" i="1"/>
  <c r="P15" i="1"/>
  <c r="T15" i="1" s="1"/>
  <c r="M14" i="1"/>
  <c r="M10" i="1"/>
  <c r="L20" i="1"/>
  <c r="N19" i="1"/>
  <c r="Q17" i="1"/>
  <c r="U17" i="1" s="1"/>
  <c r="J222" i="1"/>
  <c r="Q14" i="1"/>
  <c r="U14" i="1" s="1"/>
  <c r="Q12" i="1"/>
  <c r="U12" i="1" s="1"/>
  <c r="Q9" i="1"/>
  <c r="U9" i="1" s="1"/>
  <c r="M12" i="1"/>
  <c r="I5" i="1"/>
  <c r="P9" i="1"/>
  <c r="T9" i="1" s="1"/>
  <c r="L9" i="1"/>
  <c r="Q19" i="1"/>
  <c r="U19" i="1" s="1"/>
  <c r="L17" i="1"/>
  <c r="Q16" i="1"/>
  <c r="U16" i="1" s="1"/>
  <c r="Q15" i="1"/>
  <c r="U15" i="1" s="1"/>
  <c r="L14" i="1"/>
  <c r="Q13" i="1"/>
  <c r="U13" i="1" s="1"/>
  <c r="J130" i="1"/>
  <c r="L12" i="1"/>
  <c r="M17" i="1"/>
  <c r="P14" i="1"/>
  <c r="T14" i="1" s="1"/>
  <c r="M13" i="1"/>
  <c r="J100" i="1"/>
  <c r="J40" i="1"/>
  <c r="R17" i="1" l="1"/>
  <c r="V17" i="1" s="1"/>
  <c r="R9" i="1"/>
  <c r="V9" i="1" s="1"/>
  <c r="N17" i="1"/>
  <c r="N11" i="1"/>
  <c r="R11" i="1"/>
  <c r="V11" i="1" s="1"/>
  <c r="N15" i="1"/>
  <c r="N16" i="1"/>
  <c r="R16" i="1"/>
  <c r="V16" i="1" s="1"/>
  <c r="N20" i="1"/>
  <c r="R20" i="1"/>
  <c r="V20" i="1" s="1"/>
  <c r="N10" i="1"/>
  <c r="R10" i="1"/>
  <c r="V10" i="1" s="1"/>
  <c r="N13" i="1"/>
  <c r="R13" i="1"/>
  <c r="V13" i="1" s="1"/>
  <c r="N12" i="1"/>
  <c r="R12" i="1"/>
  <c r="V12" i="1" s="1"/>
  <c r="N18" i="1"/>
  <c r="R18" i="1"/>
  <c r="V18" i="1" s="1"/>
</calcChain>
</file>

<file path=xl/sharedStrings.xml><?xml version="1.0" encoding="utf-8"?>
<sst xmlns="http://schemas.openxmlformats.org/spreadsheetml/2006/main" count="40" uniqueCount="26">
  <si>
    <t>Lusulu meteorological data</t>
  </si>
  <si>
    <t>Day</t>
  </si>
  <si>
    <t>Month</t>
  </si>
  <si>
    <t>Year</t>
  </si>
  <si>
    <t xml:space="preserve"> </t>
  </si>
  <si>
    <t>Tmax</t>
  </si>
  <si>
    <t>Tmin</t>
  </si>
  <si>
    <t>(mx+mn)/2</t>
  </si>
  <si>
    <t>Fahrenheit</t>
  </si>
  <si>
    <t>Centigrade</t>
  </si>
  <si>
    <t>Monthly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</si>
  <si>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</si>
  <si>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</si>
  <si>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</si>
  <si>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</si>
  <si>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</si>
  <si>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</si>
  <si>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</si>
  <si>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</si>
  <si>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</si>
  <si>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</si>
  <si>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</si>
  <si>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</si>
  <si>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averages </t>
  </si>
  <si>
    <t>Standard deviations</t>
  </si>
  <si>
    <t>"Tbar"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</si>
</sst>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 applyAlignment="1">
      <alignment horizontal="center"/>
    </xf>
    <xf numFmtId="0" fontId="1" fillId="4" borderId="0" xfId="0" applyFont="1" applyFill="1"/>
    <xf numFmtId="2" fontId="1" fillId="4" borderId="0" xfId="0" applyNumberFormat="1" applyFont="1" applyFill="1"/>
    <xf numFmtId="0" fontId="2" fillId="2" borderId="0" xfId="0" applyFont="1" applyFill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Tmax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'Lusulu max min temperatures'!$B$9:$B$433</c:f>
              <c:numCache>
                <c:formatCode>d\-mmm\-yy</c:formatCode>
                <c:ptCount val="425"/>
                <c:pt idx="0">
                  <c:v>23377</c:v>
                </c:pt>
                <c:pt idx="1">
                  <c:v>23378</c:v>
                </c:pt>
                <c:pt idx="2">
                  <c:v>23379</c:v>
                </c:pt>
                <c:pt idx="3">
                  <c:v>23380</c:v>
                </c:pt>
                <c:pt idx="4">
                  <c:v>23381</c:v>
                </c:pt>
                <c:pt idx="5">
                  <c:v>23382</c:v>
                </c:pt>
                <c:pt idx="6">
                  <c:v>23383</c:v>
                </c:pt>
                <c:pt idx="7">
                  <c:v>23384</c:v>
                </c:pt>
                <c:pt idx="8">
                  <c:v>23385</c:v>
                </c:pt>
                <c:pt idx="9">
                  <c:v>23386</c:v>
                </c:pt>
                <c:pt idx="10">
                  <c:v>23387</c:v>
                </c:pt>
                <c:pt idx="11">
                  <c:v>23388</c:v>
                </c:pt>
                <c:pt idx="12">
                  <c:v>23389</c:v>
                </c:pt>
                <c:pt idx="13">
                  <c:v>23390</c:v>
                </c:pt>
                <c:pt idx="14">
                  <c:v>23391</c:v>
                </c:pt>
                <c:pt idx="15">
                  <c:v>23392</c:v>
                </c:pt>
                <c:pt idx="16">
                  <c:v>23393</c:v>
                </c:pt>
                <c:pt idx="17">
                  <c:v>23394</c:v>
                </c:pt>
                <c:pt idx="18">
                  <c:v>23395</c:v>
                </c:pt>
                <c:pt idx="19">
                  <c:v>23396</c:v>
                </c:pt>
                <c:pt idx="20">
                  <c:v>23397</c:v>
                </c:pt>
                <c:pt idx="21">
                  <c:v>23398</c:v>
                </c:pt>
                <c:pt idx="22">
                  <c:v>23399</c:v>
                </c:pt>
                <c:pt idx="23">
                  <c:v>23400</c:v>
                </c:pt>
                <c:pt idx="24">
                  <c:v>23401</c:v>
                </c:pt>
                <c:pt idx="25">
                  <c:v>23402</c:v>
                </c:pt>
                <c:pt idx="26">
                  <c:v>23403</c:v>
                </c:pt>
                <c:pt idx="27">
                  <c:v>23404</c:v>
                </c:pt>
                <c:pt idx="28">
                  <c:v>23405</c:v>
                </c:pt>
                <c:pt idx="29">
                  <c:v>23406</c:v>
                </c:pt>
                <c:pt idx="30">
                  <c:v>23407</c:v>
                </c:pt>
                <c:pt idx="31">
                  <c:v>23408</c:v>
                </c:pt>
                <c:pt idx="32">
                  <c:v>23409</c:v>
                </c:pt>
                <c:pt idx="33">
                  <c:v>23410</c:v>
                </c:pt>
                <c:pt idx="34">
                  <c:v>23411</c:v>
                </c:pt>
                <c:pt idx="35">
                  <c:v>23412</c:v>
                </c:pt>
                <c:pt idx="36">
                  <c:v>23413</c:v>
                </c:pt>
                <c:pt idx="37">
                  <c:v>23414</c:v>
                </c:pt>
                <c:pt idx="38">
                  <c:v>23415</c:v>
                </c:pt>
                <c:pt idx="39">
                  <c:v>23416</c:v>
                </c:pt>
                <c:pt idx="40">
                  <c:v>23417</c:v>
                </c:pt>
                <c:pt idx="41">
                  <c:v>23418</c:v>
                </c:pt>
                <c:pt idx="42">
                  <c:v>23419</c:v>
                </c:pt>
                <c:pt idx="43">
                  <c:v>23420</c:v>
                </c:pt>
                <c:pt idx="44">
                  <c:v>23421</c:v>
                </c:pt>
                <c:pt idx="45">
                  <c:v>23422</c:v>
                </c:pt>
                <c:pt idx="46">
                  <c:v>23423</c:v>
                </c:pt>
                <c:pt idx="47">
                  <c:v>23424</c:v>
                </c:pt>
                <c:pt idx="48">
                  <c:v>23425</c:v>
                </c:pt>
                <c:pt idx="49">
                  <c:v>23426</c:v>
                </c:pt>
                <c:pt idx="50">
                  <c:v>23427</c:v>
                </c:pt>
                <c:pt idx="51">
                  <c:v>23428</c:v>
                </c:pt>
                <c:pt idx="52">
                  <c:v>23429</c:v>
                </c:pt>
                <c:pt idx="53">
                  <c:v>23430</c:v>
                </c:pt>
                <c:pt idx="54">
                  <c:v>23431</c:v>
                </c:pt>
                <c:pt idx="55">
                  <c:v>23432</c:v>
                </c:pt>
                <c:pt idx="56">
                  <c:v>23433</c:v>
                </c:pt>
                <c:pt idx="57">
                  <c:v>23434</c:v>
                </c:pt>
                <c:pt idx="58">
                  <c:v>23435</c:v>
                </c:pt>
                <c:pt idx="59">
                  <c:v>23436</c:v>
                </c:pt>
                <c:pt idx="60">
                  <c:v>23437</c:v>
                </c:pt>
                <c:pt idx="61">
                  <c:v>23438</c:v>
                </c:pt>
                <c:pt idx="62">
                  <c:v>23439</c:v>
                </c:pt>
                <c:pt idx="63">
                  <c:v>23440</c:v>
                </c:pt>
                <c:pt idx="64">
                  <c:v>23441</c:v>
                </c:pt>
                <c:pt idx="65">
                  <c:v>23442</c:v>
                </c:pt>
                <c:pt idx="66">
                  <c:v>23443</c:v>
                </c:pt>
                <c:pt idx="67">
                  <c:v>23444</c:v>
                </c:pt>
                <c:pt idx="68">
                  <c:v>23445</c:v>
                </c:pt>
                <c:pt idx="69">
                  <c:v>23446</c:v>
                </c:pt>
                <c:pt idx="70">
                  <c:v>23447</c:v>
                </c:pt>
                <c:pt idx="71">
                  <c:v>23448</c:v>
                </c:pt>
                <c:pt idx="72">
                  <c:v>23449</c:v>
                </c:pt>
                <c:pt idx="73">
                  <c:v>23450</c:v>
                </c:pt>
                <c:pt idx="74">
                  <c:v>23451</c:v>
                </c:pt>
                <c:pt idx="75">
                  <c:v>23452</c:v>
                </c:pt>
                <c:pt idx="76">
                  <c:v>23453</c:v>
                </c:pt>
                <c:pt idx="77">
                  <c:v>23454</c:v>
                </c:pt>
                <c:pt idx="78">
                  <c:v>23455</c:v>
                </c:pt>
                <c:pt idx="79">
                  <c:v>23456</c:v>
                </c:pt>
                <c:pt idx="80">
                  <c:v>23457</c:v>
                </c:pt>
                <c:pt idx="81">
                  <c:v>23458</c:v>
                </c:pt>
                <c:pt idx="82">
                  <c:v>23459</c:v>
                </c:pt>
                <c:pt idx="83">
                  <c:v>23460</c:v>
                </c:pt>
                <c:pt idx="84">
                  <c:v>23461</c:v>
                </c:pt>
                <c:pt idx="85">
                  <c:v>23462</c:v>
                </c:pt>
                <c:pt idx="86">
                  <c:v>23463</c:v>
                </c:pt>
                <c:pt idx="87">
                  <c:v>23464</c:v>
                </c:pt>
                <c:pt idx="88">
                  <c:v>23465</c:v>
                </c:pt>
                <c:pt idx="89">
                  <c:v>23466</c:v>
                </c:pt>
                <c:pt idx="90">
                  <c:v>23467</c:v>
                </c:pt>
                <c:pt idx="91">
                  <c:v>23468</c:v>
                </c:pt>
                <c:pt idx="92">
                  <c:v>23469</c:v>
                </c:pt>
                <c:pt idx="93">
                  <c:v>23470</c:v>
                </c:pt>
                <c:pt idx="94">
                  <c:v>23471</c:v>
                </c:pt>
                <c:pt idx="95">
                  <c:v>23472</c:v>
                </c:pt>
                <c:pt idx="96">
                  <c:v>23473</c:v>
                </c:pt>
                <c:pt idx="97">
                  <c:v>23474</c:v>
                </c:pt>
                <c:pt idx="98">
                  <c:v>23475</c:v>
                </c:pt>
                <c:pt idx="99">
                  <c:v>23476</c:v>
                </c:pt>
                <c:pt idx="100">
                  <c:v>23477</c:v>
                </c:pt>
                <c:pt idx="101">
                  <c:v>23478</c:v>
                </c:pt>
                <c:pt idx="102">
                  <c:v>23479</c:v>
                </c:pt>
                <c:pt idx="103">
                  <c:v>23480</c:v>
                </c:pt>
                <c:pt idx="104">
                  <c:v>23481</c:v>
                </c:pt>
                <c:pt idx="105">
                  <c:v>23482</c:v>
                </c:pt>
                <c:pt idx="106">
                  <c:v>23483</c:v>
                </c:pt>
                <c:pt idx="107">
                  <c:v>23484</c:v>
                </c:pt>
                <c:pt idx="108">
                  <c:v>23485</c:v>
                </c:pt>
                <c:pt idx="109">
                  <c:v>23486</c:v>
                </c:pt>
                <c:pt idx="110">
                  <c:v>23487</c:v>
                </c:pt>
                <c:pt idx="111">
                  <c:v>23488</c:v>
                </c:pt>
                <c:pt idx="112">
                  <c:v>23489</c:v>
                </c:pt>
                <c:pt idx="113">
                  <c:v>23490</c:v>
                </c:pt>
                <c:pt idx="114">
                  <c:v>23491</c:v>
                </c:pt>
                <c:pt idx="115">
                  <c:v>23492</c:v>
                </c:pt>
                <c:pt idx="116">
                  <c:v>23493</c:v>
                </c:pt>
                <c:pt idx="117">
                  <c:v>23494</c:v>
                </c:pt>
                <c:pt idx="118">
                  <c:v>23495</c:v>
                </c:pt>
                <c:pt idx="119">
                  <c:v>23496</c:v>
                </c:pt>
                <c:pt idx="120">
                  <c:v>23497</c:v>
                </c:pt>
                <c:pt idx="121">
                  <c:v>23498</c:v>
                </c:pt>
                <c:pt idx="122">
                  <c:v>23499</c:v>
                </c:pt>
                <c:pt idx="123">
                  <c:v>23500</c:v>
                </c:pt>
                <c:pt idx="124">
                  <c:v>23501</c:v>
                </c:pt>
                <c:pt idx="125">
                  <c:v>23502</c:v>
                </c:pt>
                <c:pt idx="126">
                  <c:v>23503</c:v>
                </c:pt>
                <c:pt idx="127">
                  <c:v>23504</c:v>
                </c:pt>
                <c:pt idx="128">
                  <c:v>23505</c:v>
                </c:pt>
                <c:pt idx="129">
                  <c:v>23506</c:v>
                </c:pt>
                <c:pt idx="130">
                  <c:v>23507</c:v>
                </c:pt>
                <c:pt idx="131">
                  <c:v>23508</c:v>
                </c:pt>
                <c:pt idx="132">
                  <c:v>23509</c:v>
                </c:pt>
                <c:pt idx="133">
                  <c:v>23510</c:v>
                </c:pt>
                <c:pt idx="134">
                  <c:v>23511</c:v>
                </c:pt>
                <c:pt idx="135">
                  <c:v>23512</c:v>
                </c:pt>
                <c:pt idx="136">
                  <c:v>23513</c:v>
                </c:pt>
                <c:pt idx="137">
                  <c:v>23514</c:v>
                </c:pt>
                <c:pt idx="138">
                  <c:v>23515</c:v>
                </c:pt>
                <c:pt idx="139">
                  <c:v>23516</c:v>
                </c:pt>
                <c:pt idx="140">
                  <c:v>23517</c:v>
                </c:pt>
                <c:pt idx="141">
                  <c:v>23518</c:v>
                </c:pt>
                <c:pt idx="142">
                  <c:v>23519</c:v>
                </c:pt>
                <c:pt idx="143">
                  <c:v>23520</c:v>
                </c:pt>
                <c:pt idx="144">
                  <c:v>23521</c:v>
                </c:pt>
                <c:pt idx="145">
                  <c:v>23522</c:v>
                </c:pt>
                <c:pt idx="146">
                  <c:v>23523</c:v>
                </c:pt>
                <c:pt idx="147">
                  <c:v>23524</c:v>
                </c:pt>
                <c:pt idx="148">
                  <c:v>23525</c:v>
                </c:pt>
                <c:pt idx="149">
                  <c:v>23526</c:v>
                </c:pt>
                <c:pt idx="150">
                  <c:v>23527</c:v>
                </c:pt>
                <c:pt idx="151">
                  <c:v>23528</c:v>
                </c:pt>
                <c:pt idx="152">
                  <c:v>23529</c:v>
                </c:pt>
                <c:pt idx="153">
                  <c:v>23530</c:v>
                </c:pt>
                <c:pt idx="154">
                  <c:v>23531</c:v>
                </c:pt>
                <c:pt idx="155">
                  <c:v>23532</c:v>
                </c:pt>
                <c:pt idx="156">
                  <c:v>23533</c:v>
                </c:pt>
                <c:pt idx="157">
                  <c:v>23534</c:v>
                </c:pt>
                <c:pt idx="158">
                  <c:v>23535</c:v>
                </c:pt>
                <c:pt idx="159">
                  <c:v>23536</c:v>
                </c:pt>
                <c:pt idx="160">
                  <c:v>23537</c:v>
                </c:pt>
                <c:pt idx="161">
                  <c:v>23538</c:v>
                </c:pt>
                <c:pt idx="162">
                  <c:v>23539</c:v>
                </c:pt>
                <c:pt idx="163">
                  <c:v>23540</c:v>
                </c:pt>
                <c:pt idx="164">
                  <c:v>23541</c:v>
                </c:pt>
                <c:pt idx="165">
                  <c:v>23542</c:v>
                </c:pt>
                <c:pt idx="166">
                  <c:v>23543</c:v>
                </c:pt>
                <c:pt idx="167">
                  <c:v>23544</c:v>
                </c:pt>
                <c:pt idx="168">
                  <c:v>23545</c:v>
                </c:pt>
                <c:pt idx="169">
                  <c:v>23546</c:v>
                </c:pt>
                <c:pt idx="170">
                  <c:v>23547</c:v>
                </c:pt>
                <c:pt idx="171">
                  <c:v>23548</c:v>
                </c:pt>
                <c:pt idx="172">
                  <c:v>23549</c:v>
                </c:pt>
                <c:pt idx="173">
                  <c:v>23550</c:v>
                </c:pt>
                <c:pt idx="174">
                  <c:v>23551</c:v>
                </c:pt>
                <c:pt idx="175">
                  <c:v>23552</c:v>
                </c:pt>
                <c:pt idx="176">
                  <c:v>23553</c:v>
                </c:pt>
                <c:pt idx="177">
                  <c:v>23554</c:v>
                </c:pt>
                <c:pt idx="178">
                  <c:v>23555</c:v>
                </c:pt>
                <c:pt idx="179">
                  <c:v>23556</c:v>
                </c:pt>
                <c:pt idx="180">
                  <c:v>23557</c:v>
                </c:pt>
                <c:pt idx="181">
                  <c:v>23558</c:v>
                </c:pt>
                <c:pt idx="182">
                  <c:v>23559</c:v>
                </c:pt>
                <c:pt idx="183">
                  <c:v>23560</c:v>
                </c:pt>
                <c:pt idx="184">
                  <c:v>23561</c:v>
                </c:pt>
                <c:pt idx="185">
                  <c:v>23562</c:v>
                </c:pt>
                <c:pt idx="186">
                  <c:v>23563</c:v>
                </c:pt>
                <c:pt idx="187">
                  <c:v>23564</c:v>
                </c:pt>
                <c:pt idx="188">
                  <c:v>23565</c:v>
                </c:pt>
                <c:pt idx="189">
                  <c:v>23566</c:v>
                </c:pt>
                <c:pt idx="190">
                  <c:v>23567</c:v>
                </c:pt>
                <c:pt idx="191">
                  <c:v>23568</c:v>
                </c:pt>
                <c:pt idx="192">
                  <c:v>23569</c:v>
                </c:pt>
                <c:pt idx="193">
                  <c:v>23570</c:v>
                </c:pt>
                <c:pt idx="194">
                  <c:v>23571</c:v>
                </c:pt>
                <c:pt idx="195">
                  <c:v>23572</c:v>
                </c:pt>
                <c:pt idx="196">
                  <c:v>23573</c:v>
                </c:pt>
                <c:pt idx="197">
                  <c:v>23574</c:v>
                </c:pt>
                <c:pt idx="198">
                  <c:v>23575</c:v>
                </c:pt>
                <c:pt idx="199">
                  <c:v>23576</c:v>
                </c:pt>
                <c:pt idx="200">
                  <c:v>23577</c:v>
                </c:pt>
                <c:pt idx="201">
                  <c:v>23578</c:v>
                </c:pt>
                <c:pt idx="202">
                  <c:v>23579</c:v>
                </c:pt>
                <c:pt idx="203">
                  <c:v>23580</c:v>
                </c:pt>
                <c:pt idx="204">
                  <c:v>23581</c:v>
                </c:pt>
                <c:pt idx="205">
                  <c:v>23582</c:v>
                </c:pt>
                <c:pt idx="206">
                  <c:v>23583</c:v>
                </c:pt>
                <c:pt idx="207">
                  <c:v>23584</c:v>
                </c:pt>
                <c:pt idx="208">
                  <c:v>23585</c:v>
                </c:pt>
                <c:pt idx="209">
                  <c:v>23586</c:v>
                </c:pt>
                <c:pt idx="210">
                  <c:v>23587</c:v>
                </c:pt>
                <c:pt idx="211">
                  <c:v>23588</c:v>
                </c:pt>
                <c:pt idx="212">
                  <c:v>23589</c:v>
                </c:pt>
                <c:pt idx="213">
                  <c:v>23590</c:v>
                </c:pt>
                <c:pt idx="214">
                  <c:v>23591</c:v>
                </c:pt>
                <c:pt idx="215">
                  <c:v>23592</c:v>
                </c:pt>
                <c:pt idx="216">
                  <c:v>23593</c:v>
                </c:pt>
                <c:pt idx="217">
                  <c:v>23594</c:v>
                </c:pt>
                <c:pt idx="218">
                  <c:v>23595</c:v>
                </c:pt>
                <c:pt idx="219">
                  <c:v>23596</c:v>
                </c:pt>
                <c:pt idx="220">
                  <c:v>23597</c:v>
                </c:pt>
                <c:pt idx="221">
                  <c:v>23598</c:v>
                </c:pt>
                <c:pt idx="222">
                  <c:v>23599</c:v>
                </c:pt>
                <c:pt idx="223">
                  <c:v>23600</c:v>
                </c:pt>
                <c:pt idx="224">
                  <c:v>23601</c:v>
                </c:pt>
                <c:pt idx="225">
                  <c:v>23602</c:v>
                </c:pt>
                <c:pt idx="226">
                  <c:v>23603</c:v>
                </c:pt>
                <c:pt idx="227">
                  <c:v>23604</c:v>
                </c:pt>
                <c:pt idx="228">
                  <c:v>23605</c:v>
                </c:pt>
                <c:pt idx="229">
                  <c:v>23606</c:v>
                </c:pt>
                <c:pt idx="230">
                  <c:v>23607</c:v>
                </c:pt>
                <c:pt idx="231">
                  <c:v>23608</c:v>
                </c:pt>
                <c:pt idx="232">
                  <c:v>23609</c:v>
                </c:pt>
                <c:pt idx="233">
                  <c:v>23610</c:v>
                </c:pt>
                <c:pt idx="234">
                  <c:v>23611</c:v>
                </c:pt>
                <c:pt idx="235">
                  <c:v>23612</c:v>
                </c:pt>
                <c:pt idx="236">
                  <c:v>23613</c:v>
                </c:pt>
                <c:pt idx="237">
                  <c:v>23614</c:v>
                </c:pt>
                <c:pt idx="238">
                  <c:v>23615</c:v>
                </c:pt>
                <c:pt idx="239">
                  <c:v>23616</c:v>
                </c:pt>
                <c:pt idx="240">
                  <c:v>23617</c:v>
                </c:pt>
                <c:pt idx="241">
                  <c:v>23618</c:v>
                </c:pt>
                <c:pt idx="242">
                  <c:v>23619</c:v>
                </c:pt>
                <c:pt idx="243">
                  <c:v>23620</c:v>
                </c:pt>
                <c:pt idx="244">
                  <c:v>23621</c:v>
                </c:pt>
                <c:pt idx="245">
                  <c:v>23622</c:v>
                </c:pt>
                <c:pt idx="246">
                  <c:v>23623</c:v>
                </c:pt>
                <c:pt idx="247">
                  <c:v>23624</c:v>
                </c:pt>
                <c:pt idx="248">
                  <c:v>23625</c:v>
                </c:pt>
                <c:pt idx="249">
                  <c:v>23626</c:v>
                </c:pt>
                <c:pt idx="250">
                  <c:v>23627</c:v>
                </c:pt>
                <c:pt idx="251">
                  <c:v>23628</c:v>
                </c:pt>
                <c:pt idx="252">
                  <c:v>23629</c:v>
                </c:pt>
                <c:pt idx="253">
                  <c:v>23630</c:v>
                </c:pt>
                <c:pt idx="254">
                  <c:v>23631</c:v>
                </c:pt>
                <c:pt idx="255">
                  <c:v>23632</c:v>
                </c:pt>
                <c:pt idx="256">
                  <c:v>23633</c:v>
                </c:pt>
                <c:pt idx="257">
                  <c:v>23634</c:v>
                </c:pt>
                <c:pt idx="258">
                  <c:v>23635</c:v>
                </c:pt>
                <c:pt idx="259">
                  <c:v>23636</c:v>
                </c:pt>
                <c:pt idx="260">
                  <c:v>23637</c:v>
                </c:pt>
                <c:pt idx="261">
                  <c:v>23638</c:v>
                </c:pt>
                <c:pt idx="262">
                  <c:v>23639</c:v>
                </c:pt>
                <c:pt idx="263">
                  <c:v>23640</c:v>
                </c:pt>
                <c:pt idx="264">
                  <c:v>23641</c:v>
                </c:pt>
                <c:pt idx="265">
                  <c:v>23642</c:v>
                </c:pt>
                <c:pt idx="266">
                  <c:v>23643</c:v>
                </c:pt>
                <c:pt idx="267">
                  <c:v>23644</c:v>
                </c:pt>
                <c:pt idx="268">
                  <c:v>23645</c:v>
                </c:pt>
                <c:pt idx="269">
                  <c:v>23646</c:v>
                </c:pt>
                <c:pt idx="270">
                  <c:v>23647</c:v>
                </c:pt>
                <c:pt idx="271">
                  <c:v>23648</c:v>
                </c:pt>
                <c:pt idx="272">
                  <c:v>23649</c:v>
                </c:pt>
                <c:pt idx="273">
                  <c:v>23650</c:v>
                </c:pt>
                <c:pt idx="274">
                  <c:v>23651</c:v>
                </c:pt>
                <c:pt idx="275">
                  <c:v>23652</c:v>
                </c:pt>
                <c:pt idx="276">
                  <c:v>23653</c:v>
                </c:pt>
                <c:pt idx="277">
                  <c:v>23654</c:v>
                </c:pt>
                <c:pt idx="278">
                  <c:v>23655</c:v>
                </c:pt>
                <c:pt idx="279">
                  <c:v>23656</c:v>
                </c:pt>
                <c:pt idx="280">
                  <c:v>23657</c:v>
                </c:pt>
                <c:pt idx="281">
                  <c:v>23658</c:v>
                </c:pt>
                <c:pt idx="282">
                  <c:v>23659</c:v>
                </c:pt>
                <c:pt idx="283">
                  <c:v>23660</c:v>
                </c:pt>
                <c:pt idx="284">
                  <c:v>23661</c:v>
                </c:pt>
                <c:pt idx="285">
                  <c:v>23662</c:v>
                </c:pt>
                <c:pt idx="286">
                  <c:v>23663</c:v>
                </c:pt>
                <c:pt idx="287">
                  <c:v>23664</c:v>
                </c:pt>
                <c:pt idx="288">
                  <c:v>23665</c:v>
                </c:pt>
                <c:pt idx="289">
                  <c:v>23666</c:v>
                </c:pt>
                <c:pt idx="290">
                  <c:v>23667</c:v>
                </c:pt>
                <c:pt idx="291">
                  <c:v>23668</c:v>
                </c:pt>
                <c:pt idx="292">
                  <c:v>23669</c:v>
                </c:pt>
                <c:pt idx="293">
                  <c:v>23670</c:v>
                </c:pt>
                <c:pt idx="294">
                  <c:v>23671</c:v>
                </c:pt>
                <c:pt idx="295">
                  <c:v>23672</c:v>
                </c:pt>
                <c:pt idx="296">
                  <c:v>23673</c:v>
                </c:pt>
                <c:pt idx="297">
                  <c:v>23674</c:v>
                </c:pt>
                <c:pt idx="298">
                  <c:v>23675</c:v>
                </c:pt>
                <c:pt idx="299">
                  <c:v>23676</c:v>
                </c:pt>
                <c:pt idx="300">
                  <c:v>23677</c:v>
                </c:pt>
                <c:pt idx="301">
                  <c:v>23678</c:v>
                </c:pt>
                <c:pt idx="302">
                  <c:v>23679</c:v>
                </c:pt>
                <c:pt idx="303">
                  <c:v>23680</c:v>
                </c:pt>
                <c:pt idx="304">
                  <c:v>23681</c:v>
                </c:pt>
                <c:pt idx="305">
                  <c:v>23682</c:v>
                </c:pt>
                <c:pt idx="306">
                  <c:v>23683</c:v>
                </c:pt>
                <c:pt idx="307">
                  <c:v>23684</c:v>
                </c:pt>
                <c:pt idx="308">
                  <c:v>23685</c:v>
                </c:pt>
                <c:pt idx="309">
                  <c:v>23686</c:v>
                </c:pt>
                <c:pt idx="310">
                  <c:v>23687</c:v>
                </c:pt>
                <c:pt idx="311">
                  <c:v>23688</c:v>
                </c:pt>
                <c:pt idx="312">
                  <c:v>23689</c:v>
                </c:pt>
                <c:pt idx="313">
                  <c:v>23690</c:v>
                </c:pt>
                <c:pt idx="314">
                  <c:v>23691</c:v>
                </c:pt>
                <c:pt idx="315">
                  <c:v>23692</c:v>
                </c:pt>
                <c:pt idx="316">
                  <c:v>23693</c:v>
                </c:pt>
                <c:pt idx="317">
                  <c:v>23694</c:v>
                </c:pt>
                <c:pt idx="318">
                  <c:v>23695</c:v>
                </c:pt>
                <c:pt idx="319">
                  <c:v>23696</c:v>
                </c:pt>
                <c:pt idx="320">
                  <c:v>23697</c:v>
                </c:pt>
                <c:pt idx="321">
                  <c:v>23698</c:v>
                </c:pt>
                <c:pt idx="322">
                  <c:v>23699</c:v>
                </c:pt>
                <c:pt idx="323">
                  <c:v>23700</c:v>
                </c:pt>
                <c:pt idx="324">
                  <c:v>23701</c:v>
                </c:pt>
                <c:pt idx="325">
                  <c:v>23702</c:v>
                </c:pt>
                <c:pt idx="326">
                  <c:v>23703</c:v>
                </c:pt>
                <c:pt idx="327">
                  <c:v>23704</c:v>
                </c:pt>
                <c:pt idx="328">
                  <c:v>23705</c:v>
                </c:pt>
                <c:pt idx="329">
                  <c:v>23706</c:v>
                </c:pt>
                <c:pt idx="330">
                  <c:v>23707</c:v>
                </c:pt>
                <c:pt idx="331">
                  <c:v>23708</c:v>
                </c:pt>
                <c:pt idx="332">
                  <c:v>23709</c:v>
                </c:pt>
                <c:pt idx="333">
                  <c:v>23710</c:v>
                </c:pt>
                <c:pt idx="334">
                  <c:v>23711</c:v>
                </c:pt>
                <c:pt idx="335">
                  <c:v>23712</c:v>
                </c:pt>
                <c:pt idx="336">
                  <c:v>23713</c:v>
                </c:pt>
                <c:pt idx="337">
                  <c:v>23714</c:v>
                </c:pt>
                <c:pt idx="338">
                  <c:v>23715</c:v>
                </c:pt>
                <c:pt idx="339">
                  <c:v>23716</c:v>
                </c:pt>
                <c:pt idx="340">
                  <c:v>23717</c:v>
                </c:pt>
                <c:pt idx="341">
                  <c:v>23718</c:v>
                </c:pt>
                <c:pt idx="342">
                  <c:v>23719</c:v>
                </c:pt>
                <c:pt idx="343">
                  <c:v>23720</c:v>
                </c:pt>
                <c:pt idx="344">
                  <c:v>23721</c:v>
                </c:pt>
                <c:pt idx="345">
                  <c:v>23722</c:v>
                </c:pt>
                <c:pt idx="346">
                  <c:v>23723</c:v>
                </c:pt>
                <c:pt idx="347">
                  <c:v>23724</c:v>
                </c:pt>
                <c:pt idx="348">
                  <c:v>23725</c:v>
                </c:pt>
                <c:pt idx="349">
                  <c:v>23726</c:v>
                </c:pt>
                <c:pt idx="350">
                  <c:v>23727</c:v>
                </c:pt>
                <c:pt idx="351">
                  <c:v>23728</c:v>
                </c:pt>
                <c:pt idx="352">
                  <c:v>23729</c:v>
                </c:pt>
                <c:pt idx="353">
                  <c:v>23730</c:v>
                </c:pt>
                <c:pt idx="354">
                  <c:v>23731</c:v>
                </c:pt>
                <c:pt idx="355">
                  <c:v>23732</c:v>
                </c:pt>
                <c:pt idx="356">
                  <c:v>23733</c:v>
                </c:pt>
                <c:pt idx="357">
                  <c:v>23734</c:v>
                </c:pt>
                <c:pt idx="358">
                  <c:v>23735</c:v>
                </c:pt>
                <c:pt idx="359">
                  <c:v>23736</c:v>
                </c:pt>
                <c:pt idx="360">
                  <c:v>23737</c:v>
                </c:pt>
                <c:pt idx="361">
                  <c:v>23738</c:v>
                </c:pt>
                <c:pt idx="362">
                  <c:v>23739</c:v>
                </c:pt>
                <c:pt idx="363">
                  <c:v>23740</c:v>
                </c:pt>
                <c:pt idx="364">
                  <c:v>23741</c:v>
                </c:pt>
                <c:pt idx="365">
                  <c:v>23742</c:v>
                </c:pt>
                <c:pt idx="366">
                  <c:v>23743</c:v>
                </c:pt>
                <c:pt idx="367">
                  <c:v>23744</c:v>
                </c:pt>
                <c:pt idx="368">
                  <c:v>23745</c:v>
                </c:pt>
                <c:pt idx="369">
                  <c:v>23746</c:v>
                </c:pt>
                <c:pt idx="370">
                  <c:v>23747</c:v>
                </c:pt>
                <c:pt idx="371">
                  <c:v>23748</c:v>
                </c:pt>
                <c:pt idx="372">
                  <c:v>23749</c:v>
                </c:pt>
                <c:pt idx="373">
                  <c:v>23750</c:v>
                </c:pt>
                <c:pt idx="374">
                  <c:v>23751</c:v>
                </c:pt>
                <c:pt idx="375">
                  <c:v>23752</c:v>
                </c:pt>
                <c:pt idx="376">
                  <c:v>23753</c:v>
                </c:pt>
                <c:pt idx="377">
                  <c:v>23754</c:v>
                </c:pt>
                <c:pt idx="378">
                  <c:v>23755</c:v>
                </c:pt>
                <c:pt idx="379">
                  <c:v>23756</c:v>
                </c:pt>
                <c:pt idx="380">
                  <c:v>23757</c:v>
                </c:pt>
                <c:pt idx="381">
                  <c:v>23758</c:v>
                </c:pt>
                <c:pt idx="382">
                  <c:v>23759</c:v>
                </c:pt>
                <c:pt idx="383">
                  <c:v>23760</c:v>
                </c:pt>
                <c:pt idx="384">
                  <c:v>23761</c:v>
                </c:pt>
                <c:pt idx="385">
                  <c:v>23762</c:v>
                </c:pt>
                <c:pt idx="386">
                  <c:v>23763</c:v>
                </c:pt>
                <c:pt idx="387">
                  <c:v>23764</c:v>
                </c:pt>
                <c:pt idx="388">
                  <c:v>23765</c:v>
                </c:pt>
                <c:pt idx="389">
                  <c:v>23766</c:v>
                </c:pt>
                <c:pt idx="390">
                  <c:v>23767</c:v>
                </c:pt>
                <c:pt idx="391">
                  <c:v>23768</c:v>
                </c:pt>
                <c:pt idx="392">
                  <c:v>23769</c:v>
                </c:pt>
                <c:pt idx="393">
                  <c:v>23770</c:v>
                </c:pt>
                <c:pt idx="394">
                  <c:v>23771</c:v>
                </c:pt>
                <c:pt idx="395">
                  <c:v>23772</c:v>
                </c:pt>
                <c:pt idx="396">
                  <c:v>23773</c:v>
                </c:pt>
                <c:pt idx="397">
                  <c:v>23774</c:v>
                </c:pt>
                <c:pt idx="398">
                  <c:v>23775</c:v>
                </c:pt>
                <c:pt idx="399">
                  <c:v>23776</c:v>
                </c:pt>
                <c:pt idx="400">
                  <c:v>23777</c:v>
                </c:pt>
                <c:pt idx="401">
                  <c:v>23778</c:v>
                </c:pt>
                <c:pt idx="402">
                  <c:v>23779</c:v>
                </c:pt>
                <c:pt idx="403">
                  <c:v>23780</c:v>
                </c:pt>
                <c:pt idx="404">
                  <c:v>23781</c:v>
                </c:pt>
                <c:pt idx="405">
                  <c:v>23782</c:v>
                </c:pt>
                <c:pt idx="406">
                  <c:v>23783</c:v>
                </c:pt>
                <c:pt idx="407">
                  <c:v>23784</c:v>
                </c:pt>
                <c:pt idx="408">
                  <c:v>23785</c:v>
                </c:pt>
                <c:pt idx="409">
                  <c:v>23786</c:v>
                </c:pt>
                <c:pt idx="410">
                  <c:v>23787</c:v>
                </c:pt>
                <c:pt idx="411">
                  <c:v>23788</c:v>
                </c:pt>
                <c:pt idx="412">
                  <c:v>23789</c:v>
                </c:pt>
                <c:pt idx="413">
                  <c:v>23790</c:v>
                </c:pt>
                <c:pt idx="414">
                  <c:v>23791</c:v>
                </c:pt>
                <c:pt idx="415">
                  <c:v>23792</c:v>
                </c:pt>
                <c:pt idx="416">
                  <c:v>23793</c:v>
                </c:pt>
                <c:pt idx="417">
                  <c:v>23794</c:v>
                </c:pt>
                <c:pt idx="418">
                  <c:v>23795</c:v>
                </c:pt>
                <c:pt idx="419">
                  <c:v>23796</c:v>
                </c:pt>
                <c:pt idx="420">
                  <c:v>23797</c:v>
                </c:pt>
                <c:pt idx="421">
                  <c:v>23798</c:v>
                </c:pt>
                <c:pt idx="422">
                  <c:v>23799</c:v>
                </c:pt>
                <c:pt idx="423">
                  <c:v>23800</c:v>
                </c:pt>
                <c:pt idx="424">
                  <c:v>23801</c:v>
                </c:pt>
              </c:numCache>
            </c:numRef>
          </c:cat>
          <c:val>
            <c:numRef>
              <c:f>'Lusulu max min temperatures'!$H$9:$H$433</c:f>
              <c:numCache>
                <c:formatCode>0.00</c:formatCode>
                <c:ptCount val="425"/>
                <c:pt idx="0">
                  <c:v>31.666666666666668</c:v>
                </c:pt>
                <c:pt idx="1">
                  <c:v>29.444444444444443</c:v>
                </c:pt>
                <c:pt idx="2">
                  <c:v>29.444444444444443</c:v>
                </c:pt>
                <c:pt idx="3">
                  <c:v>26.111111111111111</c:v>
                </c:pt>
                <c:pt idx="4">
                  <c:v>27.777777777777779</c:v>
                </c:pt>
                <c:pt idx="5">
                  <c:v>30</c:v>
                </c:pt>
                <c:pt idx="6">
                  <c:v>26.111111111111111</c:v>
                </c:pt>
                <c:pt idx="7">
                  <c:v>23.888888888888889</c:v>
                </c:pt>
                <c:pt idx="8">
                  <c:v>22.222222222222221</c:v>
                </c:pt>
                <c:pt idx="9">
                  <c:v>28.888888888888889</c:v>
                </c:pt>
                <c:pt idx="10">
                  <c:v>28.888888888888889</c:v>
                </c:pt>
                <c:pt idx="11">
                  <c:v>29.444444444444443</c:v>
                </c:pt>
                <c:pt idx="12">
                  <c:v>30</c:v>
                </c:pt>
                <c:pt idx="13">
                  <c:v>29.444444444444443</c:v>
                </c:pt>
                <c:pt idx="14">
                  <c:v>29.444444444444443</c:v>
                </c:pt>
                <c:pt idx="15">
                  <c:v>30</c:v>
                </c:pt>
                <c:pt idx="16">
                  <c:v>30.555555555555557</c:v>
                </c:pt>
                <c:pt idx="17">
                  <c:v>28.333333333333332</c:v>
                </c:pt>
                <c:pt idx="18">
                  <c:v>30</c:v>
                </c:pt>
                <c:pt idx="19">
                  <c:v>30.555555555555557</c:v>
                </c:pt>
                <c:pt idx="20">
                  <c:v>28.888888888888889</c:v>
                </c:pt>
                <c:pt idx="21">
                  <c:v>30</c:v>
                </c:pt>
                <c:pt idx="22">
                  <c:v>29.444444444444443</c:v>
                </c:pt>
                <c:pt idx="23">
                  <c:v>30.555555555555557</c:v>
                </c:pt>
                <c:pt idx="24">
                  <c:v>32.222222222222221</c:v>
                </c:pt>
                <c:pt idx="25">
                  <c:v>31.666666666666668</c:v>
                </c:pt>
                <c:pt idx="26">
                  <c:v>32.777777777777779</c:v>
                </c:pt>
                <c:pt idx="27">
                  <c:v>29.444444444444443</c:v>
                </c:pt>
                <c:pt idx="28">
                  <c:v>30.555555555555557</c:v>
                </c:pt>
                <c:pt idx="29">
                  <c:v>28.888888888888889</c:v>
                </c:pt>
                <c:pt idx="30">
                  <c:v>31.111111111111111</c:v>
                </c:pt>
                <c:pt idx="31">
                  <c:v>29.444444444444443</c:v>
                </c:pt>
                <c:pt idx="32">
                  <c:v>27.777777777777779</c:v>
                </c:pt>
                <c:pt idx="33">
                  <c:v>26.111111111111111</c:v>
                </c:pt>
                <c:pt idx="34">
                  <c:v>24.444444444444443</c:v>
                </c:pt>
                <c:pt idx="35">
                  <c:v>28.333333333333332</c:v>
                </c:pt>
                <c:pt idx="36">
                  <c:v>31.111111111111111</c:v>
                </c:pt>
                <c:pt idx="37">
                  <c:v>31.111111111111111</c:v>
                </c:pt>
                <c:pt idx="38">
                  <c:v>29.444444444444443</c:v>
                </c:pt>
                <c:pt idx="39">
                  <c:v>31.111111111111111</c:v>
                </c:pt>
                <c:pt idx="40">
                  <c:v>31.111111111111111</c:v>
                </c:pt>
                <c:pt idx="41">
                  <c:v>29.444444444444443</c:v>
                </c:pt>
                <c:pt idx="42">
                  <c:v>28.333333333333332</c:v>
                </c:pt>
                <c:pt idx="43">
                  <c:v>25.555555555555557</c:v>
                </c:pt>
                <c:pt idx="44">
                  <c:v>30.555555555555557</c:v>
                </c:pt>
                <c:pt idx="45">
                  <c:v>31.666666666666668</c:v>
                </c:pt>
                <c:pt idx="46">
                  <c:v>27.777777777777779</c:v>
                </c:pt>
                <c:pt idx="47">
                  <c:v>23.888888888888889</c:v>
                </c:pt>
                <c:pt idx="48">
                  <c:v>23.888888888888889</c:v>
                </c:pt>
                <c:pt idx="49">
                  <c:v>26.111111111111111</c:v>
                </c:pt>
                <c:pt idx="50">
                  <c:v>28.333333333333332</c:v>
                </c:pt>
                <c:pt idx="51">
                  <c:v>28.888888888888889</c:v>
                </c:pt>
                <c:pt idx="52">
                  <c:v>28.333333333333332</c:v>
                </c:pt>
                <c:pt idx="53">
                  <c:v>28.888888888888889</c:v>
                </c:pt>
                <c:pt idx="54">
                  <c:v>30.555555555555557</c:v>
                </c:pt>
                <c:pt idx="55">
                  <c:v>30.555555555555557</c:v>
                </c:pt>
                <c:pt idx="56">
                  <c:v>30.555555555555557</c:v>
                </c:pt>
                <c:pt idx="57">
                  <c:v>30</c:v>
                </c:pt>
                <c:pt idx="58">
                  <c:v>31.111111111111111</c:v>
                </c:pt>
                <c:pt idx="59">
                  <c:v>33.333333333333336</c:v>
                </c:pt>
                <c:pt idx="60">
                  <c:v>32.222222222222221</c:v>
                </c:pt>
                <c:pt idx="61">
                  <c:v>31.666666666666668</c:v>
                </c:pt>
                <c:pt idx="62">
                  <c:v>32.777777777777779</c:v>
                </c:pt>
                <c:pt idx="63">
                  <c:v>33.333333333333336</c:v>
                </c:pt>
                <c:pt idx="64">
                  <c:v>33.333333333333336</c:v>
                </c:pt>
                <c:pt idx="65">
                  <c:v>33.333333333333336</c:v>
                </c:pt>
                <c:pt idx="66">
                  <c:v>33.333333333333336</c:v>
                </c:pt>
                <c:pt idx="67">
                  <c:v>33.333333333333336</c:v>
                </c:pt>
                <c:pt idx="68">
                  <c:v>30.555555555555557</c:v>
                </c:pt>
                <c:pt idx="69">
                  <c:v>31.111111111111111</c:v>
                </c:pt>
                <c:pt idx="70">
                  <c:v>30</c:v>
                </c:pt>
                <c:pt idx="71">
                  <c:v>32.777777777777779</c:v>
                </c:pt>
                <c:pt idx="72">
                  <c:v>33.888888888888886</c:v>
                </c:pt>
                <c:pt idx="73">
                  <c:v>33.888888888888886</c:v>
                </c:pt>
                <c:pt idx="74">
                  <c:v>31.666666666666668</c:v>
                </c:pt>
                <c:pt idx="75">
                  <c:v>32.777777777777779</c:v>
                </c:pt>
                <c:pt idx="76">
                  <c:v>33.333333333333336</c:v>
                </c:pt>
                <c:pt idx="77">
                  <c:v>31.666666666666668</c:v>
                </c:pt>
                <c:pt idx="78">
                  <c:v>31.111111111111111</c:v>
                </c:pt>
                <c:pt idx="79">
                  <c:v>31.111111111111111</c:v>
                </c:pt>
                <c:pt idx="80">
                  <c:v>31.111111111111111</c:v>
                </c:pt>
                <c:pt idx="81">
                  <c:v>31.111111111111111</c:v>
                </c:pt>
                <c:pt idx="82">
                  <c:v>32.222222222222221</c:v>
                </c:pt>
                <c:pt idx="83">
                  <c:v>32.222222222222221</c:v>
                </c:pt>
                <c:pt idx="84">
                  <c:v>31.111111111111111</c:v>
                </c:pt>
                <c:pt idx="85">
                  <c:v>31.111111111111111</c:v>
                </c:pt>
                <c:pt idx="86">
                  <c:v>32.777777777777779</c:v>
                </c:pt>
                <c:pt idx="87">
                  <c:v>33.888888888888886</c:v>
                </c:pt>
                <c:pt idx="88">
                  <c:v>33.333333333333336</c:v>
                </c:pt>
                <c:pt idx="89">
                  <c:v>33.888888888888886</c:v>
                </c:pt>
                <c:pt idx="90">
                  <c:v>33.333333333333336</c:v>
                </c:pt>
                <c:pt idx="91">
                  <c:v>31.666666666666668</c:v>
                </c:pt>
                <c:pt idx="92">
                  <c:v>31.666666666666668</c:v>
                </c:pt>
                <c:pt idx="93">
                  <c:v>32.777777777777779</c:v>
                </c:pt>
                <c:pt idx="94">
                  <c:v>32.222222222222221</c:v>
                </c:pt>
                <c:pt idx="95">
                  <c:v>32.222222222222221</c:v>
                </c:pt>
                <c:pt idx="96">
                  <c:v>32.222222222222221</c:v>
                </c:pt>
                <c:pt idx="97">
                  <c:v>32.222222222222221</c:v>
                </c:pt>
                <c:pt idx="98">
                  <c:v>32.777777777777779</c:v>
                </c:pt>
                <c:pt idx="99">
                  <c:v>32.777777777777779</c:v>
                </c:pt>
                <c:pt idx="100">
                  <c:v>30.555555555555557</c:v>
                </c:pt>
                <c:pt idx="101">
                  <c:v>30</c:v>
                </c:pt>
                <c:pt idx="102">
                  <c:v>30.555555555555557</c:v>
                </c:pt>
                <c:pt idx="103">
                  <c:v>30.555555555555557</c:v>
                </c:pt>
                <c:pt idx="104">
                  <c:v>32.222222222222221</c:v>
                </c:pt>
                <c:pt idx="105">
                  <c:v>33.333333333333336</c:v>
                </c:pt>
                <c:pt idx="106">
                  <c:v>32.222222222222221</c:v>
                </c:pt>
                <c:pt idx="107">
                  <c:v>30.555555555555557</c:v>
                </c:pt>
                <c:pt idx="108">
                  <c:v>31.666666666666668</c:v>
                </c:pt>
                <c:pt idx="109">
                  <c:v>33.333333333333336</c:v>
                </c:pt>
                <c:pt idx="110">
                  <c:v>31.111111111111111</c:v>
                </c:pt>
                <c:pt idx="111">
                  <c:v>27.777777777777779</c:v>
                </c:pt>
                <c:pt idx="112">
                  <c:v>31.666666666666668</c:v>
                </c:pt>
                <c:pt idx="113">
                  <c:v>27.777777777777779</c:v>
                </c:pt>
                <c:pt idx="114">
                  <c:v>27.777777777777779</c:v>
                </c:pt>
                <c:pt idx="115">
                  <c:v>29.444444444444443</c:v>
                </c:pt>
                <c:pt idx="116">
                  <c:v>29.444444444444443</c:v>
                </c:pt>
                <c:pt idx="117">
                  <c:v>28.888888888888889</c:v>
                </c:pt>
                <c:pt idx="118">
                  <c:v>28.888888888888889</c:v>
                </c:pt>
                <c:pt idx="119">
                  <c:v>28.333333333333332</c:v>
                </c:pt>
                <c:pt idx="120">
                  <c:v>25.555555555555557</c:v>
                </c:pt>
                <c:pt idx="121">
                  <c:v>26.111111111111111</c:v>
                </c:pt>
                <c:pt idx="122">
                  <c:v>32.222222222222221</c:v>
                </c:pt>
                <c:pt idx="123">
                  <c:v>26.111111111111111</c:v>
                </c:pt>
                <c:pt idx="124">
                  <c:v>26.111111111111111</c:v>
                </c:pt>
                <c:pt idx="125">
                  <c:v>25</c:v>
                </c:pt>
                <c:pt idx="126">
                  <c:v>27.222222222222221</c:v>
                </c:pt>
                <c:pt idx="127">
                  <c:v>27.777777777777779</c:v>
                </c:pt>
                <c:pt idx="128">
                  <c:v>28.333333333333332</c:v>
                </c:pt>
                <c:pt idx="129">
                  <c:v>26.111111111111111</c:v>
                </c:pt>
                <c:pt idx="130">
                  <c:v>25.555555555555557</c:v>
                </c:pt>
                <c:pt idx="131">
                  <c:v>26.111111111111111</c:v>
                </c:pt>
                <c:pt idx="132">
                  <c:v>26.111111111111111</c:v>
                </c:pt>
                <c:pt idx="133">
                  <c:v>26.111111111111111</c:v>
                </c:pt>
                <c:pt idx="134">
                  <c:v>26.666666666666668</c:v>
                </c:pt>
                <c:pt idx="135">
                  <c:v>26.666666666666668</c:v>
                </c:pt>
                <c:pt idx="136">
                  <c:v>28.333333333333332</c:v>
                </c:pt>
                <c:pt idx="137">
                  <c:v>27.777777777777779</c:v>
                </c:pt>
                <c:pt idx="138">
                  <c:v>28.333333333333332</c:v>
                </c:pt>
                <c:pt idx="139">
                  <c:v>28.888888888888889</c:v>
                </c:pt>
                <c:pt idx="140">
                  <c:v>28.333333333333332</c:v>
                </c:pt>
                <c:pt idx="141">
                  <c:v>26.111111111111111</c:v>
                </c:pt>
                <c:pt idx="142">
                  <c:v>26.666666666666668</c:v>
                </c:pt>
                <c:pt idx="143">
                  <c:v>26.111111111111111</c:v>
                </c:pt>
                <c:pt idx="144">
                  <c:v>24.444444444444443</c:v>
                </c:pt>
                <c:pt idx="145">
                  <c:v>25.555555555555557</c:v>
                </c:pt>
                <c:pt idx="146">
                  <c:v>25</c:v>
                </c:pt>
                <c:pt idx="147">
                  <c:v>25.555555555555557</c:v>
                </c:pt>
                <c:pt idx="148">
                  <c:v>24.444444444444443</c:v>
                </c:pt>
                <c:pt idx="149">
                  <c:v>22.777777777777779</c:v>
                </c:pt>
                <c:pt idx="150">
                  <c:v>24.444444444444443</c:v>
                </c:pt>
                <c:pt idx="151">
                  <c:v>24.444444444444443</c:v>
                </c:pt>
                <c:pt idx="152">
                  <c:v>23.888888888888889</c:v>
                </c:pt>
                <c:pt idx="153">
                  <c:v>25</c:v>
                </c:pt>
                <c:pt idx="154">
                  <c:v>25.555555555555557</c:v>
                </c:pt>
                <c:pt idx="155">
                  <c:v>26.111111111111111</c:v>
                </c:pt>
                <c:pt idx="156">
                  <c:v>25.555555555555557</c:v>
                </c:pt>
                <c:pt idx="157">
                  <c:v>28.333333333333332</c:v>
                </c:pt>
                <c:pt idx="158">
                  <c:v>28.888888888888889</c:v>
                </c:pt>
                <c:pt idx="159">
                  <c:v>27.777777777777779</c:v>
                </c:pt>
                <c:pt idx="160">
                  <c:v>25.555555555555557</c:v>
                </c:pt>
                <c:pt idx="161">
                  <c:v>23.333333333333332</c:v>
                </c:pt>
                <c:pt idx="162">
                  <c:v>23.333333333333332</c:v>
                </c:pt>
                <c:pt idx="163">
                  <c:v>24.444444444444443</c:v>
                </c:pt>
                <c:pt idx="164">
                  <c:v>24.444444444444443</c:v>
                </c:pt>
                <c:pt idx="165">
                  <c:v>24.444444444444443</c:v>
                </c:pt>
                <c:pt idx="166">
                  <c:v>23.333333333333332</c:v>
                </c:pt>
                <c:pt idx="167">
                  <c:v>21.666666666666668</c:v>
                </c:pt>
                <c:pt idx="168">
                  <c:v>21.111111111111111</c:v>
                </c:pt>
                <c:pt idx="169">
                  <c:v>21.111111111111111</c:v>
                </c:pt>
                <c:pt idx="170">
                  <c:v>16.111111111111111</c:v>
                </c:pt>
                <c:pt idx="171">
                  <c:v>20.555555555555557</c:v>
                </c:pt>
                <c:pt idx="172">
                  <c:v>22.777777777777779</c:v>
                </c:pt>
                <c:pt idx="173">
                  <c:v>25</c:v>
                </c:pt>
                <c:pt idx="174">
                  <c:v>26.111111111111111</c:v>
                </c:pt>
                <c:pt idx="175">
                  <c:v>27.777777777777779</c:v>
                </c:pt>
                <c:pt idx="176">
                  <c:v>27.222222222222221</c:v>
                </c:pt>
                <c:pt idx="177">
                  <c:v>21.666666666666668</c:v>
                </c:pt>
                <c:pt idx="178">
                  <c:v>21.666666666666668</c:v>
                </c:pt>
                <c:pt idx="179">
                  <c:v>21.111111111111111</c:v>
                </c:pt>
                <c:pt idx="180">
                  <c:v>20.555555555555557</c:v>
                </c:pt>
                <c:pt idx="181">
                  <c:v>22.222222222222221</c:v>
                </c:pt>
                <c:pt idx="182">
                  <c:v>24.444444444444443</c:v>
                </c:pt>
                <c:pt idx="183">
                  <c:v>23.888888888888889</c:v>
                </c:pt>
                <c:pt idx="184">
                  <c:v>22.222222222222221</c:v>
                </c:pt>
                <c:pt idx="185">
                  <c:v>25</c:v>
                </c:pt>
                <c:pt idx="186">
                  <c:v>23.888888888888889</c:v>
                </c:pt>
                <c:pt idx="187">
                  <c:v>22.777777777777779</c:v>
                </c:pt>
                <c:pt idx="188">
                  <c:v>21.666666666666668</c:v>
                </c:pt>
                <c:pt idx="189">
                  <c:v>22.222222222222221</c:v>
                </c:pt>
                <c:pt idx="190">
                  <c:v>21.111111111111111</c:v>
                </c:pt>
                <c:pt idx="191">
                  <c:v>21.666666666666668</c:v>
                </c:pt>
                <c:pt idx="192">
                  <c:v>21.111111111111111</c:v>
                </c:pt>
                <c:pt idx="193">
                  <c:v>21.111111111111111</c:v>
                </c:pt>
                <c:pt idx="194">
                  <c:v>21.111111111111111</c:v>
                </c:pt>
                <c:pt idx="195">
                  <c:v>22.777777777777779</c:v>
                </c:pt>
                <c:pt idx="196">
                  <c:v>23.888888888888889</c:v>
                </c:pt>
                <c:pt idx="197">
                  <c:v>23.333333333333332</c:v>
                </c:pt>
                <c:pt idx="198">
                  <c:v>22.777777777777779</c:v>
                </c:pt>
                <c:pt idx="199">
                  <c:v>22.777777777777779</c:v>
                </c:pt>
                <c:pt idx="200">
                  <c:v>22.222222222222221</c:v>
                </c:pt>
                <c:pt idx="201">
                  <c:v>24.444444444444443</c:v>
                </c:pt>
                <c:pt idx="202">
                  <c:v>23.888888888888889</c:v>
                </c:pt>
                <c:pt idx="203">
                  <c:v>22.777777777777779</c:v>
                </c:pt>
                <c:pt idx="204">
                  <c:v>22.222222222222221</c:v>
                </c:pt>
                <c:pt idx="205">
                  <c:v>23.333333333333332</c:v>
                </c:pt>
                <c:pt idx="206">
                  <c:v>22.777777777777779</c:v>
                </c:pt>
                <c:pt idx="207">
                  <c:v>22.222222222222221</c:v>
                </c:pt>
                <c:pt idx="208">
                  <c:v>25</c:v>
                </c:pt>
                <c:pt idx="209">
                  <c:v>23.333333333333332</c:v>
                </c:pt>
                <c:pt idx="210">
                  <c:v>23.333333333333332</c:v>
                </c:pt>
                <c:pt idx="211">
                  <c:v>26.666666666666668</c:v>
                </c:pt>
                <c:pt idx="212">
                  <c:v>25.555555555555557</c:v>
                </c:pt>
                <c:pt idx="213">
                  <c:v>26.666666666666668</c:v>
                </c:pt>
                <c:pt idx="214">
                  <c:v>26.111111111111111</c:v>
                </c:pt>
                <c:pt idx="215">
                  <c:v>25</c:v>
                </c:pt>
                <c:pt idx="216">
                  <c:v>24.444444444444443</c:v>
                </c:pt>
                <c:pt idx="217">
                  <c:v>25.555555555555557</c:v>
                </c:pt>
                <c:pt idx="218">
                  <c:v>25</c:v>
                </c:pt>
                <c:pt idx="219">
                  <c:v>23.888888888888889</c:v>
                </c:pt>
                <c:pt idx="220">
                  <c:v>24.444444444444443</c:v>
                </c:pt>
                <c:pt idx="221">
                  <c:v>24.444444444444443</c:v>
                </c:pt>
                <c:pt idx="222">
                  <c:v>25.555555555555557</c:v>
                </c:pt>
                <c:pt idx="223">
                  <c:v>27.222222222222221</c:v>
                </c:pt>
                <c:pt idx="224">
                  <c:v>28.333333333333332</c:v>
                </c:pt>
                <c:pt idx="225">
                  <c:v>27.222222222222221</c:v>
                </c:pt>
                <c:pt idx="226">
                  <c:v>25.555555555555557</c:v>
                </c:pt>
                <c:pt idx="227">
                  <c:v>26.111111111111111</c:v>
                </c:pt>
                <c:pt idx="228">
                  <c:v>27.777777777777779</c:v>
                </c:pt>
                <c:pt idx="229">
                  <c:v>28.888888888888889</c:v>
                </c:pt>
                <c:pt idx="230">
                  <c:v>27.222222222222221</c:v>
                </c:pt>
                <c:pt idx="231">
                  <c:v>28.333333333333332</c:v>
                </c:pt>
                <c:pt idx="232">
                  <c:v>26.666666666666668</c:v>
                </c:pt>
                <c:pt idx="233">
                  <c:v>28.333333333333332</c:v>
                </c:pt>
                <c:pt idx="234">
                  <c:v>29.444444444444443</c:v>
                </c:pt>
                <c:pt idx="235">
                  <c:v>29.444444444444443</c:v>
                </c:pt>
                <c:pt idx="236">
                  <c:v>29.444444444444443</c:v>
                </c:pt>
                <c:pt idx="237">
                  <c:v>25.555555555555557</c:v>
                </c:pt>
                <c:pt idx="238">
                  <c:v>25.555555555555557</c:v>
                </c:pt>
                <c:pt idx="239">
                  <c:v>25.555555555555557</c:v>
                </c:pt>
                <c:pt idx="240">
                  <c:v>25.555555555555557</c:v>
                </c:pt>
                <c:pt idx="241">
                  <c:v>27.222222222222221</c:v>
                </c:pt>
                <c:pt idx="242">
                  <c:v>27.777777777777779</c:v>
                </c:pt>
                <c:pt idx="243">
                  <c:v>28.333333333333332</c:v>
                </c:pt>
                <c:pt idx="244">
                  <c:v>26.666666666666668</c:v>
                </c:pt>
                <c:pt idx="245">
                  <c:v>28.333333333333332</c:v>
                </c:pt>
                <c:pt idx="246">
                  <c:v>27.777777777777779</c:v>
                </c:pt>
                <c:pt idx="247">
                  <c:v>27.777777777777779</c:v>
                </c:pt>
                <c:pt idx="248">
                  <c:v>27.777777777777779</c:v>
                </c:pt>
                <c:pt idx="249">
                  <c:v>28.888888888888889</c:v>
                </c:pt>
                <c:pt idx="250">
                  <c:v>28.333333333333332</c:v>
                </c:pt>
                <c:pt idx="251">
                  <c:v>25.555555555555557</c:v>
                </c:pt>
                <c:pt idx="252">
                  <c:v>26.666666666666668</c:v>
                </c:pt>
                <c:pt idx="253">
                  <c:v>28.888888888888889</c:v>
                </c:pt>
                <c:pt idx="254">
                  <c:v>30.555555555555557</c:v>
                </c:pt>
                <c:pt idx="255">
                  <c:v>30</c:v>
                </c:pt>
                <c:pt idx="256">
                  <c:v>31.111111111111111</c:v>
                </c:pt>
                <c:pt idx="257">
                  <c:v>31.111111111111111</c:v>
                </c:pt>
                <c:pt idx="258">
                  <c:v>31.666666666666668</c:v>
                </c:pt>
                <c:pt idx="259">
                  <c:v>31.666666666666668</c:v>
                </c:pt>
                <c:pt idx="260">
                  <c:v>32.222222222222221</c:v>
                </c:pt>
                <c:pt idx="261">
                  <c:v>32.222222222222221</c:v>
                </c:pt>
                <c:pt idx="262">
                  <c:v>32.222222222222221</c:v>
                </c:pt>
                <c:pt idx="263">
                  <c:v>32.222222222222221</c:v>
                </c:pt>
                <c:pt idx="264">
                  <c:v>30.555555555555557</c:v>
                </c:pt>
                <c:pt idx="265">
                  <c:v>31.111111111111111</c:v>
                </c:pt>
                <c:pt idx="266">
                  <c:v>31.666666666666668</c:v>
                </c:pt>
                <c:pt idx="267">
                  <c:v>32.222222222222221</c:v>
                </c:pt>
                <c:pt idx="268">
                  <c:v>33.888888888888886</c:v>
                </c:pt>
                <c:pt idx="269">
                  <c:v>32.777777777777779</c:v>
                </c:pt>
                <c:pt idx="270">
                  <c:v>31.666666666666668</c:v>
                </c:pt>
                <c:pt idx="271">
                  <c:v>32.777777777777779</c:v>
                </c:pt>
                <c:pt idx="272">
                  <c:v>32.222222222222221</c:v>
                </c:pt>
                <c:pt idx="273">
                  <c:v>31.111111111111111</c:v>
                </c:pt>
                <c:pt idx="274">
                  <c:v>34.444444444444443</c:v>
                </c:pt>
                <c:pt idx="275">
                  <c:v>33.333333333333336</c:v>
                </c:pt>
                <c:pt idx="276">
                  <c:v>35.555555555555557</c:v>
                </c:pt>
                <c:pt idx="277">
                  <c:v>35.555555555555557</c:v>
                </c:pt>
                <c:pt idx="278">
                  <c:v>31.666666666666668</c:v>
                </c:pt>
                <c:pt idx="279">
                  <c:v>33.333333333333336</c:v>
                </c:pt>
                <c:pt idx="280">
                  <c:v>31.666666666666668</c:v>
                </c:pt>
                <c:pt idx="281">
                  <c:v>32.222222222222221</c:v>
                </c:pt>
                <c:pt idx="282">
                  <c:v>32.777777777777779</c:v>
                </c:pt>
                <c:pt idx="283">
                  <c:v>32.777777777777779</c:v>
                </c:pt>
                <c:pt idx="284">
                  <c:v>34.444444444444443</c:v>
                </c:pt>
                <c:pt idx="285">
                  <c:v>33.888888888888886</c:v>
                </c:pt>
                <c:pt idx="286">
                  <c:v>33.888888888888886</c:v>
                </c:pt>
                <c:pt idx="287">
                  <c:v>33.333333333333336</c:v>
                </c:pt>
                <c:pt idx="288">
                  <c:v>34.444444444444443</c:v>
                </c:pt>
                <c:pt idx="289">
                  <c:v>35.555555555555557</c:v>
                </c:pt>
                <c:pt idx="290">
                  <c:v>35</c:v>
                </c:pt>
                <c:pt idx="291">
                  <c:v>35.555555555555557</c:v>
                </c:pt>
                <c:pt idx="292">
                  <c:v>33.888888888888886</c:v>
                </c:pt>
                <c:pt idx="293">
                  <c:v>35</c:v>
                </c:pt>
                <c:pt idx="294">
                  <c:v>35.555555555555557</c:v>
                </c:pt>
                <c:pt idx="295">
                  <c:v>33.333333333333336</c:v>
                </c:pt>
                <c:pt idx="296">
                  <c:v>33.888888888888886</c:v>
                </c:pt>
                <c:pt idx="297">
                  <c:v>35</c:v>
                </c:pt>
                <c:pt idx="298">
                  <c:v>36.666666666666664</c:v>
                </c:pt>
                <c:pt idx="299">
                  <c:v>36.666666666666664</c:v>
                </c:pt>
                <c:pt idx="300">
                  <c:v>32.222222222222221</c:v>
                </c:pt>
                <c:pt idx="301">
                  <c:v>34.444444444444443</c:v>
                </c:pt>
                <c:pt idx="302">
                  <c:v>34.444444444444443</c:v>
                </c:pt>
                <c:pt idx="303">
                  <c:v>32.777777777777779</c:v>
                </c:pt>
                <c:pt idx="304">
                  <c:v>31.666666666666668</c:v>
                </c:pt>
                <c:pt idx="305">
                  <c:v>32.222222222222221</c:v>
                </c:pt>
                <c:pt idx="306">
                  <c:v>21.666666666666668</c:v>
                </c:pt>
                <c:pt idx="307">
                  <c:v>28.333333333333332</c:v>
                </c:pt>
                <c:pt idx="308">
                  <c:v>30.555555555555557</c:v>
                </c:pt>
                <c:pt idx="309">
                  <c:v>25</c:v>
                </c:pt>
                <c:pt idx="310">
                  <c:v>31.666666666666668</c:v>
                </c:pt>
                <c:pt idx="311">
                  <c:v>33.888888888888886</c:v>
                </c:pt>
                <c:pt idx="312">
                  <c:v>35</c:v>
                </c:pt>
                <c:pt idx="313">
                  <c:v>34.444444444444443</c:v>
                </c:pt>
                <c:pt idx="314">
                  <c:v>35</c:v>
                </c:pt>
                <c:pt idx="315">
                  <c:v>28.888888888888889</c:v>
                </c:pt>
                <c:pt idx="316">
                  <c:v>34.444444444444443</c:v>
                </c:pt>
                <c:pt idx="317">
                  <c:v>35.555555555555557</c:v>
                </c:pt>
                <c:pt idx="318">
                  <c:v>36.111111111111114</c:v>
                </c:pt>
                <c:pt idx="319">
                  <c:v>37.222222222222221</c:v>
                </c:pt>
                <c:pt idx="320">
                  <c:v>36.666666666666664</c:v>
                </c:pt>
                <c:pt idx="321">
                  <c:v>34.444444444444443</c:v>
                </c:pt>
                <c:pt idx="322">
                  <c:v>34.444444444444443</c:v>
                </c:pt>
                <c:pt idx="323">
                  <c:v>34.444444444444443</c:v>
                </c:pt>
                <c:pt idx="324">
                  <c:v>31.111111111111111</c:v>
                </c:pt>
                <c:pt idx="325">
                  <c:v>31.111111111111111</c:v>
                </c:pt>
                <c:pt idx="326">
                  <c:v>33.888888888888886</c:v>
                </c:pt>
                <c:pt idx="327">
                  <c:v>26.666666666666668</c:v>
                </c:pt>
                <c:pt idx="328">
                  <c:v>24.444444444444443</c:v>
                </c:pt>
                <c:pt idx="329">
                  <c:v>27.777777777777779</c:v>
                </c:pt>
                <c:pt idx="330">
                  <c:v>30</c:v>
                </c:pt>
                <c:pt idx="331">
                  <c:v>33.333333333333336</c:v>
                </c:pt>
                <c:pt idx="332">
                  <c:v>28.888888888888889</c:v>
                </c:pt>
                <c:pt idx="333">
                  <c:v>33.333333333333336</c:v>
                </c:pt>
                <c:pt idx="334">
                  <c:v>31.666666666666668</c:v>
                </c:pt>
                <c:pt idx="335">
                  <c:v>31.111111111111111</c:v>
                </c:pt>
                <c:pt idx="336">
                  <c:v>30.555555555555557</c:v>
                </c:pt>
                <c:pt idx="337">
                  <c:v>30.555555555555557</c:v>
                </c:pt>
                <c:pt idx="338">
                  <c:v>30.555555555555557</c:v>
                </c:pt>
                <c:pt idx="339">
                  <c:v>30.555555555555557</c:v>
                </c:pt>
                <c:pt idx="340">
                  <c:v>30.555555555555557</c:v>
                </c:pt>
                <c:pt idx="341">
                  <c:v>26.111111111111111</c:v>
                </c:pt>
                <c:pt idx="342">
                  <c:v>26.666666666666668</c:v>
                </c:pt>
                <c:pt idx="343">
                  <c:v>28.333333333333332</c:v>
                </c:pt>
                <c:pt idx="344">
                  <c:v>23.888888888888889</c:v>
                </c:pt>
                <c:pt idx="345">
                  <c:v>23.888888888888889</c:v>
                </c:pt>
                <c:pt idx="346">
                  <c:v>23.888888888888889</c:v>
                </c:pt>
                <c:pt idx="347">
                  <c:v>28.333333333333332</c:v>
                </c:pt>
                <c:pt idx="348">
                  <c:v>26.111111111111111</c:v>
                </c:pt>
                <c:pt idx="349">
                  <c:v>25</c:v>
                </c:pt>
                <c:pt idx="350">
                  <c:v>25.555555555555557</c:v>
                </c:pt>
                <c:pt idx="351">
                  <c:v>28.333333333333332</c:v>
                </c:pt>
                <c:pt idx="352">
                  <c:v>28.333333333333332</c:v>
                </c:pt>
                <c:pt idx="353">
                  <c:v>29.444444444444443</c:v>
                </c:pt>
                <c:pt idx="354">
                  <c:v>28.333333333333332</c:v>
                </c:pt>
                <c:pt idx="355">
                  <c:v>27.222222222222221</c:v>
                </c:pt>
                <c:pt idx="356">
                  <c:v>27.222222222222221</c:v>
                </c:pt>
                <c:pt idx="357">
                  <c:v>25.555555555555557</c:v>
                </c:pt>
                <c:pt idx="358">
                  <c:v>27.777777777777779</c:v>
                </c:pt>
                <c:pt idx="359">
                  <c:v>26.666666666666668</c:v>
                </c:pt>
                <c:pt idx="360">
                  <c:v>27.222222222222221</c:v>
                </c:pt>
                <c:pt idx="361">
                  <c:v>28.888888888888889</c:v>
                </c:pt>
                <c:pt idx="362">
                  <c:v>30.555555555555557</c:v>
                </c:pt>
                <c:pt idx="363">
                  <c:v>26.111111111111111</c:v>
                </c:pt>
                <c:pt idx="364">
                  <c:v>22.777777777777779</c:v>
                </c:pt>
                <c:pt idx="365">
                  <c:v>22.777777777777779</c:v>
                </c:pt>
                <c:pt idx="366">
                  <c:v>23.333333333333332</c:v>
                </c:pt>
                <c:pt idx="367">
                  <c:v>21.666666666666668</c:v>
                </c:pt>
                <c:pt idx="368">
                  <c:v>27.222222222222221</c:v>
                </c:pt>
                <c:pt idx="369">
                  <c:v>28.333333333333332</c:v>
                </c:pt>
                <c:pt idx="370">
                  <c:v>29.444444444444443</c:v>
                </c:pt>
                <c:pt idx="371">
                  <c:v>27.777777777777779</c:v>
                </c:pt>
                <c:pt idx="372">
                  <c:v>23.333333333333332</c:v>
                </c:pt>
                <c:pt idx="373">
                  <c:v>26.111111111111111</c:v>
                </c:pt>
                <c:pt idx="374">
                  <c:v>26.666666666666668</c:v>
                </c:pt>
                <c:pt idx="375">
                  <c:v>29.444444444444443</c:v>
                </c:pt>
                <c:pt idx="376">
                  <c:v>27.777777777777779</c:v>
                </c:pt>
                <c:pt idx="377">
                  <c:v>29.444444444444443</c:v>
                </c:pt>
                <c:pt idx="378">
                  <c:v>27.777777777777779</c:v>
                </c:pt>
                <c:pt idx="379">
                  <c:v>27.777777777777779</c:v>
                </c:pt>
                <c:pt idx="380">
                  <c:v>24.444444444444443</c:v>
                </c:pt>
                <c:pt idx="381">
                  <c:v>20</c:v>
                </c:pt>
                <c:pt idx="382">
                  <c:v>21.111111111111111</c:v>
                </c:pt>
                <c:pt idx="383">
                  <c:v>23.333333333333332</c:v>
                </c:pt>
                <c:pt idx="384">
                  <c:v>28.888888888888889</c:v>
                </c:pt>
                <c:pt idx="385">
                  <c:v>27.777777777777779</c:v>
                </c:pt>
                <c:pt idx="386">
                  <c:v>27.777777777777779</c:v>
                </c:pt>
                <c:pt idx="387">
                  <c:v>27.222222222222221</c:v>
                </c:pt>
                <c:pt idx="388">
                  <c:v>26.111111111111111</c:v>
                </c:pt>
                <c:pt idx="389">
                  <c:v>26.666666666666668</c:v>
                </c:pt>
                <c:pt idx="390">
                  <c:v>27.777777777777779</c:v>
                </c:pt>
                <c:pt idx="391">
                  <c:v>28.888888888888889</c:v>
                </c:pt>
                <c:pt idx="392">
                  <c:v>31.111111111111111</c:v>
                </c:pt>
                <c:pt idx="393">
                  <c:v>27.222222222222221</c:v>
                </c:pt>
                <c:pt idx="394">
                  <c:v>25.555555555555557</c:v>
                </c:pt>
                <c:pt idx="395">
                  <c:v>29.444444444444443</c:v>
                </c:pt>
                <c:pt idx="396">
                  <c:v>29.444444444444443</c:v>
                </c:pt>
                <c:pt idx="397">
                  <c:v>30</c:v>
                </c:pt>
                <c:pt idx="398">
                  <c:v>33.888888888888886</c:v>
                </c:pt>
                <c:pt idx="399">
                  <c:v>29.444444444444443</c:v>
                </c:pt>
                <c:pt idx="400">
                  <c:v>23.333333333333332</c:v>
                </c:pt>
                <c:pt idx="401">
                  <c:v>27.222222222222221</c:v>
                </c:pt>
                <c:pt idx="402">
                  <c:v>28.333333333333332</c:v>
                </c:pt>
                <c:pt idx="403">
                  <c:v>27.777777777777779</c:v>
                </c:pt>
                <c:pt idx="404">
                  <c:v>29.444444444444443</c:v>
                </c:pt>
                <c:pt idx="405">
                  <c:v>28.888888888888889</c:v>
                </c:pt>
                <c:pt idx="406">
                  <c:v>30.555555555555557</c:v>
                </c:pt>
                <c:pt idx="407">
                  <c:v>31.666666666666668</c:v>
                </c:pt>
                <c:pt idx="408">
                  <c:v>28.888888888888889</c:v>
                </c:pt>
                <c:pt idx="409">
                  <c:v>27.777777777777779</c:v>
                </c:pt>
                <c:pt idx="410">
                  <c:v>28.888888888888889</c:v>
                </c:pt>
                <c:pt idx="411">
                  <c:v>29.444444444444443</c:v>
                </c:pt>
                <c:pt idx="412">
                  <c:v>28.888888888888889</c:v>
                </c:pt>
                <c:pt idx="413">
                  <c:v>30</c:v>
                </c:pt>
                <c:pt idx="414">
                  <c:v>29.444444444444443</c:v>
                </c:pt>
                <c:pt idx="415">
                  <c:v>30.555555555555557</c:v>
                </c:pt>
                <c:pt idx="416">
                  <c:v>28.333333333333332</c:v>
                </c:pt>
                <c:pt idx="417">
                  <c:v>28.333333333333332</c:v>
                </c:pt>
                <c:pt idx="418">
                  <c:v>28.888888888888889</c:v>
                </c:pt>
                <c:pt idx="419">
                  <c:v>30.555555555555557</c:v>
                </c:pt>
                <c:pt idx="420">
                  <c:v>30.555555555555557</c:v>
                </c:pt>
                <c:pt idx="421">
                  <c:v>31.111111111111111</c:v>
                </c:pt>
                <c:pt idx="422">
                  <c:v>33.888888888888886</c:v>
                </c:pt>
                <c:pt idx="423">
                  <c:v>32.222222222222221</c:v>
                </c:pt>
                <c:pt idx="424">
                  <c:v>31.666666666666668</c:v>
                </c:pt>
              </c:numCache>
            </c:numRef>
          </c:val>
          <c:smooth val="0"/>
        </c:ser>
        <c:ser>
          <c:idx val="1"/>
          <c:order val="1"/>
          <c:tx>
            <c:v>Tmin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'Lusulu max min temperatures'!$I$9:$I$433</c:f>
              <c:numCache>
                <c:formatCode>0.00</c:formatCode>
                <c:ptCount val="425"/>
                <c:pt idx="0">
                  <c:v>18.888888888888889</c:v>
                </c:pt>
                <c:pt idx="1">
                  <c:v>16.666666666666668</c:v>
                </c:pt>
                <c:pt idx="2">
                  <c:v>18.888888888888889</c:v>
                </c:pt>
                <c:pt idx="3">
                  <c:v>19.444444444444443</c:v>
                </c:pt>
                <c:pt idx="4">
                  <c:v>19.444444444444443</c:v>
                </c:pt>
                <c:pt idx="5">
                  <c:v>20</c:v>
                </c:pt>
                <c:pt idx="6">
                  <c:v>18.888888888888889</c:v>
                </c:pt>
                <c:pt idx="7">
                  <c:v>18.888888888888889</c:v>
                </c:pt>
                <c:pt idx="8">
                  <c:v>18.888888888888889</c:v>
                </c:pt>
                <c:pt idx="9">
                  <c:v>18.333333333333332</c:v>
                </c:pt>
                <c:pt idx="10">
                  <c:v>18.333333333333332</c:v>
                </c:pt>
                <c:pt idx="11">
                  <c:v>18.888888888888889</c:v>
                </c:pt>
                <c:pt idx="12">
                  <c:v>18.333333333333332</c:v>
                </c:pt>
                <c:pt idx="13">
                  <c:v>17.222222222222221</c:v>
                </c:pt>
                <c:pt idx="14">
                  <c:v>18.888888888888889</c:v>
                </c:pt>
                <c:pt idx="15">
                  <c:v>17.222222222222221</c:v>
                </c:pt>
                <c:pt idx="16">
                  <c:v>17.777777777777779</c:v>
                </c:pt>
                <c:pt idx="17">
                  <c:v>18.888888888888889</c:v>
                </c:pt>
                <c:pt idx="18">
                  <c:v>17.222222222222221</c:v>
                </c:pt>
                <c:pt idx="19">
                  <c:v>18.333333333333332</c:v>
                </c:pt>
                <c:pt idx="20">
                  <c:v>19.444444444444443</c:v>
                </c:pt>
                <c:pt idx="21">
                  <c:v>18.333333333333332</c:v>
                </c:pt>
                <c:pt idx="22">
                  <c:v>17.777777777777779</c:v>
                </c:pt>
                <c:pt idx="23">
                  <c:v>17.777777777777779</c:v>
                </c:pt>
                <c:pt idx="24">
                  <c:v>20</c:v>
                </c:pt>
                <c:pt idx="25">
                  <c:v>20.555555555555557</c:v>
                </c:pt>
                <c:pt idx="26">
                  <c:v>18.888888888888889</c:v>
                </c:pt>
                <c:pt idx="27">
                  <c:v>19.444444444444443</c:v>
                </c:pt>
                <c:pt idx="28">
                  <c:v>19.444444444444443</c:v>
                </c:pt>
                <c:pt idx="29">
                  <c:v>20</c:v>
                </c:pt>
                <c:pt idx="30">
                  <c:v>18.333333333333332</c:v>
                </c:pt>
                <c:pt idx="31">
                  <c:v>20.555555555555557</c:v>
                </c:pt>
                <c:pt idx="32">
                  <c:v>18.333333333333332</c:v>
                </c:pt>
                <c:pt idx="33">
                  <c:v>19.444444444444443</c:v>
                </c:pt>
                <c:pt idx="34">
                  <c:v>16.666666666666668</c:v>
                </c:pt>
                <c:pt idx="35">
                  <c:v>15.555555555555555</c:v>
                </c:pt>
                <c:pt idx="36">
                  <c:v>18.888888888888889</c:v>
                </c:pt>
                <c:pt idx="37">
                  <c:v>17.222222222222221</c:v>
                </c:pt>
                <c:pt idx="38">
                  <c:v>17.222222222222221</c:v>
                </c:pt>
                <c:pt idx="39">
                  <c:v>20</c:v>
                </c:pt>
                <c:pt idx="40">
                  <c:v>20.555555555555557</c:v>
                </c:pt>
                <c:pt idx="41">
                  <c:v>18.888888888888889</c:v>
                </c:pt>
                <c:pt idx="42">
                  <c:v>19.444444444444443</c:v>
                </c:pt>
                <c:pt idx="43">
                  <c:v>19.444444444444443</c:v>
                </c:pt>
                <c:pt idx="44">
                  <c:v>19.444444444444443</c:v>
                </c:pt>
                <c:pt idx="45">
                  <c:v>19.444444444444443</c:v>
                </c:pt>
                <c:pt idx="46">
                  <c:v>18.888888888888889</c:v>
                </c:pt>
                <c:pt idx="47">
                  <c:v>20</c:v>
                </c:pt>
                <c:pt idx="48">
                  <c:v>16.666666666666668</c:v>
                </c:pt>
                <c:pt idx="49">
                  <c:v>18.333333333333332</c:v>
                </c:pt>
                <c:pt idx="50">
                  <c:v>20.555555555555557</c:v>
                </c:pt>
                <c:pt idx="51">
                  <c:v>18.888888888888889</c:v>
                </c:pt>
                <c:pt idx="52">
                  <c:v>20</c:v>
                </c:pt>
                <c:pt idx="53">
                  <c:v>18.333333333333332</c:v>
                </c:pt>
                <c:pt idx="54">
                  <c:v>18.333333333333332</c:v>
                </c:pt>
                <c:pt idx="55">
                  <c:v>17.222222222222221</c:v>
                </c:pt>
                <c:pt idx="56">
                  <c:v>17.777777777777779</c:v>
                </c:pt>
                <c:pt idx="57">
                  <c:v>18.333333333333332</c:v>
                </c:pt>
                <c:pt idx="58">
                  <c:v>17.777777777777779</c:v>
                </c:pt>
                <c:pt idx="59">
                  <c:v>17.777777777777779</c:v>
                </c:pt>
                <c:pt idx="60">
                  <c:v>18.888888888888889</c:v>
                </c:pt>
                <c:pt idx="61">
                  <c:v>18.333333333333332</c:v>
                </c:pt>
                <c:pt idx="62">
                  <c:v>18.333333333333332</c:v>
                </c:pt>
                <c:pt idx="63">
                  <c:v>18.888888888888889</c:v>
                </c:pt>
                <c:pt idx="64">
                  <c:v>19.444444444444443</c:v>
                </c:pt>
                <c:pt idx="65">
                  <c:v>20</c:v>
                </c:pt>
                <c:pt idx="66">
                  <c:v>19.444444444444443</c:v>
                </c:pt>
                <c:pt idx="67">
                  <c:v>20</c:v>
                </c:pt>
                <c:pt idx="68">
                  <c:v>20.555555555555557</c:v>
                </c:pt>
                <c:pt idx="69">
                  <c:v>18.888888888888889</c:v>
                </c:pt>
                <c:pt idx="70">
                  <c:v>18.888888888888889</c:v>
                </c:pt>
                <c:pt idx="71">
                  <c:v>18.888888888888889</c:v>
                </c:pt>
                <c:pt idx="72">
                  <c:v>18.888888888888889</c:v>
                </c:pt>
                <c:pt idx="73">
                  <c:v>18.888888888888889</c:v>
                </c:pt>
                <c:pt idx="74">
                  <c:v>17.777777777777779</c:v>
                </c:pt>
                <c:pt idx="75">
                  <c:v>17.222222222222221</c:v>
                </c:pt>
                <c:pt idx="76">
                  <c:v>20</c:v>
                </c:pt>
                <c:pt idx="77">
                  <c:v>17.777777777777779</c:v>
                </c:pt>
                <c:pt idx="78">
                  <c:v>17.777777777777779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17.777777777777779</c:v>
                </c:pt>
                <c:pt idx="82">
                  <c:v>18.333333333333332</c:v>
                </c:pt>
                <c:pt idx="83">
                  <c:v>15</c:v>
                </c:pt>
                <c:pt idx="84">
                  <c:v>18.888888888888889</c:v>
                </c:pt>
                <c:pt idx="85">
                  <c:v>18.888888888888889</c:v>
                </c:pt>
                <c:pt idx="86">
                  <c:v>17.222222222222221</c:v>
                </c:pt>
                <c:pt idx="87">
                  <c:v>17.777777777777779</c:v>
                </c:pt>
                <c:pt idx="88">
                  <c:v>18.888888888888889</c:v>
                </c:pt>
                <c:pt idx="89">
                  <c:v>18.888888888888889</c:v>
                </c:pt>
                <c:pt idx="90">
                  <c:v>17.777777777777779</c:v>
                </c:pt>
                <c:pt idx="91">
                  <c:v>17.777777777777779</c:v>
                </c:pt>
                <c:pt idx="92">
                  <c:v>15.555555555555555</c:v>
                </c:pt>
                <c:pt idx="93">
                  <c:v>16.666666666666668</c:v>
                </c:pt>
                <c:pt idx="94">
                  <c:v>17.222222222222221</c:v>
                </c:pt>
                <c:pt idx="95">
                  <c:v>16.666666666666668</c:v>
                </c:pt>
                <c:pt idx="96">
                  <c:v>15.555555555555555</c:v>
                </c:pt>
                <c:pt idx="97">
                  <c:v>16.666666666666668</c:v>
                </c:pt>
                <c:pt idx="98">
                  <c:v>17.222222222222221</c:v>
                </c:pt>
                <c:pt idx="99">
                  <c:v>15.555555555555555</c:v>
                </c:pt>
                <c:pt idx="100">
                  <c:v>17.777777777777779</c:v>
                </c:pt>
                <c:pt idx="101">
                  <c:v>18.333333333333332</c:v>
                </c:pt>
                <c:pt idx="102">
                  <c:v>18.333333333333332</c:v>
                </c:pt>
                <c:pt idx="103">
                  <c:v>16.111111111111111</c:v>
                </c:pt>
                <c:pt idx="104">
                  <c:v>16.111111111111111</c:v>
                </c:pt>
                <c:pt idx="105">
                  <c:v>16.111111111111111</c:v>
                </c:pt>
                <c:pt idx="106">
                  <c:v>17.222222222222221</c:v>
                </c:pt>
                <c:pt idx="107">
                  <c:v>16.111111111111111</c:v>
                </c:pt>
                <c:pt idx="108">
                  <c:v>16.666666666666668</c:v>
                </c:pt>
                <c:pt idx="109">
                  <c:v>16.111111111111111</c:v>
                </c:pt>
                <c:pt idx="110">
                  <c:v>17.777777777777779</c:v>
                </c:pt>
                <c:pt idx="111">
                  <c:v>17.222222222222221</c:v>
                </c:pt>
                <c:pt idx="112">
                  <c:v>13.333333333333334</c:v>
                </c:pt>
                <c:pt idx="113">
                  <c:v>14.444444444444445</c:v>
                </c:pt>
                <c:pt idx="114">
                  <c:v>11.111111111111111</c:v>
                </c:pt>
                <c:pt idx="115">
                  <c:v>12.222222222222221</c:v>
                </c:pt>
                <c:pt idx="116">
                  <c:v>12.777777777777779</c:v>
                </c:pt>
                <c:pt idx="117">
                  <c:v>13.333333333333334</c:v>
                </c:pt>
                <c:pt idx="118">
                  <c:v>16.111111111111111</c:v>
                </c:pt>
                <c:pt idx="119">
                  <c:v>15</c:v>
                </c:pt>
                <c:pt idx="120">
                  <c:v>13.333333333333334</c:v>
                </c:pt>
                <c:pt idx="121">
                  <c:v>14.444444444444445</c:v>
                </c:pt>
                <c:pt idx="122">
                  <c:v>12.222222222222221</c:v>
                </c:pt>
                <c:pt idx="123">
                  <c:v>13.888888888888889</c:v>
                </c:pt>
                <c:pt idx="124">
                  <c:v>13.333333333333334</c:v>
                </c:pt>
                <c:pt idx="125">
                  <c:v>13.333333333333334</c:v>
                </c:pt>
                <c:pt idx="126">
                  <c:v>16.111111111111111</c:v>
                </c:pt>
                <c:pt idx="127">
                  <c:v>12.222222222222221</c:v>
                </c:pt>
                <c:pt idx="128">
                  <c:v>12.222222222222221</c:v>
                </c:pt>
                <c:pt idx="129">
                  <c:v>12.222222222222221</c:v>
                </c:pt>
                <c:pt idx="130">
                  <c:v>10.555555555555555</c:v>
                </c:pt>
                <c:pt idx="131">
                  <c:v>13.333333333333334</c:v>
                </c:pt>
                <c:pt idx="132">
                  <c:v>13.888888888888889</c:v>
                </c:pt>
                <c:pt idx="133">
                  <c:v>14.444444444444445</c:v>
                </c:pt>
                <c:pt idx="134">
                  <c:v>16.111111111111111</c:v>
                </c:pt>
                <c:pt idx="135">
                  <c:v>13.333333333333334</c:v>
                </c:pt>
                <c:pt idx="136">
                  <c:v>13.888888888888889</c:v>
                </c:pt>
                <c:pt idx="137">
                  <c:v>11.111111111111111</c:v>
                </c:pt>
                <c:pt idx="138">
                  <c:v>12.777777777777779</c:v>
                </c:pt>
                <c:pt idx="139">
                  <c:v>11.111111111111111</c:v>
                </c:pt>
                <c:pt idx="140">
                  <c:v>10.555555555555555</c:v>
                </c:pt>
                <c:pt idx="141">
                  <c:v>11.111111111111111</c:v>
                </c:pt>
                <c:pt idx="142">
                  <c:v>11.111111111111111</c:v>
                </c:pt>
                <c:pt idx="143">
                  <c:v>11.111111111111111</c:v>
                </c:pt>
                <c:pt idx="144">
                  <c:v>10.555555555555555</c:v>
                </c:pt>
                <c:pt idx="145">
                  <c:v>11.111111111111111</c:v>
                </c:pt>
                <c:pt idx="146">
                  <c:v>11.111111111111111</c:v>
                </c:pt>
                <c:pt idx="147">
                  <c:v>13.333333333333334</c:v>
                </c:pt>
                <c:pt idx="148">
                  <c:v>12.222222222222221</c:v>
                </c:pt>
                <c:pt idx="149">
                  <c:v>12.222222222222221</c:v>
                </c:pt>
                <c:pt idx="150">
                  <c:v>10.555555555555555</c:v>
                </c:pt>
                <c:pt idx="151">
                  <c:v>12.777777777777779</c:v>
                </c:pt>
                <c:pt idx="152">
                  <c:v>11.111111111111111</c:v>
                </c:pt>
                <c:pt idx="153">
                  <c:v>10</c:v>
                </c:pt>
                <c:pt idx="154">
                  <c:v>11.666666666666666</c:v>
                </c:pt>
                <c:pt idx="155">
                  <c:v>11.111111111111111</c:v>
                </c:pt>
                <c:pt idx="156">
                  <c:v>12.777777777777779</c:v>
                </c:pt>
                <c:pt idx="157">
                  <c:v>11.666666666666666</c:v>
                </c:pt>
                <c:pt idx="158">
                  <c:v>11.111111111111111</c:v>
                </c:pt>
                <c:pt idx="159">
                  <c:v>10.555555555555555</c:v>
                </c:pt>
                <c:pt idx="160">
                  <c:v>11.666666666666666</c:v>
                </c:pt>
                <c:pt idx="161">
                  <c:v>10</c:v>
                </c:pt>
                <c:pt idx="162">
                  <c:v>9.4444444444444446</c:v>
                </c:pt>
                <c:pt idx="163">
                  <c:v>9.4444444444444446</c:v>
                </c:pt>
                <c:pt idx="164">
                  <c:v>8.3333333333333339</c:v>
                </c:pt>
                <c:pt idx="165">
                  <c:v>10.555555555555555</c:v>
                </c:pt>
                <c:pt idx="166">
                  <c:v>10</c:v>
                </c:pt>
                <c:pt idx="167">
                  <c:v>12.777777777777779</c:v>
                </c:pt>
                <c:pt idx="168">
                  <c:v>13.888888888888889</c:v>
                </c:pt>
                <c:pt idx="169">
                  <c:v>7.7777777777777777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6.666666666666667</c:v>
                </c:pt>
                <c:pt idx="174">
                  <c:v>8.3333333333333339</c:v>
                </c:pt>
                <c:pt idx="175">
                  <c:v>10.555555555555555</c:v>
                </c:pt>
                <c:pt idx="176">
                  <c:v>10</c:v>
                </c:pt>
                <c:pt idx="177">
                  <c:v>8.8888888888888893</c:v>
                </c:pt>
                <c:pt idx="178">
                  <c:v>5</c:v>
                </c:pt>
                <c:pt idx="179">
                  <c:v>10</c:v>
                </c:pt>
                <c:pt idx="180">
                  <c:v>5</c:v>
                </c:pt>
                <c:pt idx="181">
                  <c:v>6.666666666666667</c:v>
                </c:pt>
                <c:pt idx="182">
                  <c:v>9.4444444444444446</c:v>
                </c:pt>
                <c:pt idx="183">
                  <c:v>8.8888888888888893</c:v>
                </c:pt>
                <c:pt idx="184">
                  <c:v>8.3333333333333339</c:v>
                </c:pt>
                <c:pt idx="185">
                  <c:v>5.5555555555555554</c:v>
                </c:pt>
                <c:pt idx="186">
                  <c:v>8.3333333333333339</c:v>
                </c:pt>
                <c:pt idx="187">
                  <c:v>8.8888888888888893</c:v>
                </c:pt>
                <c:pt idx="188">
                  <c:v>7.2222222222222223</c:v>
                </c:pt>
                <c:pt idx="189">
                  <c:v>6.666666666666667</c:v>
                </c:pt>
                <c:pt idx="190">
                  <c:v>6.666666666666667</c:v>
                </c:pt>
                <c:pt idx="191">
                  <c:v>7.7777777777777777</c:v>
                </c:pt>
                <c:pt idx="192">
                  <c:v>8.3333333333333339</c:v>
                </c:pt>
                <c:pt idx="193">
                  <c:v>8.3333333333333339</c:v>
                </c:pt>
                <c:pt idx="194">
                  <c:v>7.7777777777777777</c:v>
                </c:pt>
                <c:pt idx="195">
                  <c:v>7.7777777777777777</c:v>
                </c:pt>
                <c:pt idx="196">
                  <c:v>8.3333333333333339</c:v>
                </c:pt>
                <c:pt idx="197">
                  <c:v>8.8888888888888893</c:v>
                </c:pt>
                <c:pt idx="198">
                  <c:v>3.3333333333333335</c:v>
                </c:pt>
                <c:pt idx="199">
                  <c:v>3.3333333333333335</c:v>
                </c:pt>
                <c:pt idx="200">
                  <c:v>3.3333333333333335</c:v>
                </c:pt>
                <c:pt idx="201">
                  <c:v>0</c:v>
                </c:pt>
                <c:pt idx="202">
                  <c:v>-0.55555555555555558</c:v>
                </c:pt>
                <c:pt idx="203">
                  <c:v>-0.55555555555555558</c:v>
                </c:pt>
                <c:pt idx="204">
                  <c:v>-0.55555555555555558</c:v>
                </c:pt>
                <c:pt idx="205">
                  <c:v>7.2222222222222223</c:v>
                </c:pt>
                <c:pt idx="206">
                  <c:v>7.7777777777777777</c:v>
                </c:pt>
                <c:pt idx="207">
                  <c:v>7.2222222222222223</c:v>
                </c:pt>
                <c:pt idx="208">
                  <c:v>7.2222222222222223</c:v>
                </c:pt>
                <c:pt idx="209">
                  <c:v>6.1111111111111107</c:v>
                </c:pt>
                <c:pt idx="210">
                  <c:v>8.3333333333333339</c:v>
                </c:pt>
                <c:pt idx="211">
                  <c:v>7.7777777777777777</c:v>
                </c:pt>
                <c:pt idx="212">
                  <c:v>10</c:v>
                </c:pt>
                <c:pt idx="213">
                  <c:v>10.555555555555555</c:v>
                </c:pt>
                <c:pt idx="214">
                  <c:v>10.555555555555555</c:v>
                </c:pt>
                <c:pt idx="215">
                  <c:v>10.555555555555555</c:v>
                </c:pt>
                <c:pt idx="216">
                  <c:v>9.4444444444444446</c:v>
                </c:pt>
                <c:pt idx="217">
                  <c:v>10</c:v>
                </c:pt>
                <c:pt idx="218">
                  <c:v>13.888888888888889</c:v>
                </c:pt>
                <c:pt idx="219">
                  <c:v>11.111111111111111</c:v>
                </c:pt>
                <c:pt idx="220">
                  <c:v>11.111111111111111</c:v>
                </c:pt>
                <c:pt idx="221">
                  <c:v>13.888888888888889</c:v>
                </c:pt>
                <c:pt idx="222">
                  <c:v>9.4444444444444446</c:v>
                </c:pt>
                <c:pt idx="223">
                  <c:v>12.222222222222221</c:v>
                </c:pt>
                <c:pt idx="224">
                  <c:v>12.222222222222221</c:v>
                </c:pt>
                <c:pt idx="225">
                  <c:v>12.777777777777779</c:v>
                </c:pt>
                <c:pt idx="226">
                  <c:v>7.7777777777777777</c:v>
                </c:pt>
                <c:pt idx="227">
                  <c:v>8.3333333333333339</c:v>
                </c:pt>
                <c:pt idx="228">
                  <c:v>10.555555555555555</c:v>
                </c:pt>
                <c:pt idx="229">
                  <c:v>11.666666666666666</c:v>
                </c:pt>
                <c:pt idx="230">
                  <c:v>11.666666666666666</c:v>
                </c:pt>
                <c:pt idx="231">
                  <c:v>8.8888888888888893</c:v>
                </c:pt>
                <c:pt idx="232">
                  <c:v>9.4444444444444446</c:v>
                </c:pt>
                <c:pt idx="233">
                  <c:v>14.444444444444445</c:v>
                </c:pt>
                <c:pt idx="234">
                  <c:v>15</c:v>
                </c:pt>
                <c:pt idx="235">
                  <c:v>16.111111111111111</c:v>
                </c:pt>
                <c:pt idx="236">
                  <c:v>15.555555555555555</c:v>
                </c:pt>
                <c:pt idx="237">
                  <c:v>16.111111111111111</c:v>
                </c:pt>
                <c:pt idx="238">
                  <c:v>12.222222222222221</c:v>
                </c:pt>
                <c:pt idx="239">
                  <c:v>10.555555555555555</c:v>
                </c:pt>
                <c:pt idx="240">
                  <c:v>11.666666666666666</c:v>
                </c:pt>
                <c:pt idx="241">
                  <c:v>11.666666666666666</c:v>
                </c:pt>
                <c:pt idx="242">
                  <c:v>12.222222222222221</c:v>
                </c:pt>
                <c:pt idx="243">
                  <c:v>12.777777777777779</c:v>
                </c:pt>
                <c:pt idx="244">
                  <c:v>12.222222222222221</c:v>
                </c:pt>
                <c:pt idx="245">
                  <c:v>12.222222222222221</c:v>
                </c:pt>
                <c:pt idx="246">
                  <c:v>12.777777777777779</c:v>
                </c:pt>
                <c:pt idx="247">
                  <c:v>8.3333333333333339</c:v>
                </c:pt>
                <c:pt idx="248">
                  <c:v>10.555555555555555</c:v>
                </c:pt>
                <c:pt idx="249">
                  <c:v>13.333333333333334</c:v>
                </c:pt>
                <c:pt idx="250">
                  <c:v>13.333333333333334</c:v>
                </c:pt>
                <c:pt idx="251">
                  <c:v>12.222222222222221</c:v>
                </c:pt>
                <c:pt idx="252">
                  <c:v>12.222222222222221</c:v>
                </c:pt>
                <c:pt idx="253">
                  <c:v>11.111111111111111</c:v>
                </c:pt>
                <c:pt idx="254">
                  <c:v>16.111111111111111</c:v>
                </c:pt>
                <c:pt idx="255">
                  <c:v>16.666666666666668</c:v>
                </c:pt>
                <c:pt idx="256">
                  <c:v>14.444444444444445</c:v>
                </c:pt>
                <c:pt idx="257">
                  <c:v>14.444444444444445</c:v>
                </c:pt>
                <c:pt idx="258">
                  <c:v>17.222222222222221</c:v>
                </c:pt>
                <c:pt idx="259">
                  <c:v>17.777777777777779</c:v>
                </c:pt>
                <c:pt idx="260">
                  <c:v>17.777777777777779</c:v>
                </c:pt>
                <c:pt idx="261">
                  <c:v>18.333333333333332</c:v>
                </c:pt>
                <c:pt idx="262">
                  <c:v>15</c:v>
                </c:pt>
                <c:pt idx="263">
                  <c:v>15.555555555555555</c:v>
                </c:pt>
                <c:pt idx="264">
                  <c:v>14.444444444444445</c:v>
                </c:pt>
                <c:pt idx="265">
                  <c:v>16.666666666666668</c:v>
                </c:pt>
                <c:pt idx="266">
                  <c:v>16.111111111111111</c:v>
                </c:pt>
                <c:pt idx="267">
                  <c:v>15</c:v>
                </c:pt>
                <c:pt idx="268">
                  <c:v>16.111111111111111</c:v>
                </c:pt>
                <c:pt idx="269">
                  <c:v>19.444444444444443</c:v>
                </c:pt>
                <c:pt idx="270">
                  <c:v>15</c:v>
                </c:pt>
                <c:pt idx="271">
                  <c:v>16.111111111111111</c:v>
                </c:pt>
                <c:pt idx="272">
                  <c:v>16.666666666666668</c:v>
                </c:pt>
                <c:pt idx="273">
                  <c:v>15.555555555555555</c:v>
                </c:pt>
                <c:pt idx="274">
                  <c:v>17.777777777777779</c:v>
                </c:pt>
                <c:pt idx="275">
                  <c:v>17.777777777777779</c:v>
                </c:pt>
                <c:pt idx="276">
                  <c:v>15.555555555555555</c:v>
                </c:pt>
                <c:pt idx="277">
                  <c:v>16.111111111111111</c:v>
                </c:pt>
                <c:pt idx="278">
                  <c:v>15.555555555555555</c:v>
                </c:pt>
                <c:pt idx="279">
                  <c:v>17.777777777777779</c:v>
                </c:pt>
                <c:pt idx="280">
                  <c:v>18.888888888888889</c:v>
                </c:pt>
                <c:pt idx="281">
                  <c:v>18.333333333333332</c:v>
                </c:pt>
                <c:pt idx="282">
                  <c:v>17.222222222222221</c:v>
                </c:pt>
                <c:pt idx="283">
                  <c:v>17.777777777777779</c:v>
                </c:pt>
                <c:pt idx="284">
                  <c:v>18.888888888888889</c:v>
                </c:pt>
                <c:pt idx="285">
                  <c:v>20</c:v>
                </c:pt>
                <c:pt idx="286">
                  <c:v>17.777777777777779</c:v>
                </c:pt>
                <c:pt idx="287">
                  <c:v>18.888888888888889</c:v>
                </c:pt>
                <c:pt idx="288">
                  <c:v>18.888888888888889</c:v>
                </c:pt>
                <c:pt idx="289">
                  <c:v>20.555555555555557</c:v>
                </c:pt>
                <c:pt idx="290">
                  <c:v>21.111111111111111</c:v>
                </c:pt>
                <c:pt idx="291">
                  <c:v>20</c:v>
                </c:pt>
                <c:pt idx="292">
                  <c:v>20.555555555555557</c:v>
                </c:pt>
                <c:pt idx="293">
                  <c:v>20</c:v>
                </c:pt>
                <c:pt idx="294">
                  <c:v>19.444444444444443</c:v>
                </c:pt>
                <c:pt idx="295">
                  <c:v>18.333333333333332</c:v>
                </c:pt>
                <c:pt idx="296">
                  <c:v>18.333333333333332</c:v>
                </c:pt>
                <c:pt idx="297">
                  <c:v>21.111111111111111</c:v>
                </c:pt>
                <c:pt idx="298">
                  <c:v>21.666666666666668</c:v>
                </c:pt>
                <c:pt idx="299">
                  <c:v>21.666666666666668</c:v>
                </c:pt>
                <c:pt idx="300">
                  <c:v>21.111111111111111</c:v>
                </c:pt>
                <c:pt idx="301">
                  <c:v>21.111111111111111</c:v>
                </c:pt>
                <c:pt idx="302">
                  <c:v>21.111111111111111</c:v>
                </c:pt>
                <c:pt idx="303">
                  <c:v>18.333333333333332</c:v>
                </c:pt>
                <c:pt idx="304">
                  <c:v>17.777777777777779</c:v>
                </c:pt>
                <c:pt idx="305">
                  <c:v>18.333333333333332</c:v>
                </c:pt>
                <c:pt idx="306">
                  <c:v>16.666666666666668</c:v>
                </c:pt>
                <c:pt idx="307">
                  <c:v>17.777777777777779</c:v>
                </c:pt>
                <c:pt idx="308">
                  <c:v>17.777777777777779</c:v>
                </c:pt>
                <c:pt idx="309">
                  <c:v>20.555555555555557</c:v>
                </c:pt>
                <c:pt idx="310">
                  <c:v>20</c:v>
                </c:pt>
                <c:pt idx="311">
                  <c:v>20</c:v>
                </c:pt>
                <c:pt idx="312">
                  <c:v>21.111111111111111</c:v>
                </c:pt>
                <c:pt idx="313">
                  <c:v>21.666666666666668</c:v>
                </c:pt>
                <c:pt idx="314">
                  <c:v>19.444444444444443</c:v>
                </c:pt>
                <c:pt idx="315">
                  <c:v>20</c:v>
                </c:pt>
                <c:pt idx="316">
                  <c:v>15.555555555555555</c:v>
                </c:pt>
                <c:pt idx="317">
                  <c:v>17.777777777777779</c:v>
                </c:pt>
                <c:pt idx="318">
                  <c:v>23.333333333333332</c:v>
                </c:pt>
                <c:pt idx="319">
                  <c:v>21.666666666666668</c:v>
                </c:pt>
                <c:pt idx="320">
                  <c:v>21.666666666666668</c:v>
                </c:pt>
                <c:pt idx="321">
                  <c:v>21.666666666666668</c:v>
                </c:pt>
                <c:pt idx="322">
                  <c:v>18.888888888888889</c:v>
                </c:pt>
                <c:pt idx="323">
                  <c:v>17.222222222222221</c:v>
                </c:pt>
                <c:pt idx="324">
                  <c:v>17.777777777777779</c:v>
                </c:pt>
                <c:pt idx="325">
                  <c:v>19.444444444444443</c:v>
                </c:pt>
                <c:pt idx="326">
                  <c:v>18.888888888888889</c:v>
                </c:pt>
                <c:pt idx="327">
                  <c:v>15.555555555555555</c:v>
                </c:pt>
                <c:pt idx="328">
                  <c:v>15</c:v>
                </c:pt>
                <c:pt idx="329">
                  <c:v>14.444444444444445</c:v>
                </c:pt>
                <c:pt idx="330">
                  <c:v>13.888888888888889</c:v>
                </c:pt>
                <c:pt idx="331">
                  <c:v>15.555555555555555</c:v>
                </c:pt>
                <c:pt idx="332">
                  <c:v>18.888888888888889</c:v>
                </c:pt>
                <c:pt idx="333">
                  <c:v>18.888888888888889</c:v>
                </c:pt>
                <c:pt idx="334">
                  <c:v>19.444444444444443</c:v>
                </c:pt>
                <c:pt idx="335">
                  <c:v>18.888888888888889</c:v>
                </c:pt>
                <c:pt idx="336">
                  <c:v>18.333333333333332</c:v>
                </c:pt>
                <c:pt idx="337">
                  <c:v>20.555555555555557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18.333333333333332</c:v>
                </c:pt>
                <c:pt idx="342">
                  <c:v>20.555555555555557</c:v>
                </c:pt>
                <c:pt idx="343">
                  <c:v>18.888888888888889</c:v>
                </c:pt>
                <c:pt idx="344">
                  <c:v>18.888888888888889</c:v>
                </c:pt>
                <c:pt idx="345">
                  <c:v>18.888888888888889</c:v>
                </c:pt>
                <c:pt idx="346">
                  <c:v>17.777777777777779</c:v>
                </c:pt>
                <c:pt idx="347">
                  <c:v>17.222222222222221</c:v>
                </c:pt>
                <c:pt idx="348">
                  <c:v>17.222222222222221</c:v>
                </c:pt>
                <c:pt idx="349">
                  <c:v>18.888888888888889</c:v>
                </c:pt>
                <c:pt idx="350">
                  <c:v>18.333333333333332</c:v>
                </c:pt>
                <c:pt idx="351">
                  <c:v>18.888888888888889</c:v>
                </c:pt>
                <c:pt idx="352">
                  <c:v>18.888888888888889</c:v>
                </c:pt>
                <c:pt idx="353">
                  <c:v>18.888888888888889</c:v>
                </c:pt>
                <c:pt idx="354">
                  <c:v>17.777777777777779</c:v>
                </c:pt>
                <c:pt idx="355">
                  <c:v>17.777777777777779</c:v>
                </c:pt>
                <c:pt idx="356">
                  <c:v>17.777777777777779</c:v>
                </c:pt>
                <c:pt idx="357">
                  <c:v>17.777777777777779</c:v>
                </c:pt>
                <c:pt idx="358">
                  <c:v>17.777777777777779</c:v>
                </c:pt>
                <c:pt idx="359">
                  <c:v>17.777777777777779</c:v>
                </c:pt>
                <c:pt idx="360">
                  <c:v>16.111111111111111</c:v>
                </c:pt>
                <c:pt idx="361">
                  <c:v>16.111111111111111</c:v>
                </c:pt>
                <c:pt idx="362">
                  <c:v>16.666666666666668</c:v>
                </c:pt>
                <c:pt idx="363">
                  <c:v>18.333333333333332</c:v>
                </c:pt>
                <c:pt idx="364">
                  <c:v>16.666666666666668</c:v>
                </c:pt>
                <c:pt idx="365">
                  <c:v>16.666666666666668</c:v>
                </c:pt>
                <c:pt idx="366">
                  <c:v>17.222222222222221</c:v>
                </c:pt>
                <c:pt idx="367">
                  <c:v>17.222222222222221</c:v>
                </c:pt>
                <c:pt idx="368">
                  <c:v>17.777777777777779</c:v>
                </c:pt>
                <c:pt idx="369">
                  <c:v>17.222222222222221</c:v>
                </c:pt>
                <c:pt idx="370">
                  <c:v>18.333333333333332</c:v>
                </c:pt>
                <c:pt idx="371">
                  <c:v>17.777777777777779</c:v>
                </c:pt>
                <c:pt idx="372">
                  <c:v>18.333333333333332</c:v>
                </c:pt>
                <c:pt idx="373">
                  <c:v>17.777777777777779</c:v>
                </c:pt>
                <c:pt idx="374">
                  <c:v>17.777777777777779</c:v>
                </c:pt>
                <c:pt idx="375">
                  <c:v>18.333333333333332</c:v>
                </c:pt>
                <c:pt idx="376">
                  <c:v>18.888888888888889</c:v>
                </c:pt>
                <c:pt idx="377">
                  <c:v>17.777777777777779</c:v>
                </c:pt>
                <c:pt idx="378">
                  <c:v>16.666666666666668</c:v>
                </c:pt>
                <c:pt idx="379">
                  <c:v>18.888888888888889</c:v>
                </c:pt>
                <c:pt idx="380">
                  <c:v>16.666666666666668</c:v>
                </c:pt>
                <c:pt idx="381">
                  <c:v>17.777777777777779</c:v>
                </c:pt>
                <c:pt idx="382">
                  <c:v>17.777777777777779</c:v>
                </c:pt>
                <c:pt idx="383">
                  <c:v>17.777777777777779</c:v>
                </c:pt>
                <c:pt idx="384">
                  <c:v>16.111111111111111</c:v>
                </c:pt>
                <c:pt idx="385">
                  <c:v>17.777777777777779</c:v>
                </c:pt>
                <c:pt idx="386">
                  <c:v>18.333333333333332</c:v>
                </c:pt>
                <c:pt idx="387">
                  <c:v>18.888888888888889</c:v>
                </c:pt>
                <c:pt idx="388">
                  <c:v>19.444444444444443</c:v>
                </c:pt>
                <c:pt idx="389">
                  <c:v>18.333333333333332</c:v>
                </c:pt>
                <c:pt idx="390">
                  <c:v>18.888888888888889</c:v>
                </c:pt>
                <c:pt idx="391">
                  <c:v>18.888888888888889</c:v>
                </c:pt>
                <c:pt idx="392">
                  <c:v>18.333333333333332</c:v>
                </c:pt>
                <c:pt idx="393">
                  <c:v>17.222222222222221</c:v>
                </c:pt>
                <c:pt idx="394">
                  <c:v>16.666666666666668</c:v>
                </c:pt>
                <c:pt idx="395">
                  <c:v>16.111111111111111</c:v>
                </c:pt>
                <c:pt idx="396">
                  <c:v>17.777777777777779</c:v>
                </c:pt>
                <c:pt idx="397">
                  <c:v>17.222222222222221</c:v>
                </c:pt>
                <c:pt idx="398">
                  <c:v>18.333333333333332</c:v>
                </c:pt>
                <c:pt idx="399">
                  <c:v>17.777777777777779</c:v>
                </c:pt>
                <c:pt idx="400">
                  <c:v>17.777777777777779</c:v>
                </c:pt>
                <c:pt idx="401">
                  <c:v>17.777777777777779</c:v>
                </c:pt>
                <c:pt idx="402">
                  <c:v>16.111111111111111</c:v>
                </c:pt>
                <c:pt idx="403">
                  <c:v>16.666666666666668</c:v>
                </c:pt>
                <c:pt idx="404">
                  <c:v>16.666666666666668</c:v>
                </c:pt>
                <c:pt idx="405">
                  <c:v>17.222222222222221</c:v>
                </c:pt>
                <c:pt idx="406">
                  <c:v>17.222222222222221</c:v>
                </c:pt>
                <c:pt idx="407">
                  <c:v>17.222222222222221</c:v>
                </c:pt>
                <c:pt idx="408">
                  <c:v>17.222222222222221</c:v>
                </c:pt>
                <c:pt idx="409">
                  <c:v>17.777777777777779</c:v>
                </c:pt>
                <c:pt idx="410">
                  <c:v>17.777777777777779</c:v>
                </c:pt>
                <c:pt idx="411">
                  <c:v>16.666666666666668</c:v>
                </c:pt>
                <c:pt idx="412">
                  <c:v>18.333333333333332</c:v>
                </c:pt>
                <c:pt idx="413">
                  <c:v>17.222222222222221</c:v>
                </c:pt>
                <c:pt idx="414">
                  <c:v>17.222222222222221</c:v>
                </c:pt>
                <c:pt idx="415">
                  <c:v>18.333333333333332</c:v>
                </c:pt>
                <c:pt idx="416">
                  <c:v>17.777777777777779</c:v>
                </c:pt>
                <c:pt idx="417">
                  <c:v>17.222222222222221</c:v>
                </c:pt>
                <c:pt idx="418">
                  <c:v>17.222222222222221</c:v>
                </c:pt>
                <c:pt idx="419">
                  <c:v>17.222222222222221</c:v>
                </c:pt>
                <c:pt idx="420">
                  <c:v>17.777777777777779</c:v>
                </c:pt>
                <c:pt idx="421">
                  <c:v>18.888888888888889</c:v>
                </c:pt>
                <c:pt idx="422">
                  <c:v>18.333333333333332</c:v>
                </c:pt>
                <c:pt idx="423">
                  <c:v>17.777777777777779</c:v>
                </c:pt>
                <c:pt idx="424">
                  <c:v>19.444444444444443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18672"/>
        <c:axId val="335323848"/>
      </c:lineChart>
      <c:dateAx>
        <c:axId val="24621867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23848"/>
        <c:crossesAt val="-5"/>
        <c:auto val="1"/>
        <c:lblOffset val="100"/>
        <c:baseTimeUnit val="days"/>
      </c:dateAx>
      <c:valAx>
        <c:axId val="335323848"/>
        <c:scaling>
          <c:orientation val="minMax"/>
          <c:max val="37"/>
          <c:min val="-3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18672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101600</xdr:rowOff>
    </xdr:from>
    <xdr:to>
      <xdr:col>30</xdr:col>
      <xdr:colOff>599440</xdr:colOff>
      <xdr:row>55</xdr:row>
      <xdr:rowOff>20320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95"/>
  <sheetViews>
    <sheetView tabSelected="1" topLeftCell="A19" zoomScale="75" workbookViewId="0">
      <selection activeCell="AG43" sqref="AG43"/>
    </sheetView>
  </sheetViews>
  <sheetFormatPr defaultColWidth="9.109375" defaultRowHeight="10.199999999999999" x14ac:dyDescent="0.2"/>
  <cols>
    <col min="1" max="1" width="2.6640625" style="1" customWidth="1"/>
    <col min="2" max="2" width="9.109375" style="1" customWidth="1"/>
    <col min="3" max="5" width="3.6640625" style="1" customWidth="1"/>
    <col min="6" max="7" width="5.6640625" style="1" customWidth="1"/>
    <col min="8" max="9" width="6.6640625" style="2" customWidth="1"/>
    <col min="10" max="10" width="7.6640625" style="2" customWidth="1"/>
    <col min="11" max="11" width="4.6640625" style="2" customWidth="1"/>
    <col min="12" max="13" width="7.6640625" style="2" customWidth="1"/>
    <col min="14" max="14" width="5.6640625" style="2" customWidth="1"/>
    <col min="15" max="15" width="2.6640625" style="2" customWidth="1"/>
    <col min="16" max="18" width="5.6640625" style="2" customWidth="1"/>
    <col min="19" max="19" width="2.6640625" style="2" customWidth="1"/>
    <col min="20" max="22" width="5.6640625" style="2" customWidth="1"/>
    <col min="23" max="16384" width="9.109375" style="1"/>
  </cols>
  <sheetData>
    <row r="2" spans="2:22" x14ac:dyDescent="0.2">
      <c r="J2" s="7" t="s">
        <v>0</v>
      </c>
      <c r="K2" s="7"/>
      <c r="L2" s="7"/>
      <c r="M2" s="7"/>
      <c r="N2" s="7"/>
    </row>
    <row r="3" spans="2:22" x14ac:dyDescent="0.2">
      <c r="J3" s="7"/>
      <c r="K3" s="7"/>
      <c r="L3" s="7"/>
      <c r="M3" s="7"/>
      <c r="N3" s="7"/>
    </row>
    <row r="4" spans="2:22" x14ac:dyDescent="0.2">
      <c r="J4" s="7"/>
      <c r="K4" s="7"/>
      <c r="L4" s="7"/>
      <c r="M4" s="7"/>
      <c r="N4" s="7"/>
    </row>
    <row r="5" spans="2:22" x14ac:dyDescent="0.2">
      <c r="H5" s="2">
        <f>MAX(H9:H433)</f>
        <v>37.222222222222221</v>
      </c>
      <c r="I5" s="2">
        <f>MIN(I9:I433)</f>
        <v>-0.55555555555555558</v>
      </c>
    </row>
    <row r="6" spans="2:22" x14ac:dyDescent="0.2">
      <c r="M6" s="3" t="s">
        <v>10</v>
      </c>
      <c r="P6" s="2" t="s">
        <v>4</v>
      </c>
    </row>
    <row r="7" spans="2:22" x14ac:dyDescent="0.2">
      <c r="F7" s="1" t="s">
        <v>8</v>
      </c>
      <c r="H7" s="2" t="s">
        <v>9</v>
      </c>
      <c r="M7" s="3" t="s">
        <v>23</v>
      </c>
      <c r="P7" s="3" t="s">
        <v>24</v>
      </c>
      <c r="Q7" s="3"/>
      <c r="R7" s="3"/>
      <c r="T7" s="3" t="s">
        <v>24</v>
      </c>
      <c r="U7" s="3"/>
      <c r="V7" s="3"/>
    </row>
    <row r="8" spans="2:22" x14ac:dyDescent="0.2">
      <c r="C8" s="5" t="s">
        <v>1</v>
      </c>
      <c r="D8" s="5" t="s">
        <v>2</v>
      </c>
      <c r="E8" s="5" t="s">
        <v>3</v>
      </c>
      <c r="F8" s="5" t="s">
        <v>5</v>
      </c>
      <c r="G8" s="5" t="s">
        <v>6</v>
      </c>
      <c r="H8" s="6" t="s">
        <v>5</v>
      </c>
      <c r="I8" s="6" t="s">
        <v>6</v>
      </c>
      <c r="J8" s="6" t="s">
        <v>7</v>
      </c>
      <c r="L8" s="4" t="s">
        <v>5</v>
      </c>
      <c r="M8" s="4" t="s">
        <v>6</v>
      </c>
      <c r="N8" s="4" t="s">
        <v>25</v>
      </c>
      <c r="P8" s="4" t="s">
        <v>5</v>
      </c>
      <c r="Q8" s="4" t="s">
        <v>6</v>
      </c>
      <c r="R8" s="4" t="s">
        <v>25</v>
      </c>
      <c r="T8" s="4" t="s">
        <v>5</v>
      </c>
      <c r="U8" s="4" t="s">
        <v>6</v>
      </c>
      <c r="V8" s="4" t="s">
        <v>25</v>
      </c>
    </row>
    <row r="9" spans="2:22" x14ac:dyDescent="0.2">
      <c r="B9" s="8">
        <v>23377</v>
      </c>
      <c r="C9" s="1">
        <v>1</v>
      </c>
      <c r="D9" s="1">
        <v>1</v>
      </c>
      <c r="E9" s="1">
        <v>64</v>
      </c>
      <c r="F9" s="1">
        <v>89</v>
      </c>
      <c r="G9" s="1">
        <v>66</v>
      </c>
      <c r="H9" s="2">
        <f>(F9-32)*5/9</f>
        <v>31.666666666666668</v>
      </c>
      <c r="I9" s="2">
        <f>(G9-32)*5/9</f>
        <v>18.888888888888889</v>
      </c>
      <c r="J9" s="2">
        <f>(H9+I9)/2</f>
        <v>25.277777777777779</v>
      </c>
      <c r="K9" s="2" t="s">
        <v>11</v>
      </c>
      <c r="L9" s="2">
        <f>AVERAGE(H9:H39)</f>
        <v>29.283154121863802</v>
      </c>
      <c r="M9" s="2">
        <f>AVERAGE(I9:I39)</f>
        <v>18.691756272401438</v>
      </c>
      <c r="N9" s="2">
        <f>AVERAGE(J9:J39)</f>
        <v>23.987455197132611</v>
      </c>
      <c r="P9" s="2">
        <f>STDEV(H9:H39)</f>
        <v>2.2184855082582322</v>
      </c>
      <c r="Q9" s="2">
        <f>STDEV(I9:I39)</f>
        <v>0.92461077448608886</v>
      </c>
      <c r="R9" s="2">
        <f>STDEV(J9:J39)</f>
        <v>1.1840599123406774</v>
      </c>
      <c r="T9" s="2">
        <f>P9/SQRT(31)</f>
        <v>0.39845175975274305</v>
      </c>
      <c r="U9" s="2">
        <f>Q9/SQRT(31)</f>
        <v>0.16606499740878425</v>
      </c>
      <c r="V9" s="2">
        <f>R9/SQRT(31)</f>
        <v>0.212663438173744</v>
      </c>
    </row>
    <row r="10" spans="2:22" x14ac:dyDescent="0.2">
      <c r="B10" s="8">
        <v>23378</v>
      </c>
      <c r="C10" s="1">
        <v>2</v>
      </c>
      <c r="D10" s="1">
        <v>1</v>
      </c>
      <c r="E10" s="1">
        <v>64</v>
      </c>
      <c r="F10" s="1">
        <v>85</v>
      </c>
      <c r="G10" s="1">
        <v>62</v>
      </c>
      <c r="H10" s="2">
        <f t="shared" ref="H10:H39" si="0">(F10-32)*5/9</f>
        <v>29.444444444444443</v>
      </c>
      <c r="I10" s="2">
        <f t="shared" ref="I10:I39" si="1">(G10-32)*5/9</f>
        <v>16.666666666666668</v>
      </c>
      <c r="J10" s="2">
        <f t="shared" ref="J10:J39" si="2">(H10+I10)/2</f>
        <v>23.055555555555557</v>
      </c>
      <c r="K10" s="2" t="s">
        <v>12</v>
      </c>
      <c r="L10" s="2">
        <f>AVERAGE(H40:H68)</f>
        <v>28.888888888888889</v>
      </c>
      <c r="M10" s="2">
        <f>AVERAGE(I40:I68)</f>
        <v>18.620689655172416</v>
      </c>
      <c r="N10" s="2">
        <f>AVERAGE(J40:J68)</f>
        <v>23.754789272030653</v>
      </c>
      <c r="P10" s="2">
        <f>STDEV(H40:H68)</f>
        <v>2.4306972747799294</v>
      </c>
      <c r="Q10" s="2">
        <f>STDEV(I40:I68)</f>
        <v>1.2826055248724191</v>
      </c>
      <c r="R10" s="2">
        <f>STDEV(J40:J68)</f>
        <v>1.409804203682308</v>
      </c>
      <c r="T10" s="2">
        <f>P10/SQRT(29)</f>
        <v>0.45136915244629738</v>
      </c>
      <c r="U10" s="2">
        <f>Q10/SQRT(29)</f>
        <v>0.23817386668893897</v>
      </c>
      <c r="V10" s="2">
        <f>R10/SQRT(29)</f>
        <v>0.26179406836621549</v>
      </c>
    </row>
    <row r="11" spans="2:22" x14ac:dyDescent="0.2">
      <c r="B11" s="8">
        <v>23379</v>
      </c>
      <c r="C11" s="1">
        <v>3</v>
      </c>
      <c r="D11" s="1">
        <v>1</v>
      </c>
      <c r="E11" s="1">
        <v>64</v>
      </c>
      <c r="F11" s="1">
        <v>85</v>
      </c>
      <c r="G11" s="1">
        <v>66</v>
      </c>
      <c r="H11" s="2">
        <f t="shared" si="0"/>
        <v>29.444444444444443</v>
      </c>
      <c r="I11" s="2">
        <f t="shared" si="1"/>
        <v>18.888888888888889</v>
      </c>
      <c r="J11" s="2">
        <f t="shared" si="2"/>
        <v>24.166666666666664</v>
      </c>
      <c r="K11" s="2" t="s">
        <v>13</v>
      </c>
      <c r="L11" s="2">
        <f>AVERAGE(H69:H99)</f>
        <v>32.365591397849457</v>
      </c>
      <c r="M11" s="2">
        <f>AVERAGE(I69:I99)</f>
        <v>18.440860215053771</v>
      </c>
      <c r="N11" s="2">
        <f>AVERAGE(J69:J99)</f>
        <v>25.403225806451616</v>
      </c>
      <c r="P11" s="2">
        <f>STDEV(H69:H99)</f>
        <v>1.1382585603072954</v>
      </c>
      <c r="Q11" s="2">
        <f>STDEV(I69:I99)</f>
        <v>1.1513040989975287</v>
      </c>
      <c r="R11" s="2">
        <f>STDEV(J69:J99)</f>
        <v>0.88668334500413015</v>
      </c>
      <c r="T11" s="2">
        <f>P11/SQRT(31)</f>
        <v>0.20443727250855379</v>
      </c>
      <c r="U11" s="2">
        <f>Q11/SQRT(31)</f>
        <v>0.2067803204251151</v>
      </c>
      <c r="V11" s="2">
        <f>R11/SQRT(31)</f>
        <v>0.15925302998157786</v>
      </c>
    </row>
    <row r="12" spans="2:22" x14ac:dyDescent="0.2">
      <c r="B12" s="8">
        <v>23380</v>
      </c>
      <c r="C12" s="1">
        <v>4</v>
      </c>
      <c r="D12" s="1">
        <v>1</v>
      </c>
      <c r="E12" s="1">
        <v>64</v>
      </c>
      <c r="F12" s="1">
        <v>79</v>
      </c>
      <c r="G12" s="1">
        <v>67</v>
      </c>
      <c r="H12" s="2">
        <f t="shared" si="0"/>
        <v>26.111111111111111</v>
      </c>
      <c r="I12" s="2">
        <f t="shared" si="1"/>
        <v>19.444444444444443</v>
      </c>
      <c r="J12" s="2">
        <f t="shared" si="2"/>
        <v>22.777777777777779</v>
      </c>
      <c r="K12" s="2" t="s">
        <v>14</v>
      </c>
      <c r="L12" s="2">
        <f>AVERAGE(H100:H129)</f>
        <v>30.740740740740748</v>
      </c>
      <c r="M12" s="2">
        <f>AVERAGE(I100:I129)</f>
        <v>15.814814814814811</v>
      </c>
      <c r="N12" s="2">
        <f>AVERAGE(J100:J129)</f>
        <v>23.277777777777775</v>
      </c>
      <c r="P12" s="2">
        <f>STDEV(H100:H129)</f>
        <v>1.9700467378423749</v>
      </c>
      <c r="Q12" s="2">
        <f>STDEV(I100:I129)</f>
        <v>1.8668612682118768</v>
      </c>
      <c r="R12" s="2">
        <f>STDEV(J100:J129)</f>
        <v>1.6528804018495167</v>
      </c>
      <c r="T12" s="2">
        <f>P12/SQRT(30)</f>
        <v>0.35967967921857835</v>
      </c>
      <c r="U12" s="2">
        <f>Q12/SQRT(30)</f>
        <v>0.34084067611078234</v>
      </c>
      <c r="V12" s="2">
        <f>R12/SQRT(30)</f>
        <v>0.30177329365039468</v>
      </c>
    </row>
    <row r="13" spans="2:22" x14ac:dyDescent="0.2">
      <c r="B13" s="8">
        <v>23381</v>
      </c>
      <c r="C13" s="1">
        <v>5</v>
      </c>
      <c r="D13" s="1">
        <v>1</v>
      </c>
      <c r="E13" s="1">
        <v>64</v>
      </c>
      <c r="F13" s="1">
        <v>82</v>
      </c>
      <c r="G13" s="1">
        <v>67</v>
      </c>
      <c r="H13" s="2">
        <f t="shared" si="0"/>
        <v>27.777777777777779</v>
      </c>
      <c r="I13" s="2">
        <f t="shared" si="1"/>
        <v>19.444444444444443</v>
      </c>
      <c r="J13" s="2">
        <f t="shared" si="2"/>
        <v>23.611111111111111</v>
      </c>
      <c r="K13" s="2" t="s">
        <v>15</v>
      </c>
      <c r="L13" s="2">
        <f>AVERAGE(H130:H160)</f>
        <v>26.433691756272399</v>
      </c>
      <c r="M13" s="2">
        <f>AVERAGE(I130:I160)</f>
        <v>12.526881720430103</v>
      </c>
      <c r="N13" s="2">
        <f>AVERAGE(J130:J160)</f>
        <v>19.480286738351257</v>
      </c>
      <c r="P13" s="2">
        <f>STDEV(H130:H160)</f>
        <v>1.7787855566512714</v>
      </c>
      <c r="Q13" s="2">
        <f>STDEV(I130:I160)</f>
        <v>1.5505123915951817</v>
      </c>
      <c r="R13" s="2">
        <f>STDEV(J130:J160)</f>
        <v>1.2166157935496984</v>
      </c>
      <c r="T13" s="2">
        <f>P13/SQRT(31)</f>
        <v>0.31947931714321653</v>
      </c>
      <c r="U13" s="2">
        <f>Q13/SQRT(31)</f>
        <v>0.27848024638870972</v>
      </c>
      <c r="V13" s="2">
        <f>R13/SQRT(31)</f>
        <v>0.21851064705103801</v>
      </c>
    </row>
    <row r="14" spans="2:22" x14ac:dyDescent="0.2">
      <c r="B14" s="8">
        <v>23382</v>
      </c>
      <c r="C14" s="1">
        <v>6</v>
      </c>
      <c r="D14" s="1">
        <v>1</v>
      </c>
      <c r="E14" s="1">
        <v>64</v>
      </c>
      <c r="F14" s="1">
        <v>86</v>
      </c>
      <c r="G14" s="1">
        <v>68</v>
      </c>
      <c r="H14" s="2">
        <f t="shared" si="0"/>
        <v>30</v>
      </c>
      <c r="I14" s="2">
        <f t="shared" si="1"/>
        <v>20</v>
      </c>
      <c r="J14" s="2">
        <f t="shared" si="2"/>
        <v>25</v>
      </c>
      <c r="K14" s="2" t="s">
        <v>16</v>
      </c>
      <c r="L14" s="2">
        <f>AVERAGE(H161:H190)</f>
        <v>23.888888888888879</v>
      </c>
      <c r="M14" s="2">
        <f>AVERAGE(I161:I190)</f>
        <v>9.3333333333333339</v>
      </c>
      <c r="N14" s="2">
        <f>AVERAGE(J161:J190)</f>
        <v>16.611111111111111</v>
      </c>
      <c r="P14" s="2">
        <f>STDEV(H161:H190)</f>
        <v>2.8365431446559803</v>
      </c>
      <c r="Q14" s="2">
        <f>STDEV(I161:I190)</f>
        <v>2.5579698740491819</v>
      </c>
      <c r="R14" s="2">
        <f>STDEV(J161:J190)</f>
        <v>2.3472944852736179</v>
      </c>
      <c r="T14" s="2">
        <f>P14/SQRT(30)</f>
        <v>0.51787955522157325</v>
      </c>
      <c r="U14" s="2">
        <f>Q14/SQRT(30)</f>
        <v>0.46701926714512848</v>
      </c>
      <c r="V14" s="2">
        <f>R14/SQRT(30)</f>
        <v>0.42855537956394618</v>
      </c>
    </row>
    <row r="15" spans="2:22" x14ac:dyDescent="0.2">
      <c r="B15" s="8">
        <v>23383</v>
      </c>
      <c r="C15" s="1">
        <v>7</v>
      </c>
      <c r="D15" s="1">
        <v>1</v>
      </c>
      <c r="E15" s="1">
        <v>64</v>
      </c>
      <c r="F15" s="1">
        <v>79</v>
      </c>
      <c r="G15" s="1">
        <v>66</v>
      </c>
      <c r="H15" s="2">
        <f t="shared" si="0"/>
        <v>26.111111111111111</v>
      </c>
      <c r="I15" s="2">
        <f t="shared" si="1"/>
        <v>18.888888888888889</v>
      </c>
      <c r="J15" s="2">
        <f t="shared" si="2"/>
        <v>22.5</v>
      </c>
      <c r="K15" s="2" t="s">
        <v>17</v>
      </c>
      <c r="L15" s="2">
        <f>AVERAGE(H191:H221)</f>
        <v>23.082437275985662</v>
      </c>
      <c r="M15" s="2">
        <f>AVERAGE(I191:I221)</f>
        <v>6.3620071684587831</v>
      </c>
      <c r="N15" s="2">
        <f>AVERAGE(J191:J221)</f>
        <v>14.722222222222221</v>
      </c>
      <c r="P15" s="2">
        <f>STDEV(H191:H221)</f>
        <v>1.3746582791039528</v>
      </c>
      <c r="Q15" s="2">
        <f>STDEV(I191:I221)</f>
        <v>3.1125615325281557</v>
      </c>
      <c r="R15" s="2">
        <f>STDEV(J191:J221)</f>
        <v>1.72281949022086</v>
      </c>
      <c r="T15" s="2">
        <f t="shared" ref="T15:V16" si="3">P15/SQRT(31)</f>
        <v>0.24689591540207209</v>
      </c>
      <c r="U15" s="2">
        <f t="shared" si="3"/>
        <v>0.55903255412664077</v>
      </c>
      <c r="V15" s="2">
        <f t="shared" si="3"/>
        <v>0.30942751487873194</v>
      </c>
    </row>
    <row r="16" spans="2:22" x14ac:dyDescent="0.2">
      <c r="B16" s="8">
        <v>23384</v>
      </c>
      <c r="C16" s="1">
        <v>8</v>
      </c>
      <c r="D16" s="1">
        <v>1</v>
      </c>
      <c r="E16" s="1">
        <v>64</v>
      </c>
      <c r="F16" s="1">
        <v>75</v>
      </c>
      <c r="G16" s="1">
        <v>66</v>
      </c>
      <c r="H16" s="2">
        <f t="shared" si="0"/>
        <v>23.888888888888889</v>
      </c>
      <c r="I16" s="2">
        <f t="shared" si="1"/>
        <v>18.888888888888889</v>
      </c>
      <c r="J16" s="2">
        <f t="shared" si="2"/>
        <v>21.388888888888889</v>
      </c>
      <c r="K16" s="2" t="s">
        <v>18</v>
      </c>
      <c r="L16" s="2">
        <f>AVERAGE(H222:H252)</f>
        <v>26.666666666666664</v>
      </c>
      <c r="M16" s="2">
        <f>AVERAGE(I222:I252)</f>
        <v>11.756272401433691</v>
      </c>
      <c r="N16" s="2">
        <f>AVERAGE(J222:J252)</f>
        <v>19.211469534050178</v>
      </c>
      <c r="P16" s="2">
        <f>STDEV(H222:H252)</f>
        <v>1.6355112715421931</v>
      </c>
      <c r="Q16" s="2">
        <f>STDEV(I222:I252)</f>
        <v>2.1994049615867701</v>
      </c>
      <c r="R16" s="2">
        <f>STDEV(J222:J252)</f>
        <v>1.6119039782666951</v>
      </c>
      <c r="T16" s="2">
        <f t="shared" si="3"/>
        <v>0.29374649589353025</v>
      </c>
      <c r="U16" s="2">
        <f t="shared" si="3"/>
        <v>0.39502479240497912</v>
      </c>
      <c r="V16" s="2">
        <f t="shared" si="3"/>
        <v>0.28950650085474977</v>
      </c>
    </row>
    <row r="17" spans="2:22" x14ac:dyDescent="0.2">
      <c r="B17" s="8">
        <v>23385</v>
      </c>
      <c r="C17" s="1">
        <v>9</v>
      </c>
      <c r="D17" s="1">
        <v>1</v>
      </c>
      <c r="E17" s="1">
        <v>64</v>
      </c>
      <c r="F17" s="1">
        <v>72</v>
      </c>
      <c r="G17" s="1">
        <v>66</v>
      </c>
      <c r="H17" s="2">
        <f t="shared" si="0"/>
        <v>22.222222222222221</v>
      </c>
      <c r="I17" s="2">
        <f t="shared" si="1"/>
        <v>18.888888888888889</v>
      </c>
      <c r="J17" s="2">
        <f t="shared" si="2"/>
        <v>20.555555555555557</v>
      </c>
      <c r="K17" s="2" t="s">
        <v>19</v>
      </c>
      <c r="L17" s="2">
        <f>AVERAGE(H253:H282)</f>
        <v>30.388888888888879</v>
      </c>
      <c r="M17" s="2">
        <f>AVERAGE(I253:I282)</f>
        <v>14.75925925925926</v>
      </c>
      <c r="N17" s="2">
        <f>AVERAGE(J253:J282)</f>
        <v>22.57407407407408</v>
      </c>
      <c r="P17" s="2">
        <f>STDEV(H253:H282)</f>
        <v>2.1745362536097415</v>
      </c>
      <c r="Q17" s="2">
        <f>STDEV(I253:I282)</f>
        <v>2.5256594354616397</v>
      </c>
      <c r="R17" s="2">
        <f>STDEV(J253:J282)</f>
        <v>2.2281211616256567</v>
      </c>
      <c r="T17" s="2">
        <f>P17/SQRT(30)</f>
        <v>0.39701418607161004</v>
      </c>
      <c r="U17" s="2">
        <f>Q17/SQRT(30)</f>
        <v>0.46112021512603446</v>
      </c>
      <c r="V17" s="2">
        <f>R17/SQRT(30)</f>
        <v>0.40679740702566208</v>
      </c>
    </row>
    <row r="18" spans="2:22" x14ac:dyDescent="0.2">
      <c r="B18" s="8">
        <v>23386</v>
      </c>
      <c r="C18" s="1">
        <v>10</v>
      </c>
      <c r="D18" s="1">
        <v>1</v>
      </c>
      <c r="E18" s="1">
        <v>64</v>
      </c>
      <c r="F18" s="1">
        <v>84</v>
      </c>
      <c r="G18" s="1">
        <v>65</v>
      </c>
      <c r="H18" s="2">
        <f t="shared" si="0"/>
        <v>28.888888888888889</v>
      </c>
      <c r="I18" s="2">
        <f t="shared" si="1"/>
        <v>18.333333333333332</v>
      </c>
      <c r="J18" s="2">
        <f t="shared" si="2"/>
        <v>23.611111111111111</v>
      </c>
      <c r="K18" s="2" t="s">
        <v>20</v>
      </c>
      <c r="L18" s="2">
        <f>AVERAGE(H283:H313)</f>
        <v>34.032258064516128</v>
      </c>
      <c r="M18" s="2">
        <f>AVERAGE(I283:I313)</f>
        <v>19.014336917562723</v>
      </c>
      <c r="N18" s="2">
        <f>AVERAGE(J283:J313)</f>
        <v>26.523297491039425</v>
      </c>
      <c r="P18" s="2">
        <f>STDEV(H283:H313)</f>
        <v>1.4052205861685374</v>
      </c>
      <c r="Q18" s="2">
        <f>STDEV(I283:I313)</f>
        <v>1.7374457235762952</v>
      </c>
      <c r="R18" s="2">
        <f>STDEV(J283:J313)</f>
        <v>1.326120474570768</v>
      </c>
      <c r="T18" s="2">
        <f>P18/SQRT(31)</f>
        <v>0.25238506779304182</v>
      </c>
      <c r="U18" s="2">
        <f>Q18/SQRT(31)</f>
        <v>0.31205446393804898</v>
      </c>
      <c r="V18" s="2">
        <f>R18/SQRT(31)</f>
        <v>0.23817826835917286</v>
      </c>
    </row>
    <row r="19" spans="2:22" x14ac:dyDescent="0.2">
      <c r="B19" s="8">
        <v>23387</v>
      </c>
      <c r="C19" s="1">
        <v>11</v>
      </c>
      <c r="D19" s="1">
        <v>1</v>
      </c>
      <c r="E19" s="1">
        <v>64</v>
      </c>
      <c r="F19" s="1">
        <v>84</v>
      </c>
      <c r="G19" s="1">
        <v>65</v>
      </c>
      <c r="H19" s="2">
        <f t="shared" si="0"/>
        <v>28.888888888888889</v>
      </c>
      <c r="I19" s="2">
        <f t="shared" si="1"/>
        <v>18.333333333333332</v>
      </c>
      <c r="J19" s="2">
        <f t="shared" si="2"/>
        <v>23.611111111111111</v>
      </c>
      <c r="K19" s="2" t="s">
        <v>21</v>
      </c>
      <c r="L19" s="2">
        <f>AVERAGE(H314:H343)</f>
        <v>31.740740740740748</v>
      </c>
      <c r="M19" s="2">
        <f>AVERAGE(I314:I343)</f>
        <v>18.629629629629633</v>
      </c>
      <c r="N19" s="2">
        <f>AVERAGE(J314:J343)</f>
        <v>25.185185185185183</v>
      </c>
      <c r="P19" s="2">
        <f>STDEV(H314:H343)</f>
        <v>3.8730749439923917</v>
      </c>
      <c r="Q19" s="2">
        <f>STDEV(I314:I343)</f>
        <v>2.4005699148311384</v>
      </c>
      <c r="R19" s="2">
        <f>STDEV(J314:J343)</f>
        <v>2.7463096231211965</v>
      </c>
      <c r="T19" s="2">
        <f>P19/SQRT(30)</f>
        <v>0.70712350457756357</v>
      </c>
      <c r="U19" s="2">
        <f>Q19/SQRT(30)</f>
        <v>0.43828209774042332</v>
      </c>
      <c r="V19" s="2">
        <f>R19/SQRT(30)</f>
        <v>0.50140524349233018</v>
      </c>
    </row>
    <row r="20" spans="2:22" x14ac:dyDescent="0.2">
      <c r="B20" s="8">
        <v>23388</v>
      </c>
      <c r="C20" s="1">
        <v>12</v>
      </c>
      <c r="D20" s="1">
        <v>1</v>
      </c>
      <c r="E20" s="1">
        <v>64</v>
      </c>
      <c r="F20" s="1">
        <v>85</v>
      </c>
      <c r="G20" s="1">
        <v>66</v>
      </c>
      <c r="H20" s="2">
        <f t="shared" si="0"/>
        <v>29.444444444444443</v>
      </c>
      <c r="I20" s="2">
        <f t="shared" si="1"/>
        <v>18.888888888888889</v>
      </c>
      <c r="J20" s="2">
        <f t="shared" si="2"/>
        <v>24.166666666666664</v>
      </c>
      <c r="K20" s="2" t="s">
        <v>22</v>
      </c>
      <c r="L20" s="2">
        <f>AVERAGE(H344:H374)</f>
        <v>27.383512544802866</v>
      </c>
      <c r="M20" s="2">
        <f>AVERAGE(I344:I374)</f>
        <v>18.279569892473116</v>
      </c>
      <c r="N20" s="2">
        <f>AVERAGE(J344:J374)</f>
        <v>22.831541218637984</v>
      </c>
      <c r="P20" s="2">
        <f>STDEV(H344:H374)</f>
        <v>2.4687076490594482</v>
      </c>
      <c r="Q20" s="2">
        <f>STDEV(I344:I374)</f>
        <v>1.2031751435784606</v>
      </c>
      <c r="R20" s="2">
        <f>STDEV(J344:J374)</f>
        <v>1.5506194083597178</v>
      </c>
      <c r="T20" s="2">
        <f t="shared" ref="T20:V22" si="4">P20/SQRT(31)</f>
        <v>0.44339298292513163</v>
      </c>
      <c r="U20" s="2">
        <f t="shared" si="4"/>
        <v>0.21609663505351767</v>
      </c>
      <c r="V20" s="2">
        <f t="shared" si="4"/>
        <v>0.27849946716702612</v>
      </c>
    </row>
    <row r="21" spans="2:22" x14ac:dyDescent="0.2">
      <c r="B21" s="8">
        <v>23389</v>
      </c>
      <c r="C21" s="1">
        <v>13</v>
      </c>
      <c r="D21" s="1">
        <v>1</v>
      </c>
      <c r="E21" s="1">
        <v>64</v>
      </c>
      <c r="F21" s="1">
        <v>86</v>
      </c>
      <c r="G21" s="1">
        <v>65</v>
      </c>
      <c r="H21" s="2">
        <f t="shared" si="0"/>
        <v>30</v>
      </c>
      <c r="I21" s="2">
        <f t="shared" si="1"/>
        <v>18.333333333333332</v>
      </c>
      <c r="J21" s="2">
        <f t="shared" si="2"/>
        <v>24.166666666666664</v>
      </c>
      <c r="K21" s="2" t="s">
        <v>11</v>
      </c>
      <c r="L21" s="2">
        <f>AVERAGE(H375:H405)</f>
        <v>26.738351254480285</v>
      </c>
      <c r="M21" s="2">
        <f>AVERAGE(I375:I405)</f>
        <v>17.831541218637991</v>
      </c>
      <c r="N21" s="2">
        <f>AVERAGE(J375:J405)</f>
        <v>22.284946236559136</v>
      </c>
      <c r="P21" s="2">
        <f>STDEV(H375:H405)</f>
        <v>2.7131061856413301</v>
      </c>
      <c r="Q21" s="2">
        <f>STDEV(I375:I405)</f>
        <v>0.84076731940787786</v>
      </c>
      <c r="R21" s="2">
        <f>STDEV(J375:J405)</f>
        <v>1.4640929955034545</v>
      </c>
      <c r="T21" s="2">
        <f t="shared" si="4"/>
        <v>0.48728825590282232</v>
      </c>
      <c r="U21" s="2">
        <f t="shared" si="4"/>
        <v>0.15100626833649383</v>
      </c>
      <c r="V21" s="2">
        <f t="shared" si="4"/>
        <v>0.26295886465268353</v>
      </c>
    </row>
    <row r="22" spans="2:22" x14ac:dyDescent="0.2">
      <c r="B22" s="8">
        <v>23390</v>
      </c>
      <c r="C22" s="1">
        <v>14</v>
      </c>
      <c r="D22" s="1">
        <v>1</v>
      </c>
      <c r="E22" s="1">
        <v>64</v>
      </c>
      <c r="F22" s="1">
        <v>85</v>
      </c>
      <c r="G22" s="1">
        <v>63</v>
      </c>
      <c r="H22" s="2">
        <f t="shared" si="0"/>
        <v>29.444444444444443</v>
      </c>
      <c r="I22" s="2">
        <f t="shared" si="1"/>
        <v>17.222222222222221</v>
      </c>
      <c r="J22" s="2">
        <f t="shared" si="2"/>
        <v>23.333333333333332</v>
      </c>
      <c r="K22" s="2" t="s">
        <v>12</v>
      </c>
      <c r="L22" s="2">
        <f>AVERAGE(H406:H433)</f>
        <v>29.642857142857146</v>
      </c>
      <c r="M22" s="2">
        <f>AVERAGE(I406:I433)</f>
        <v>17.579365079365079</v>
      </c>
      <c r="N22" s="2">
        <f>AVERAGE(J406:J433)</f>
        <v>23.611111111111104</v>
      </c>
      <c r="P22" s="2">
        <f>STDEV(H406:H433)</f>
        <v>2.085365460017865</v>
      </c>
      <c r="Q22" s="2">
        <f>STDEV(I406:I433)</f>
        <v>0.71265081693879517</v>
      </c>
      <c r="R22" s="2">
        <f>STDEV(J406:J433)</f>
        <v>1.2143404674633327</v>
      </c>
      <c r="T22" s="2">
        <f t="shared" si="4"/>
        <v>0.37454269328271306</v>
      </c>
      <c r="U22" s="2">
        <f t="shared" si="4"/>
        <v>0.12799586521592018</v>
      </c>
      <c r="V22" s="2">
        <f t="shared" si="4"/>
        <v>0.21810198642208689</v>
      </c>
    </row>
    <row r="23" spans="2:22" x14ac:dyDescent="0.2">
      <c r="B23" s="8">
        <v>23391</v>
      </c>
      <c r="C23" s="1">
        <v>15</v>
      </c>
      <c r="D23" s="1">
        <v>1</v>
      </c>
      <c r="E23" s="1">
        <v>64</v>
      </c>
      <c r="F23" s="1">
        <v>85</v>
      </c>
      <c r="G23" s="1">
        <v>66</v>
      </c>
      <c r="H23" s="2">
        <f t="shared" si="0"/>
        <v>29.444444444444443</v>
      </c>
      <c r="I23" s="2">
        <f t="shared" si="1"/>
        <v>18.888888888888889</v>
      </c>
      <c r="J23" s="2">
        <f t="shared" si="2"/>
        <v>24.166666666666664</v>
      </c>
    </row>
    <row r="24" spans="2:22" x14ac:dyDescent="0.2">
      <c r="B24" s="8">
        <v>23392</v>
      </c>
      <c r="C24" s="1">
        <v>16</v>
      </c>
      <c r="D24" s="1">
        <v>1</v>
      </c>
      <c r="E24" s="1">
        <v>64</v>
      </c>
      <c r="F24" s="1">
        <v>86</v>
      </c>
      <c r="G24" s="1">
        <v>63</v>
      </c>
      <c r="H24" s="2">
        <f t="shared" si="0"/>
        <v>30</v>
      </c>
      <c r="I24" s="2">
        <f t="shared" si="1"/>
        <v>17.222222222222221</v>
      </c>
      <c r="J24" s="2">
        <f t="shared" si="2"/>
        <v>23.611111111111111</v>
      </c>
    </row>
    <row r="25" spans="2:22" x14ac:dyDescent="0.2">
      <c r="B25" s="8">
        <v>23393</v>
      </c>
      <c r="C25" s="1">
        <v>17</v>
      </c>
      <c r="D25" s="1">
        <v>1</v>
      </c>
      <c r="E25" s="1">
        <v>64</v>
      </c>
      <c r="F25" s="1">
        <v>87</v>
      </c>
      <c r="G25" s="1">
        <v>64</v>
      </c>
      <c r="H25" s="2">
        <f t="shared" si="0"/>
        <v>30.555555555555557</v>
      </c>
      <c r="I25" s="2">
        <f t="shared" si="1"/>
        <v>17.777777777777779</v>
      </c>
      <c r="J25" s="2">
        <f t="shared" si="2"/>
        <v>24.166666666666668</v>
      </c>
    </row>
    <row r="26" spans="2:22" x14ac:dyDescent="0.2">
      <c r="B26" s="8">
        <v>23394</v>
      </c>
      <c r="C26" s="1">
        <v>18</v>
      </c>
      <c r="D26" s="1">
        <v>1</v>
      </c>
      <c r="E26" s="1">
        <v>64</v>
      </c>
      <c r="F26" s="1">
        <v>83</v>
      </c>
      <c r="G26" s="1">
        <v>66</v>
      </c>
      <c r="H26" s="2">
        <f t="shared" si="0"/>
        <v>28.333333333333332</v>
      </c>
      <c r="I26" s="2">
        <f t="shared" si="1"/>
        <v>18.888888888888889</v>
      </c>
      <c r="J26" s="2">
        <f t="shared" si="2"/>
        <v>23.611111111111111</v>
      </c>
    </row>
    <row r="27" spans="2:22" x14ac:dyDescent="0.2">
      <c r="B27" s="8">
        <v>23395</v>
      </c>
      <c r="C27" s="1">
        <v>19</v>
      </c>
      <c r="D27" s="1">
        <v>1</v>
      </c>
      <c r="E27" s="1">
        <v>64</v>
      </c>
      <c r="F27" s="1">
        <v>86</v>
      </c>
      <c r="G27" s="1">
        <v>63</v>
      </c>
      <c r="H27" s="2">
        <f t="shared" si="0"/>
        <v>30</v>
      </c>
      <c r="I27" s="2">
        <f t="shared" si="1"/>
        <v>17.222222222222221</v>
      </c>
      <c r="J27" s="2">
        <f t="shared" si="2"/>
        <v>23.611111111111111</v>
      </c>
    </row>
    <row r="28" spans="2:22" x14ac:dyDescent="0.2">
      <c r="B28" s="8">
        <v>23396</v>
      </c>
      <c r="C28" s="1">
        <v>20</v>
      </c>
      <c r="D28" s="1">
        <v>1</v>
      </c>
      <c r="E28" s="1">
        <v>64</v>
      </c>
      <c r="F28" s="1">
        <v>87</v>
      </c>
      <c r="G28" s="1">
        <v>65</v>
      </c>
      <c r="H28" s="2">
        <f t="shared" si="0"/>
        <v>30.555555555555557</v>
      </c>
      <c r="I28" s="2">
        <f t="shared" si="1"/>
        <v>18.333333333333332</v>
      </c>
      <c r="J28" s="2">
        <f t="shared" si="2"/>
        <v>24.444444444444443</v>
      </c>
    </row>
    <row r="29" spans="2:22" x14ac:dyDescent="0.2">
      <c r="B29" s="8">
        <v>23397</v>
      </c>
      <c r="C29" s="1">
        <v>21</v>
      </c>
      <c r="D29" s="1">
        <v>1</v>
      </c>
      <c r="E29" s="1">
        <v>64</v>
      </c>
      <c r="F29" s="1">
        <v>84</v>
      </c>
      <c r="G29" s="1">
        <v>67</v>
      </c>
      <c r="H29" s="2">
        <f t="shared" si="0"/>
        <v>28.888888888888889</v>
      </c>
      <c r="I29" s="2">
        <f t="shared" si="1"/>
        <v>19.444444444444443</v>
      </c>
      <c r="J29" s="2">
        <f t="shared" si="2"/>
        <v>24.166666666666664</v>
      </c>
    </row>
    <row r="30" spans="2:22" x14ac:dyDescent="0.2">
      <c r="B30" s="8">
        <v>23398</v>
      </c>
      <c r="C30" s="1">
        <v>22</v>
      </c>
      <c r="D30" s="1">
        <v>1</v>
      </c>
      <c r="E30" s="1">
        <v>64</v>
      </c>
      <c r="F30" s="1">
        <v>86</v>
      </c>
      <c r="G30" s="1">
        <v>65</v>
      </c>
      <c r="H30" s="2">
        <f t="shared" si="0"/>
        <v>30</v>
      </c>
      <c r="I30" s="2">
        <f t="shared" si="1"/>
        <v>18.333333333333332</v>
      </c>
      <c r="J30" s="2">
        <f t="shared" si="2"/>
        <v>24.166666666666664</v>
      </c>
    </row>
    <row r="31" spans="2:22" x14ac:dyDescent="0.2">
      <c r="B31" s="8">
        <v>23399</v>
      </c>
      <c r="C31" s="1">
        <v>23</v>
      </c>
      <c r="D31" s="1">
        <v>1</v>
      </c>
      <c r="E31" s="1">
        <v>64</v>
      </c>
      <c r="F31" s="1">
        <v>85</v>
      </c>
      <c r="G31" s="1">
        <v>64</v>
      </c>
      <c r="H31" s="2">
        <f t="shared" si="0"/>
        <v>29.444444444444443</v>
      </c>
      <c r="I31" s="2">
        <f t="shared" si="1"/>
        <v>17.777777777777779</v>
      </c>
      <c r="J31" s="2">
        <f t="shared" si="2"/>
        <v>23.611111111111111</v>
      </c>
    </row>
    <row r="32" spans="2:22" x14ac:dyDescent="0.2">
      <c r="B32" s="8">
        <v>23400</v>
      </c>
      <c r="C32" s="1">
        <v>24</v>
      </c>
      <c r="D32" s="1">
        <v>1</v>
      </c>
      <c r="E32" s="1">
        <v>64</v>
      </c>
      <c r="F32" s="1">
        <v>87</v>
      </c>
      <c r="G32" s="1">
        <v>64</v>
      </c>
      <c r="H32" s="2">
        <f t="shared" si="0"/>
        <v>30.555555555555557</v>
      </c>
      <c r="I32" s="2">
        <f t="shared" si="1"/>
        <v>17.777777777777779</v>
      </c>
      <c r="J32" s="2">
        <f t="shared" si="2"/>
        <v>24.166666666666668</v>
      </c>
    </row>
    <row r="33" spans="2:10" x14ac:dyDescent="0.2">
      <c r="B33" s="8">
        <v>23401</v>
      </c>
      <c r="C33" s="1">
        <v>25</v>
      </c>
      <c r="D33" s="1">
        <v>1</v>
      </c>
      <c r="E33" s="1">
        <v>64</v>
      </c>
      <c r="F33" s="1">
        <v>90</v>
      </c>
      <c r="G33" s="1">
        <v>68</v>
      </c>
      <c r="H33" s="2">
        <f t="shared" si="0"/>
        <v>32.222222222222221</v>
      </c>
      <c r="I33" s="2">
        <f t="shared" si="1"/>
        <v>20</v>
      </c>
      <c r="J33" s="2">
        <f t="shared" si="2"/>
        <v>26.111111111111111</v>
      </c>
    </row>
    <row r="34" spans="2:10" x14ac:dyDescent="0.2">
      <c r="B34" s="8">
        <v>23402</v>
      </c>
      <c r="C34" s="1">
        <v>26</v>
      </c>
      <c r="D34" s="1">
        <v>1</v>
      </c>
      <c r="E34" s="1">
        <v>64</v>
      </c>
      <c r="F34" s="1">
        <v>89</v>
      </c>
      <c r="G34" s="1">
        <v>69</v>
      </c>
      <c r="H34" s="2">
        <f t="shared" si="0"/>
        <v>31.666666666666668</v>
      </c>
      <c r="I34" s="2">
        <f t="shared" si="1"/>
        <v>20.555555555555557</v>
      </c>
      <c r="J34" s="2">
        <f t="shared" si="2"/>
        <v>26.111111111111114</v>
      </c>
    </row>
    <row r="35" spans="2:10" x14ac:dyDescent="0.2">
      <c r="B35" s="8">
        <v>23403</v>
      </c>
      <c r="C35" s="1">
        <v>27</v>
      </c>
      <c r="D35" s="1">
        <v>1</v>
      </c>
      <c r="E35" s="1">
        <v>64</v>
      </c>
      <c r="F35" s="1">
        <v>91</v>
      </c>
      <c r="G35" s="1">
        <v>66</v>
      </c>
      <c r="H35" s="2">
        <f t="shared" si="0"/>
        <v>32.777777777777779</v>
      </c>
      <c r="I35" s="2">
        <f t="shared" si="1"/>
        <v>18.888888888888889</v>
      </c>
      <c r="J35" s="2">
        <f t="shared" si="2"/>
        <v>25.833333333333336</v>
      </c>
    </row>
    <row r="36" spans="2:10" x14ac:dyDescent="0.2">
      <c r="B36" s="8">
        <v>23404</v>
      </c>
      <c r="C36" s="1">
        <v>28</v>
      </c>
      <c r="D36" s="1">
        <v>1</v>
      </c>
      <c r="E36" s="1">
        <v>64</v>
      </c>
      <c r="F36" s="1">
        <v>85</v>
      </c>
      <c r="G36" s="1">
        <v>67</v>
      </c>
      <c r="H36" s="2">
        <f t="shared" si="0"/>
        <v>29.444444444444443</v>
      </c>
      <c r="I36" s="2">
        <f t="shared" si="1"/>
        <v>19.444444444444443</v>
      </c>
      <c r="J36" s="2">
        <f t="shared" si="2"/>
        <v>24.444444444444443</v>
      </c>
    </row>
    <row r="37" spans="2:10" x14ac:dyDescent="0.2">
      <c r="B37" s="8">
        <v>23405</v>
      </c>
      <c r="C37" s="1">
        <v>29</v>
      </c>
      <c r="D37" s="1">
        <v>1</v>
      </c>
      <c r="E37" s="1">
        <v>64</v>
      </c>
      <c r="F37" s="1">
        <v>87</v>
      </c>
      <c r="G37" s="1">
        <v>67</v>
      </c>
      <c r="H37" s="2">
        <f t="shared" si="0"/>
        <v>30.555555555555557</v>
      </c>
      <c r="I37" s="2">
        <f t="shared" si="1"/>
        <v>19.444444444444443</v>
      </c>
      <c r="J37" s="2">
        <f t="shared" si="2"/>
        <v>25</v>
      </c>
    </row>
    <row r="38" spans="2:10" x14ac:dyDescent="0.2">
      <c r="B38" s="8">
        <v>23406</v>
      </c>
      <c r="C38" s="1">
        <v>30</v>
      </c>
      <c r="D38" s="1">
        <v>1</v>
      </c>
      <c r="E38" s="1">
        <v>64</v>
      </c>
      <c r="F38" s="1">
        <v>84</v>
      </c>
      <c r="G38" s="1">
        <v>68</v>
      </c>
      <c r="H38" s="2">
        <f t="shared" si="0"/>
        <v>28.888888888888889</v>
      </c>
      <c r="I38" s="2">
        <f t="shared" si="1"/>
        <v>20</v>
      </c>
      <c r="J38" s="2">
        <f t="shared" si="2"/>
        <v>24.444444444444443</v>
      </c>
    </row>
    <row r="39" spans="2:10" x14ac:dyDescent="0.2">
      <c r="B39" s="8">
        <v>23407</v>
      </c>
      <c r="C39" s="1">
        <v>31</v>
      </c>
      <c r="D39" s="1">
        <v>1</v>
      </c>
      <c r="E39" s="1">
        <v>64</v>
      </c>
      <c r="F39" s="1">
        <v>88</v>
      </c>
      <c r="G39" s="1">
        <v>65</v>
      </c>
      <c r="H39" s="2">
        <f t="shared" si="0"/>
        <v>31.111111111111111</v>
      </c>
      <c r="I39" s="2">
        <f t="shared" si="1"/>
        <v>18.333333333333332</v>
      </c>
      <c r="J39" s="2">
        <f t="shared" si="2"/>
        <v>24.722222222222221</v>
      </c>
    </row>
    <row r="40" spans="2:10" x14ac:dyDescent="0.2">
      <c r="B40" s="8">
        <v>23408</v>
      </c>
      <c r="C40" s="1">
        <v>1</v>
      </c>
      <c r="D40" s="1">
        <v>2</v>
      </c>
      <c r="E40" s="1">
        <v>64</v>
      </c>
      <c r="F40" s="1">
        <v>85</v>
      </c>
      <c r="G40" s="1">
        <v>69</v>
      </c>
      <c r="H40" s="2">
        <f t="shared" ref="H40:H68" si="5">(F40-32)*5/9</f>
        <v>29.444444444444443</v>
      </c>
      <c r="I40" s="2">
        <f t="shared" ref="I40:I68" si="6">(G40-32)*5/9</f>
        <v>20.555555555555557</v>
      </c>
      <c r="J40" s="2">
        <f t="shared" ref="J40:J68" si="7">(H40+I40)/2</f>
        <v>25</v>
      </c>
    </row>
    <row r="41" spans="2:10" x14ac:dyDescent="0.2">
      <c r="B41" s="8">
        <v>23409</v>
      </c>
      <c r="C41" s="1">
        <v>2</v>
      </c>
      <c r="D41" s="1">
        <v>2</v>
      </c>
      <c r="E41" s="1">
        <v>64</v>
      </c>
      <c r="F41" s="1">
        <v>82</v>
      </c>
      <c r="G41" s="1">
        <v>65</v>
      </c>
      <c r="H41" s="2">
        <f t="shared" si="5"/>
        <v>27.777777777777779</v>
      </c>
      <c r="I41" s="2">
        <f t="shared" si="6"/>
        <v>18.333333333333332</v>
      </c>
      <c r="J41" s="2">
        <f t="shared" si="7"/>
        <v>23.055555555555557</v>
      </c>
    </row>
    <row r="42" spans="2:10" x14ac:dyDescent="0.2">
      <c r="B42" s="8">
        <v>23410</v>
      </c>
      <c r="C42" s="1">
        <v>3</v>
      </c>
      <c r="D42" s="1">
        <v>2</v>
      </c>
      <c r="E42" s="1">
        <v>64</v>
      </c>
      <c r="F42" s="1">
        <v>79</v>
      </c>
      <c r="G42" s="1">
        <v>67</v>
      </c>
      <c r="H42" s="2">
        <f t="shared" si="5"/>
        <v>26.111111111111111</v>
      </c>
      <c r="I42" s="2">
        <f t="shared" si="6"/>
        <v>19.444444444444443</v>
      </c>
      <c r="J42" s="2">
        <f t="shared" si="7"/>
        <v>22.777777777777779</v>
      </c>
    </row>
    <row r="43" spans="2:10" x14ac:dyDescent="0.2">
      <c r="B43" s="8">
        <v>23411</v>
      </c>
      <c r="C43" s="1">
        <v>4</v>
      </c>
      <c r="D43" s="1">
        <v>2</v>
      </c>
      <c r="E43" s="1">
        <v>64</v>
      </c>
      <c r="F43" s="1">
        <v>76</v>
      </c>
      <c r="G43" s="1">
        <v>62</v>
      </c>
      <c r="H43" s="2">
        <f t="shared" si="5"/>
        <v>24.444444444444443</v>
      </c>
      <c r="I43" s="2">
        <f t="shared" si="6"/>
        <v>16.666666666666668</v>
      </c>
      <c r="J43" s="2">
        <f t="shared" si="7"/>
        <v>20.555555555555557</v>
      </c>
    </row>
    <row r="44" spans="2:10" x14ac:dyDescent="0.2">
      <c r="B44" s="8">
        <v>23412</v>
      </c>
      <c r="C44" s="1">
        <v>5</v>
      </c>
      <c r="D44" s="1">
        <v>2</v>
      </c>
      <c r="E44" s="1">
        <v>64</v>
      </c>
      <c r="F44" s="1">
        <v>83</v>
      </c>
      <c r="G44" s="1">
        <v>60</v>
      </c>
      <c r="H44" s="2">
        <f t="shared" si="5"/>
        <v>28.333333333333332</v>
      </c>
      <c r="I44" s="2">
        <f t="shared" si="6"/>
        <v>15.555555555555555</v>
      </c>
      <c r="J44" s="2">
        <f t="shared" si="7"/>
        <v>21.944444444444443</v>
      </c>
    </row>
    <row r="45" spans="2:10" x14ac:dyDescent="0.2">
      <c r="B45" s="8">
        <v>23413</v>
      </c>
      <c r="C45" s="1">
        <v>6</v>
      </c>
      <c r="D45" s="1">
        <v>2</v>
      </c>
      <c r="E45" s="1">
        <v>64</v>
      </c>
      <c r="F45" s="1">
        <v>88</v>
      </c>
      <c r="G45" s="1">
        <v>66</v>
      </c>
      <c r="H45" s="2">
        <f t="shared" si="5"/>
        <v>31.111111111111111</v>
      </c>
      <c r="I45" s="2">
        <f t="shared" si="6"/>
        <v>18.888888888888889</v>
      </c>
      <c r="J45" s="2">
        <f t="shared" si="7"/>
        <v>25</v>
      </c>
    </row>
    <row r="46" spans="2:10" x14ac:dyDescent="0.2">
      <c r="B46" s="8">
        <v>23414</v>
      </c>
      <c r="C46" s="1">
        <v>7</v>
      </c>
      <c r="D46" s="1">
        <v>2</v>
      </c>
      <c r="E46" s="1">
        <v>64</v>
      </c>
      <c r="F46" s="1">
        <v>88</v>
      </c>
      <c r="G46" s="1">
        <v>63</v>
      </c>
      <c r="H46" s="2">
        <f t="shared" si="5"/>
        <v>31.111111111111111</v>
      </c>
      <c r="I46" s="2">
        <f t="shared" si="6"/>
        <v>17.222222222222221</v>
      </c>
      <c r="J46" s="2">
        <f t="shared" si="7"/>
        <v>24.166666666666664</v>
      </c>
    </row>
    <row r="47" spans="2:10" x14ac:dyDescent="0.2">
      <c r="B47" s="8">
        <v>23415</v>
      </c>
      <c r="C47" s="1">
        <v>8</v>
      </c>
      <c r="D47" s="1">
        <v>2</v>
      </c>
      <c r="E47" s="1">
        <v>64</v>
      </c>
      <c r="F47" s="1">
        <v>85</v>
      </c>
      <c r="G47" s="1">
        <v>63</v>
      </c>
      <c r="H47" s="2">
        <f t="shared" si="5"/>
        <v>29.444444444444443</v>
      </c>
      <c r="I47" s="2">
        <f t="shared" si="6"/>
        <v>17.222222222222221</v>
      </c>
      <c r="J47" s="2">
        <f t="shared" si="7"/>
        <v>23.333333333333332</v>
      </c>
    </row>
    <row r="48" spans="2:10" x14ac:dyDescent="0.2">
      <c r="B48" s="8">
        <v>23416</v>
      </c>
      <c r="C48" s="1">
        <v>9</v>
      </c>
      <c r="D48" s="1">
        <v>2</v>
      </c>
      <c r="E48" s="1">
        <v>64</v>
      </c>
      <c r="F48" s="1">
        <v>88</v>
      </c>
      <c r="G48" s="1">
        <v>68</v>
      </c>
      <c r="H48" s="2">
        <f t="shared" si="5"/>
        <v>31.111111111111111</v>
      </c>
      <c r="I48" s="2">
        <f t="shared" si="6"/>
        <v>20</v>
      </c>
      <c r="J48" s="2">
        <f t="shared" si="7"/>
        <v>25.555555555555557</v>
      </c>
    </row>
    <row r="49" spans="2:10" x14ac:dyDescent="0.2">
      <c r="B49" s="8">
        <v>23417</v>
      </c>
      <c r="C49" s="1">
        <v>10</v>
      </c>
      <c r="D49" s="1">
        <v>2</v>
      </c>
      <c r="E49" s="1">
        <v>64</v>
      </c>
      <c r="F49" s="1">
        <v>88</v>
      </c>
      <c r="G49" s="1">
        <v>69</v>
      </c>
      <c r="H49" s="2">
        <f t="shared" si="5"/>
        <v>31.111111111111111</v>
      </c>
      <c r="I49" s="2">
        <f t="shared" si="6"/>
        <v>20.555555555555557</v>
      </c>
      <c r="J49" s="2">
        <f t="shared" si="7"/>
        <v>25.833333333333336</v>
      </c>
    </row>
    <row r="50" spans="2:10" x14ac:dyDescent="0.2">
      <c r="B50" s="8">
        <v>23418</v>
      </c>
      <c r="C50" s="1">
        <v>11</v>
      </c>
      <c r="D50" s="1">
        <v>2</v>
      </c>
      <c r="E50" s="1">
        <v>64</v>
      </c>
      <c r="F50" s="1">
        <v>85</v>
      </c>
      <c r="G50" s="1">
        <v>66</v>
      </c>
      <c r="H50" s="2">
        <f t="shared" si="5"/>
        <v>29.444444444444443</v>
      </c>
      <c r="I50" s="2">
        <f t="shared" si="6"/>
        <v>18.888888888888889</v>
      </c>
      <c r="J50" s="2">
        <f t="shared" si="7"/>
        <v>24.166666666666664</v>
      </c>
    </row>
    <row r="51" spans="2:10" x14ac:dyDescent="0.2">
      <c r="B51" s="8">
        <v>23419</v>
      </c>
      <c r="C51" s="1">
        <v>12</v>
      </c>
      <c r="D51" s="1">
        <v>2</v>
      </c>
      <c r="E51" s="1">
        <v>64</v>
      </c>
      <c r="F51" s="1">
        <v>83</v>
      </c>
      <c r="G51" s="1">
        <v>67</v>
      </c>
      <c r="H51" s="2">
        <f t="shared" si="5"/>
        <v>28.333333333333332</v>
      </c>
      <c r="I51" s="2">
        <f t="shared" si="6"/>
        <v>19.444444444444443</v>
      </c>
      <c r="J51" s="2">
        <f t="shared" si="7"/>
        <v>23.888888888888886</v>
      </c>
    </row>
    <row r="52" spans="2:10" x14ac:dyDescent="0.2">
      <c r="B52" s="8">
        <v>23420</v>
      </c>
      <c r="C52" s="1">
        <v>13</v>
      </c>
      <c r="D52" s="1">
        <v>2</v>
      </c>
      <c r="E52" s="1">
        <v>64</v>
      </c>
      <c r="F52" s="1">
        <v>78</v>
      </c>
      <c r="G52" s="1">
        <v>67</v>
      </c>
      <c r="H52" s="2">
        <f t="shared" si="5"/>
        <v>25.555555555555557</v>
      </c>
      <c r="I52" s="2">
        <f t="shared" si="6"/>
        <v>19.444444444444443</v>
      </c>
      <c r="J52" s="2">
        <f t="shared" si="7"/>
        <v>22.5</v>
      </c>
    </row>
    <row r="53" spans="2:10" x14ac:dyDescent="0.2">
      <c r="B53" s="8">
        <v>23421</v>
      </c>
      <c r="C53" s="1">
        <v>14</v>
      </c>
      <c r="D53" s="1">
        <v>2</v>
      </c>
      <c r="E53" s="1">
        <v>64</v>
      </c>
      <c r="F53" s="1">
        <v>87</v>
      </c>
      <c r="G53" s="1">
        <v>67</v>
      </c>
      <c r="H53" s="2">
        <f t="shared" si="5"/>
        <v>30.555555555555557</v>
      </c>
      <c r="I53" s="2">
        <f t="shared" si="6"/>
        <v>19.444444444444443</v>
      </c>
      <c r="J53" s="2">
        <f t="shared" si="7"/>
        <v>25</v>
      </c>
    </row>
    <row r="54" spans="2:10" x14ac:dyDescent="0.2">
      <c r="B54" s="8">
        <v>23422</v>
      </c>
      <c r="C54" s="1">
        <v>15</v>
      </c>
      <c r="D54" s="1">
        <v>2</v>
      </c>
      <c r="E54" s="1">
        <v>64</v>
      </c>
      <c r="F54" s="1">
        <v>89</v>
      </c>
      <c r="G54" s="1">
        <v>67</v>
      </c>
      <c r="H54" s="2">
        <f t="shared" si="5"/>
        <v>31.666666666666668</v>
      </c>
      <c r="I54" s="2">
        <f t="shared" si="6"/>
        <v>19.444444444444443</v>
      </c>
      <c r="J54" s="2">
        <f t="shared" si="7"/>
        <v>25.555555555555557</v>
      </c>
    </row>
    <row r="55" spans="2:10" x14ac:dyDescent="0.2">
      <c r="B55" s="8">
        <v>23423</v>
      </c>
      <c r="C55" s="1">
        <v>16</v>
      </c>
      <c r="D55" s="1">
        <v>2</v>
      </c>
      <c r="E55" s="1">
        <v>64</v>
      </c>
      <c r="F55" s="1">
        <v>82</v>
      </c>
      <c r="G55" s="1">
        <v>66</v>
      </c>
      <c r="H55" s="2">
        <f t="shared" si="5"/>
        <v>27.777777777777779</v>
      </c>
      <c r="I55" s="2">
        <f t="shared" si="6"/>
        <v>18.888888888888889</v>
      </c>
      <c r="J55" s="2">
        <f t="shared" si="7"/>
        <v>23.333333333333336</v>
      </c>
    </row>
    <row r="56" spans="2:10" x14ac:dyDescent="0.2">
      <c r="B56" s="8">
        <v>23424</v>
      </c>
      <c r="C56" s="1">
        <v>17</v>
      </c>
      <c r="D56" s="1">
        <v>2</v>
      </c>
      <c r="E56" s="1">
        <v>64</v>
      </c>
      <c r="F56" s="1">
        <v>75</v>
      </c>
      <c r="G56" s="1">
        <v>68</v>
      </c>
      <c r="H56" s="2">
        <f t="shared" si="5"/>
        <v>23.888888888888889</v>
      </c>
      <c r="I56" s="2">
        <f t="shared" si="6"/>
        <v>20</v>
      </c>
      <c r="J56" s="2">
        <f t="shared" si="7"/>
        <v>21.944444444444443</v>
      </c>
    </row>
    <row r="57" spans="2:10" x14ac:dyDescent="0.2">
      <c r="B57" s="8">
        <v>23425</v>
      </c>
      <c r="C57" s="1">
        <v>18</v>
      </c>
      <c r="D57" s="1">
        <v>2</v>
      </c>
      <c r="E57" s="1">
        <v>64</v>
      </c>
      <c r="F57" s="1">
        <v>75</v>
      </c>
      <c r="G57" s="1">
        <v>62</v>
      </c>
      <c r="H57" s="2">
        <f t="shared" si="5"/>
        <v>23.888888888888889</v>
      </c>
      <c r="I57" s="2">
        <f t="shared" si="6"/>
        <v>16.666666666666668</v>
      </c>
      <c r="J57" s="2">
        <f t="shared" si="7"/>
        <v>20.277777777777779</v>
      </c>
    </row>
    <row r="58" spans="2:10" x14ac:dyDescent="0.2">
      <c r="B58" s="8">
        <v>23426</v>
      </c>
      <c r="C58" s="1">
        <v>19</v>
      </c>
      <c r="D58" s="1">
        <v>2</v>
      </c>
      <c r="E58" s="1">
        <v>64</v>
      </c>
      <c r="F58" s="1">
        <v>79</v>
      </c>
      <c r="G58" s="1">
        <v>65</v>
      </c>
      <c r="H58" s="2">
        <f t="shared" si="5"/>
        <v>26.111111111111111</v>
      </c>
      <c r="I58" s="2">
        <f t="shared" si="6"/>
        <v>18.333333333333332</v>
      </c>
      <c r="J58" s="2">
        <f t="shared" si="7"/>
        <v>22.222222222222221</v>
      </c>
    </row>
    <row r="59" spans="2:10" x14ac:dyDescent="0.2">
      <c r="B59" s="8">
        <v>23427</v>
      </c>
      <c r="C59" s="1">
        <v>20</v>
      </c>
      <c r="D59" s="1">
        <v>2</v>
      </c>
      <c r="E59" s="1">
        <v>64</v>
      </c>
      <c r="F59" s="1">
        <v>83</v>
      </c>
      <c r="G59" s="1">
        <v>69</v>
      </c>
      <c r="H59" s="2">
        <f t="shared" si="5"/>
        <v>28.333333333333332</v>
      </c>
      <c r="I59" s="2">
        <f t="shared" si="6"/>
        <v>20.555555555555557</v>
      </c>
      <c r="J59" s="2">
        <f t="shared" si="7"/>
        <v>24.444444444444443</v>
      </c>
    </row>
    <row r="60" spans="2:10" x14ac:dyDescent="0.2">
      <c r="B60" s="8">
        <v>23428</v>
      </c>
      <c r="C60" s="1">
        <v>21</v>
      </c>
      <c r="D60" s="1">
        <v>2</v>
      </c>
      <c r="E60" s="1">
        <v>64</v>
      </c>
      <c r="F60" s="1">
        <v>84</v>
      </c>
      <c r="G60" s="1">
        <v>66</v>
      </c>
      <c r="H60" s="2">
        <f t="shared" si="5"/>
        <v>28.888888888888889</v>
      </c>
      <c r="I60" s="2">
        <f t="shared" si="6"/>
        <v>18.888888888888889</v>
      </c>
      <c r="J60" s="2">
        <f t="shared" si="7"/>
        <v>23.888888888888889</v>
      </c>
    </row>
    <row r="61" spans="2:10" x14ac:dyDescent="0.2">
      <c r="B61" s="8">
        <v>23429</v>
      </c>
      <c r="C61" s="1">
        <v>22</v>
      </c>
      <c r="D61" s="1">
        <v>2</v>
      </c>
      <c r="E61" s="1">
        <v>64</v>
      </c>
      <c r="F61" s="1">
        <v>83</v>
      </c>
      <c r="G61" s="1">
        <v>68</v>
      </c>
      <c r="H61" s="2">
        <f t="shared" si="5"/>
        <v>28.333333333333332</v>
      </c>
      <c r="I61" s="2">
        <f t="shared" si="6"/>
        <v>20</v>
      </c>
      <c r="J61" s="2">
        <f t="shared" si="7"/>
        <v>24.166666666666664</v>
      </c>
    </row>
    <row r="62" spans="2:10" x14ac:dyDescent="0.2">
      <c r="B62" s="8">
        <v>23430</v>
      </c>
      <c r="C62" s="1">
        <v>23</v>
      </c>
      <c r="D62" s="1">
        <v>2</v>
      </c>
      <c r="E62" s="1">
        <v>64</v>
      </c>
      <c r="F62" s="1">
        <v>84</v>
      </c>
      <c r="G62" s="1">
        <v>65</v>
      </c>
      <c r="H62" s="2">
        <f t="shared" si="5"/>
        <v>28.888888888888889</v>
      </c>
      <c r="I62" s="2">
        <f t="shared" si="6"/>
        <v>18.333333333333332</v>
      </c>
      <c r="J62" s="2">
        <f t="shared" si="7"/>
        <v>23.611111111111111</v>
      </c>
    </row>
    <row r="63" spans="2:10" x14ac:dyDescent="0.2">
      <c r="B63" s="8">
        <v>23431</v>
      </c>
      <c r="C63" s="1">
        <v>24</v>
      </c>
      <c r="D63" s="1">
        <v>2</v>
      </c>
      <c r="E63" s="1">
        <v>64</v>
      </c>
      <c r="F63" s="1">
        <v>87</v>
      </c>
      <c r="G63" s="1">
        <v>65</v>
      </c>
      <c r="H63" s="2">
        <f t="shared" si="5"/>
        <v>30.555555555555557</v>
      </c>
      <c r="I63" s="2">
        <f t="shared" si="6"/>
        <v>18.333333333333332</v>
      </c>
      <c r="J63" s="2">
        <f t="shared" si="7"/>
        <v>24.444444444444443</v>
      </c>
    </row>
    <row r="64" spans="2:10" x14ac:dyDescent="0.2">
      <c r="B64" s="8">
        <v>23432</v>
      </c>
      <c r="C64" s="1">
        <v>25</v>
      </c>
      <c r="D64" s="1">
        <v>2</v>
      </c>
      <c r="E64" s="1">
        <v>64</v>
      </c>
      <c r="F64" s="1">
        <v>87</v>
      </c>
      <c r="G64" s="1">
        <v>63</v>
      </c>
      <c r="H64" s="2">
        <f t="shared" si="5"/>
        <v>30.555555555555557</v>
      </c>
      <c r="I64" s="2">
        <f t="shared" si="6"/>
        <v>17.222222222222221</v>
      </c>
      <c r="J64" s="2">
        <f t="shared" si="7"/>
        <v>23.888888888888889</v>
      </c>
    </row>
    <row r="65" spans="2:10" x14ac:dyDescent="0.2">
      <c r="B65" s="8">
        <v>23433</v>
      </c>
      <c r="C65" s="1">
        <v>26</v>
      </c>
      <c r="D65" s="1">
        <v>2</v>
      </c>
      <c r="E65" s="1">
        <v>64</v>
      </c>
      <c r="F65" s="1">
        <v>87</v>
      </c>
      <c r="G65" s="1">
        <v>64</v>
      </c>
      <c r="H65" s="2">
        <f t="shared" si="5"/>
        <v>30.555555555555557</v>
      </c>
      <c r="I65" s="2">
        <f t="shared" si="6"/>
        <v>17.777777777777779</v>
      </c>
      <c r="J65" s="2">
        <f t="shared" si="7"/>
        <v>24.166666666666668</v>
      </c>
    </row>
    <row r="66" spans="2:10" x14ac:dyDescent="0.2">
      <c r="B66" s="8">
        <v>23434</v>
      </c>
      <c r="C66" s="1">
        <v>27</v>
      </c>
      <c r="D66" s="1">
        <v>2</v>
      </c>
      <c r="E66" s="1">
        <v>64</v>
      </c>
      <c r="F66" s="1">
        <v>86</v>
      </c>
      <c r="G66" s="1">
        <v>65</v>
      </c>
      <c r="H66" s="2">
        <f t="shared" si="5"/>
        <v>30</v>
      </c>
      <c r="I66" s="2">
        <f t="shared" si="6"/>
        <v>18.333333333333332</v>
      </c>
      <c r="J66" s="2">
        <f t="shared" si="7"/>
        <v>24.166666666666664</v>
      </c>
    </row>
    <row r="67" spans="2:10" x14ac:dyDescent="0.2">
      <c r="B67" s="8">
        <v>23435</v>
      </c>
      <c r="C67" s="1">
        <v>28</v>
      </c>
      <c r="D67" s="1">
        <v>2</v>
      </c>
      <c r="E67" s="1">
        <v>64</v>
      </c>
      <c r="F67" s="1">
        <v>88</v>
      </c>
      <c r="G67" s="1">
        <v>64</v>
      </c>
      <c r="H67" s="2">
        <f t="shared" si="5"/>
        <v>31.111111111111111</v>
      </c>
      <c r="I67" s="2">
        <f t="shared" si="6"/>
        <v>17.777777777777779</v>
      </c>
      <c r="J67" s="2">
        <f t="shared" si="7"/>
        <v>24.444444444444443</v>
      </c>
    </row>
    <row r="68" spans="2:10" x14ac:dyDescent="0.2">
      <c r="B68" s="8">
        <v>23436</v>
      </c>
      <c r="C68" s="1">
        <v>29</v>
      </c>
      <c r="D68" s="1">
        <v>2</v>
      </c>
      <c r="E68" s="1">
        <v>64</v>
      </c>
      <c r="F68" s="1">
        <v>92</v>
      </c>
      <c r="G68" s="1">
        <v>64</v>
      </c>
      <c r="H68" s="2">
        <f t="shared" si="5"/>
        <v>33.333333333333336</v>
      </c>
      <c r="I68" s="2">
        <f t="shared" si="6"/>
        <v>17.777777777777779</v>
      </c>
      <c r="J68" s="2">
        <f t="shared" si="7"/>
        <v>25.555555555555557</v>
      </c>
    </row>
    <row r="69" spans="2:10" x14ac:dyDescent="0.2">
      <c r="B69" s="8">
        <v>23437</v>
      </c>
      <c r="C69" s="1">
        <v>1</v>
      </c>
      <c r="D69" s="1">
        <v>3</v>
      </c>
      <c r="E69" s="1">
        <v>64</v>
      </c>
      <c r="F69" s="1">
        <v>90</v>
      </c>
      <c r="G69" s="1">
        <v>66</v>
      </c>
      <c r="H69" s="2">
        <f t="shared" ref="H69:H99" si="8">(F69-32)*5/9</f>
        <v>32.222222222222221</v>
      </c>
      <c r="I69" s="2">
        <f t="shared" ref="I69:I99" si="9">(G69-32)*5/9</f>
        <v>18.888888888888889</v>
      </c>
      <c r="J69" s="2">
        <f t="shared" ref="J69:J99" si="10">(H69+I69)/2</f>
        <v>25.555555555555557</v>
      </c>
    </row>
    <row r="70" spans="2:10" x14ac:dyDescent="0.2">
      <c r="B70" s="8">
        <v>23438</v>
      </c>
      <c r="C70" s="1">
        <v>2</v>
      </c>
      <c r="D70" s="1">
        <v>3</v>
      </c>
      <c r="E70" s="1">
        <v>64</v>
      </c>
      <c r="F70" s="1">
        <v>89</v>
      </c>
      <c r="G70" s="1">
        <v>65</v>
      </c>
      <c r="H70" s="2">
        <f t="shared" si="8"/>
        <v>31.666666666666668</v>
      </c>
      <c r="I70" s="2">
        <f t="shared" si="9"/>
        <v>18.333333333333332</v>
      </c>
      <c r="J70" s="2">
        <f t="shared" si="10"/>
        <v>25</v>
      </c>
    </row>
    <row r="71" spans="2:10" x14ac:dyDescent="0.2">
      <c r="B71" s="8">
        <v>23439</v>
      </c>
      <c r="C71" s="1">
        <v>3</v>
      </c>
      <c r="D71" s="1">
        <v>3</v>
      </c>
      <c r="E71" s="1">
        <v>64</v>
      </c>
      <c r="F71" s="1">
        <v>91</v>
      </c>
      <c r="G71" s="1">
        <v>65</v>
      </c>
      <c r="H71" s="2">
        <f t="shared" si="8"/>
        <v>32.777777777777779</v>
      </c>
      <c r="I71" s="2">
        <f t="shared" si="9"/>
        <v>18.333333333333332</v>
      </c>
      <c r="J71" s="2">
        <f t="shared" si="10"/>
        <v>25.555555555555557</v>
      </c>
    </row>
    <row r="72" spans="2:10" x14ac:dyDescent="0.2">
      <c r="B72" s="8">
        <v>23440</v>
      </c>
      <c r="C72" s="1">
        <v>4</v>
      </c>
      <c r="D72" s="1">
        <v>3</v>
      </c>
      <c r="E72" s="1">
        <v>64</v>
      </c>
      <c r="F72" s="1">
        <v>92</v>
      </c>
      <c r="G72" s="1">
        <v>66</v>
      </c>
      <c r="H72" s="2">
        <f t="shared" si="8"/>
        <v>33.333333333333336</v>
      </c>
      <c r="I72" s="2">
        <f t="shared" si="9"/>
        <v>18.888888888888889</v>
      </c>
      <c r="J72" s="2">
        <f t="shared" si="10"/>
        <v>26.111111111111114</v>
      </c>
    </row>
    <row r="73" spans="2:10" x14ac:dyDescent="0.2">
      <c r="B73" s="8">
        <v>23441</v>
      </c>
      <c r="C73" s="1">
        <v>5</v>
      </c>
      <c r="D73" s="1">
        <v>3</v>
      </c>
      <c r="E73" s="1">
        <v>64</v>
      </c>
      <c r="F73" s="1">
        <v>92</v>
      </c>
      <c r="G73" s="1">
        <v>67</v>
      </c>
      <c r="H73" s="2">
        <f t="shared" si="8"/>
        <v>33.333333333333336</v>
      </c>
      <c r="I73" s="2">
        <f t="shared" si="9"/>
        <v>19.444444444444443</v>
      </c>
      <c r="J73" s="2">
        <f t="shared" si="10"/>
        <v>26.388888888888889</v>
      </c>
    </row>
    <row r="74" spans="2:10" x14ac:dyDescent="0.2">
      <c r="B74" s="8">
        <v>23442</v>
      </c>
      <c r="C74" s="1">
        <v>6</v>
      </c>
      <c r="D74" s="1">
        <v>3</v>
      </c>
      <c r="E74" s="1">
        <v>64</v>
      </c>
      <c r="F74" s="1">
        <v>92</v>
      </c>
      <c r="G74" s="1">
        <v>68</v>
      </c>
      <c r="H74" s="2">
        <f t="shared" si="8"/>
        <v>33.333333333333336</v>
      </c>
      <c r="I74" s="2">
        <f t="shared" si="9"/>
        <v>20</v>
      </c>
      <c r="J74" s="2">
        <f t="shared" si="10"/>
        <v>26.666666666666668</v>
      </c>
    </row>
    <row r="75" spans="2:10" x14ac:dyDescent="0.2">
      <c r="B75" s="8">
        <v>23443</v>
      </c>
      <c r="C75" s="1">
        <v>7</v>
      </c>
      <c r="D75" s="1">
        <v>3</v>
      </c>
      <c r="E75" s="1">
        <v>64</v>
      </c>
      <c r="F75" s="1">
        <v>92</v>
      </c>
      <c r="G75" s="1">
        <v>67</v>
      </c>
      <c r="H75" s="2">
        <f t="shared" si="8"/>
        <v>33.333333333333336</v>
      </c>
      <c r="I75" s="2">
        <f t="shared" si="9"/>
        <v>19.444444444444443</v>
      </c>
      <c r="J75" s="2">
        <f t="shared" si="10"/>
        <v>26.388888888888889</v>
      </c>
    </row>
    <row r="76" spans="2:10" x14ac:dyDescent="0.2">
      <c r="B76" s="8">
        <v>23444</v>
      </c>
      <c r="C76" s="1">
        <v>8</v>
      </c>
      <c r="D76" s="1">
        <v>3</v>
      </c>
      <c r="E76" s="1">
        <v>64</v>
      </c>
      <c r="F76" s="1">
        <v>92</v>
      </c>
      <c r="G76" s="1">
        <v>68</v>
      </c>
      <c r="H76" s="2">
        <f t="shared" si="8"/>
        <v>33.333333333333336</v>
      </c>
      <c r="I76" s="2">
        <f t="shared" si="9"/>
        <v>20</v>
      </c>
      <c r="J76" s="2">
        <f t="shared" si="10"/>
        <v>26.666666666666668</v>
      </c>
    </row>
    <row r="77" spans="2:10" x14ac:dyDescent="0.2">
      <c r="B77" s="8">
        <v>23445</v>
      </c>
      <c r="C77" s="1">
        <v>9</v>
      </c>
      <c r="D77" s="1">
        <v>3</v>
      </c>
      <c r="E77" s="1">
        <v>64</v>
      </c>
      <c r="F77" s="1">
        <v>87</v>
      </c>
      <c r="G77" s="1">
        <v>69</v>
      </c>
      <c r="H77" s="2">
        <f t="shared" si="8"/>
        <v>30.555555555555557</v>
      </c>
      <c r="I77" s="2">
        <f t="shared" si="9"/>
        <v>20.555555555555557</v>
      </c>
      <c r="J77" s="2">
        <f t="shared" si="10"/>
        <v>25.555555555555557</v>
      </c>
    </row>
    <row r="78" spans="2:10" x14ac:dyDescent="0.2">
      <c r="B78" s="8">
        <v>23446</v>
      </c>
      <c r="C78" s="1">
        <v>10</v>
      </c>
      <c r="D78" s="1">
        <v>3</v>
      </c>
      <c r="E78" s="1">
        <v>64</v>
      </c>
      <c r="F78" s="1">
        <v>88</v>
      </c>
      <c r="G78" s="1">
        <v>66</v>
      </c>
      <c r="H78" s="2">
        <f t="shared" si="8"/>
        <v>31.111111111111111</v>
      </c>
      <c r="I78" s="2">
        <f t="shared" si="9"/>
        <v>18.888888888888889</v>
      </c>
      <c r="J78" s="2">
        <f t="shared" si="10"/>
        <v>25</v>
      </c>
    </row>
    <row r="79" spans="2:10" x14ac:dyDescent="0.2">
      <c r="B79" s="8">
        <v>23447</v>
      </c>
      <c r="C79" s="1">
        <v>11</v>
      </c>
      <c r="D79" s="1">
        <v>3</v>
      </c>
      <c r="E79" s="1">
        <v>64</v>
      </c>
      <c r="F79" s="1">
        <v>86</v>
      </c>
      <c r="G79" s="1">
        <v>66</v>
      </c>
      <c r="H79" s="2">
        <f t="shared" si="8"/>
        <v>30</v>
      </c>
      <c r="I79" s="2">
        <f t="shared" si="9"/>
        <v>18.888888888888889</v>
      </c>
      <c r="J79" s="2">
        <f t="shared" si="10"/>
        <v>24.444444444444443</v>
      </c>
    </row>
    <row r="80" spans="2:10" x14ac:dyDescent="0.2">
      <c r="B80" s="8">
        <v>23448</v>
      </c>
      <c r="C80" s="1">
        <v>12</v>
      </c>
      <c r="D80" s="1">
        <v>3</v>
      </c>
      <c r="E80" s="1">
        <v>64</v>
      </c>
      <c r="F80" s="1">
        <v>91</v>
      </c>
      <c r="G80" s="1">
        <v>66</v>
      </c>
      <c r="H80" s="2">
        <f t="shared" si="8"/>
        <v>32.777777777777779</v>
      </c>
      <c r="I80" s="2">
        <f t="shared" si="9"/>
        <v>18.888888888888889</v>
      </c>
      <c r="J80" s="2">
        <f t="shared" si="10"/>
        <v>25.833333333333336</v>
      </c>
    </row>
    <row r="81" spans="2:10" x14ac:dyDescent="0.2">
      <c r="B81" s="8">
        <v>23449</v>
      </c>
      <c r="C81" s="1">
        <v>13</v>
      </c>
      <c r="D81" s="1">
        <v>3</v>
      </c>
      <c r="E81" s="1">
        <v>64</v>
      </c>
      <c r="F81" s="1">
        <v>93</v>
      </c>
      <c r="G81" s="1">
        <v>66</v>
      </c>
      <c r="H81" s="2">
        <f t="shared" si="8"/>
        <v>33.888888888888886</v>
      </c>
      <c r="I81" s="2">
        <f t="shared" si="9"/>
        <v>18.888888888888889</v>
      </c>
      <c r="J81" s="2">
        <f t="shared" si="10"/>
        <v>26.388888888888886</v>
      </c>
    </row>
    <row r="82" spans="2:10" x14ac:dyDescent="0.2">
      <c r="B82" s="8">
        <v>23450</v>
      </c>
      <c r="C82" s="1">
        <v>14</v>
      </c>
      <c r="D82" s="1">
        <v>3</v>
      </c>
      <c r="E82" s="1">
        <v>64</v>
      </c>
      <c r="F82" s="1">
        <v>93</v>
      </c>
      <c r="G82" s="1">
        <v>66</v>
      </c>
      <c r="H82" s="2">
        <f t="shared" si="8"/>
        <v>33.888888888888886</v>
      </c>
      <c r="I82" s="2">
        <f t="shared" si="9"/>
        <v>18.888888888888889</v>
      </c>
      <c r="J82" s="2">
        <f t="shared" si="10"/>
        <v>26.388888888888886</v>
      </c>
    </row>
    <row r="83" spans="2:10" x14ac:dyDescent="0.2">
      <c r="B83" s="8">
        <v>23451</v>
      </c>
      <c r="C83" s="1">
        <v>15</v>
      </c>
      <c r="D83" s="1">
        <v>3</v>
      </c>
      <c r="E83" s="1">
        <v>64</v>
      </c>
      <c r="F83" s="1">
        <v>89</v>
      </c>
      <c r="G83" s="1">
        <v>64</v>
      </c>
      <c r="H83" s="2">
        <f t="shared" si="8"/>
        <v>31.666666666666668</v>
      </c>
      <c r="I83" s="2">
        <f t="shared" si="9"/>
        <v>17.777777777777779</v>
      </c>
      <c r="J83" s="2">
        <f t="shared" si="10"/>
        <v>24.722222222222221</v>
      </c>
    </row>
    <row r="84" spans="2:10" x14ac:dyDescent="0.2">
      <c r="B84" s="8">
        <v>23452</v>
      </c>
      <c r="C84" s="1">
        <v>16</v>
      </c>
      <c r="D84" s="1">
        <v>3</v>
      </c>
      <c r="E84" s="1">
        <v>64</v>
      </c>
      <c r="F84" s="1">
        <v>91</v>
      </c>
      <c r="G84" s="1">
        <v>63</v>
      </c>
      <c r="H84" s="2">
        <f t="shared" si="8"/>
        <v>32.777777777777779</v>
      </c>
      <c r="I84" s="2">
        <f t="shared" si="9"/>
        <v>17.222222222222221</v>
      </c>
      <c r="J84" s="2">
        <f t="shared" si="10"/>
        <v>25</v>
      </c>
    </row>
    <row r="85" spans="2:10" x14ac:dyDescent="0.2">
      <c r="B85" s="8">
        <v>23453</v>
      </c>
      <c r="C85" s="1">
        <v>17</v>
      </c>
      <c r="D85" s="1">
        <v>3</v>
      </c>
      <c r="E85" s="1">
        <v>64</v>
      </c>
      <c r="F85" s="1">
        <v>92</v>
      </c>
      <c r="G85" s="1">
        <v>68</v>
      </c>
      <c r="H85" s="2">
        <f t="shared" si="8"/>
        <v>33.333333333333336</v>
      </c>
      <c r="I85" s="2">
        <f t="shared" si="9"/>
        <v>20</v>
      </c>
      <c r="J85" s="2">
        <f t="shared" si="10"/>
        <v>26.666666666666668</v>
      </c>
    </row>
    <row r="86" spans="2:10" x14ac:dyDescent="0.2">
      <c r="B86" s="8">
        <v>23454</v>
      </c>
      <c r="C86" s="1">
        <v>18</v>
      </c>
      <c r="D86" s="1">
        <v>3</v>
      </c>
      <c r="E86" s="1">
        <v>64</v>
      </c>
      <c r="F86" s="1">
        <v>89</v>
      </c>
      <c r="G86" s="1">
        <v>64</v>
      </c>
      <c r="H86" s="2">
        <f t="shared" si="8"/>
        <v>31.666666666666668</v>
      </c>
      <c r="I86" s="2">
        <f t="shared" si="9"/>
        <v>17.777777777777779</v>
      </c>
      <c r="J86" s="2">
        <f t="shared" si="10"/>
        <v>24.722222222222221</v>
      </c>
    </row>
    <row r="87" spans="2:10" x14ac:dyDescent="0.2">
      <c r="B87" s="8">
        <v>23455</v>
      </c>
      <c r="C87" s="1">
        <v>19</v>
      </c>
      <c r="D87" s="1">
        <v>3</v>
      </c>
      <c r="E87" s="1">
        <v>64</v>
      </c>
      <c r="F87" s="1">
        <v>88</v>
      </c>
      <c r="G87" s="1">
        <v>64</v>
      </c>
      <c r="H87" s="2">
        <f t="shared" si="8"/>
        <v>31.111111111111111</v>
      </c>
      <c r="I87" s="2">
        <f t="shared" si="9"/>
        <v>17.777777777777779</v>
      </c>
      <c r="J87" s="2">
        <f t="shared" si="10"/>
        <v>24.444444444444443</v>
      </c>
    </row>
    <row r="88" spans="2:10" x14ac:dyDescent="0.2">
      <c r="B88" s="8">
        <v>23456</v>
      </c>
      <c r="C88" s="1">
        <v>20</v>
      </c>
      <c r="D88" s="1">
        <v>3</v>
      </c>
      <c r="E88" s="1">
        <v>64</v>
      </c>
      <c r="F88" s="1">
        <v>88</v>
      </c>
      <c r="G88" s="1">
        <v>62</v>
      </c>
      <c r="H88" s="2">
        <f t="shared" si="8"/>
        <v>31.111111111111111</v>
      </c>
      <c r="I88" s="2">
        <f t="shared" si="9"/>
        <v>16.666666666666668</v>
      </c>
      <c r="J88" s="2">
        <f t="shared" si="10"/>
        <v>23.888888888888889</v>
      </c>
    </row>
    <row r="89" spans="2:10" x14ac:dyDescent="0.2">
      <c r="B89" s="8">
        <v>23457</v>
      </c>
      <c r="C89" s="1">
        <v>21</v>
      </c>
      <c r="D89" s="1">
        <v>3</v>
      </c>
      <c r="E89" s="1">
        <v>64</v>
      </c>
      <c r="F89" s="1">
        <v>88</v>
      </c>
      <c r="G89" s="1">
        <v>62</v>
      </c>
      <c r="H89" s="2">
        <f t="shared" si="8"/>
        <v>31.111111111111111</v>
      </c>
      <c r="I89" s="2">
        <f t="shared" si="9"/>
        <v>16.666666666666668</v>
      </c>
      <c r="J89" s="2">
        <f t="shared" si="10"/>
        <v>23.888888888888889</v>
      </c>
    </row>
    <row r="90" spans="2:10" x14ac:dyDescent="0.2">
      <c r="B90" s="8">
        <v>23458</v>
      </c>
      <c r="C90" s="1">
        <v>22</v>
      </c>
      <c r="D90" s="1">
        <v>3</v>
      </c>
      <c r="E90" s="1">
        <v>64</v>
      </c>
      <c r="F90" s="1">
        <v>88</v>
      </c>
      <c r="G90" s="1">
        <v>64</v>
      </c>
      <c r="H90" s="2">
        <f t="shared" si="8"/>
        <v>31.111111111111111</v>
      </c>
      <c r="I90" s="2">
        <f t="shared" si="9"/>
        <v>17.777777777777779</v>
      </c>
      <c r="J90" s="2">
        <f t="shared" si="10"/>
        <v>24.444444444444443</v>
      </c>
    </row>
    <row r="91" spans="2:10" x14ac:dyDescent="0.2">
      <c r="B91" s="8">
        <v>23459</v>
      </c>
      <c r="C91" s="1">
        <v>23</v>
      </c>
      <c r="D91" s="1">
        <v>3</v>
      </c>
      <c r="E91" s="1">
        <v>64</v>
      </c>
      <c r="F91" s="1">
        <v>90</v>
      </c>
      <c r="G91" s="1">
        <v>65</v>
      </c>
      <c r="H91" s="2">
        <f t="shared" si="8"/>
        <v>32.222222222222221</v>
      </c>
      <c r="I91" s="2">
        <f t="shared" si="9"/>
        <v>18.333333333333332</v>
      </c>
      <c r="J91" s="2">
        <f t="shared" si="10"/>
        <v>25.277777777777779</v>
      </c>
    </row>
    <row r="92" spans="2:10" x14ac:dyDescent="0.2">
      <c r="B92" s="8">
        <v>23460</v>
      </c>
      <c r="C92" s="1">
        <v>24</v>
      </c>
      <c r="D92" s="1">
        <v>3</v>
      </c>
      <c r="E92" s="1">
        <v>64</v>
      </c>
      <c r="F92" s="1">
        <v>90</v>
      </c>
      <c r="G92" s="1">
        <v>59</v>
      </c>
      <c r="H92" s="2">
        <f t="shared" si="8"/>
        <v>32.222222222222221</v>
      </c>
      <c r="I92" s="2">
        <f t="shared" si="9"/>
        <v>15</v>
      </c>
      <c r="J92" s="2">
        <f t="shared" si="10"/>
        <v>23.611111111111111</v>
      </c>
    </row>
    <row r="93" spans="2:10" x14ac:dyDescent="0.2">
      <c r="B93" s="8">
        <v>23461</v>
      </c>
      <c r="C93" s="1">
        <v>25</v>
      </c>
      <c r="D93" s="1">
        <v>3</v>
      </c>
      <c r="E93" s="1">
        <v>64</v>
      </c>
      <c r="F93" s="1">
        <v>88</v>
      </c>
      <c r="G93" s="1">
        <v>66</v>
      </c>
      <c r="H93" s="2">
        <f t="shared" si="8"/>
        <v>31.111111111111111</v>
      </c>
      <c r="I93" s="2">
        <f t="shared" si="9"/>
        <v>18.888888888888889</v>
      </c>
      <c r="J93" s="2">
        <f t="shared" si="10"/>
        <v>25</v>
      </c>
    </row>
    <row r="94" spans="2:10" x14ac:dyDescent="0.2">
      <c r="B94" s="8">
        <v>23462</v>
      </c>
      <c r="C94" s="1">
        <v>26</v>
      </c>
      <c r="D94" s="1">
        <v>3</v>
      </c>
      <c r="E94" s="1">
        <v>64</v>
      </c>
      <c r="F94" s="1">
        <v>88</v>
      </c>
      <c r="G94" s="1">
        <v>66</v>
      </c>
      <c r="H94" s="2">
        <f t="shared" si="8"/>
        <v>31.111111111111111</v>
      </c>
      <c r="I94" s="2">
        <f t="shared" si="9"/>
        <v>18.888888888888889</v>
      </c>
      <c r="J94" s="2">
        <f t="shared" si="10"/>
        <v>25</v>
      </c>
    </row>
    <row r="95" spans="2:10" x14ac:dyDescent="0.2">
      <c r="B95" s="8">
        <v>23463</v>
      </c>
      <c r="C95" s="1">
        <v>27</v>
      </c>
      <c r="D95" s="1">
        <v>3</v>
      </c>
      <c r="E95" s="1">
        <v>64</v>
      </c>
      <c r="F95" s="1">
        <v>91</v>
      </c>
      <c r="G95" s="1">
        <v>63</v>
      </c>
      <c r="H95" s="2">
        <f t="shared" si="8"/>
        <v>32.777777777777779</v>
      </c>
      <c r="I95" s="2">
        <f t="shared" si="9"/>
        <v>17.222222222222221</v>
      </c>
      <c r="J95" s="2">
        <f t="shared" si="10"/>
        <v>25</v>
      </c>
    </row>
    <row r="96" spans="2:10" x14ac:dyDescent="0.2">
      <c r="B96" s="8">
        <v>23464</v>
      </c>
      <c r="C96" s="1">
        <v>28</v>
      </c>
      <c r="D96" s="1">
        <v>3</v>
      </c>
      <c r="E96" s="1">
        <v>64</v>
      </c>
      <c r="F96" s="1">
        <v>93</v>
      </c>
      <c r="G96" s="1">
        <v>64</v>
      </c>
      <c r="H96" s="2">
        <f t="shared" si="8"/>
        <v>33.888888888888886</v>
      </c>
      <c r="I96" s="2">
        <f t="shared" si="9"/>
        <v>17.777777777777779</v>
      </c>
      <c r="J96" s="2">
        <f t="shared" si="10"/>
        <v>25.833333333333332</v>
      </c>
    </row>
    <row r="97" spans="2:10" x14ac:dyDescent="0.2">
      <c r="B97" s="8">
        <v>23465</v>
      </c>
      <c r="C97" s="1">
        <v>29</v>
      </c>
      <c r="D97" s="1">
        <v>3</v>
      </c>
      <c r="E97" s="1">
        <v>64</v>
      </c>
      <c r="F97" s="1">
        <v>92</v>
      </c>
      <c r="G97" s="1">
        <v>66</v>
      </c>
      <c r="H97" s="2">
        <f t="shared" si="8"/>
        <v>33.333333333333336</v>
      </c>
      <c r="I97" s="2">
        <f t="shared" si="9"/>
        <v>18.888888888888889</v>
      </c>
      <c r="J97" s="2">
        <f t="shared" si="10"/>
        <v>26.111111111111114</v>
      </c>
    </row>
    <row r="98" spans="2:10" x14ac:dyDescent="0.2">
      <c r="B98" s="8">
        <v>23466</v>
      </c>
      <c r="C98" s="1">
        <v>30</v>
      </c>
      <c r="D98" s="1">
        <v>3</v>
      </c>
      <c r="E98" s="1">
        <v>64</v>
      </c>
      <c r="F98" s="1">
        <v>93</v>
      </c>
      <c r="G98" s="1">
        <v>66</v>
      </c>
      <c r="H98" s="2">
        <f t="shared" si="8"/>
        <v>33.888888888888886</v>
      </c>
      <c r="I98" s="2">
        <f t="shared" si="9"/>
        <v>18.888888888888889</v>
      </c>
      <c r="J98" s="2">
        <f t="shared" si="10"/>
        <v>26.388888888888886</v>
      </c>
    </row>
    <row r="99" spans="2:10" x14ac:dyDescent="0.2">
      <c r="B99" s="8">
        <v>23467</v>
      </c>
      <c r="C99" s="1">
        <v>31</v>
      </c>
      <c r="D99" s="1">
        <v>3</v>
      </c>
      <c r="E99" s="1">
        <v>64</v>
      </c>
      <c r="F99" s="1">
        <v>92</v>
      </c>
      <c r="G99" s="1">
        <v>64</v>
      </c>
      <c r="H99" s="2">
        <f t="shared" si="8"/>
        <v>33.333333333333336</v>
      </c>
      <c r="I99" s="2">
        <f t="shared" si="9"/>
        <v>17.777777777777779</v>
      </c>
      <c r="J99" s="2">
        <f t="shared" si="10"/>
        <v>25.555555555555557</v>
      </c>
    </row>
    <row r="100" spans="2:10" x14ac:dyDescent="0.2">
      <c r="B100" s="8">
        <v>23468</v>
      </c>
      <c r="C100" s="1">
        <v>1</v>
      </c>
      <c r="D100" s="1">
        <v>4</v>
      </c>
      <c r="E100" s="1">
        <v>64</v>
      </c>
      <c r="F100" s="1">
        <v>89</v>
      </c>
      <c r="G100" s="1">
        <v>64</v>
      </c>
      <c r="H100" s="2">
        <f t="shared" ref="H100:H129" si="11">(F100-32)*5/9</f>
        <v>31.666666666666668</v>
      </c>
      <c r="I100" s="2">
        <f t="shared" ref="I100:I129" si="12">(G100-32)*5/9</f>
        <v>17.777777777777779</v>
      </c>
      <c r="J100" s="2">
        <f t="shared" ref="J100:J129" si="13">(H100+I100)/2</f>
        <v>24.722222222222221</v>
      </c>
    </row>
    <row r="101" spans="2:10" x14ac:dyDescent="0.2">
      <c r="B101" s="8">
        <v>23469</v>
      </c>
      <c r="C101" s="1">
        <v>2</v>
      </c>
      <c r="D101" s="1">
        <v>4</v>
      </c>
      <c r="E101" s="1">
        <v>64</v>
      </c>
      <c r="F101" s="1">
        <v>89</v>
      </c>
      <c r="G101" s="1">
        <v>60</v>
      </c>
      <c r="H101" s="2">
        <f t="shared" si="11"/>
        <v>31.666666666666668</v>
      </c>
      <c r="I101" s="2">
        <f t="shared" si="12"/>
        <v>15.555555555555555</v>
      </c>
      <c r="J101" s="2">
        <f t="shared" si="13"/>
        <v>23.611111111111111</v>
      </c>
    </row>
    <row r="102" spans="2:10" x14ac:dyDescent="0.2">
      <c r="B102" s="8">
        <v>23470</v>
      </c>
      <c r="C102" s="1">
        <v>3</v>
      </c>
      <c r="D102" s="1">
        <v>4</v>
      </c>
      <c r="E102" s="1">
        <v>64</v>
      </c>
      <c r="F102" s="1">
        <v>91</v>
      </c>
      <c r="G102" s="1">
        <v>62</v>
      </c>
      <c r="H102" s="2">
        <f t="shared" si="11"/>
        <v>32.777777777777779</v>
      </c>
      <c r="I102" s="2">
        <f t="shared" si="12"/>
        <v>16.666666666666668</v>
      </c>
      <c r="J102" s="2">
        <f t="shared" si="13"/>
        <v>24.722222222222221</v>
      </c>
    </row>
    <row r="103" spans="2:10" x14ac:dyDescent="0.2">
      <c r="B103" s="8">
        <v>23471</v>
      </c>
      <c r="C103" s="1">
        <v>4</v>
      </c>
      <c r="D103" s="1">
        <v>4</v>
      </c>
      <c r="E103" s="1">
        <v>64</v>
      </c>
      <c r="F103" s="1">
        <v>90</v>
      </c>
      <c r="G103" s="1">
        <v>63</v>
      </c>
      <c r="H103" s="2">
        <f t="shared" si="11"/>
        <v>32.222222222222221</v>
      </c>
      <c r="I103" s="2">
        <f t="shared" si="12"/>
        <v>17.222222222222221</v>
      </c>
      <c r="J103" s="2">
        <f t="shared" si="13"/>
        <v>24.722222222222221</v>
      </c>
    </row>
    <row r="104" spans="2:10" x14ac:dyDescent="0.2">
      <c r="B104" s="8">
        <v>23472</v>
      </c>
      <c r="C104" s="1">
        <v>5</v>
      </c>
      <c r="D104" s="1">
        <v>4</v>
      </c>
      <c r="E104" s="1">
        <v>64</v>
      </c>
      <c r="F104" s="1">
        <v>90</v>
      </c>
      <c r="G104" s="1">
        <v>62</v>
      </c>
      <c r="H104" s="2">
        <f t="shared" si="11"/>
        <v>32.222222222222221</v>
      </c>
      <c r="I104" s="2">
        <f t="shared" si="12"/>
        <v>16.666666666666668</v>
      </c>
      <c r="J104" s="2">
        <f t="shared" si="13"/>
        <v>24.444444444444443</v>
      </c>
    </row>
    <row r="105" spans="2:10" x14ac:dyDescent="0.2">
      <c r="B105" s="8">
        <v>23473</v>
      </c>
      <c r="C105" s="1">
        <v>6</v>
      </c>
      <c r="D105" s="1">
        <v>4</v>
      </c>
      <c r="E105" s="1">
        <v>64</v>
      </c>
      <c r="F105" s="1">
        <v>90</v>
      </c>
      <c r="G105" s="1">
        <v>60</v>
      </c>
      <c r="H105" s="2">
        <f t="shared" si="11"/>
        <v>32.222222222222221</v>
      </c>
      <c r="I105" s="2">
        <f t="shared" si="12"/>
        <v>15.555555555555555</v>
      </c>
      <c r="J105" s="2">
        <f t="shared" si="13"/>
        <v>23.888888888888889</v>
      </c>
    </row>
    <row r="106" spans="2:10" x14ac:dyDescent="0.2">
      <c r="B106" s="8">
        <v>23474</v>
      </c>
      <c r="C106" s="1">
        <v>7</v>
      </c>
      <c r="D106" s="1">
        <v>4</v>
      </c>
      <c r="E106" s="1">
        <v>64</v>
      </c>
      <c r="F106" s="1">
        <v>90</v>
      </c>
      <c r="G106" s="1">
        <v>62</v>
      </c>
      <c r="H106" s="2">
        <f t="shared" si="11"/>
        <v>32.222222222222221</v>
      </c>
      <c r="I106" s="2">
        <f t="shared" si="12"/>
        <v>16.666666666666668</v>
      </c>
      <c r="J106" s="2">
        <f t="shared" si="13"/>
        <v>24.444444444444443</v>
      </c>
    </row>
    <row r="107" spans="2:10" x14ac:dyDescent="0.2">
      <c r="B107" s="8">
        <v>23475</v>
      </c>
      <c r="C107" s="1">
        <v>8</v>
      </c>
      <c r="D107" s="1">
        <v>4</v>
      </c>
      <c r="E107" s="1">
        <v>64</v>
      </c>
      <c r="F107" s="1">
        <v>91</v>
      </c>
      <c r="G107" s="1">
        <v>63</v>
      </c>
      <c r="H107" s="2">
        <f t="shared" si="11"/>
        <v>32.777777777777779</v>
      </c>
      <c r="I107" s="2">
        <f t="shared" si="12"/>
        <v>17.222222222222221</v>
      </c>
      <c r="J107" s="2">
        <f t="shared" si="13"/>
        <v>25</v>
      </c>
    </row>
    <row r="108" spans="2:10" x14ac:dyDescent="0.2">
      <c r="B108" s="8">
        <v>23476</v>
      </c>
      <c r="C108" s="1">
        <v>9</v>
      </c>
      <c r="D108" s="1">
        <v>4</v>
      </c>
      <c r="E108" s="1">
        <v>64</v>
      </c>
      <c r="F108" s="1">
        <v>91</v>
      </c>
      <c r="G108" s="1">
        <v>60</v>
      </c>
      <c r="H108" s="2">
        <f t="shared" si="11"/>
        <v>32.777777777777779</v>
      </c>
      <c r="I108" s="2">
        <f t="shared" si="12"/>
        <v>15.555555555555555</v>
      </c>
      <c r="J108" s="2">
        <f t="shared" si="13"/>
        <v>24.166666666666668</v>
      </c>
    </row>
    <row r="109" spans="2:10" x14ac:dyDescent="0.2">
      <c r="B109" s="8">
        <v>23477</v>
      </c>
      <c r="C109" s="1">
        <v>10</v>
      </c>
      <c r="D109" s="1">
        <v>4</v>
      </c>
      <c r="E109" s="1">
        <v>64</v>
      </c>
      <c r="F109" s="1">
        <v>87</v>
      </c>
      <c r="G109" s="1">
        <v>64</v>
      </c>
      <c r="H109" s="2">
        <f t="shared" si="11"/>
        <v>30.555555555555557</v>
      </c>
      <c r="I109" s="2">
        <f t="shared" si="12"/>
        <v>17.777777777777779</v>
      </c>
      <c r="J109" s="2">
        <f t="shared" si="13"/>
        <v>24.166666666666668</v>
      </c>
    </row>
    <row r="110" spans="2:10" x14ac:dyDescent="0.2">
      <c r="B110" s="8">
        <v>23478</v>
      </c>
      <c r="C110" s="1">
        <v>11</v>
      </c>
      <c r="D110" s="1">
        <v>4</v>
      </c>
      <c r="E110" s="1">
        <v>64</v>
      </c>
      <c r="F110" s="1">
        <v>86</v>
      </c>
      <c r="G110" s="1">
        <v>65</v>
      </c>
      <c r="H110" s="2">
        <f t="shared" si="11"/>
        <v>30</v>
      </c>
      <c r="I110" s="2">
        <f t="shared" si="12"/>
        <v>18.333333333333332</v>
      </c>
      <c r="J110" s="2">
        <f t="shared" si="13"/>
        <v>24.166666666666664</v>
      </c>
    </row>
    <row r="111" spans="2:10" x14ac:dyDescent="0.2">
      <c r="B111" s="8">
        <v>23479</v>
      </c>
      <c r="C111" s="1">
        <v>12</v>
      </c>
      <c r="D111" s="1">
        <v>4</v>
      </c>
      <c r="E111" s="1">
        <v>64</v>
      </c>
      <c r="F111" s="1">
        <v>87</v>
      </c>
      <c r="G111" s="1">
        <v>65</v>
      </c>
      <c r="H111" s="2">
        <f t="shared" si="11"/>
        <v>30.555555555555557</v>
      </c>
      <c r="I111" s="2">
        <f t="shared" si="12"/>
        <v>18.333333333333332</v>
      </c>
      <c r="J111" s="2">
        <f t="shared" si="13"/>
        <v>24.444444444444443</v>
      </c>
    </row>
    <row r="112" spans="2:10" x14ac:dyDescent="0.2">
      <c r="B112" s="8">
        <v>23480</v>
      </c>
      <c r="C112" s="1">
        <v>13</v>
      </c>
      <c r="D112" s="1">
        <v>4</v>
      </c>
      <c r="E112" s="1">
        <v>64</v>
      </c>
      <c r="F112" s="1">
        <v>87</v>
      </c>
      <c r="G112" s="1">
        <v>61</v>
      </c>
      <c r="H112" s="2">
        <f t="shared" si="11"/>
        <v>30.555555555555557</v>
      </c>
      <c r="I112" s="2">
        <f t="shared" si="12"/>
        <v>16.111111111111111</v>
      </c>
      <c r="J112" s="2">
        <f t="shared" si="13"/>
        <v>23.333333333333336</v>
      </c>
    </row>
    <row r="113" spans="2:10" x14ac:dyDescent="0.2">
      <c r="B113" s="8">
        <v>23481</v>
      </c>
      <c r="C113" s="1">
        <v>14</v>
      </c>
      <c r="D113" s="1">
        <v>4</v>
      </c>
      <c r="E113" s="1">
        <v>64</v>
      </c>
      <c r="F113" s="1">
        <v>90</v>
      </c>
      <c r="G113" s="1">
        <v>61</v>
      </c>
      <c r="H113" s="2">
        <f t="shared" si="11"/>
        <v>32.222222222222221</v>
      </c>
      <c r="I113" s="2">
        <f t="shared" si="12"/>
        <v>16.111111111111111</v>
      </c>
      <c r="J113" s="2">
        <f t="shared" si="13"/>
        <v>24.166666666666664</v>
      </c>
    </row>
    <row r="114" spans="2:10" x14ac:dyDescent="0.2">
      <c r="B114" s="8">
        <v>23482</v>
      </c>
      <c r="C114" s="1">
        <v>15</v>
      </c>
      <c r="D114" s="1">
        <v>4</v>
      </c>
      <c r="E114" s="1">
        <v>64</v>
      </c>
      <c r="F114" s="1">
        <v>92</v>
      </c>
      <c r="G114" s="1">
        <v>61</v>
      </c>
      <c r="H114" s="2">
        <f t="shared" si="11"/>
        <v>33.333333333333336</v>
      </c>
      <c r="I114" s="2">
        <f t="shared" si="12"/>
        <v>16.111111111111111</v>
      </c>
      <c r="J114" s="2">
        <f t="shared" si="13"/>
        <v>24.722222222222221</v>
      </c>
    </row>
    <row r="115" spans="2:10" x14ac:dyDescent="0.2">
      <c r="B115" s="8">
        <v>23483</v>
      </c>
      <c r="C115" s="1">
        <v>16</v>
      </c>
      <c r="D115" s="1">
        <v>4</v>
      </c>
      <c r="E115" s="1">
        <v>64</v>
      </c>
      <c r="F115" s="1">
        <v>90</v>
      </c>
      <c r="G115" s="1">
        <v>63</v>
      </c>
      <c r="H115" s="2">
        <f t="shared" si="11"/>
        <v>32.222222222222221</v>
      </c>
      <c r="I115" s="2">
        <f t="shared" si="12"/>
        <v>17.222222222222221</v>
      </c>
      <c r="J115" s="2">
        <f t="shared" si="13"/>
        <v>24.722222222222221</v>
      </c>
    </row>
    <row r="116" spans="2:10" x14ac:dyDescent="0.2">
      <c r="B116" s="8">
        <v>23484</v>
      </c>
      <c r="C116" s="1">
        <v>17</v>
      </c>
      <c r="D116" s="1">
        <v>4</v>
      </c>
      <c r="E116" s="1">
        <v>64</v>
      </c>
      <c r="F116" s="1">
        <v>87</v>
      </c>
      <c r="G116" s="1">
        <v>61</v>
      </c>
      <c r="H116" s="2">
        <f t="shared" si="11"/>
        <v>30.555555555555557</v>
      </c>
      <c r="I116" s="2">
        <f t="shared" si="12"/>
        <v>16.111111111111111</v>
      </c>
      <c r="J116" s="2">
        <f t="shared" si="13"/>
        <v>23.333333333333336</v>
      </c>
    </row>
    <row r="117" spans="2:10" x14ac:dyDescent="0.2">
      <c r="B117" s="8">
        <v>23485</v>
      </c>
      <c r="C117" s="1">
        <v>18</v>
      </c>
      <c r="D117" s="1">
        <v>4</v>
      </c>
      <c r="E117" s="1">
        <v>64</v>
      </c>
      <c r="F117" s="1">
        <v>89</v>
      </c>
      <c r="G117" s="1">
        <v>62</v>
      </c>
      <c r="H117" s="2">
        <f t="shared" si="11"/>
        <v>31.666666666666668</v>
      </c>
      <c r="I117" s="2">
        <f t="shared" si="12"/>
        <v>16.666666666666668</v>
      </c>
      <c r="J117" s="2">
        <f t="shared" si="13"/>
        <v>24.166666666666668</v>
      </c>
    </row>
    <row r="118" spans="2:10" x14ac:dyDescent="0.2">
      <c r="B118" s="8">
        <v>23486</v>
      </c>
      <c r="C118" s="1">
        <v>19</v>
      </c>
      <c r="D118" s="1">
        <v>4</v>
      </c>
      <c r="E118" s="1">
        <v>64</v>
      </c>
      <c r="F118" s="1">
        <v>92</v>
      </c>
      <c r="G118" s="1">
        <v>61</v>
      </c>
      <c r="H118" s="2">
        <f t="shared" si="11"/>
        <v>33.333333333333336</v>
      </c>
      <c r="I118" s="2">
        <f t="shared" si="12"/>
        <v>16.111111111111111</v>
      </c>
      <c r="J118" s="2">
        <f t="shared" si="13"/>
        <v>24.722222222222221</v>
      </c>
    </row>
    <row r="119" spans="2:10" x14ac:dyDescent="0.2">
      <c r="B119" s="8">
        <v>23487</v>
      </c>
      <c r="C119" s="1">
        <v>20</v>
      </c>
      <c r="D119" s="1">
        <v>4</v>
      </c>
      <c r="E119" s="1">
        <v>64</v>
      </c>
      <c r="F119" s="1">
        <v>88</v>
      </c>
      <c r="G119" s="1">
        <v>64</v>
      </c>
      <c r="H119" s="2">
        <f t="shared" si="11"/>
        <v>31.111111111111111</v>
      </c>
      <c r="I119" s="2">
        <f t="shared" si="12"/>
        <v>17.777777777777779</v>
      </c>
      <c r="J119" s="2">
        <f t="shared" si="13"/>
        <v>24.444444444444443</v>
      </c>
    </row>
    <row r="120" spans="2:10" x14ac:dyDescent="0.2">
      <c r="B120" s="8">
        <v>23488</v>
      </c>
      <c r="C120" s="1">
        <v>21</v>
      </c>
      <c r="D120" s="1">
        <v>4</v>
      </c>
      <c r="E120" s="1">
        <v>64</v>
      </c>
      <c r="F120" s="1">
        <v>82</v>
      </c>
      <c r="G120" s="1">
        <v>63</v>
      </c>
      <c r="H120" s="2">
        <f t="shared" si="11"/>
        <v>27.777777777777779</v>
      </c>
      <c r="I120" s="2">
        <f t="shared" si="12"/>
        <v>17.222222222222221</v>
      </c>
      <c r="J120" s="2">
        <f t="shared" si="13"/>
        <v>22.5</v>
      </c>
    </row>
    <row r="121" spans="2:10" x14ac:dyDescent="0.2">
      <c r="B121" s="8">
        <v>23489</v>
      </c>
      <c r="C121" s="1">
        <v>22</v>
      </c>
      <c r="D121" s="1">
        <v>4</v>
      </c>
      <c r="E121" s="1">
        <v>64</v>
      </c>
      <c r="F121" s="1">
        <v>89</v>
      </c>
      <c r="G121" s="1">
        <v>56</v>
      </c>
      <c r="H121" s="2">
        <f t="shared" si="11"/>
        <v>31.666666666666668</v>
      </c>
      <c r="I121" s="2">
        <f t="shared" si="12"/>
        <v>13.333333333333334</v>
      </c>
      <c r="J121" s="2">
        <f t="shared" si="13"/>
        <v>22.5</v>
      </c>
    </row>
    <row r="122" spans="2:10" x14ac:dyDescent="0.2">
      <c r="B122" s="8">
        <v>23490</v>
      </c>
      <c r="C122" s="1">
        <v>23</v>
      </c>
      <c r="D122" s="1">
        <v>4</v>
      </c>
      <c r="E122" s="1">
        <v>64</v>
      </c>
      <c r="F122" s="1">
        <v>82</v>
      </c>
      <c r="G122" s="1">
        <v>58</v>
      </c>
      <c r="H122" s="2">
        <f t="shared" si="11"/>
        <v>27.777777777777779</v>
      </c>
      <c r="I122" s="2">
        <f t="shared" si="12"/>
        <v>14.444444444444445</v>
      </c>
      <c r="J122" s="2">
        <f t="shared" si="13"/>
        <v>21.111111111111111</v>
      </c>
    </row>
    <row r="123" spans="2:10" x14ac:dyDescent="0.2">
      <c r="B123" s="8">
        <v>23491</v>
      </c>
      <c r="C123" s="1">
        <v>24</v>
      </c>
      <c r="D123" s="1">
        <v>4</v>
      </c>
      <c r="E123" s="1">
        <v>64</v>
      </c>
      <c r="F123" s="1">
        <v>82</v>
      </c>
      <c r="G123" s="1">
        <v>52</v>
      </c>
      <c r="H123" s="2">
        <f t="shared" si="11"/>
        <v>27.777777777777779</v>
      </c>
      <c r="I123" s="2">
        <f t="shared" si="12"/>
        <v>11.111111111111111</v>
      </c>
      <c r="J123" s="2">
        <f t="shared" si="13"/>
        <v>19.444444444444443</v>
      </c>
    </row>
    <row r="124" spans="2:10" x14ac:dyDescent="0.2">
      <c r="B124" s="8">
        <v>23492</v>
      </c>
      <c r="C124" s="1">
        <v>25</v>
      </c>
      <c r="D124" s="1">
        <v>4</v>
      </c>
      <c r="E124" s="1">
        <v>64</v>
      </c>
      <c r="F124" s="1">
        <v>85</v>
      </c>
      <c r="G124" s="1">
        <v>54</v>
      </c>
      <c r="H124" s="2">
        <f t="shared" si="11"/>
        <v>29.444444444444443</v>
      </c>
      <c r="I124" s="2">
        <f t="shared" si="12"/>
        <v>12.222222222222221</v>
      </c>
      <c r="J124" s="2">
        <f t="shared" si="13"/>
        <v>20.833333333333332</v>
      </c>
    </row>
    <row r="125" spans="2:10" x14ac:dyDescent="0.2">
      <c r="B125" s="8">
        <v>23493</v>
      </c>
      <c r="C125" s="1">
        <v>26</v>
      </c>
      <c r="D125" s="1">
        <v>4</v>
      </c>
      <c r="E125" s="1">
        <v>64</v>
      </c>
      <c r="F125" s="1">
        <v>85</v>
      </c>
      <c r="G125" s="1">
        <v>55</v>
      </c>
      <c r="H125" s="2">
        <f t="shared" si="11"/>
        <v>29.444444444444443</v>
      </c>
      <c r="I125" s="2">
        <f t="shared" si="12"/>
        <v>12.777777777777779</v>
      </c>
      <c r="J125" s="2">
        <f t="shared" si="13"/>
        <v>21.111111111111111</v>
      </c>
    </row>
    <row r="126" spans="2:10" x14ac:dyDescent="0.2">
      <c r="B126" s="8">
        <v>23494</v>
      </c>
      <c r="C126" s="1">
        <v>27</v>
      </c>
      <c r="D126" s="1">
        <v>4</v>
      </c>
      <c r="E126" s="1">
        <v>64</v>
      </c>
      <c r="F126" s="1">
        <v>84</v>
      </c>
      <c r="G126" s="1">
        <v>56</v>
      </c>
      <c r="H126" s="2">
        <f t="shared" si="11"/>
        <v>28.888888888888889</v>
      </c>
      <c r="I126" s="2">
        <f t="shared" si="12"/>
        <v>13.333333333333334</v>
      </c>
      <c r="J126" s="2">
        <f t="shared" si="13"/>
        <v>21.111111111111111</v>
      </c>
    </row>
    <row r="127" spans="2:10" x14ac:dyDescent="0.2">
      <c r="B127" s="8">
        <v>23495</v>
      </c>
      <c r="C127" s="1">
        <v>28</v>
      </c>
      <c r="D127" s="1">
        <v>4</v>
      </c>
      <c r="E127" s="1">
        <v>64</v>
      </c>
      <c r="F127" s="1">
        <v>84</v>
      </c>
      <c r="G127" s="1">
        <v>61</v>
      </c>
      <c r="H127" s="2">
        <f t="shared" si="11"/>
        <v>28.888888888888889</v>
      </c>
      <c r="I127" s="2">
        <f t="shared" si="12"/>
        <v>16.111111111111111</v>
      </c>
      <c r="J127" s="2">
        <f t="shared" si="13"/>
        <v>22.5</v>
      </c>
    </row>
    <row r="128" spans="2:10" x14ac:dyDescent="0.2">
      <c r="B128" s="8">
        <v>23496</v>
      </c>
      <c r="C128" s="1">
        <v>29</v>
      </c>
      <c r="D128" s="1">
        <v>4</v>
      </c>
      <c r="E128" s="1">
        <v>64</v>
      </c>
      <c r="F128" s="1">
        <v>83</v>
      </c>
      <c r="G128" s="1">
        <v>59</v>
      </c>
      <c r="H128" s="2">
        <f t="shared" si="11"/>
        <v>28.333333333333332</v>
      </c>
      <c r="I128" s="2">
        <f t="shared" si="12"/>
        <v>15</v>
      </c>
      <c r="J128" s="2">
        <f t="shared" si="13"/>
        <v>21.666666666666664</v>
      </c>
    </row>
    <row r="129" spans="2:10" x14ac:dyDescent="0.2">
      <c r="B129" s="8">
        <v>23497</v>
      </c>
      <c r="C129" s="1">
        <v>30</v>
      </c>
      <c r="D129" s="1">
        <v>4</v>
      </c>
      <c r="E129" s="1">
        <v>64</v>
      </c>
      <c r="F129" s="1">
        <v>78</v>
      </c>
      <c r="G129" s="1">
        <v>56</v>
      </c>
      <c r="H129" s="2">
        <f t="shared" si="11"/>
        <v>25.555555555555557</v>
      </c>
      <c r="I129" s="2">
        <f t="shared" si="12"/>
        <v>13.333333333333334</v>
      </c>
      <c r="J129" s="2">
        <f t="shared" si="13"/>
        <v>19.444444444444446</v>
      </c>
    </row>
    <row r="130" spans="2:10" x14ac:dyDescent="0.2">
      <c r="B130" s="8">
        <v>23498</v>
      </c>
      <c r="C130" s="1">
        <v>1</v>
      </c>
      <c r="D130" s="1">
        <v>5</v>
      </c>
      <c r="E130" s="1">
        <v>64</v>
      </c>
      <c r="F130" s="1">
        <v>79</v>
      </c>
      <c r="G130" s="1">
        <v>58</v>
      </c>
      <c r="H130" s="2">
        <f t="shared" ref="H130:H160" si="14">(F130-32)*5/9</f>
        <v>26.111111111111111</v>
      </c>
      <c r="I130" s="2">
        <f t="shared" ref="I130:I160" si="15">(G130-32)*5/9</f>
        <v>14.444444444444445</v>
      </c>
      <c r="J130" s="2">
        <f t="shared" ref="J130:J160" si="16">(H130+I130)/2</f>
        <v>20.277777777777779</v>
      </c>
    </row>
    <row r="131" spans="2:10" x14ac:dyDescent="0.2">
      <c r="B131" s="8">
        <v>23499</v>
      </c>
      <c r="C131" s="1">
        <v>2</v>
      </c>
      <c r="D131" s="1">
        <v>5</v>
      </c>
      <c r="E131" s="1">
        <v>64</v>
      </c>
      <c r="F131" s="1">
        <v>90</v>
      </c>
      <c r="G131" s="1">
        <v>54</v>
      </c>
      <c r="H131" s="2">
        <f t="shared" si="14"/>
        <v>32.222222222222221</v>
      </c>
      <c r="I131" s="2">
        <f t="shared" si="15"/>
        <v>12.222222222222221</v>
      </c>
      <c r="J131" s="2">
        <f t="shared" si="16"/>
        <v>22.222222222222221</v>
      </c>
    </row>
    <row r="132" spans="2:10" x14ac:dyDescent="0.2">
      <c r="B132" s="8">
        <v>23500</v>
      </c>
      <c r="C132" s="1">
        <v>3</v>
      </c>
      <c r="D132" s="1">
        <v>5</v>
      </c>
      <c r="E132" s="1">
        <v>64</v>
      </c>
      <c r="F132" s="1">
        <v>79</v>
      </c>
      <c r="G132" s="1">
        <v>57</v>
      </c>
      <c r="H132" s="2">
        <f t="shared" si="14"/>
        <v>26.111111111111111</v>
      </c>
      <c r="I132" s="2">
        <f t="shared" si="15"/>
        <v>13.888888888888889</v>
      </c>
      <c r="J132" s="2">
        <f t="shared" si="16"/>
        <v>20</v>
      </c>
    </row>
    <row r="133" spans="2:10" x14ac:dyDescent="0.2">
      <c r="B133" s="8">
        <v>23501</v>
      </c>
      <c r="C133" s="1">
        <v>4</v>
      </c>
      <c r="D133" s="1">
        <v>5</v>
      </c>
      <c r="E133" s="1">
        <v>64</v>
      </c>
      <c r="F133" s="1">
        <v>79</v>
      </c>
      <c r="G133" s="1">
        <v>56</v>
      </c>
      <c r="H133" s="2">
        <f t="shared" si="14"/>
        <v>26.111111111111111</v>
      </c>
      <c r="I133" s="2">
        <f t="shared" si="15"/>
        <v>13.333333333333334</v>
      </c>
      <c r="J133" s="2">
        <f t="shared" si="16"/>
        <v>19.722222222222221</v>
      </c>
    </row>
    <row r="134" spans="2:10" x14ac:dyDescent="0.2">
      <c r="B134" s="8">
        <v>23502</v>
      </c>
      <c r="C134" s="1">
        <v>5</v>
      </c>
      <c r="D134" s="1">
        <v>5</v>
      </c>
      <c r="E134" s="1">
        <v>64</v>
      </c>
      <c r="F134" s="1">
        <v>77</v>
      </c>
      <c r="G134" s="1">
        <v>56</v>
      </c>
      <c r="H134" s="2">
        <f t="shared" si="14"/>
        <v>25</v>
      </c>
      <c r="I134" s="2">
        <f t="shared" si="15"/>
        <v>13.333333333333334</v>
      </c>
      <c r="J134" s="2">
        <f t="shared" si="16"/>
        <v>19.166666666666668</v>
      </c>
    </row>
    <row r="135" spans="2:10" x14ac:dyDescent="0.2">
      <c r="B135" s="8">
        <v>23503</v>
      </c>
      <c r="C135" s="1">
        <v>6</v>
      </c>
      <c r="D135" s="1">
        <v>5</v>
      </c>
      <c r="E135" s="1">
        <v>64</v>
      </c>
      <c r="F135" s="1">
        <v>81</v>
      </c>
      <c r="G135" s="1">
        <v>61</v>
      </c>
      <c r="H135" s="2">
        <f t="shared" si="14"/>
        <v>27.222222222222221</v>
      </c>
      <c r="I135" s="2">
        <f t="shared" si="15"/>
        <v>16.111111111111111</v>
      </c>
      <c r="J135" s="2">
        <f t="shared" si="16"/>
        <v>21.666666666666664</v>
      </c>
    </row>
    <row r="136" spans="2:10" x14ac:dyDescent="0.2">
      <c r="B136" s="8">
        <v>23504</v>
      </c>
      <c r="C136" s="1">
        <v>7</v>
      </c>
      <c r="D136" s="1">
        <v>5</v>
      </c>
      <c r="E136" s="1">
        <v>64</v>
      </c>
      <c r="F136" s="1">
        <v>82</v>
      </c>
      <c r="G136" s="1">
        <v>54</v>
      </c>
      <c r="H136" s="2">
        <f t="shared" si="14"/>
        <v>27.777777777777779</v>
      </c>
      <c r="I136" s="2">
        <f t="shared" si="15"/>
        <v>12.222222222222221</v>
      </c>
      <c r="J136" s="2">
        <f t="shared" si="16"/>
        <v>20</v>
      </c>
    </row>
    <row r="137" spans="2:10" x14ac:dyDescent="0.2">
      <c r="B137" s="8">
        <v>23505</v>
      </c>
      <c r="C137" s="1">
        <v>8</v>
      </c>
      <c r="D137" s="1">
        <v>5</v>
      </c>
      <c r="E137" s="1">
        <v>64</v>
      </c>
      <c r="F137" s="1">
        <v>83</v>
      </c>
      <c r="G137" s="1">
        <v>54</v>
      </c>
      <c r="H137" s="2">
        <f t="shared" si="14"/>
        <v>28.333333333333332</v>
      </c>
      <c r="I137" s="2">
        <f t="shared" si="15"/>
        <v>12.222222222222221</v>
      </c>
      <c r="J137" s="2">
        <f t="shared" si="16"/>
        <v>20.277777777777779</v>
      </c>
    </row>
    <row r="138" spans="2:10" x14ac:dyDescent="0.2">
      <c r="B138" s="8">
        <v>23506</v>
      </c>
      <c r="C138" s="1">
        <v>9</v>
      </c>
      <c r="D138" s="1">
        <v>5</v>
      </c>
      <c r="E138" s="1">
        <v>64</v>
      </c>
      <c r="F138" s="1">
        <v>79</v>
      </c>
      <c r="G138" s="1">
        <v>54</v>
      </c>
      <c r="H138" s="2">
        <f t="shared" si="14"/>
        <v>26.111111111111111</v>
      </c>
      <c r="I138" s="2">
        <f t="shared" si="15"/>
        <v>12.222222222222221</v>
      </c>
      <c r="J138" s="2">
        <f t="shared" si="16"/>
        <v>19.166666666666664</v>
      </c>
    </row>
    <row r="139" spans="2:10" x14ac:dyDescent="0.2">
      <c r="B139" s="8">
        <v>23507</v>
      </c>
      <c r="C139" s="1">
        <v>10</v>
      </c>
      <c r="D139" s="1">
        <v>5</v>
      </c>
      <c r="E139" s="1">
        <v>64</v>
      </c>
      <c r="F139" s="1">
        <v>78</v>
      </c>
      <c r="G139" s="1">
        <v>51</v>
      </c>
      <c r="H139" s="2">
        <f t="shared" si="14"/>
        <v>25.555555555555557</v>
      </c>
      <c r="I139" s="2">
        <f t="shared" si="15"/>
        <v>10.555555555555555</v>
      </c>
      <c r="J139" s="2">
        <f t="shared" si="16"/>
        <v>18.055555555555557</v>
      </c>
    </row>
    <row r="140" spans="2:10" x14ac:dyDescent="0.2">
      <c r="B140" s="8">
        <v>23508</v>
      </c>
      <c r="C140" s="1">
        <v>11</v>
      </c>
      <c r="D140" s="1">
        <v>5</v>
      </c>
      <c r="E140" s="1">
        <v>64</v>
      </c>
      <c r="F140" s="1">
        <v>79</v>
      </c>
      <c r="G140" s="1">
        <v>56</v>
      </c>
      <c r="H140" s="2">
        <f t="shared" si="14"/>
        <v>26.111111111111111</v>
      </c>
      <c r="I140" s="2">
        <f t="shared" si="15"/>
        <v>13.333333333333334</v>
      </c>
      <c r="J140" s="2">
        <f t="shared" si="16"/>
        <v>19.722222222222221</v>
      </c>
    </row>
    <row r="141" spans="2:10" x14ac:dyDescent="0.2">
      <c r="B141" s="8">
        <v>23509</v>
      </c>
      <c r="C141" s="1">
        <v>12</v>
      </c>
      <c r="D141" s="1">
        <v>5</v>
      </c>
      <c r="E141" s="1">
        <v>64</v>
      </c>
      <c r="F141" s="1">
        <v>79</v>
      </c>
      <c r="G141" s="1">
        <v>57</v>
      </c>
      <c r="H141" s="2">
        <f t="shared" si="14"/>
        <v>26.111111111111111</v>
      </c>
      <c r="I141" s="2">
        <f t="shared" si="15"/>
        <v>13.888888888888889</v>
      </c>
      <c r="J141" s="2">
        <f t="shared" si="16"/>
        <v>20</v>
      </c>
    </row>
    <row r="142" spans="2:10" x14ac:dyDescent="0.2">
      <c r="B142" s="8">
        <v>23510</v>
      </c>
      <c r="C142" s="1">
        <v>13</v>
      </c>
      <c r="D142" s="1">
        <v>5</v>
      </c>
      <c r="E142" s="1">
        <v>64</v>
      </c>
      <c r="F142" s="1">
        <v>79</v>
      </c>
      <c r="G142" s="1">
        <v>58</v>
      </c>
      <c r="H142" s="2">
        <f t="shared" si="14"/>
        <v>26.111111111111111</v>
      </c>
      <c r="I142" s="2">
        <f t="shared" si="15"/>
        <v>14.444444444444445</v>
      </c>
      <c r="J142" s="2">
        <f t="shared" si="16"/>
        <v>20.277777777777779</v>
      </c>
    </row>
    <row r="143" spans="2:10" x14ac:dyDescent="0.2">
      <c r="B143" s="8">
        <v>23511</v>
      </c>
      <c r="C143" s="1">
        <v>14</v>
      </c>
      <c r="D143" s="1">
        <v>5</v>
      </c>
      <c r="E143" s="1">
        <v>64</v>
      </c>
      <c r="F143" s="1">
        <v>80</v>
      </c>
      <c r="G143" s="1">
        <v>61</v>
      </c>
      <c r="H143" s="2">
        <f t="shared" si="14"/>
        <v>26.666666666666668</v>
      </c>
      <c r="I143" s="2">
        <f t="shared" si="15"/>
        <v>16.111111111111111</v>
      </c>
      <c r="J143" s="2">
        <f t="shared" si="16"/>
        <v>21.388888888888889</v>
      </c>
    </row>
    <row r="144" spans="2:10" x14ac:dyDescent="0.2">
      <c r="B144" s="8">
        <v>23512</v>
      </c>
      <c r="C144" s="1">
        <v>15</v>
      </c>
      <c r="D144" s="1">
        <v>5</v>
      </c>
      <c r="E144" s="1">
        <v>64</v>
      </c>
      <c r="F144" s="1">
        <v>80</v>
      </c>
      <c r="G144" s="1">
        <v>56</v>
      </c>
      <c r="H144" s="2">
        <f t="shared" si="14"/>
        <v>26.666666666666668</v>
      </c>
      <c r="I144" s="2">
        <f t="shared" si="15"/>
        <v>13.333333333333334</v>
      </c>
      <c r="J144" s="2">
        <f t="shared" si="16"/>
        <v>20</v>
      </c>
    </row>
    <row r="145" spans="2:10" x14ac:dyDescent="0.2">
      <c r="B145" s="8">
        <v>23513</v>
      </c>
      <c r="C145" s="1">
        <v>16</v>
      </c>
      <c r="D145" s="1">
        <v>5</v>
      </c>
      <c r="E145" s="1">
        <v>64</v>
      </c>
      <c r="F145" s="1">
        <v>83</v>
      </c>
      <c r="G145" s="1">
        <v>57</v>
      </c>
      <c r="H145" s="2">
        <f t="shared" si="14"/>
        <v>28.333333333333332</v>
      </c>
      <c r="I145" s="2">
        <f t="shared" si="15"/>
        <v>13.888888888888889</v>
      </c>
      <c r="J145" s="2">
        <f t="shared" si="16"/>
        <v>21.111111111111111</v>
      </c>
    </row>
    <row r="146" spans="2:10" x14ac:dyDescent="0.2">
      <c r="B146" s="8">
        <v>23514</v>
      </c>
      <c r="C146" s="1">
        <v>17</v>
      </c>
      <c r="D146" s="1">
        <v>5</v>
      </c>
      <c r="E146" s="1">
        <v>64</v>
      </c>
      <c r="F146" s="1">
        <v>82</v>
      </c>
      <c r="G146" s="1">
        <v>52</v>
      </c>
      <c r="H146" s="2">
        <f t="shared" si="14"/>
        <v>27.777777777777779</v>
      </c>
      <c r="I146" s="2">
        <f t="shared" si="15"/>
        <v>11.111111111111111</v>
      </c>
      <c r="J146" s="2">
        <f t="shared" si="16"/>
        <v>19.444444444444443</v>
      </c>
    </row>
    <row r="147" spans="2:10" x14ac:dyDescent="0.2">
      <c r="B147" s="8">
        <v>23515</v>
      </c>
      <c r="C147" s="1">
        <v>18</v>
      </c>
      <c r="D147" s="1">
        <v>5</v>
      </c>
      <c r="E147" s="1">
        <v>64</v>
      </c>
      <c r="F147" s="1">
        <v>83</v>
      </c>
      <c r="G147" s="1">
        <v>55</v>
      </c>
      <c r="H147" s="2">
        <f t="shared" si="14"/>
        <v>28.333333333333332</v>
      </c>
      <c r="I147" s="2">
        <f t="shared" si="15"/>
        <v>12.777777777777779</v>
      </c>
      <c r="J147" s="2">
        <f t="shared" si="16"/>
        <v>20.555555555555557</v>
      </c>
    </row>
    <row r="148" spans="2:10" x14ac:dyDescent="0.2">
      <c r="B148" s="8">
        <v>23516</v>
      </c>
      <c r="C148" s="1">
        <v>19</v>
      </c>
      <c r="D148" s="1">
        <v>5</v>
      </c>
      <c r="E148" s="1">
        <v>64</v>
      </c>
      <c r="F148" s="1">
        <v>84</v>
      </c>
      <c r="G148" s="1">
        <v>52</v>
      </c>
      <c r="H148" s="2">
        <f t="shared" si="14"/>
        <v>28.888888888888889</v>
      </c>
      <c r="I148" s="2">
        <f t="shared" si="15"/>
        <v>11.111111111111111</v>
      </c>
      <c r="J148" s="2">
        <f t="shared" si="16"/>
        <v>20</v>
      </c>
    </row>
    <row r="149" spans="2:10" x14ac:dyDescent="0.2">
      <c r="B149" s="8">
        <v>23517</v>
      </c>
      <c r="C149" s="1">
        <v>20</v>
      </c>
      <c r="D149" s="1">
        <v>5</v>
      </c>
      <c r="E149" s="1">
        <v>64</v>
      </c>
      <c r="F149" s="1">
        <v>83</v>
      </c>
      <c r="G149" s="1">
        <v>51</v>
      </c>
      <c r="H149" s="2">
        <f t="shared" si="14"/>
        <v>28.333333333333332</v>
      </c>
      <c r="I149" s="2">
        <f t="shared" si="15"/>
        <v>10.555555555555555</v>
      </c>
      <c r="J149" s="2">
        <f t="shared" si="16"/>
        <v>19.444444444444443</v>
      </c>
    </row>
    <row r="150" spans="2:10" x14ac:dyDescent="0.2">
      <c r="B150" s="8">
        <v>23518</v>
      </c>
      <c r="C150" s="1">
        <v>21</v>
      </c>
      <c r="D150" s="1">
        <v>5</v>
      </c>
      <c r="E150" s="1">
        <v>64</v>
      </c>
      <c r="F150" s="1">
        <v>79</v>
      </c>
      <c r="G150" s="1">
        <v>52</v>
      </c>
      <c r="H150" s="2">
        <f t="shared" si="14"/>
        <v>26.111111111111111</v>
      </c>
      <c r="I150" s="2">
        <f t="shared" si="15"/>
        <v>11.111111111111111</v>
      </c>
      <c r="J150" s="2">
        <f t="shared" si="16"/>
        <v>18.611111111111111</v>
      </c>
    </row>
    <row r="151" spans="2:10" x14ac:dyDescent="0.2">
      <c r="B151" s="8">
        <v>23519</v>
      </c>
      <c r="C151" s="1">
        <v>22</v>
      </c>
      <c r="D151" s="1">
        <v>5</v>
      </c>
      <c r="E151" s="1">
        <v>64</v>
      </c>
      <c r="F151" s="1">
        <v>80</v>
      </c>
      <c r="G151" s="1">
        <v>52</v>
      </c>
      <c r="H151" s="2">
        <f t="shared" si="14"/>
        <v>26.666666666666668</v>
      </c>
      <c r="I151" s="2">
        <f t="shared" si="15"/>
        <v>11.111111111111111</v>
      </c>
      <c r="J151" s="2">
        <f t="shared" si="16"/>
        <v>18.888888888888889</v>
      </c>
    </row>
    <row r="152" spans="2:10" x14ac:dyDescent="0.2">
      <c r="B152" s="8">
        <v>23520</v>
      </c>
      <c r="C152" s="1">
        <v>23</v>
      </c>
      <c r="D152" s="1">
        <v>5</v>
      </c>
      <c r="E152" s="1">
        <v>64</v>
      </c>
      <c r="F152" s="1">
        <v>79</v>
      </c>
      <c r="G152" s="1">
        <v>52</v>
      </c>
      <c r="H152" s="2">
        <f t="shared" si="14"/>
        <v>26.111111111111111</v>
      </c>
      <c r="I152" s="2">
        <f t="shared" si="15"/>
        <v>11.111111111111111</v>
      </c>
      <c r="J152" s="2">
        <f t="shared" si="16"/>
        <v>18.611111111111111</v>
      </c>
    </row>
    <row r="153" spans="2:10" x14ac:dyDescent="0.2">
      <c r="B153" s="8">
        <v>23521</v>
      </c>
      <c r="C153" s="1">
        <v>24</v>
      </c>
      <c r="D153" s="1">
        <v>5</v>
      </c>
      <c r="E153" s="1">
        <v>64</v>
      </c>
      <c r="F153" s="1">
        <v>76</v>
      </c>
      <c r="G153" s="1">
        <v>51</v>
      </c>
      <c r="H153" s="2">
        <f t="shared" si="14"/>
        <v>24.444444444444443</v>
      </c>
      <c r="I153" s="2">
        <f t="shared" si="15"/>
        <v>10.555555555555555</v>
      </c>
      <c r="J153" s="2">
        <f t="shared" si="16"/>
        <v>17.5</v>
      </c>
    </row>
    <row r="154" spans="2:10" x14ac:dyDescent="0.2">
      <c r="B154" s="8">
        <v>23522</v>
      </c>
      <c r="C154" s="1">
        <v>25</v>
      </c>
      <c r="D154" s="1">
        <v>5</v>
      </c>
      <c r="E154" s="1">
        <v>64</v>
      </c>
      <c r="F154" s="1">
        <v>78</v>
      </c>
      <c r="G154" s="1">
        <v>52</v>
      </c>
      <c r="H154" s="2">
        <f t="shared" si="14"/>
        <v>25.555555555555557</v>
      </c>
      <c r="I154" s="2">
        <f t="shared" si="15"/>
        <v>11.111111111111111</v>
      </c>
      <c r="J154" s="2">
        <f t="shared" si="16"/>
        <v>18.333333333333336</v>
      </c>
    </row>
    <row r="155" spans="2:10" x14ac:dyDescent="0.2">
      <c r="B155" s="8">
        <v>23523</v>
      </c>
      <c r="C155" s="1">
        <v>26</v>
      </c>
      <c r="D155" s="1">
        <v>5</v>
      </c>
      <c r="E155" s="1">
        <v>64</v>
      </c>
      <c r="F155" s="1">
        <v>77</v>
      </c>
      <c r="G155" s="1">
        <v>52</v>
      </c>
      <c r="H155" s="2">
        <f t="shared" si="14"/>
        <v>25</v>
      </c>
      <c r="I155" s="2">
        <f t="shared" si="15"/>
        <v>11.111111111111111</v>
      </c>
      <c r="J155" s="2">
        <f t="shared" si="16"/>
        <v>18.055555555555557</v>
      </c>
    </row>
    <row r="156" spans="2:10" x14ac:dyDescent="0.2">
      <c r="B156" s="8">
        <v>23524</v>
      </c>
      <c r="C156" s="1">
        <v>27</v>
      </c>
      <c r="D156" s="1">
        <v>5</v>
      </c>
      <c r="E156" s="1">
        <v>64</v>
      </c>
      <c r="F156" s="1">
        <v>78</v>
      </c>
      <c r="G156" s="1">
        <v>56</v>
      </c>
      <c r="H156" s="2">
        <f t="shared" si="14"/>
        <v>25.555555555555557</v>
      </c>
      <c r="I156" s="2">
        <f t="shared" si="15"/>
        <v>13.333333333333334</v>
      </c>
      <c r="J156" s="2">
        <f t="shared" si="16"/>
        <v>19.444444444444446</v>
      </c>
    </row>
    <row r="157" spans="2:10" x14ac:dyDescent="0.2">
      <c r="B157" s="8">
        <v>23525</v>
      </c>
      <c r="C157" s="1">
        <v>28</v>
      </c>
      <c r="D157" s="1">
        <v>5</v>
      </c>
      <c r="E157" s="1">
        <v>64</v>
      </c>
      <c r="F157" s="1">
        <v>76</v>
      </c>
      <c r="G157" s="1">
        <v>54</v>
      </c>
      <c r="H157" s="2">
        <f t="shared" si="14"/>
        <v>24.444444444444443</v>
      </c>
      <c r="I157" s="2">
        <f t="shared" si="15"/>
        <v>12.222222222222221</v>
      </c>
      <c r="J157" s="2">
        <f t="shared" si="16"/>
        <v>18.333333333333332</v>
      </c>
    </row>
    <row r="158" spans="2:10" x14ac:dyDescent="0.2">
      <c r="B158" s="8">
        <v>23526</v>
      </c>
      <c r="C158" s="1">
        <v>29</v>
      </c>
      <c r="D158" s="1">
        <v>5</v>
      </c>
      <c r="E158" s="1">
        <v>64</v>
      </c>
      <c r="F158" s="1">
        <v>73</v>
      </c>
      <c r="G158" s="1">
        <v>54</v>
      </c>
      <c r="H158" s="2">
        <f t="shared" si="14"/>
        <v>22.777777777777779</v>
      </c>
      <c r="I158" s="2">
        <f t="shared" si="15"/>
        <v>12.222222222222221</v>
      </c>
      <c r="J158" s="2">
        <f t="shared" si="16"/>
        <v>17.5</v>
      </c>
    </row>
    <row r="159" spans="2:10" x14ac:dyDescent="0.2">
      <c r="B159" s="8">
        <v>23527</v>
      </c>
      <c r="C159" s="1">
        <v>30</v>
      </c>
      <c r="D159" s="1">
        <v>5</v>
      </c>
      <c r="E159" s="1">
        <v>64</v>
      </c>
      <c r="F159" s="1">
        <v>76</v>
      </c>
      <c r="G159" s="1">
        <v>51</v>
      </c>
      <c r="H159" s="2">
        <f t="shared" si="14"/>
        <v>24.444444444444443</v>
      </c>
      <c r="I159" s="2">
        <f t="shared" si="15"/>
        <v>10.555555555555555</v>
      </c>
      <c r="J159" s="2">
        <f t="shared" si="16"/>
        <v>17.5</v>
      </c>
    </row>
    <row r="160" spans="2:10" x14ac:dyDescent="0.2">
      <c r="B160" s="8">
        <v>23528</v>
      </c>
      <c r="C160" s="1">
        <v>31</v>
      </c>
      <c r="D160" s="1">
        <v>5</v>
      </c>
      <c r="E160" s="1">
        <v>64</v>
      </c>
      <c r="F160" s="1">
        <v>76</v>
      </c>
      <c r="G160" s="1">
        <v>55</v>
      </c>
      <c r="H160" s="2">
        <f t="shared" si="14"/>
        <v>24.444444444444443</v>
      </c>
      <c r="I160" s="2">
        <f t="shared" si="15"/>
        <v>12.777777777777779</v>
      </c>
      <c r="J160" s="2">
        <f t="shared" si="16"/>
        <v>18.611111111111111</v>
      </c>
    </row>
    <row r="161" spans="2:10" x14ac:dyDescent="0.2">
      <c r="B161" s="8">
        <v>23529</v>
      </c>
      <c r="C161" s="1">
        <v>1</v>
      </c>
      <c r="D161" s="1">
        <v>6</v>
      </c>
      <c r="E161" s="1">
        <v>64</v>
      </c>
      <c r="F161" s="1">
        <v>75</v>
      </c>
      <c r="G161" s="1">
        <v>52</v>
      </c>
      <c r="H161" s="2">
        <f t="shared" ref="H161:H190" si="17">(F161-32)*5/9</f>
        <v>23.888888888888889</v>
      </c>
      <c r="I161" s="2">
        <f t="shared" ref="I161:I190" si="18">(G161-32)*5/9</f>
        <v>11.111111111111111</v>
      </c>
      <c r="J161" s="2">
        <f t="shared" ref="J161:J190" si="19">(H161+I161)/2</f>
        <v>17.5</v>
      </c>
    </row>
    <row r="162" spans="2:10" x14ac:dyDescent="0.2">
      <c r="B162" s="8">
        <v>23530</v>
      </c>
      <c r="C162" s="1">
        <v>2</v>
      </c>
      <c r="D162" s="1">
        <v>6</v>
      </c>
      <c r="E162" s="1">
        <v>64</v>
      </c>
      <c r="F162" s="1">
        <v>77</v>
      </c>
      <c r="G162" s="1">
        <v>50</v>
      </c>
      <c r="H162" s="2">
        <f t="shared" si="17"/>
        <v>25</v>
      </c>
      <c r="I162" s="2">
        <f t="shared" si="18"/>
        <v>10</v>
      </c>
      <c r="J162" s="2">
        <f t="shared" si="19"/>
        <v>17.5</v>
      </c>
    </row>
    <row r="163" spans="2:10" x14ac:dyDescent="0.2">
      <c r="B163" s="8">
        <v>23531</v>
      </c>
      <c r="C163" s="1">
        <v>3</v>
      </c>
      <c r="D163" s="1">
        <v>6</v>
      </c>
      <c r="E163" s="1">
        <v>64</v>
      </c>
      <c r="F163" s="1">
        <v>78</v>
      </c>
      <c r="G163" s="1">
        <v>53</v>
      </c>
      <c r="H163" s="2">
        <f t="shared" si="17"/>
        <v>25.555555555555557</v>
      </c>
      <c r="I163" s="2">
        <f t="shared" si="18"/>
        <v>11.666666666666666</v>
      </c>
      <c r="J163" s="2">
        <f t="shared" si="19"/>
        <v>18.611111111111111</v>
      </c>
    </row>
    <row r="164" spans="2:10" x14ac:dyDescent="0.2">
      <c r="B164" s="8">
        <v>23532</v>
      </c>
      <c r="C164" s="1">
        <v>4</v>
      </c>
      <c r="D164" s="1">
        <v>6</v>
      </c>
      <c r="E164" s="1">
        <v>64</v>
      </c>
      <c r="F164" s="1">
        <v>79</v>
      </c>
      <c r="G164" s="1">
        <v>52</v>
      </c>
      <c r="H164" s="2">
        <f t="shared" si="17"/>
        <v>26.111111111111111</v>
      </c>
      <c r="I164" s="2">
        <f t="shared" si="18"/>
        <v>11.111111111111111</v>
      </c>
      <c r="J164" s="2">
        <f t="shared" si="19"/>
        <v>18.611111111111111</v>
      </c>
    </row>
    <row r="165" spans="2:10" x14ac:dyDescent="0.2">
      <c r="B165" s="8">
        <v>23533</v>
      </c>
      <c r="C165" s="1">
        <v>5</v>
      </c>
      <c r="D165" s="1">
        <v>6</v>
      </c>
      <c r="E165" s="1">
        <v>64</v>
      </c>
      <c r="F165" s="1">
        <v>78</v>
      </c>
      <c r="G165" s="1">
        <v>55</v>
      </c>
      <c r="H165" s="2">
        <f t="shared" si="17"/>
        <v>25.555555555555557</v>
      </c>
      <c r="I165" s="2">
        <f t="shared" si="18"/>
        <v>12.777777777777779</v>
      </c>
      <c r="J165" s="2">
        <f t="shared" si="19"/>
        <v>19.166666666666668</v>
      </c>
    </row>
    <row r="166" spans="2:10" x14ac:dyDescent="0.2">
      <c r="B166" s="8">
        <v>23534</v>
      </c>
      <c r="C166" s="1">
        <v>6</v>
      </c>
      <c r="D166" s="1">
        <v>6</v>
      </c>
      <c r="E166" s="1">
        <v>64</v>
      </c>
      <c r="F166" s="1">
        <v>83</v>
      </c>
      <c r="G166" s="1">
        <v>53</v>
      </c>
      <c r="H166" s="2">
        <f t="shared" si="17"/>
        <v>28.333333333333332</v>
      </c>
      <c r="I166" s="2">
        <f t="shared" si="18"/>
        <v>11.666666666666666</v>
      </c>
      <c r="J166" s="2">
        <f t="shared" si="19"/>
        <v>20</v>
      </c>
    </row>
    <row r="167" spans="2:10" x14ac:dyDescent="0.2">
      <c r="B167" s="8">
        <v>23535</v>
      </c>
      <c r="C167" s="1">
        <v>7</v>
      </c>
      <c r="D167" s="1">
        <v>6</v>
      </c>
      <c r="E167" s="1">
        <v>64</v>
      </c>
      <c r="F167" s="1">
        <v>84</v>
      </c>
      <c r="G167" s="1">
        <v>52</v>
      </c>
      <c r="H167" s="2">
        <f t="shared" si="17"/>
        <v>28.888888888888889</v>
      </c>
      <c r="I167" s="2">
        <f t="shared" si="18"/>
        <v>11.111111111111111</v>
      </c>
      <c r="J167" s="2">
        <f t="shared" si="19"/>
        <v>20</v>
      </c>
    </row>
    <row r="168" spans="2:10" x14ac:dyDescent="0.2">
      <c r="B168" s="8">
        <v>23536</v>
      </c>
      <c r="C168" s="1">
        <v>8</v>
      </c>
      <c r="D168" s="1">
        <v>6</v>
      </c>
      <c r="E168" s="1">
        <v>64</v>
      </c>
      <c r="F168" s="1">
        <v>82</v>
      </c>
      <c r="G168" s="1">
        <v>51</v>
      </c>
      <c r="H168" s="2">
        <f t="shared" si="17"/>
        <v>27.777777777777779</v>
      </c>
      <c r="I168" s="2">
        <f t="shared" si="18"/>
        <v>10.555555555555555</v>
      </c>
      <c r="J168" s="2">
        <f t="shared" si="19"/>
        <v>19.166666666666668</v>
      </c>
    </row>
    <row r="169" spans="2:10" x14ac:dyDescent="0.2">
      <c r="B169" s="8">
        <v>23537</v>
      </c>
      <c r="C169" s="1">
        <v>9</v>
      </c>
      <c r="D169" s="1">
        <v>6</v>
      </c>
      <c r="E169" s="1">
        <v>64</v>
      </c>
      <c r="F169" s="1">
        <v>78</v>
      </c>
      <c r="G169" s="1">
        <v>53</v>
      </c>
      <c r="H169" s="2">
        <f t="shared" si="17"/>
        <v>25.555555555555557</v>
      </c>
      <c r="I169" s="2">
        <f t="shared" si="18"/>
        <v>11.666666666666666</v>
      </c>
      <c r="J169" s="2">
        <f t="shared" si="19"/>
        <v>18.611111111111111</v>
      </c>
    </row>
    <row r="170" spans="2:10" x14ac:dyDescent="0.2">
      <c r="B170" s="8">
        <v>23538</v>
      </c>
      <c r="C170" s="1">
        <v>10</v>
      </c>
      <c r="D170" s="1">
        <v>6</v>
      </c>
      <c r="E170" s="1">
        <v>64</v>
      </c>
      <c r="F170" s="1">
        <v>74</v>
      </c>
      <c r="G170" s="1">
        <v>50</v>
      </c>
      <c r="H170" s="2">
        <f t="shared" si="17"/>
        <v>23.333333333333332</v>
      </c>
      <c r="I170" s="2">
        <f t="shared" si="18"/>
        <v>10</v>
      </c>
      <c r="J170" s="2">
        <f t="shared" si="19"/>
        <v>16.666666666666664</v>
      </c>
    </row>
    <row r="171" spans="2:10" x14ac:dyDescent="0.2">
      <c r="B171" s="8">
        <v>23539</v>
      </c>
      <c r="C171" s="1">
        <v>11</v>
      </c>
      <c r="D171" s="1">
        <v>6</v>
      </c>
      <c r="E171" s="1">
        <v>64</v>
      </c>
      <c r="F171" s="1">
        <v>74</v>
      </c>
      <c r="G171" s="1">
        <v>49</v>
      </c>
      <c r="H171" s="2">
        <f t="shared" si="17"/>
        <v>23.333333333333332</v>
      </c>
      <c r="I171" s="2">
        <f t="shared" si="18"/>
        <v>9.4444444444444446</v>
      </c>
      <c r="J171" s="2">
        <f t="shared" si="19"/>
        <v>16.388888888888889</v>
      </c>
    </row>
    <row r="172" spans="2:10" x14ac:dyDescent="0.2">
      <c r="B172" s="8">
        <v>23540</v>
      </c>
      <c r="C172" s="1">
        <v>12</v>
      </c>
      <c r="D172" s="1">
        <v>6</v>
      </c>
      <c r="E172" s="1">
        <v>64</v>
      </c>
      <c r="F172" s="1">
        <v>76</v>
      </c>
      <c r="G172" s="1">
        <v>49</v>
      </c>
      <c r="H172" s="2">
        <f t="shared" si="17"/>
        <v>24.444444444444443</v>
      </c>
      <c r="I172" s="2">
        <f t="shared" si="18"/>
        <v>9.4444444444444446</v>
      </c>
      <c r="J172" s="2">
        <f t="shared" si="19"/>
        <v>16.944444444444443</v>
      </c>
    </row>
    <row r="173" spans="2:10" x14ac:dyDescent="0.2">
      <c r="B173" s="8">
        <v>23541</v>
      </c>
      <c r="C173" s="1">
        <v>13</v>
      </c>
      <c r="D173" s="1">
        <v>6</v>
      </c>
      <c r="E173" s="1">
        <v>64</v>
      </c>
      <c r="F173" s="1">
        <v>76</v>
      </c>
      <c r="G173" s="1">
        <v>47</v>
      </c>
      <c r="H173" s="2">
        <f t="shared" si="17"/>
        <v>24.444444444444443</v>
      </c>
      <c r="I173" s="2">
        <f t="shared" si="18"/>
        <v>8.3333333333333339</v>
      </c>
      <c r="J173" s="2">
        <f t="shared" si="19"/>
        <v>16.388888888888889</v>
      </c>
    </row>
    <row r="174" spans="2:10" x14ac:dyDescent="0.2">
      <c r="B174" s="8">
        <v>23542</v>
      </c>
      <c r="C174" s="1">
        <v>14</v>
      </c>
      <c r="D174" s="1">
        <v>6</v>
      </c>
      <c r="E174" s="1">
        <v>64</v>
      </c>
      <c r="F174" s="1">
        <v>76</v>
      </c>
      <c r="G174" s="1">
        <v>51</v>
      </c>
      <c r="H174" s="2">
        <f t="shared" si="17"/>
        <v>24.444444444444443</v>
      </c>
      <c r="I174" s="2">
        <f t="shared" si="18"/>
        <v>10.555555555555555</v>
      </c>
      <c r="J174" s="2">
        <f t="shared" si="19"/>
        <v>17.5</v>
      </c>
    </row>
    <row r="175" spans="2:10" x14ac:dyDescent="0.2">
      <c r="B175" s="8">
        <v>23543</v>
      </c>
      <c r="C175" s="1">
        <v>15</v>
      </c>
      <c r="D175" s="1">
        <v>6</v>
      </c>
      <c r="E175" s="1">
        <v>64</v>
      </c>
      <c r="F175" s="1">
        <v>74</v>
      </c>
      <c r="G175" s="1">
        <v>50</v>
      </c>
      <c r="H175" s="2">
        <f t="shared" si="17"/>
        <v>23.333333333333332</v>
      </c>
      <c r="I175" s="2">
        <f t="shared" si="18"/>
        <v>10</v>
      </c>
      <c r="J175" s="2">
        <f t="shared" si="19"/>
        <v>16.666666666666664</v>
      </c>
    </row>
    <row r="176" spans="2:10" x14ac:dyDescent="0.2">
      <c r="B176" s="8">
        <v>23544</v>
      </c>
      <c r="C176" s="1">
        <v>16</v>
      </c>
      <c r="D176" s="1">
        <v>6</v>
      </c>
      <c r="E176" s="1">
        <v>64</v>
      </c>
      <c r="F176" s="1">
        <v>71</v>
      </c>
      <c r="G176" s="1">
        <v>55</v>
      </c>
      <c r="H176" s="2">
        <f t="shared" si="17"/>
        <v>21.666666666666668</v>
      </c>
      <c r="I176" s="2">
        <f t="shared" si="18"/>
        <v>12.777777777777779</v>
      </c>
      <c r="J176" s="2">
        <f t="shared" si="19"/>
        <v>17.222222222222221</v>
      </c>
    </row>
    <row r="177" spans="2:10" x14ac:dyDescent="0.2">
      <c r="B177" s="8">
        <v>23545</v>
      </c>
      <c r="C177" s="1">
        <v>17</v>
      </c>
      <c r="D177" s="1">
        <v>6</v>
      </c>
      <c r="E177" s="1">
        <v>64</v>
      </c>
      <c r="F177" s="1">
        <v>70</v>
      </c>
      <c r="G177" s="1">
        <v>57</v>
      </c>
      <c r="H177" s="2">
        <f t="shared" si="17"/>
        <v>21.111111111111111</v>
      </c>
      <c r="I177" s="2">
        <f t="shared" si="18"/>
        <v>13.888888888888889</v>
      </c>
      <c r="J177" s="2">
        <f t="shared" si="19"/>
        <v>17.5</v>
      </c>
    </row>
    <row r="178" spans="2:10" x14ac:dyDescent="0.2">
      <c r="B178" s="8">
        <v>23546</v>
      </c>
      <c r="C178" s="1">
        <v>18</v>
      </c>
      <c r="D178" s="1">
        <v>6</v>
      </c>
      <c r="E178" s="1">
        <v>64</v>
      </c>
      <c r="F178" s="1">
        <v>70</v>
      </c>
      <c r="G178" s="1">
        <v>46</v>
      </c>
      <c r="H178" s="2">
        <f t="shared" si="17"/>
        <v>21.111111111111111</v>
      </c>
      <c r="I178" s="2">
        <f t="shared" si="18"/>
        <v>7.7777777777777777</v>
      </c>
      <c r="J178" s="2">
        <f t="shared" si="19"/>
        <v>14.444444444444445</v>
      </c>
    </row>
    <row r="179" spans="2:10" x14ac:dyDescent="0.2">
      <c r="B179" s="8">
        <v>23547</v>
      </c>
      <c r="C179" s="1">
        <v>19</v>
      </c>
      <c r="D179" s="1">
        <v>6</v>
      </c>
      <c r="E179" s="1">
        <v>64</v>
      </c>
      <c r="F179" s="1">
        <v>61</v>
      </c>
      <c r="G179" s="1">
        <v>41</v>
      </c>
      <c r="H179" s="2">
        <f t="shared" si="17"/>
        <v>16.111111111111111</v>
      </c>
      <c r="I179" s="2">
        <f t="shared" si="18"/>
        <v>5</v>
      </c>
      <c r="J179" s="2">
        <f t="shared" si="19"/>
        <v>10.555555555555555</v>
      </c>
    </row>
    <row r="180" spans="2:10" x14ac:dyDescent="0.2">
      <c r="B180" s="8">
        <v>23548</v>
      </c>
      <c r="C180" s="1">
        <v>20</v>
      </c>
      <c r="D180" s="1">
        <v>6</v>
      </c>
      <c r="E180" s="1">
        <v>64</v>
      </c>
      <c r="F180" s="1">
        <v>69</v>
      </c>
      <c r="G180" s="1">
        <v>41</v>
      </c>
      <c r="H180" s="2">
        <f t="shared" si="17"/>
        <v>20.555555555555557</v>
      </c>
      <c r="I180" s="2">
        <f t="shared" si="18"/>
        <v>5</v>
      </c>
      <c r="J180" s="2">
        <f t="shared" si="19"/>
        <v>12.777777777777779</v>
      </c>
    </row>
    <row r="181" spans="2:10" x14ac:dyDescent="0.2">
      <c r="B181" s="8">
        <v>23549</v>
      </c>
      <c r="C181" s="1">
        <v>21</v>
      </c>
      <c r="D181" s="1">
        <v>6</v>
      </c>
      <c r="E181" s="1">
        <v>64</v>
      </c>
      <c r="F181" s="1">
        <v>73</v>
      </c>
      <c r="G181" s="1">
        <v>41</v>
      </c>
      <c r="H181" s="2">
        <f t="shared" si="17"/>
        <v>22.777777777777779</v>
      </c>
      <c r="I181" s="2">
        <f t="shared" si="18"/>
        <v>5</v>
      </c>
      <c r="J181" s="2">
        <f t="shared" si="19"/>
        <v>13.888888888888889</v>
      </c>
    </row>
    <row r="182" spans="2:10" x14ac:dyDescent="0.2">
      <c r="B182" s="8">
        <v>23550</v>
      </c>
      <c r="C182" s="1">
        <v>22</v>
      </c>
      <c r="D182" s="1">
        <v>6</v>
      </c>
      <c r="E182" s="1">
        <v>64</v>
      </c>
      <c r="F182" s="1">
        <v>77</v>
      </c>
      <c r="G182" s="1">
        <v>44</v>
      </c>
      <c r="H182" s="2">
        <f t="shared" si="17"/>
        <v>25</v>
      </c>
      <c r="I182" s="2">
        <f t="shared" si="18"/>
        <v>6.666666666666667</v>
      </c>
      <c r="J182" s="2">
        <f t="shared" si="19"/>
        <v>15.833333333333334</v>
      </c>
    </row>
    <row r="183" spans="2:10" x14ac:dyDescent="0.2">
      <c r="B183" s="8">
        <v>23551</v>
      </c>
      <c r="C183" s="1">
        <v>23</v>
      </c>
      <c r="D183" s="1">
        <v>6</v>
      </c>
      <c r="E183" s="1">
        <v>64</v>
      </c>
      <c r="F183" s="1">
        <v>79</v>
      </c>
      <c r="G183" s="1">
        <v>47</v>
      </c>
      <c r="H183" s="2">
        <f t="shared" si="17"/>
        <v>26.111111111111111</v>
      </c>
      <c r="I183" s="2">
        <f t="shared" si="18"/>
        <v>8.3333333333333339</v>
      </c>
      <c r="J183" s="2">
        <f t="shared" si="19"/>
        <v>17.222222222222221</v>
      </c>
    </row>
    <row r="184" spans="2:10" x14ac:dyDescent="0.2">
      <c r="B184" s="8">
        <v>23552</v>
      </c>
      <c r="C184" s="1">
        <v>24</v>
      </c>
      <c r="D184" s="1">
        <v>6</v>
      </c>
      <c r="E184" s="1">
        <v>64</v>
      </c>
      <c r="F184" s="1">
        <v>82</v>
      </c>
      <c r="G184" s="1">
        <v>51</v>
      </c>
      <c r="H184" s="2">
        <f t="shared" si="17"/>
        <v>27.777777777777779</v>
      </c>
      <c r="I184" s="2">
        <f t="shared" si="18"/>
        <v>10.555555555555555</v>
      </c>
      <c r="J184" s="2">
        <f t="shared" si="19"/>
        <v>19.166666666666668</v>
      </c>
    </row>
    <row r="185" spans="2:10" x14ac:dyDescent="0.2">
      <c r="B185" s="8">
        <v>23553</v>
      </c>
      <c r="C185" s="1">
        <v>25</v>
      </c>
      <c r="D185" s="1">
        <v>6</v>
      </c>
      <c r="E185" s="1">
        <v>64</v>
      </c>
      <c r="F185" s="1">
        <v>81</v>
      </c>
      <c r="G185" s="1">
        <v>50</v>
      </c>
      <c r="H185" s="2">
        <f t="shared" si="17"/>
        <v>27.222222222222221</v>
      </c>
      <c r="I185" s="2">
        <f t="shared" si="18"/>
        <v>10</v>
      </c>
      <c r="J185" s="2">
        <f t="shared" si="19"/>
        <v>18.611111111111111</v>
      </c>
    </row>
    <row r="186" spans="2:10" x14ac:dyDescent="0.2">
      <c r="B186" s="8">
        <v>23554</v>
      </c>
      <c r="C186" s="1">
        <v>26</v>
      </c>
      <c r="D186" s="1">
        <v>6</v>
      </c>
      <c r="E186" s="1">
        <v>64</v>
      </c>
      <c r="F186" s="1">
        <v>71</v>
      </c>
      <c r="G186" s="1">
        <v>48</v>
      </c>
      <c r="H186" s="2">
        <f t="shared" si="17"/>
        <v>21.666666666666668</v>
      </c>
      <c r="I186" s="2">
        <f t="shared" si="18"/>
        <v>8.8888888888888893</v>
      </c>
      <c r="J186" s="2">
        <f t="shared" si="19"/>
        <v>15.277777777777779</v>
      </c>
    </row>
    <row r="187" spans="2:10" x14ac:dyDescent="0.2">
      <c r="B187" s="8">
        <v>23555</v>
      </c>
      <c r="C187" s="1">
        <v>27</v>
      </c>
      <c r="D187" s="1">
        <v>6</v>
      </c>
      <c r="E187" s="1">
        <v>64</v>
      </c>
      <c r="F187" s="1">
        <v>71</v>
      </c>
      <c r="G187" s="1">
        <v>41</v>
      </c>
      <c r="H187" s="2">
        <f t="shared" si="17"/>
        <v>21.666666666666668</v>
      </c>
      <c r="I187" s="2">
        <f t="shared" si="18"/>
        <v>5</v>
      </c>
      <c r="J187" s="2">
        <f t="shared" si="19"/>
        <v>13.333333333333334</v>
      </c>
    </row>
    <row r="188" spans="2:10" x14ac:dyDescent="0.2">
      <c r="B188" s="8">
        <v>23556</v>
      </c>
      <c r="C188" s="1">
        <v>28</v>
      </c>
      <c r="D188" s="1">
        <v>6</v>
      </c>
      <c r="E188" s="1">
        <v>64</v>
      </c>
      <c r="F188" s="1">
        <v>70</v>
      </c>
      <c r="G188" s="1">
        <v>50</v>
      </c>
      <c r="H188" s="2">
        <f t="shared" si="17"/>
        <v>21.111111111111111</v>
      </c>
      <c r="I188" s="2">
        <f t="shared" si="18"/>
        <v>10</v>
      </c>
      <c r="J188" s="2">
        <f t="shared" si="19"/>
        <v>15.555555555555555</v>
      </c>
    </row>
    <row r="189" spans="2:10" x14ac:dyDescent="0.2">
      <c r="B189" s="8">
        <v>23557</v>
      </c>
      <c r="C189" s="1">
        <v>29</v>
      </c>
      <c r="D189" s="1">
        <v>6</v>
      </c>
      <c r="E189" s="1">
        <v>64</v>
      </c>
      <c r="F189" s="1">
        <v>69</v>
      </c>
      <c r="G189" s="1">
        <v>41</v>
      </c>
      <c r="H189" s="2">
        <f t="shared" si="17"/>
        <v>20.555555555555557</v>
      </c>
      <c r="I189" s="2">
        <f t="shared" si="18"/>
        <v>5</v>
      </c>
      <c r="J189" s="2">
        <f t="shared" si="19"/>
        <v>12.777777777777779</v>
      </c>
    </row>
    <row r="190" spans="2:10" x14ac:dyDescent="0.2">
      <c r="B190" s="8">
        <v>23558</v>
      </c>
      <c r="C190" s="1">
        <v>30</v>
      </c>
      <c r="D190" s="1">
        <v>6</v>
      </c>
      <c r="E190" s="1">
        <v>64</v>
      </c>
      <c r="F190" s="1">
        <v>72</v>
      </c>
      <c r="G190" s="1">
        <v>44</v>
      </c>
      <c r="H190" s="2">
        <f t="shared" si="17"/>
        <v>22.222222222222221</v>
      </c>
      <c r="I190" s="2">
        <f t="shared" si="18"/>
        <v>6.666666666666667</v>
      </c>
      <c r="J190" s="2">
        <f t="shared" si="19"/>
        <v>14.444444444444445</v>
      </c>
    </row>
    <row r="191" spans="2:10" x14ac:dyDescent="0.2">
      <c r="B191" s="8">
        <v>23559</v>
      </c>
      <c r="C191" s="1">
        <v>1</v>
      </c>
      <c r="D191" s="1">
        <v>7</v>
      </c>
      <c r="E191" s="1">
        <v>64</v>
      </c>
      <c r="F191" s="1">
        <v>76</v>
      </c>
      <c r="G191" s="1">
        <v>49</v>
      </c>
      <c r="H191" s="2">
        <f t="shared" ref="H191:H221" si="20">(F191-32)*5/9</f>
        <v>24.444444444444443</v>
      </c>
      <c r="I191" s="2">
        <f t="shared" ref="I191:I221" si="21">(G191-32)*5/9</f>
        <v>9.4444444444444446</v>
      </c>
      <c r="J191" s="2">
        <f t="shared" ref="J191:J221" si="22">(H191+I191)/2</f>
        <v>16.944444444444443</v>
      </c>
    </row>
    <row r="192" spans="2:10" x14ac:dyDescent="0.2">
      <c r="B192" s="8">
        <v>23560</v>
      </c>
      <c r="C192" s="1">
        <v>2</v>
      </c>
      <c r="D192" s="1">
        <v>7</v>
      </c>
      <c r="E192" s="1">
        <v>64</v>
      </c>
      <c r="F192" s="1">
        <v>75</v>
      </c>
      <c r="G192" s="1">
        <v>48</v>
      </c>
      <c r="H192" s="2">
        <f t="shared" si="20"/>
        <v>23.888888888888889</v>
      </c>
      <c r="I192" s="2">
        <f t="shared" si="21"/>
        <v>8.8888888888888893</v>
      </c>
      <c r="J192" s="2">
        <f t="shared" si="22"/>
        <v>16.388888888888889</v>
      </c>
    </row>
    <row r="193" spans="2:10" x14ac:dyDescent="0.2">
      <c r="B193" s="8">
        <v>23561</v>
      </c>
      <c r="C193" s="1">
        <v>3</v>
      </c>
      <c r="D193" s="1">
        <v>7</v>
      </c>
      <c r="E193" s="1">
        <v>64</v>
      </c>
      <c r="F193" s="1">
        <v>72</v>
      </c>
      <c r="G193" s="1">
        <v>47</v>
      </c>
      <c r="H193" s="2">
        <f t="shared" si="20"/>
        <v>22.222222222222221</v>
      </c>
      <c r="I193" s="2">
        <f t="shared" si="21"/>
        <v>8.3333333333333339</v>
      </c>
      <c r="J193" s="2">
        <f t="shared" si="22"/>
        <v>15.277777777777779</v>
      </c>
    </row>
    <row r="194" spans="2:10" x14ac:dyDescent="0.2">
      <c r="B194" s="8">
        <v>23562</v>
      </c>
      <c r="C194" s="1">
        <v>4</v>
      </c>
      <c r="D194" s="1">
        <v>7</v>
      </c>
      <c r="E194" s="1">
        <v>64</v>
      </c>
      <c r="F194" s="1">
        <v>77</v>
      </c>
      <c r="G194" s="1">
        <v>42</v>
      </c>
      <c r="H194" s="2">
        <f t="shared" si="20"/>
        <v>25</v>
      </c>
      <c r="I194" s="2">
        <f t="shared" si="21"/>
        <v>5.5555555555555554</v>
      </c>
      <c r="J194" s="2">
        <f t="shared" si="22"/>
        <v>15.277777777777779</v>
      </c>
    </row>
    <row r="195" spans="2:10" x14ac:dyDescent="0.2">
      <c r="B195" s="8">
        <v>23563</v>
      </c>
      <c r="C195" s="1">
        <v>5</v>
      </c>
      <c r="D195" s="1">
        <v>7</v>
      </c>
      <c r="E195" s="1">
        <v>64</v>
      </c>
      <c r="F195" s="1">
        <v>75</v>
      </c>
      <c r="G195" s="1">
        <v>47</v>
      </c>
      <c r="H195" s="2">
        <f t="shared" si="20"/>
        <v>23.888888888888889</v>
      </c>
      <c r="I195" s="2">
        <f t="shared" si="21"/>
        <v>8.3333333333333339</v>
      </c>
      <c r="J195" s="2">
        <f t="shared" si="22"/>
        <v>16.111111111111111</v>
      </c>
    </row>
    <row r="196" spans="2:10" x14ac:dyDescent="0.2">
      <c r="B196" s="8">
        <v>23564</v>
      </c>
      <c r="C196" s="1">
        <v>6</v>
      </c>
      <c r="D196" s="1">
        <v>7</v>
      </c>
      <c r="E196" s="1">
        <v>64</v>
      </c>
      <c r="F196" s="1">
        <v>73</v>
      </c>
      <c r="G196" s="1">
        <v>48</v>
      </c>
      <c r="H196" s="2">
        <f t="shared" si="20"/>
        <v>22.777777777777779</v>
      </c>
      <c r="I196" s="2">
        <f t="shared" si="21"/>
        <v>8.8888888888888893</v>
      </c>
      <c r="J196" s="2">
        <f t="shared" si="22"/>
        <v>15.833333333333334</v>
      </c>
    </row>
    <row r="197" spans="2:10" x14ac:dyDescent="0.2">
      <c r="B197" s="8">
        <v>23565</v>
      </c>
      <c r="C197" s="1">
        <v>7</v>
      </c>
      <c r="D197" s="1">
        <v>7</v>
      </c>
      <c r="E197" s="1">
        <v>64</v>
      </c>
      <c r="F197" s="1">
        <v>71</v>
      </c>
      <c r="G197" s="1">
        <v>45</v>
      </c>
      <c r="H197" s="2">
        <f t="shared" si="20"/>
        <v>21.666666666666668</v>
      </c>
      <c r="I197" s="2">
        <f t="shared" si="21"/>
        <v>7.2222222222222223</v>
      </c>
      <c r="J197" s="2">
        <f t="shared" si="22"/>
        <v>14.444444444444445</v>
      </c>
    </row>
    <row r="198" spans="2:10" x14ac:dyDescent="0.2">
      <c r="B198" s="8">
        <v>23566</v>
      </c>
      <c r="C198" s="1">
        <v>8</v>
      </c>
      <c r="D198" s="1">
        <v>7</v>
      </c>
      <c r="E198" s="1">
        <v>64</v>
      </c>
      <c r="F198" s="1">
        <v>72</v>
      </c>
      <c r="G198" s="1">
        <v>44</v>
      </c>
      <c r="H198" s="2">
        <f t="shared" si="20"/>
        <v>22.222222222222221</v>
      </c>
      <c r="I198" s="2">
        <f t="shared" si="21"/>
        <v>6.666666666666667</v>
      </c>
      <c r="J198" s="2">
        <f t="shared" si="22"/>
        <v>14.444444444444445</v>
      </c>
    </row>
    <row r="199" spans="2:10" x14ac:dyDescent="0.2">
      <c r="B199" s="8">
        <v>23567</v>
      </c>
      <c r="C199" s="1">
        <v>9</v>
      </c>
      <c r="D199" s="1">
        <v>7</v>
      </c>
      <c r="E199" s="1">
        <v>64</v>
      </c>
      <c r="F199" s="1">
        <v>70</v>
      </c>
      <c r="G199" s="1">
        <v>44</v>
      </c>
      <c r="H199" s="2">
        <f t="shared" si="20"/>
        <v>21.111111111111111</v>
      </c>
      <c r="I199" s="2">
        <f t="shared" si="21"/>
        <v>6.666666666666667</v>
      </c>
      <c r="J199" s="2">
        <f t="shared" si="22"/>
        <v>13.888888888888889</v>
      </c>
    </row>
    <row r="200" spans="2:10" x14ac:dyDescent="0.2">
      <c r="B200" s="8">
        <v>23568</v>
      </c>
      <c r="C200" s="1">
        <v>10</v>
      </c>
      <c r="D200" s="1">
        <v>7</v>
      </c>
      <c r="E200" s="1">
        <v>64</v>
      </c>
      <c r="F200" s="1">
        <v>71</v>
      </c>
      <c r="G200" s="1">
        <v>46</v>
      </c>
      <c r="H200" s="2">
        <f t="shared" si="20"/>
        <v>21.666666666666668</v>
      </c>
      <c r="I200" s="2">
        <f t="shared" si="21"/>
        <v>7.7777777777777777</v>
      </c>
      <c r="J200" s="2">
        <f t="shared" si="22"/>
        <v>14.722222222222223</v>
      </c>
    </row>
    <row r="201" spans="2:10" x14ac:dyDescent="0.2">
      <c r="B201" s="8">
        <v>23569</v>
      </c>
      <c r="C201" s="1">
        <v>11</v>
      </c>
      <c r="D201" s="1">
        <v>7</v>
      </c>
      <c r="E201" s="1">
        <v>64</v>
      </c>
      <c r="F201" s="1">
        <v>70</v>
      </c>
      <c r="G201" s="1">
        <v>47</v>
      </c>
      <c r="H201" s="2">
        <f t="shared" si="20"/>
        <v>21.111111111111111</v>
      </c>
      <c r="I201" s="2">
        <f t="shared" si="21"/>
        <v>8.3333333333333339</v>
      </c>
      <c r="J201" s="2">
        <f t="shared" si="22"/>
        <v>14.722222222222221</v>
      </c>
    </row>
    <row r="202" spans="2:10" x14ac:dyDescent="0.2">
      <c r="B202" s="8">
        <v>23570</v>
      </c>
      <c r="C202" s="1">
        <v>12</v>
      </c>
      <c r="D202" s="1">
        <v>7</v>
      </c>
      <c r="E202" s="1">
        <v>64</v>
      </c>
      <c r="F202" s="1">
        <v>70</v>
      </c>
      <c r="G202" s="1">
        <v>47</v>
      </c>
      <c r="H202" s="2">
        <f t="shared" si="20"/>
        <v>21.111111111111111</v>
      </c>
      <c r="I202" s="2">
        <f t="shared" si="21"/>
        <v>8.3333333333333339</v>
      </c>
      <c r="J202" s="2">
        <f t="shared" si="22"/>
        <v>14.722222222222221</v>
      </c>
    </row>
    <row r="203" spans="2:10" x14ac:dyDescent="0.2">
      <c r="B203" s="8">
        <v>23571</v>
      </c>
      <c r="C203" s="1">
        <v>13</v>
      </c>
      <c r="D203" s="1">
        <v>7</v>
      </c>
      <c r="E203" s="1">
        <v>64</v>
      </c>
      <c r="F203" s="1">
        <v>70</v>
      </c>
      <c r="G203" s="1">
        <v>46</v>
      </c>
      <c r="H203" s="2">
        <f t="shared" si="20"/>
        <v>21.111111111111111</v>
      </c>
      <c r="I203" s="2">
        <f t="shared" si="21"/>
        <v>7.7777777777777777</v>
      </c>
      <c r="J203" s="2">
        <f t="shared" si="22"/>
        <v>14.444444444444445</v>
      </c>
    </row>
    <row r="204" spans="2:10" x14ac:dyDescent="0.2">
      <c r="B204" s="8">
        <v>23572</v>
      </c>
      <c r="C204" s="1">
        <v>14</v>
      </c>
      <c r="D204" s="1">
        <v>7</v>
      </c>
      <c r="E204" s="1">
        <v>64</v>
      </c>
      <c r="F204" s="1">
        <v>73</v>
      </c>
      <c r="G204" s="1">
        <v>46</v>
      </c>
      <c r="H204" s="2">
        <f t="shared" si="20"/>
        <v>22.777777777777779</v>
      </c>
      <c r="I204" s="2">
        <f t="shared" si="21"/>
        <v>7.7777777777777777</v>
      </c>
      <c r="J204" s="2">
        <f t="shared" si="22"/>
        <v>15.277777777777779</v>
      </c>
    </row>
    <row r="205" spans="2:10" x14ac:dyDescent="0.2">
      <c r="B205" s="8">
        <v>23573</v>
      </c>
      <c r="C205" s="1">
        <v>15</v>
      </c>
      <c r="D205" s="1">
        <v>7</v>
      </c>
      <c r="E205" s="1">
        <v>64</v>
      </c>
      <c r="F205" s="1">
        <v>75</v>
      </c>
      <c r="G205" s="1">
        <v>47</v>
      </c>
      <c r="H205" s="2">
        <f t="shared" si="20"/>
        <v>23.888888888888889</v>
      </c>
      <c r="I205" s="2">
        <f t="shared" si="21"/>
        <v>8.3333333333333339</v>
      </c>
      <c r="J205" s="2">
        <f t="shared" si="22"/>
        <v>16.111111111111111</v>
      </c>
    </row>
    <row r="206" spans="2:10" x14ac:dyDescent="0.2">
      <c r="B206" s="8">
        <v>23574</v>
      </c>
      <c r="C206" s="1">
        <v>16</v>
      </c>
      <c r="D206" s="1">
        <v>7</v>
      </c>
      <c r="E206" s="1">
        <v>64</v>
      </c>
      <c r="F206" s="1">
        <v>74</v>
      </c>
      <c r="G206" s="1">
        <v>48</v>
      </c>
      <c r="H206" s="2">
        <f t="shared" si="20"/>
        <v>23.333333333333332</v>
      </c>
      <c r="I206" s="2">
        <f t="shared" si="21"/>
        <v>8.8888888888888893</v>
      </c>
      <c r="J206" s="2">
        <f t="shared" si="22"/>
        <v>16.111111111111111</v>
      </c>
    </row>
    <row r="207" spans="2:10" x14ac:dyDescent="0.2">
      <c r="B207" s="8">
        <v>23575</v>
      </c>
      <c r="C207" s="1">
        <v>17</v>
      </c>
      <c r="D207" s="1">
        <v>7</v>
      </c>
      <c r="E207" s="1">
        <v>64</v>
      </c>
      <c r="F207" s="1">
        <v>73</v>
      </c>
      <c r="G207" s="1">
        <v>38</v>
      </c>
      <c r="H207" s="2">
        <f t="shared" si="20"/>
        <v>22.777777777777779</v>
      </c>
      <c r="I207" s="2">
        <f t="shared" si="21"/>
        <v>3.3333333333333335</v>
      </c>
      <c r="J207" s="2">
        <f t="shared" si="22"/>
        <v>13.055555555555555</v>
      </c>
    </row>
    <row r="208" spans="2:10" x14ac:dyDescent="0.2">
      <c r="B208" s="8">
        <v>23576</v>
      </c>
      <c r="C208" s="1">
        <v>18</v>
      </c>
      <c r="D208" s="1">
        <v>7</v>
      </c>
      <c r="E208" s="1">
        <v>64</v>
      </c>
      <c r="F208" s="1">
        <v>73</v>
      </c>
      <c r="G208" s="1">
        <v>38</v>
      </c>
      <c r="H208" s="2">
        <f t="shared" si="20"/>
        <v>22.777777777777779</v>
      </c>
      <c r="I208" s="2">
        <f t="shared" si="21"/>
        <v>3.3333333333333335</v>
      </c>
      <c r="J208" s="2">
        <f t="shared" si="22"/>
        <v>13.055555555555555</v>
      </c>
    </row>
    <row r="209" spans="2:10" x14ac:dyDescent="0.2">
      <c r="B209" s="8">
        <v>23577</v>
      </c>
      <c r="C209" s="1">
        <v>19</v>
      </c>
      <c r="D209" s="1">
        <v>7</v>
      </c>
      <c r="E209" s="1">
        <v>64</v>
      </c>
      <c r="F209" s="1">
        <v>72</v>
      </c>
      <c r="G209" s="1">
        <v>38</v>
      </c>
      <c r="H209" s="2">
        <f t="shared" si="20"/>
        <v>22.222222222222221</v>
      </c>
      <c r="I209" s="2">
        <f t="shared" si="21"/>
        <v>3.3333333333333335</v>
      </c>
      <c r="J209" s="2">
        <f t="shared" si="22"/>
        <v>12.777777777777777</v>
      </c>
    </row>
    <row r="210" spans="2:10" x14ac:dyDescent="0.2">
      <c r="B210" s="8">
        <v>23578</v>
      </c>
      <c r="C210" s="1">
        <v>20</v>
      </c>
      <c r="D210" s="1">
        <v>7</v>
      </c>
      <c r="E210" s="1">
        <v>64</v>
      </c>
      <c r="F210" s="1">
        <v>76</v>
      </c>
      <c r="G210" s="1">
        <v>32</v>
      </c>
      <c r="H210" s="2">
        <f t="shared" si="20"/>
        <v>24.444444444444443</v>
      </c>
      <c r="I210" s="2">
        <f t="shared" si="21"/>
        <v>0</v>
      </c>
      <c r="J210" s="2">
        <f t="shared" si="22"/>
        <v>12.222222222222221</v>
      </c>
    </row>
    <row r="211" spans="2:10" x14ac:dyDescent="0.2">
      <c r="B211" s="8">
        <v>23579</v>
      </c>
      <c r="C211" s="1">
        <v>21</v>
      </c>
      <c r="D211" s="1">
        <v>7</v>
      </c>
      <c r="E211" s="1">
        <v>64</v>
      </c>
      <c r="F211" s="1">
        <v>75</v>
      </c>
      <c r="G211" s="1">
        <v>31</v>
      </c>
      <c r="H211" s="2">
        <f t="shared" si="20"/>
        <v>23.888888888888889</v>
      </c>
      <c r="I211" s="2">
        <f t="shared" si="21"/>
        <v>-0.55555555555555558</v>
      </c>
      <c r="J211" s="2">
        <f t="shared" si="22"/>
        <v>11.666666666666666</v>
      </c>
    </row>
    <row r="212" spans="2:10" x14ac:dyDescent="0.2">
      <c r="B212" s="8">
        <v>23580</v>
      </c>
      <c r="C212" s="1">
        <v>22</v>
      </c>
      <c r="D212" s="1">
        <v>7</v>
      </c>
      <c r="E212" s="1">
        <v>64</v>
      </c>
      <c r="F212" s="1">
        <v>73</v>
      </c>
      <c r="G212" s="1">
        <v>31</v>
      </c>
      <c r="H212" s="2">
        <f t="shared" si="20"/>
        <v>22.777777777777779</v>
      </c>
      <c r="I212" s="2">
        <f t="shared" si="21"/>
        <v>-0.55555555555555558</v>
      </c>
      <c r="J212" s="2">
        <f t="shared" si="22"/>
        <v>11.111111111111111</v>
      </c>
    </row>
    <row r="213" spans="2:10" x14ac:dyDescent="0.2">
      <c r="B213" s="8">
        <v>23581</v>
      </c>
      <c r="C213" s="1">
        <v>23</v>
      </c>
      <c r="D213" s="1">
        <v>7</v>
      </c>
      <c r="E213" s="1">
        <v>64</v>
      </c>
      <c r="F213" s="1">
        <v>72</v>
      </c>
      <c r="G213" s="1">
        <v>31</v>
      </c>
      <c r="H213" s="2">
        <f t="shared" si="20"/>
        <v>22.222222222222221</v>
      </c>
      <c r="I213" s="2">
        <f t="shared" si="21"/>
        <v>-0.55555555555555558</v>
      </c>
      <c r="J213" s="2">
        <f t="shared" si="22"/>
        <v>10.833333333333332</v>
      </c>
    </row>
    <row r="214" spans="2:10" x14ac:dyDescent="0.2">
      <c r="B214" s="8">
        <v>23582</v>
      </c>
      <c r="C214" s="1">
        <v>24</v>
      </c>
      <c r="D214" s="1">
        <v>7</v>
      </c>
      <c r="E214" s="1">
        <v>64</v>
      </c>
      <c r="F214" s="1">
        <v>74</v>
      </c>
      <c r="G214" s="1">
        <v>45</v>
      </c>
      <c r="H214" s="2">
        <f t="shared" si="20"/>
        <v>23.333333333333332</v>
      </c>
      <c r="I214" s="2">
        <f t="shared" si="21"/>
        <v>7.2222222222222223</v>
      </c>
      <c r="J214" s="2">
        <f t="shared" si="22"/>
        <v>15.277777777777777</v>
      </c>
    </row>
    <row r="215" spans="2:10" x14ac:dyDescent="0.2">
      <c r="B215" s="8">
        <v>23583</v>
      </c>
      <c r="C215" s="1">
        <v>25</v>
      </c>
      <c r="D215" s="1">
        <v>7</v>
      </c>
      <c r="E215" s="1">
        <v>64</v>
      </c>
      <c r="F215" s="1">
        <v>73</v>
      </c>
      <c r="G215" s="1">
        <v>46</v>
      </c>
      <c r="H215" s="2">
        <f t="shared" si="20"/>
        <v>22.777777777777779</v>
      </c>
      <c r="I215" s="2">
        <f t="shared" si="21"/>
        <v>7.7777777777777777</v>
      </c>
      <c r="J215" s="2">
        <f t="shared" si="22"/>
        <v>15.277777777777779</v>
      </c>
    </row>
    <row r="216" spans="2:10" x14ac:dyDescent="0.2">
      <c r="B216" s="8">
        <v>23584</v>
      </c>
      <c r="C216" s="1">
        <v>26</v>
      </c>
      <c r="D216" s="1">
        <v>7</v>
      </c>
      <c r="E216" s="1">
        <v>64</v>
      </c>
      <c r="F216" s="1">
        <v>72</v>
      </c>
      <c r="G216" s="1">
        <v>45</v>
      </c>
      <c r="H216" s="2">
        <f t="shared" si="20"/>
        <v>22.222222222222221</v>
      </c>
      <c r="I216" s="2">
        <f t="shared" si="21"/>
        <v>7.2222222222222223</v>
      </c>
      <c r="J216" s="2">
        <f t="shared" si="22"/>
        <v>14.722222222222221</v>
      </c>
    </row>
    <row r="217" spans="2:10" x14ac:dyDescent="0.2">
      <c r="B217" s="8">
        <v>23585</v>
      </c>
      <c r="C217" s="1">
        <v>27</v>
      </c>
      <c r="D217" s="1">
        <v>7</v>
      </c>
      <c r="E217" s="1">
        <v>64</v>
      </c>
      <c r="F217" s="1">
        <v>77</v>
      </c>
      <c r="G217" s="1">
        <v>45</v>
      </c>
      <c r="H217" s="2">
        <f t="shared" si="20"/>
        <v>25</v>
      </c>
      <c r="I217" s="2">
        <f t="shared" si="21"/>
        <v>7.2222222222222223</v>
      </c>
      <c r="J217" s="2">
        <f t="shared" si="22"/>
        <v>16.111111111111111</v>
      </c>
    </row>
    <row r="218" spans="2:10" x14ac:dyDescent="0.2">
      <c r="B218" s="8">
        <v>23586</v>
      </c>
      <c r="C218" s="1">
        <v>28</v>
      </c>
      <c r="D218" s="1">
        <v>7</v>
      </c>
      <c r="E218" s="1">
        <v>64</v>
      </c>
      <c r="F218" s="1">
        <v>74</v>
      </c>
      <c r="G218" s="1">
        <v>43</v>
      </c>
      <c r="H218" s="2">
        <f t="shared" si="20"/>
        <v>23.333333333333332</v>
      </c>
      <c r="I218" s="2">
        <f t="shared" si="21"/>
        <v>6.1111111111111107</v>
      </c>
      <c r="J218" s="2">
        <f t="shared" si="22"/>
        <v>14.722222222222221</v>
      </c>
    </row>
    <row r="219" spans="2:10" x14ac:dyDescent="0.2">
      <c r="B219" s="8">
        <v>23587</v>
      </c>
      <c r="C219" s="1">
        <v>29</v>
      </c>
      <c r="D219" s="1">
        <v>7</v>
      </c>
      <c r="E219" s="1">
        <v>64</v>
      </c>
      <c r="F219" s="1">
        <v>74</v>
      </c>
      <c r="G219" s="1">
        <v>47</v>
      </c>
      <c r="H219" s="2">
        <f t="shared" si="20"/>
        <v>23.333333333333332</v>
      </c>
      <c r="I219" s="2">
        <f t="shared" si="21"/>
        <v>8.3333333333333339</v>
      </c>
      <c r="J219" s="2">
        <f t="shared" si="22"/>
        <v>15.833333333333332</v>
      </c>
    </row>
    <row r="220" spans="2:10" x14ac:dyDescent="0.2">
      <c r="B220" s="8">
        <v>23588</v>
      </c>
      <c r="C220" s="1">
        <v>30</v>
      </c>
      <c r="D220" s="1">
        <v>7</v>
      </c>
      <c r="E220" s="1">
        <v>64</v>
      </c>
      <c r="F220" s="1">
        <v>80</v>
      </c>
      <c r="G220" s="1">
        <v>46</v>
      </c>
      <c r="H220" s="2">
        <f t="shared" si="20"/>
        <v>26.666666666666668</v>
      </c>
      <c r="I220" s="2">
        <f t="shared" si="21"/>
        <v>7.7777777777777777</v>
      </c>
      <c r="J220" s="2">
        <f t="shared" si="22"/>
        <v>17.222222222222221</v>
      </c>
    </row>
    <row r="221" spans="2:10" x14ac:dyDescent="0.2">
      <c r="B221" s="8">
        <v>23589</v>
      </c>
      <c r="C221" s="1">
        <v>31</v>
      </c>
      <c r="D221" s="1">
        <v>7</v>
      </c>
      <c r="E221" s="1">
        <v>64</v>
      </c>
      <c r="F221" s="1">
        <v>78</v>
      </c>
      <c r="G221" s="1">
        <v>50</v>
      </c>
      <c r="H221" s="2">
        <f t="shared" si="20"/>
        <v>25.555555555555557</v>
      </c>
      <c r="I221" s="2">
        <f t="shared" si="21"/>
        <v>10</v>
      </c>
      <c r="J221" s="2">
        <f t="shared" si="22"/>
        <v>17.777777777777779</v>
      </c>
    </row>
    <row r="222" spans="2:10" x14ac:dyDescent="0.2">
      <c r="B222" s="8">
        <v>23590</v>
      </c>
      <c r="C222" s="1">
        <v>1</v>
      </c>
      <c r="D222" s="1">
        <v>8</v>
      </c>
      <c r="E222" s="1">
        <v>64</v>
      </c>
      <c r="F222" s="1">
        <v>80</v>
      </c>
      <c r="G222" s="1">
        <v>51</v>
      </c>
      <c r="H222" s="2">
        <f t="shared" ref="H222:H252" si="23">(F222-32)*5/9</f>
        <v>26.666666666666668</v>
      </c>
      <c r="I222" s="2">
        <f t="shared" ref="I222:I252" si="24">(G222-32)*5/9</f>
        <v>10.555555555555555</v>
      </c>
      <c r="J222" s="2">
        <f t="shared" ref="J222:J252" si="25">(H222+I222)/2</f>
        <v>18.611111111111111</v>
      </c>
    </row>
    <row r="223" spans="2:10" x14ac:dyDescent="0.2">
      <c r="B223" s="8">
        <v>23591</v>
      </c>
      <c r="C223" s="1">
        <v>2</v>
      </c>
      <c r="D223" s="1">
        <v>8</v>
      </c>
      <c r="E223" s="1">
        <v>64</v>
      </c>
      <c r="F223" s="1">
        <v>79</v>
      </c>
      <c r="G223" s="1">
        <v>51</v>
      </c>
      <c r="H223" s="2">
        <f t="shared" si="23"/>
        <v>26.111111111111111</v>
      </c>
      <c r="I223" s="2">
        <f t="shared" si="24"/>
        <v>10.555555555555555</v>
      </c>
      <c r="J223" s="2">
        <f t="shared" si="25"/>
        <v>18.333333333333332</v>
      </c>
    </row>
    <row r="224" spans="2:10" x14ac:dyDescent="0.2">
      <c r="B224" s="8">
        <v>23592</v>
      </c>
      <c r="C224" s="1">
        <v>3</v>
      </c>
      <c r="D224" s="1">
        <v>8</v>
      </c>
      <c r="E224" s="1">
        <v>64</v>
      </c>
      <c r="F224" s="1">
        <v>77</v>
      </c>
      <c r="G224" s="1">
        <v>51</v>
      </c>
      <c r="H224" s="2">
        <f t="shared" si="23"/>
        <v>25</v>
      </c>
      <c r="I224" s="2">
        <f t="shared" si="24"/>
        <v>10.555555555555555</v>
      </c>
      <c r="J224" s="2">
        <f t="shared" si="25"/>
        <v>17.777777777777779</v>
      </c>
    </row>
    <row r="225" spans="2:10" x14ac:dyDescent="0.2">
      <c r="B225" s="8">
        <v>23593</v>
      </c>
      <c r="C225" s="1">
        <v>4</v>
      </c>
      <c r="D225" s="1">
        <v>8</v>
      </c>
      <c r="E225" s="1">
        <v>64</v>
      </c>
      <c r="F225" s="1">
        <v>76</v>
      </c>
      <c r="G225" s="1">
        <v>49</v>
      </c>
      <c r="H225" s="2">
        <f t="shared" si="23"/>
        <v>24.444444444444443</v>
      </c>
      <c r="I225" s="2">
        <f t="shared" si="24"/>
        <v>9.4444444444444446</v>
      </c>
      <c r="J225" s="2">
        <f t="shared" si="25"/>
        <v>16.944444444444443</v>
      </c>
    </row>
    <row r="226" spans="2:10" x14ac:dyDescent="0.2">
      <c r="B226" s="8">
        <v>23594</v>
      </c>
      <c r="C226" s="1">
        <v>5</v>
      </c>
      <c r="D226" s="1">
        <v>8</v>
      </c>
      <c r="E226" s="1">
        <v>64</v>
      </c>
      <c r="F226" s="1">
        <v>78</v>
      </c>
      <c r="G226" s="1">
        <v>50</v>
      </c>
      <c r="H226" s="2">
        <f t="shared" si="23"/>
        <v>25.555555555555557</v>
      </c>
      <c r="I226" s="2">
        <f t="shared" si="24"/>
        <v>10</v>
      </c>
      <c r="J226" s="2">
        <f t="shared" si="25"/>
        <v>17.777777777777779</v>
      </c>
    </row>
    <row r="227" spans="2:10" x14ac:dyDescent="0.2">
      <c r="B227" s="8">
        <v>23595</v>
      </c>
      <c r="C227" s="1">
        <v>6</v>
      </c>
      <c r="D227" s="1">
        <v>8</v>
      </c>
      <c r="E227" s="1">
        <v>64</v>
      </c>
      <c r="F227" s="1">
        <v>77</v>
      </c>
      <c r="G227" s="1">
        <v>57</v>
      </c>
      <c r="H227" s="2">
        <f t="shared" si="23"/>
        <v>25</v>
      </c>
      <c r="I227" s="2">
        <f t="shared" si="24"/>
        <v>13.888888888888889</v>
      </c>
      <c r="J227" s="2">
        <f t="shared" si="25"/>
        <v>19.444444444444443</v>
      </c>
    </row>
    <row r="228" spans="2:10" x14ac:dyDescent="0.2">
      <c r="B228" s="8">
        <v>23596</v>
      </c>
      <c r="C228" s="1">
        <v>7</v>
      </c>
      <c r="D228" s="1">
        <v>8</v>
      </c>
      <c r="E228" s="1">
        <v>64</v>
      </c>
      <c r="F228" s="1">
        <v>75</v>
      </c>
      <c r="G228" s="1">
        <v>52</v>
      </c>
      <c r="H228" s="2">
        <f t="shared" si="23"/>
        <v>23.888888888888889</v>
      </c>
      <c r="I228" s="2">
        <f t="shared" si="24"/>
        <v>11.111111111111111</v>
      </c>
      <c r="J228" s="2">
        <f t="shared" si="25"/>
        <v>17.5</v>
      </c>
    </row>
    <row r="229" spans="2:10" x14ac:dyDescent="0.2">
      <c r="B229" s="8">
        <v>23597</v>
      </c>
      <c r="C229" s="1">
        <v>8</v>
      </c>
      <c r="D229" s="1">
        <v>8</v>
      </c>
      <c r="E229" s="1">
        <v>64</v>
      </c>
      <c r="F229" s="1">
        <v>76</v>
      </c>
      <c r="G229" s="1">
        <v>52</v>
      </c>
      <c r="H229" s="2">
        <f t="shared" si="23"/>
        <v>24.444444444444443</v>
      </c>
      <c r="I229" s="2">
        <f t="shared" si="24"/>
        <v>11.111111111111111</v>
      </c>
      <c r="J229" s="2">
        <f t="shared" si="25"/>
        <v>17.777777777777779</v>
      </c>
    </row>
    <row r="230" spans="2:10" x14ac:dyDescent="0.2">
      <c r="B230" s="8">
        <v>23598</v>
      </c>
      <c r="C230" s="1">
        <v>9</v>
      </c>
      <c r="D230" s="1">
        <v>8</v>
      </c>
      <c r="E230" s="1">
        <v>64</v>
      </c>
      <c r="F230" s="1">
        <v>76</v>
      </c>
      <c r="G230" s="1">
        <v>57</v>
      </c>
      <c r="H230" s="2">
        <f t="shared" si="23"/>
        <v>24.444444444444443</v>
      </c>
      <c r="I230" s="2">
        <f t="shared" si="24"/>
        <v>13.888888888888889</v>
      </c>
      <c r="J230" s="2">
        <f t="shared" si="25"/>
        <v>19.166666666666664</v>
      </c>
    </row>
    <row r="231" spans="2:10" x14ac:dyDescent="0.2">
      <c r="B231" s="8">
        <v>23599</v>
      </c>
      <c r="C231" s="1">
        <v>10</v>
      </c>
      <c r="D231" s="1">
        <v>8</v>
      </c>
      <c r="E231" s="1">
        <v>64</v>
      </c>
      <c r="F231" s="1">
        <v>78</v>
      </c>
      <c r="G231" s="1">
        <v>49</v>
      </c>
      <c r="H231" s="2">
        <f t="shared" si="23"/>
        <v>25.555555555555557</v>
      </c>
      <c r="I231" s="2">
        <f t="shared" si="24"/>
        <v>9.4444444444444446</v>
      </c>
      <c r="J231" s="2">
        <f t="shared" si="25"/>
        <v>17.5</v>
      </c>
    </row>
    <row r="232" spans="2:10" x14ac:dyDescent="0.2">
      <c r="B232" s="8">
        <v>23600</v>
      </c>
      <c r="C232" s="1">
        <v>11</v>
      </c>
      <c r="D232" s="1">
        <v>8</v>
      </c>
      <c r="E232" s="1">
        <v>64</v>
      </c>
      <c r="F232" s="1">
        <v>81</v>
      </c>
      <c r="G232" s="1">
        <v>54</v>
      </c>
      <c r="H232" s="2">
        <f t="shared" si="23"/>
        <v>27.222222222222221</v>
      </c>
      <c r="I232" s="2">
        <f t="shared" si="24"/>
        <v>12.222222222222221</v>
      </c>
      <c r="J232" s="2">
        <f t="shared" si="25"/>
        <v>19.722222222222221</v>
      </c>
    </row>
    <row r="233" spans="2:10" x14ac:dyDescent="0.2">
      <c r="B233" s="8">
        <v>23601</v>
      </c>
      <c r="C233" s="1">
        <v>12</v>
      </c>
      <c r="D233" s="1">
        <v>8</v>
      </c>
      <c r="E233" s="1">
        <v>64</v>
      </c>
      <c r="F233" s="1">
        <v>83</v>
      </c>
      <c r="G233" s="1">
        <v>54</v>
      </c>
      <c r="H233" s="2">
        <f t="shared" si="23"/>
        <v>28.333333333333332</v>
      </c>
      <c r="I233" s="2">
        <f t="shared" si="24"/>
        <v>12.222222222222221</v>
      </c>
      <c r="J233" s="2">
        <f t="shared" si="25"/>
        <v>20.277777777777779</v>
      </c>
    </row>
    <row r="234" spans="2:10" x14ac:dyDescent="0.2">
      <c r="B234" s="8">
        <v>23602</v>
      </c>
      <c r="C234" s="1">
        <v>13</v>
      </c>
      <c r="D234" s="1">
        <v>8</v>
      </c>
      <c r="E234" s="1">
        <v>64</v>
      </c>
      <c r="F234" s="1">
        <v>81</v>
      </c>
      <c r="G234" s="1">
        <v>55</v>
      </c>
      <c r="H234" s="2">
        <f t="shared" si="23"/>
        <v>27.222222222222221</v>
      </c>
      <c r="I234" s="2">
        <f t="shared" si="24"/>
        <v>12.777777777777779</v>
      </c>
      <c r="J234" s="2">
        <f t="shared" si="25"/>
        <v>20</v>
      </c>
    </row>
    <row r="235" spans="2:10" x14ac:dyDescent="0.2">
      <c r="B235" s="8">
        <v>23603</v>
      </c>
      <c r="C235" s="1">
        <v>14</v>
      </c>
      <c r="D235" s="1">
        <v>8</v>
      </c>
      <c r="E235" s="1">
        <v>64</v>
      </c>
      <c r="F235" s="1">
        <v>78</v>
      </c>
      <c r="G235" s="1">
        <v>46</v>
      </c>
      <c r="H235" s="2">
        <f t="shared" si="23"/>
        <v>25.555555555555557</v>
      </c>
      <c r="I235" s="2">
        <f t="shared" si="24"/>
        <v>7.7777777777777777</v>
      </c>
      <c r="J235" s="2">
        <f t="shared" si="25"/>
        <v>16.666666666666668</v>
      </c>
    </row>
    <row r="236" spans="2:10" x14ac:dyDescent="0.2">
      <c r="B236" s="8">
        <v>23604</v>
      </c>
      <c r="C236" s="1">
        <v>15</v>
      </c>
      <c r="D236" s="1">
        <v>8</v>
      </c>
      <c r="E236" s="1">
        <v>64</v>
      </c>
      <c r="F236" s="1">
        <v>79</v>
      </c>
      <c r="G236" s="1">
        <v>47</v>
      </c>
      <c r="H236" s="2">
        <f t="shared" si="23"/>
        <v>26.111111111111111</v>
      </c>
      <c r="I236" s="2">
        <f t="shared" si="24"/>
        <v>8.3333333333333339</v>
      </c>
      <c r="J236" s="2">
        <f t="shared" si="25"/>
        <v>17.222222222222221</v>
      </c>
    </row>
    <row r="237" spans="2:10" x14ac:dyDescent="0.2">
      <c r="B237" s="8">
        <v>23605</v>
      </c>
      <c r="C237" s="1">
        <v>16</v>
      </c>
      <c r="D237" s="1">
        <v>8</v>
      </c>
      <c r="E237" s="1">
        <v>64</v>
      </c>
      <c r="F237" s="1">
        <v>82</v>
      </c>
      <c r="G237" s="1">
        <v>51</v>
      </c>
      <c r="H237" s="2">
        <f t="shared" si="23"/>
        <v>27.777777777777779</v>
      </c>
      <c r="I237" s="2">
        <f t="shared" si="24"/>
        <v>10.555555555555555</v>
      </c>
      <c r="J237" s="2">
        <f t="shared" si="25"/>
        <v>19.166666666666668</v>
      </c>
    </row>
    <row r="238" spans="2:10" x14ac:dyDescent="0.2">
      <c r="B238" s="8">
        <v>23606</v>
      </c>
      <c r="C238" s="1">
        <v>17</v>
      </c>
      <c r="D238" s="1">
        <v>8</v>
      </c>
      <c r="E238" s="1">
        <v>64</v>
      </c>
      <c r="F238" s="1">
        <v>84</v>
      </c>
      <c r="G238" s="1">
        <v>53</v>
      </c>
      <c r="H238" s="2">
        <f t="shared" si="23"/>
        <v>28.888888888888889</v>
      </c>
      <c r="I238" s="2">
        <f t="shared" si="24"/>
        <v>11.666666666666666</v>
      </c>
      <c r="J238" s="2">
        <f t="shared" si="25"/>
        <v>20.277777777777779</v>
      </c>
    </row>
    <row r="239" spans="2:10" x14ac:dyDescent="0.2">
      <c r="B239" s="8">
        <v>23607</v>
      </c>
      <c r="C239" s="1">
        <v>18</v>
      </c>
      <c r="D239" s="1">
        <v>8</v>
      </c>
      <c r="E239" s="1">
        <v>64</v>
      </c>
      <c r="F239" s="1">
        <v>81</v>
      </c>
      <c r="G239" s="1">
        <v>53</v>
      </c>
      <c r="H239" s="2">
        <f t="shared" si="23"/>
        <v>27.222222222222221</v>
      </c>
      <c r="I239" s="2">
        <f t="shared" si="24"/>
        <v>11.666666666666666</v>
      </c>
      <c r="J239" s="2">
        <f t="shared" si="25"/>
        <v>19.444444444444443</v>
      </c>
    </row>
    <row r="240" spans="2:10" x14ac:dyDescent="0.2">
      <c r="B240" s="8">
        <v>23608</v>
      </c>
      <c r="C240" s="1">
        <v>19</v>
      </c>
      <c r="D240" s="1">
        <v>8</v>
      </c>
      <c r="E240" s="1">
        <v>64</v>
      </c>
      <c r="F240" s="1">
        <v>83</v>
      </c>
      <c r="G240" s="1">
        <v>48</v>
      </c>
      <c r="H240" s="2">
        <f t="shared" si="23"/>
        <v>28.333333333333332</v>
      </c>
      <c r="I240" s="2">
        <f t="shared" si="24"/>
        <v>8.8888888888888893</v>
      </c>
      <c r="J240" s="2">
        <f t="shared" si="25"/>
        <v>18.611111111111111</v>
      </c>
    </row>
    <row r="241" spans="2:10" x14ac:dyDescent="0.2">
      <c r="B241" s="8">
        <v>23609</v>
      </c>
      <c r="C241" s="1">
        <v>20</v>
      </c>
      <c r="D241" s="1">
        <v>8</v>
      </c>
      <c r="E241" s="1">
        <v>64</v>
      </c>
      <c r="F241" s="1">
        <v>80</v>
      </c>
      <c r="G241" s="1">
        <v>49</v>
      </c>
      <c r="H241" s="2">
        <f t="shared" si="23"/>
        <v>26.666666666666668</v>
      </c>
      <c r="I241" s="2">
        <f t="shared" si="24"/>
        <v>9.4444444444444446</v>
      </c>
      <c r="J241" s="2">
        <f t="shared" si="25"/>
        <v>18.055555555555557</v>
      </c>
    </row>
    <row r="242" spans="2:10" x14ac:dyDescent="0.2">
      <c r="B242" s="8">
        <v>23610</v>
      </c>
      <c r="C242" s="1">
        <v>21</v>
      </c>
      <c r="D242" s="1">
        <v>8</v>
      </c>
      <c r="E242" s="1">
        <v>64</v>
      </c>
      <c r="F242" s="1">
        <v>83</v>
      </c>
      <c r="G242" s="1">
        <v>58</v>
      </c>
      <c r="H242" s="2">
        <f t="shared" si="23"/>
        <v>28.333333333333332</v>
      </c>
      <c r="I242" s="2">
        <f t="shared" si="24"/>
        <v>14.444444444444445</v>
      </c>
      <c r="J242" s="2">
        <f t="shared" si="25"/>
        <v>21.388888888888889</v>
      </c>
    </row>
    <row r="243" spans="2:10" x14ac:dyDescent="0.2">
      <c r="B243" s="8">
        <v>23611</v>
      </c>
      <c r="C243" s="1">
        <v>22</v>
      </c>
      <c r="D243" s="1">
        <v>8</v>
      </c>
      <c r="E243" s="1">
        <v>64</v>
      </c>
      <c r="F243" s="1">
        <v>85</v>
      </c>
      <c r="G243" s="1">
        <v>59</v>
      </c>
      <c r="H243" s="2">
        <f t="shared" si="23"/>
        <v>29.444444444444443</v>
      </c>
      <c r="I243" s="2">
        <f t="shared" si="24"/>
        <v>15</v>
      </c>
      <c r="J243" s="2">
        <f t="shared" si="25"/>
        <v>22.222222222222221</v>
      </c>
    </row>
    <row r="244" spans="2:10" x14ac:dyDescent="0.2">
      <c r="B244" s="8">
        <v>23612</v>
      </c>
      <c r="C244" s="1">
        <v>23</v>
      </c>
      <c r="D244" s="1">
        <v>8</v>
      </c>
      <c r="E244" s="1">
        <v>64</v>
      </c>
      <c r="F244" s="1">
        <v>85</v>
      </c>
      <c r="G244" s="1">
        <v>61</v>
      </c>
      <c r="H244" s="2">
        <f t="shared" si="23"/>
        <v>29.444444444444443</v>
      </c>
      <c r="I244" s="2">
        <f t="shared" si="24"/>
        <v>16.111111111111111</v>
      </c>
      <c r="J244" s="2">
        <f t="shared" si="25"/>
        <v>22.777777777777779</v>
      </c>
    </row>
    <row r="245" spans="2:10" x14ac:dyDescent="0.2">
      <c r="B245" s="8">
        <v>23613</v>
      </c>
      <c r="C245" s="1">
        <v>24</v>
      </c>
      <c r="D245" s="1">
        <v>8</v>
      </c>
      <c r="E245" s="1">
        <v>64</v>
      </c>
      <c r="F245" s="1">
        <v>85</v>
      </c>
      <c r="G245" s="1">
        <v>60</v>
      </c>
      <c r="H245" s="2">
        <f t="shared" si="23"/>
        <v>29.444444444444443</v>
      </c>
      <c r="I245" s="2">
        <f t="shared" si="24"/>
        <v>15.555555555555555</v>
      </c>
      <c r="J245" s="2">
        <f t="shared" si="25"/>
        <v>22.5</v>
      </c>
    </row>
    <row r="246" spans="2:10" x14ac:dyDescent="0.2">
      <c r="B246" s="8">
        <v>23614</v>
      </c>
      <c r="C246" s="1">
        <v>25</v>
      </c>
      <c r="D246" s="1">
        <v>8</v>
      </c>
      <c r="E246" s="1">
        <v>64</v>
      </c>
      <c r="F246" s="1">
        <v>78</v>
      </c>
      <c r="G246" s="1">
        <v>61</v>
      </c>
      <c r="H246" s="2">
        <f t="shared" si="23"/>
        <v>25.555555555555557</v>
      </c>
      <c r="I246" s="2">
        <f t="shared" si="24"/>
        <v>16.111111111111111</v>
      </c>
      <c r="J246" s="2">
        <f t="shared" si="25"/>
        <v>20.833333333333336</v>
      </c>
    </row>
    <row r="247" spans="2:10" x14ac:dyDescent="0.2">
      <c r="B247" s="8">
        <v>23615</v>
      </c>
      <c r="C247" s="1">
        <v>26</v>
      </c>
      <c r="D247" s="1">
        <v>8</v>
      </c>
      <c r="E247" s="1">
        <v>64</v>
      </c>
      <c r="F247" s="1">
        <v>78</v>
      </c>
      <c r="G247" s="1">
        <v>54</v>
      </c>
      <c r="H247" s="2">
        <f t="shared" si="23"/>
        <v>25.555555555555557</v>
      </c>
      <c r="I247" s="2">
        <f t="shared" si="24"/>
        <v>12.222222222222221</v>
      </c>
      <c r="J247" s="2">
        <f t="shared" si="25"/>
        <v>18.888888888888889</v>
      </c>
    </row>
    <row r="248" spans="2:10" x14ac:dyDescent="0.2">
      <c r="B248" s="8">
        <v>23616</v>
      </c>
      <c r="C248" s="1">
        <v>27</v>
      </c>
      <c r="D248" s="1">
        <v>8</v>
      </c>
      <c r="E248" s="1">
        <v>64</v>
      </c>
      <c r="F248" s="1">
        <v>78</v>
      </c>
      <c r="G248" s="1">
        <v>51</v>
      </c>
      <c r="H248" s="2">
        <f t="shared" si="23"/>
        <v>25.555555555555557</v>
      </c>
      <c r="I248" s="2">
        <f t="shared" si="24"/>
        <v>10.555555555555555</v>
      </c>
      <c r="J248" s="2">
        <f t="shared" si="25"/>
        <v>18.055555555555557</v>
      </c>
    </row>
    <row r="249" spans="2:10" x14ac:dyDescent="0.2">
      <c r="B249" s="8">
        <v>23617</v>
      </c>
      <c r="C249" s="1">
        <v>28</v>
      </c>
      <c r="D249" s="1">
        <v>8</v>
      </c>
      <c r="E249" s="1">
        <v>64</v>
      </c>
      <c r="F249" s="1">
        <v>78</v>
      </c>
      <c r="G249" s="1">
        <v>53</v>
      </c>
      <c r="H249" s="2">
        <f t="shared" si="23"/>
        <v>25.555555555555557</v>
      </c>
      <c r="I249" s="2">
        <f t="shared" si="24"/>
        <v>11.666666666666666</v>
      </c>
      <c r="J249" s="2">
        <f t="shared" si="25"/>
        <v>18.611111111111111</v>
      </c>
    </row>
    <row r="250" spans="2:10" x14ac:dyDescent="0.2">
      <c r="B250" s="8">
        <v>23618</v>
      </c>
      <c r="C250" s="1">
        <v>29</v>
      </c>
      <c r="D250" s="1">
        <v>8</v>
      </c>
      <c r="E250" s="1">
        <v>64</v>
      </c>
      <c r="F250" s="1">
        <v>81</v>
      </c>
      <c r="G250" s="1">
        <v>53</v>
      </c>
      <c r="H250" s="2">
        <f t="shared" si="23"/>
        <v>27.222222222222221</v>
      </c>
      <c r="I250" s="2">
        <f t="shared" si="24"/>
        <v>11.666666666666666</v>
      </c>
      <c r="J250" s="2">
        <f t="shared" si="25"/>
        <v>19.444444444444443</v>
      </c>
    </row>
    <row r="251" spans="2:10" x14ac:dyDescent="0.2">
      <c r="B251" s="8">
        <v>23619</v>
      </c>
      <c r="C251" s="1">
        <v>30</v>
      </c>
      <c r="D251" s="1">
        <v>8</v>
      </c>
      <c r="E251" s="1">
        <v>64</v>
      </c>
      <c r="F251" s="1">
        <v>82</v>
      </c>
      <c r="G251" s="1">
        <v>54</v>
      </c>
      <c r="H251" s="2">
        <f t="shared" si="23"/>
        <v>27.777777777777779</v>
      </c>
      <c r="I251" s="2">
        <f t="shared" si="24"/>
        <v>12.222222222222221</v>
      </c>
      <c r="J251" s="2">
        <f t="shared" si="25"/>
        <v>20</v>
      </c>
    </row>
    <row r="252" spans="2:10" x14ac:dyDescent="0.2">
      <c r="B252" s="8">
        <v>23620</v>
      </c>
      <c r="C252" s="1">
        <v>31</v>
      </c>
      <c r="D252" s="1">
        <v>8</v>
      </c>
      <c r="E252" s="1">
        <v>64</v>
      </c>
      <c r="F252" s="1">
        <v>83</v>
      </c>
      <c r="G252" s="1">
        <v>55</v>
      </c>
      <c r="H252" s="2">
        <f t="shared" si="23"/>
        <v>28.333333333333332</v>
      </c>
      <c r="I252" s="2">
        <f t="shared" si="24"/>
        <v>12.777777777777779</v>
      </c>
      <c r="J252" s="2">
        <f t="shared" si="25"/>
        <v>20.555555555555557</v>
      </c>
    </row>
    <row r="253" spans="2:10" x14ac:dyDescent="0.2">
      <c r="B253" s="8">
        <v>23621</v>
      </c>
      <c r="C253" s="1">
        <v>1</v>
      </c>
      <c r="D253" s="1">
        <v>9</v>
      </c>
      <c r="E253" s="1">
        <v>64</v>
      </c>
      <c r="F253" s="1">
        <v>80</v>
      </c>
      <c r="G253" s="1">
        <v>54</v>
      </c>
      <c r="H253" s="2">
        <f t="shared" ref="H253:H282" si="26">(F253-32)*5/9</f>
        <v>26.666666666666668</v>
      </c>
      <c r="I253" s="2">
        <f t="shared" ref="I253:I282" si="27">(G253-32)*5/9</f>
        <v>12.222222222222221</v>
      </c>
      <c r="J253" s="2">
        <f t="shared" ref="J253:J282" si="28">(H253+I253)/2</f>
        <v>19.444444444444443</v>
      </c>
    </row>
    <row r="254" spans="2:10" x14ac:dyDescent="0.2">
      <c r="B254" s="8">
        <v>23622</v>
      </c>
      <c r="C254" s="1">
        <v>2</v>
      </c>
      <c r="D254" s="1">
        <v>9</v>
      </c>
      <c r="E254" s="1">
        <v>64</v>
      </c>
      <c r="F254" s="1">
        <v>83</v>
      </c>
      <c r="G254" s="1">
        <v>54</v>
      </c>
      <c r="H254" s="2">
        <f t="shared" si="26"/>
        <v>28.333333333333332</v>
      </c>
      <c r="I254" s="2">
        <f t="shared" si="27"/>
        <v>12.222222222222221</v>
      </c>
      <c r="J254" s="2">
        <f t="shared" si="28"/>
        <v>20.277777777777779</v>
      </c>
    </row>
    <row r="255" spans="2:10" x14ac:dyDescent="0.2">
      <c r="B255" s="8">
        <v>23623</v>
      </c>
      <c r="C255" s="1">
        <v>3</v>
      </c>
      <c r="D255" s="1">
        <v>9</v>
      </c>
      <c r="E255" s="1">
        <v>64</v>
      </c>
      <c r="F255" s="1">
        <v>82</v>
      </c>
      <c r="G255" s="1">
        <v>55</v>
      </c>
      <c r="H255" s="2">
        <f t="shared" si="26"/>
        <v>27.777777777777779</v>
      </c>
      <c r="I255" s="2">
        <f t="shared" si="27"/>
        <v>12.777777777777779</v>
      </c>
      <c r="J255" s="2">
        <f t="shared" si="28"/>
        <v>20.277777777777779</v>
      </c>
    </row>
    <row r="256" spans="2:10" x14ac:dyDescent="0.2">
      <c r="B256" s="8">
        <v>23624</v>
      </c>
      <c r="C256" s="1">
        <v>4</v>
      </c>
      <c r="D256" s="1">
        <v>9</v>
      </c>
      <c r="E256" s="1">
        <v>64</v>
      </c>
      <c r="F256" s="1">
        <v>82</v>
      </c>
      <c r="G256" s="1">
        <v>47</v>
      </c>
      <c r="H256" s="2">
        <f t="shared" si="26"/>
        <v>27.777777777777779</v>
      </c>
      <c r="I256" s="2">
        <f t="shared" si="27"/>
        <v>8.3333333333333339</v>
      </c>
      <c r="J256" s="2">
        <f t="shared" si="28"/>
        <v>18.055555555555557</v>
      </c>
    </row>
    <row r="257" spans="2:10" x14ac:dyDescent="0.2">
      <c r="B257" s="8">
        <v>23625</v>
      </c>
      <c r="C257" s="1">
        <v>5</v>
      </c>
      <c r="D257" s="1">
        <v>9</v>
      </c>
      <c r="E257" s="1">
        <v>64</v>
      </c>
      <c r="F257" s="1">
        <v>82</v>
      </c>
      <c r="G257" s="1">
        <v>51</v>
      </c>
      <c r="H257" s="2">
        <f t="shared" si="26"/>
        <v>27.777777777777779</v>
      </c>
      <c r="I257" s="2">
        <f t="shared" si="27"/>
        <v>10.555555555555555</v>
      </c>
      <c r="J257" s="2">
        <f t="shared" si="28"/>
        <v>19.166666666666668</v>
      </c>
    </row>
    <row r="258" spans="2:10" x14ac:dyDescent="0.2">
      <c r="B258" s="8">
        <v>23626</v>
      </c>
      <c r="C258" s="1">
        <v>6</v>
      </c>
      <c r="D258" s="1">
        <v>9</v>
      </c>
      <c r="E258" s="1">
        <v>64</v>
      </c>
      <c r="F258" s="1">
        <v>84</v>
      </c>
      <c r="G258" s="1">
        <v>56</v>
      </c>
      <c r="H258" s="2">
        <f t="shared" si="26"/>
        <v>28.888888888888889</v>
      </c>
      <c r="I258" s="2">
        <f t="shared" si="27"/>
        <v>13.333333333333334</v>
      </c>
      <c r="J258" s="2">
        <f t="shared" si="28"/>
        <v>21.111111111111111</v>
      </c>
    </row>
    <row r="259" spans="2:10" x14ac:dyDescent="0.2">
      <c r="B259" s="8">
        <v>23627</v>
      </c>
      <c r="C259" s="1">
        <v>7</v>
      </c>
      <c r="D259" s="1">
        <v>9</v>
      </c>
      <c r="E259" s="1">
        <v>64</v>
      </c>
      <c r="F259" s="1">
        <v>83</v>
      </c>
      <c r="G259" s="1">
        <v>56</v>
      </c>
      <c r="H259" s="2">
        <f t="shared" si="26"/>
        <v>28.333333333333332</v>
      </c>
      <c r="I259" s="2">
        <f t="shared" si="27"/>
        <v>13.333333333333334</v>
      </c>
      <c r="J259" s="2">
        <f t="shared" si="28"/>
        <v>20.833333333333332</v>
      </c>
    </row>
    <row r="260" spans="2:10" x14ac:dyDescent="0.2">
      <c r="B260" s="8">
        <v>23628</v>
      </c>
      <c r="C260" s="1">
        <v>8</v>
      </c>
      <c r="D260" s="1">
        <v>9</v>
      </c>
      <c r="E260" s="1">
        <v>64</v>
      </c>
      <c r="F260" s="1">
        <v>78</v>
      </c>
      <c r="G260" s="1">
        <v>54</v>
      </c>
      <c r="H260" s="2">
        <f t="shared" si="26"/>
        <v>25.555555555555557</v>
      </c>
      <c r="I260" s="2">
        <f t="shared" si="27"/>
        <v>12.222222222222221</v>
      </c>
      <c r="J260" s="2">
        <f t="shared" si="28"/>
        <v>18.888888888888889</v>
      </c>
    </row>
    <row r="261" spans="2:10" x14ac:dyDescent="0.2">
      <c r="B261" s="8">
        <v>23629</v>
      </c>
      <c r="C261" s="1">
        <v>9</v>
      </c>
      <c r="D261" s="1">
        <v>9</v>
      </c>
      <c r="E261" s="1">
        <v>64</v>
      </c>
      <c r="F261" s="1">
        <v>80</v>
      </c>
      <c r="G261" s="1">
        <v>54</v>
      </c>
      <c r="H261" s="2">
        <f t="shared" si="26"/>
        <v>26.666666666666668</v>
      </c>
      <c r="I261" s="2">
        <f t="shared" si="27"/>
        <v>12.222222222222221</v>
      </c>
      <c r="J261" s="2">
        <f t="shared" si="28"/>
        <v>19.444444444444443</v>
      </c>
    </row>
    <row r="262" spans="2:10" x14ac:dyDescent="0.2">
      <c r="B262" s="8">
        <v>23630</v>
      </c>
      <c r="C262" s="1">
        <v>10</v>
      </c>
      <c r="D262" s="1">
        <v>9</v>
      </c>
      <c r="E262" s="1">
        <v>64</v>
      </c>
      <c r="F262" s="1">
        <v>84</v>
      </c>
      <c r="G262" s="1">
        <v>52</v>
      </c>
      <c r="H262" s="2">
        <f t="shared" si="26"/>
        <v>28.888888888888889</v>
      </c>
      <c r="I262" s="2">
        <f t="shared" si="27"/>
        <v>11.111111111111111</v>
      </c>
      <c r="J262" s="2">
        <f t="shared" si="28"/>
        <v>20</v>
      </c>
    </row>
    <row r="263" spans="2:10" x14ac:dyDescent="0.2">
      <c r="B263" s="8">
        <v>23631</v>
      </c>
      <c r="C263" s="1">
        <v>11</v>
      </c>
      <c r="D263" s="1">
        <v>9</v>
      </c>
      <c r="E263" s="1">
        <v>64</v>
      </c>
      <c r="F263" s="1">
        <v>87</v>
      </c>
      <c r="G263" s="1">
        <v>61</v>
      </c>
      <c r="H263" s="2">
        <f t="shared" si="26"/>
        <v>30.555555555555557</v>
      </c>
      <c r="I263" s="2">
        <f t="shared" si="27"/>
        <v>16.111111111111111</v>
      </c>
      <c r="J263" s="2">
        <f t="shared" si="28"/>
        <v>23.333333333333336</v>
      </c>
    </row>
    <row r="264" spans="2:10" x14ac:dyDescent="0.2">
      <c r="B264" s="8">
        <v>23632</v>
      </c>
      <c r="C264" s="1">
        <v>12</v>
      </c>
      <c r="D264" s="1">
        <v>9</v>
      </c>
      <c r="E264" s="1">
        <v>64</v>
      </c>
      <c r="F264" s="1">
        <v>86</v>
      </c>
      <c r="G264" s="1">
        <v>62</v>
      </c>
      <c r="H264" s="2">
        <f t="shared" si="26"/>
        <v>30</v>
      </c>
      <c r="I264" s="2">
        <f t="shared" si="27"/>
        <v>16.666666666666668</v>
      </c>
      <c r="J264" s="2">
        <f t="shared" si="28"/>
        <v>23.333333333333336</v>
      </c>
    </row>
    <row r="265" spans="2:10" x14ac:dyDescent="0.2">
      <c r="B265" s="8">
        <v>23633</v>
      </c>
      <c r="C265" s="1">
        <v>13</v>
      </c>
      <c r="D265" s="1">
        <v>9</v>
      </c>
      <c r="E265" s="1">
        <v>64</v>
      </c>
      <c r="F265" s="1">
        <v>88</v>
      </c>
      <c r="G265" s="1">
        <v>58</v>
      </c>
      <c r="H265" s="2">
        <f t="shared" si="26"/>
        <v>31.111111111111111</v>
      </c>
      <c r="I265" s="2">
        <f t="shared" si="27"/>
        <v>14.444444444444445</v>
      </c>
      <c r="J265" s="2">
        <f t="shared" si="28"/>
        <v>22.777777777777779</v>
      </c>
    </row>
    <row r="266" spans="2:10" x14ac:dyDescent="0.2">
      <c r="B266" s="8">
        <v>23634</v>
      </c>
      <c r="C266" s="1">
        <v>14</v>
      </c>
      <c r="D266" s="1">
        <v>9</v>
      </c>
      <c r="E266" s="1">
        <v>64</v>
      </c>
      <c r="F266" s="1">
        <v>88</v>
      </c>
      <c r="G266" s="1">
        <v>58</v>
      </c>
      <c r="H266" s="2">
        <f t="shared" si="26"/>
        <v>31.111111111111111</v>
      </c>
      <c r="I266" s="2">
        <f t="shared" si="27"/>
        <v>14.444444444444445</v>
      </c>
      <c r="J266" s="2">
        <f t="shared" si="28"/>
        <v>22.777777777777779</v>
      </c>
    </row>
    <row r="267" spans="2:10" x14ac:dyDescent="0.2">
      <c r="B267" s="8">
        <v>23635</v>
      </c>
      <c r="C267" s="1">
        <v>15</v>
      </c>
      <c r="D267" s="1">
        <v>9</v>
      </c>
      <c r="E267" s="1">
        <v>64</v>
      </c>
      <c r="F267" s="1">
        <v>89</v>
      </c>
      <c r="G267" s="1">
        <v>63</v>
      </c>
      <c r="H267" s="2">
        <f t="shared" si="26"/>
        <v>31.666666666666668</v>
      </c>
      <c r="I267" s="2">
        <f t="shared" si="27"/>
        <v>17.222222222222221</v>
      </c>
      <c r="J267" s="2">
        <f t="shared" si="28"/>
        <v>24.444444444444443</v>
      </c>
    </row>
    <row r="268" spans="2:10" x14ac:dyDescent="0.2">
      <c r="B268" s="8">
        <v>23636</v>
      </c>
      <c r="C268" s="1">
        <v>16</v>
      </c>
      <c r="D268" s="1">
        <v>9</v>
      </c>
      <c r="E268" s="1">
        <v>64</v>
      </c>
      <c r="F268" s="1">
        <v>89</v>
      </c>
      <c r="G268" s="1">
        <v>64</v>
      </c>
      <c r="H268" s="2">
        <f t="shared" si="26"/>
        <v>31.666666666666668</v>
      </c>
      <c r="I268" s="2">
        <f t="shared" si="27"/>
        <v>17.777777777777779</v>
      </c>
      <c r="J268" s="2">
        <f t="shared" si="28"/>
        <v>24.722222222222221</v>
      </c>
    </row>
    <row r="269" spans="2:10" x14ac:dyDescent="0.2">
      <c r="B269" s="8">
        <v>23637</v>
      </c>
      <c r="C269" s="1">
        <v>17</v>
      </c>
      <c r="D269" s="1">
        <v>9</v>
      </c>
      <c r="E269" s="1">
        <v>64</v>
      </c>
      <c r="F269" s="1">
        <v>90</v>
      </c>
      <c r="G269" s="1">
        <v>64</v>
      </c>
      <c r="H269" s="2">
        <f t="shared" si="26"/>
        <v>32.222222222222221</v>
      </c>
      <c r="I269" s="2">
        <f t="shared" si="27"/>
        <v>17.777777777777779</v>
      </c>
      <c r="J269" s="2">
        <f t="shared" si="28"/>
        <v>25</v>
      </c>
    </row>
    <row r="270" spans="2:10" x14ac:dyDescent="0.2">
      <c r="B270" s="8">
        <v>23638</v>
      </c>
      <c r="C270" s="1">
        <v>18</v>
      </c>
      <c r="D270" s="1">
        <v>9</v>
      </c>
      <c r="E270" s="1">
        <v>64</v>
      </c>
      <c r="F270" s="1">
        <v>90</v>
      </c>
      <c r="G270" s="1">
        <v>65</v>
      </c>
      <c r="H270" s="2">
        <f t="shared" si="26"/>
        <v>32.222222222222221</v>
      </c>
      <c r="I270" s="2">
        <f t="shared" si="27"/>
        <v>18.333333333333332</v>
      </c>
      <c r="J270" s="2">
        <f t="shared" si="28"/>
        <v>25.277777777777779</v>
      </c>
    </row>
    <row r="271" spans="2:10" x14ac:dyDescent="0.2">
      <c r="B271" s="8">
        <v>23639</v>
      </c>
      <c r="C271" s="1">
        <v>19</v>
      </c>
      <c r="D271" s="1">
        <v>9</v>
      </c>
      <c r="E271" s="1">
        <v>64</v>
      </c>
      <c r="F271" s="1">
        <v>90</v>
      </c>
      <c r="G271" s="1">
        <v>59</v>
      </c>
      <c r="H271" s="2">
        <f t="shared" si="26"/>
        <v>32.222222222222221</v>
      </c>
      <c r="I271" s="2">
        <f t="shared" si="27"/>
        <v>15</v>
      </c>
      <c r="J271" s="2">
        <f t="shared" si="28"/>
        <v>23.611111111111111</v>
      </c>
    </row>
    <row r="272" spans="2:10" x14ac:dyDescent="0.2">
      <c r="B272" s="8">
        <v>23640</v>
      </c>
      <c r="C272" s="1">
        <v>20</v>
      </c>
      <c r="D272" s="1">
        <v>9</v>
      </c>
      <c r="E272" s="1">
        <v>64</v>
      </c>
      <c r="F272" s="1">
        <v>90</v>
      </c>
      <c r="G272" s="1">
        <v>60</v>
      </c>
      <c r="H272" s="2">
        <f t="shared" si="26"/>
        <v>32.222222222222221</v>
      </c>
      <c r="I272" s="2">
        <f t="shared" si="27"/>
        <v>15.555555555555555</v>
      </c>
      <c r="J272" s="2">
        <f t="shared" si="28"/>
        <v>23.888888888888889</v>
      </c>
    </row>
    <row r="273" spans="2:10" x14ac:dyDescent="0.2">
      <c r="B273" s="8">
        <v>23641</v>
      </c>
      <c r="C273" s="1">
        <v>21</v>
      </c>
      <c r="D273" s="1">
        <v>9</v>
      </c>
      <c r="E273" s="1">
        <v>64</v>
      </c>
      <c r="F273" s="1">
        <v>87</v>
      </c>
      <c r="G273" s="1">
        <v>58</v>
      </c>
      <c r="H273" s="2">
        <f t="shared" si="26"/>
        <v>30.555555555555557</v>
      </c>
      <c r="I273" s="2">
        <f t="shared" si="27"/>
        <v>14.444444444444445</v>
      </c>
      <c r="J273" s="2">
        <f t="shared" si="28"/>
        <v>22.5</v>
      </c>
    </row>
    <row r="274" spans="2:10" x14ac:dyDescent="0.2">
      <c r="B274" s="8">
        <v>23642</v>
      </c>
      <c r="C274" s="1">
        <v>22</v>
      </c>
      <c r="D274" s="1">
        <v>9</v>
      </c>
      <c r="E274" s="1">
        <v>64</v>
      </c>
      <c r="F274" s="1">
        <v>88</v>
      </c>
      <c r="G274" s="1">
        <v>62</v>
      </c>
      <c r="H274" s="2">
        <f t="shared" si="26"/>
        <v>31.111111111111111</v>
      </c>
      <c r="I274" s="2">
        <f t="shared" si="27"/>
        <v>16.666666666666668</v>
      </c>
      <c r="J274" s="2">
        <f t="shared" si="28"/>
        <v>23.888888888888889</v>
      </c>
    </row>
    <row r="275" spans="2:10" x14ac:dyDescent="0.2">
      <c r="B275" s="8">
        <v>23643</v>
      </c>
      <c r="C275" s="1">
        <v>23</v>
      </c>
      <c r="D275" s="1">
        <v>9</v>
      </c>
      <c r="E275" s="1">
        <v>64</v>
      </c>
      <c r="F275" s="1">
        <v>89</v>
      </c>
      <c r="G275" s="1">
        <v>61</v>
      </c>
      <c r="H275" s="2">
        <f t="shared" si="26"/>
        <v>31.666666666666668</v>
      </c>
      <c r="I275" s="2">
        <f t="shared" si="27"/>
        <v>16.111111111111111</v>
      </c>
      <c r="J275" s="2">
        <f t="shared" si="28"/>
        <v>23.888888888888889</v>
      </c>
    </row>
    <row r="276" spans="2:10" x14ac:dyDescent="0.2">
      <c r="B276" s="8">
        <v>23644</v>
      </c>
      <c r="C276" s="1">
        <v>24</v>
      </c>
      <c r="D276" s="1">
        <v>9</v>
      </c>
      <c r="E276" s="1">
        <v>64</v>
      </c>
      <c r="F276" s="1">
        <v>90</v>
      </c>
      <c r="G276" s="1">
        <v>59</v>
      </c>
      <c r="H276" s="2">
        <f t="shared" si="26"/>
        <v>32.222222222222221</v>
      </c>
      <c r="I276" s="2">
        <f t="shared" si="27"/>
        <v>15</v>
      </c>
      <c r="J276" s="2">
        <f t="shared" si="28"/>
        <v>23.611111111111111</v>
      </c>
    </row>
    <row r="277" spans="2:10" x14ac:dyDescent="0.2">
      <c r="B277" s="8">
        <v>23645</v>
      </c>
      <c r="C277" s="1">
        <v>25</v>
      </c>
      <c r="D277" s="1">
        <v>9</v>
      </c>
      <c r="E277" s="1">
        <v>64</v>
      </c>
      <c r="F277" s="1">
        <v>93</v>
      </c>
      <c r="G277" s="1">
        <v>61</v>
      </c>
      <c r="H277" s="2">
        <f t="shared" si="26"/>
        <v>33.888888888888886</v>
      </c>
      <c r="I277" s="2">
        <f t="shared" si="27"/>
        <v>16.111111111111111</v>
      </c>
      <c r="J277" s="2">
        <f t="shared" si="28"/>
        <v>25</v>
      </c>
    </row>
    <row r="278" spans="2:10" x14ac:dyDescent="0.2">
      <c r="B278" s="8">
        <v>23646</v>
      </c>
      <c r="C278" s="1">
        <v>26</v>
      </c>
      <c r="D278" s="1">
        <v>9</v>
      </c>
      <c r="E278" s="1">
        <v>64</v>
      </c>
      <c r="F278" s="1">
        <v>91</v>
      </c>
      <c r="G278" s="1">
        <v>67</v>
      </c>
      <c r="H278" s="2">
        <f t="shared" si="26"/>
        <v>32.777777777777779</v>
      </c>
      <c r="I278" s="2">
        <f t="shared" si="27"/>
        <v>19.444444444444443</v>
      </c>
      <c r="J278" s="2">
        <f t="shared" si="28"/>
        <v>26.111111111111111</v>
      </c>
    </row>
    <row r="279" spans="2:10" x14ac:dyDescent="0.2">
      <c r="B279" s="8">
        <v>23647</v>
      </c>
      <c r="C279" s="1">
        <v>27</v>
      </c>
      <c r="D279" s="1">
        <v>9</v>
      </c>
      <c r="E279" s="1">
        <v>64</v>
      </c>
      <c r="F279" s="1">
        <v>89</v>
      </c>
      <c r="G279" s="1">
        <v>59</v>
      </c>
      <c r="H279" s="2">
        <f t="shared" si="26"/>
        <v>31.666666666666668</v>
      </c>
      <c r="I279" s="2">
        <f t="shared" si="27"/>
        <v>15</v>
      </c>
      <c r="J279" s="2">
        <f t="shared" si="28"/>
        <v>23.333333333333336</v>
      </c>
    </row>
    <row r="280" spans="2:10" x14ac:dyDescent="0.2">
      <c r="B280" s="8">
        <v>23648</v>
      </c>
      <c r="C280" s="1">
        <v>28</v>
      </c>
      <c r="D280" s="1">
        <v>9</v>
      </c>
      <c r="E280" s="1">
        <v>64</v>
      </c>
      <c r="F280" s="1">
        <v>91</v>
      </c>
      <c r="G280" s="1">
        <v>61</v>
      </c>
      <c r="H280" s="2">
        <f t="shared" si="26"/>
        <v>32.777777777777779</v>
      </c>
      <c r="I280" s="2">
        <f t="shared" si="27"/>
        <v>16.111111111111111</v>
      </c>
      <c r="J280" s="2">
        <f t="shared" si="28"/>
        <v>24.444444444444443</v>
      </c>
    </row>
    <row r="281" spans="2:10" x14ac:dyDescent="0.2">
      <c r="B281" s="8">
        <v>23649</v>
      </c>
      <c r="C281" s="1">
        <v>29</v>
      </c>
      <c r="D281" s="1">
        <v>9</v>
      </c>
      <c r="E281" s="1">
        <v>64</v>
      </c>
      <c r="F281" s="1">
        <v>90</v>
      </c>
      <c r="G281" s="1">
        <v>62</v>
      </c>
      <c r="H281" s="2">
        <f t="shared" si="26"/>
        <v>32.222222222222221</v>
      </c>
      <c r="I281" s="2">
        <f t="shared" si="27"/>
        <v>16.666666666666668</v>
      </c>
      <c r="J281" s="2">
        <f t="shared" si="28"/>
        <v>24.444444444444443</v>
      </c>
    </row>
    <row r="282" spans="2:10" x14ac:dyDescent="0.2">
      <c r="B282" s="8">
        <v>23650</v>
      </c>
      <c r="C282" s="1">
        <v>30</v>
      </c>
      <c r="D282" s="1">
        <v>9</v>
      </c>
      <c r="E282" s="1">
        <v>64</v>
      </c>
      <c r="F282" s="1">
        <v>88</v>
      </c>
      <c r="G282" s="1">
        <v>60</v>
      </c>
      <c r="H282" s="2">
        <f t="shared" si="26"/>
        <v>31.111111111111111</v>
      </c>
      <c r="I282" s="2">
        <f t="shared" si="27"/>
        <v>15.555555555555555</v>
      </c>
      <c r="J282" s="2">
        <f t="shared" si="28"/>
        <v>23.333333333333332</v>
      </c>
    </row>
    <row r="283" spans="2:10" x14ac:dyDescent="0.2">
      <c r="B283" s="8">
        <v>23651</v>
      </c>
      <c r="C283" s="1">
        <v>1</v>
      </c>
      <c r="D283" s="1">
        <v>10</v>
      </c>
      <c r="E283" s="1">
        <v>64</v>
      </c>
      <c r="F283" s="1">
        <v>94</v>
      </c>
      <c r="G283" s="1">
        <v>64</v>
      </c>
      <c r="H283" s="2">
        <f t="shared" ref="H283:H313" si="29">(F283-32)*5/9</f>
        <v>34.444444444444443</v>
      </c>
      <c r="I283" s="2">
        <f t="shared" ref="I283:I313" si="30">(G283-32)*5/9</f>
        <v>17.777777777777779</v>
      </c>
      <c r="J283" s="2">
        <f t="shared" ref="J283:J313" si="31">(H283+I283)/2</f>
        <v>26.111111111111111</v>
      </c>
    </row>
    <row r="284" spans="2:10" x14ac:dyDescent="0.2">
      <c r="B284" s="8">
        <v>23652</v>
      </c>
      <c r="C284" s="1">
        <v>2</v>
      </c>
      <c r="D284" s="1">
        <v>10</v>
      </c>
      <c r="E284" s="1">
        <v>64</v>
      </c>
      <c r="F284" s="1">
        <v>92</v>
      </c>
      <c r="G284" s="1">
        <v>64</v>
      </c>
      <c r="H284" s="2">
        <f t="shared" si="29"/>
        <v>33.333333333333336</v>
      </c>
      <c r="I284" s="2">
        <f t="shared" si="30"/>
        <v>17.777777777777779</v>
      </c>
      <c r="J284" s="2">
        <f t="shared" si="31"/>
        <v>25.555555555555557</v>
      </c>
    </row>
    <row r="285" spans="2:10" x14ac:dyDescent="0.2">
      <c r="B285" s="8">
        <v>23653</v>
      </c>
      <c r="C285" s="1">
        <v>3</v>
      </c>
      <c r="D285" s="1">
        <v>10</v>
      </c>
      <c r="E285" s="1">
        <v>64</v>
      </c>
      <c r="F285" s="1">
        <v>96</v>
      </c>
      <c r="G285" s="1">
        <v>60</v>
      </c>
      <c r="H285" s="2">
        <f t="shared" si="29"/>
        <v>35.555555555555557</v>
      </c>
      <c r="I285" s="2">
        <f t="shared" si="30"/>
        <v>15.555555555555555</v>
      </c>
      <c r="J285" s="2">
        <f t="shared" si="31"/>
        <v>25.555555555555557</v>
      </c>
    </row>
    <row r="286" spans="2:10" x14ac:dyDescent="0.2">
      <c r="B286" s="8">
        <v>23654</v>
      </c>
      <c r="C286" s="1">
        <v>4</v>
      </c>
      <c r="D286" s="1">
        <v>10</v>
      </c>
      <c r="E286" s="1">
        <v>64</v>
      </c>
      <c r="F286" s="1">
        <v>96</v>
      </c>
      <c r="G286" s="1">
        <v>61</v>
      </c>
      <c r="H286" s="2">
        <f t="shared" si="29"/>
        <v>35.555555555555557</v>
      </c>
      <c r="I286" s="2">
        <f t="shared" si="30"/>
        <v>16.111111111111111</v>
      </c>
      <c r="J286" s="2">
        <f t="shared" si="31"/>
        <v>25.833333333333336</v>
      </c>
    </row>
    <row r="287" spans="2:10" x14ac:dyDescent="0.2">
      <c r="B287" s="8">
        <v>23655</v>
      </c>
      <c r="C287" s="1">
        <v>5</v>
      </c>
      <c r="D287" s="1">
        <v>10</v>
      </c>
      <c r="E287" s="1">
        <v>64</v>
      </c>
      <c r="F287" s="1">
        <v>89</v>
      </c>
      <c r="G287" s="1">
        <v>60</v>
      </c>
      <c r="H287" s="2">
        <f t="shared" si="29"/>
        <v>31.666666666666668</v>
      </c>
      <c r="I287" s="2">
        <f t="shared" si="30"/>
        <v>15.555555555555555</v>
      </c>
      <c r="J287" s="2">
        <f t="shared" si="31"/>
        <v>23.611111111111111</v>
      </c>
    </row>
    <row r="288" spans="2:10" x14ac:dyDescent="0.2">
      <c r="B288" s="8">
        <v>23656</v>
      </c>
      <c r="C288" s="1">
        <v>6</v>
      </c>
      <c r="D288" s="1">
        <v>10</v>
      </c>
      <c r="E288" s="1">
        <v>64</v>
      </c>
      <c r="F288" s="1">
        <v>92</v>
      </c>
      <c r="G288" s="1">
        <v>64</v>
      </c>
      <c r="H288" s="2">
        <f t="shared" si="29"/>
        <v>33.333333333333336</v>
      </c>
      <c r="I288" s="2">
        <f t="shared" si="30"/>
        <v>17.777777777777779</v>
      </c>
      <c r="J288" s="2">
        <f t="shared" si="31"/>
        <v>25.555555555555557</v>
      </c>
    </row>
    <row r="289" spans="2:10" x14ac:dyDescent="0.2">
      <c r="B289" s="8">
        <v>23657</v>
      </c>
      <c r="C289" s="1">
        <v>7</v>
      </c>
      <c r="D289" s="1">
        <v>10</v>
      </c>
      <c r="E289" s="1">
        <v>64</v>
      </c>
      <c r="F289" s="1">
        <v>89</v>
      </c>
      <c r="G289" s="1">
        <v>66</v>
      </c>
      <c r="H289" s="2">
        <f t="shared" si="29"/>
        <v>31.666666666666668</v>
      </c>
      <c r="I289" s="2">
        <f t="shared" si="30"/>
        <v>18.888888888888889</v>
      </c>
      <c r="J289" s="2">
        <f t="shared" si="31"/>
        <v>25.277777777777779</v>
      </c>
    </row>
    <row r="290" spans="2:10" x14ac:dyDescent="0.2">
      <c r="B290" s="8">
        <v>23658</v>
      </c>
      <c r="C290" s="1">
        <v>8</v>
      </c>
      <c r="D290" s="1">
        <v>10</v>
      </c>
      <c r="E290" s="1">
        <v>64</v>
      </c>
      <c r="F290" s="1">
        <v>90</v>
      </c>
      <c r="G290" s="1">
        <v>65</v>
      </c>
      <c r="H290" s="2">
        <f t="shared" si="29"/>
        <v>32.222222222222221</v>
      </c>
      <c r="I290" s="2">
        <f t="shared" si="30"/>
        <v>18.333333333333332</v>
      </c>
      <c r="J290" s="2">
        <f t="shared" si="31"/>
        <v>25.277777777777779</v>
      </c>
    </row>
    <row r="291" spans="2:10" x14ac:dyDescent="0.2">
      <c r="B291" s="8">
        <v>23659</v>
      </c>
      <c r="C291" s="1">
        <v>9</v>
      </c>
      <c r="D291" s="1">
        <v>10</v>
      </c>
      <c r="E291" s="1">
        <v>64</v>
      </c>
      <c r="F291" s="1">
        <v>91</v>
      </c>
      <c r="G291" s="1">
        <v>63</v>
      </c>
      <c r="H291" s="2">
        <f t="shared" si="29"/>
        <v>32.777777777777779</v>
      </c>
      <c r="I291" s="2">
        <f t="shared" si="30"/>
        <v>17.222222222222221</v>
      </c>
      <c r="J291" s="2">
        <f t="shared" si="31"/>
        <v>25</v>
      </c>
    </row>
    <row r="292" spans="2:10" x14ac:dyDescent="0.2">
      <c r="B292" s="8">
        <v>23660</v>
      </c>
      <c r="C292" s="1">
        <v>10</v>
      </c>
      <c r="D292" s="1">
        <v>10</v>
      </c>
      <c r="E292" s="1">
        <v>64</v>
      </c>
      <c r="F292" s="1">
        <v>91</v>
      </c>
      <c r="G292" s="1">
        <v>64</v>
      </c>
      <c r="H292" s="2">
        <f t="shared" si="29"/>
        <v>32.777777777777779</v>
      </c>
      <c r="I292" s="2">
        <f t="shared" si="30"/>
        <v>17.777777777777779</v>
      </c>
      <c r="J292" s="2">
        <f t="shared" si="31"/>
        <v>25.277777777777779</v>
      </c>
    </row>
    <row r="293" spans="2:10" x14ac:dyDescent="0.2">
      <c r="B293" s="8">
        <v>23661</v>
      </c>
      <c r="C293" s="1">
        <v>11</v>
      </c>
      <c r="D293" s="1">
        <v>10</v>
      </c>
      <c r="E293" s="1">
        <v>64</v>
      </c>
      <c r="F293" s="1">
        <v>94</v>
      </c>
      <c r="G293" s="1">
        <v>66</v>
      </c>
      <c r="H293" s="2">
        <f t="shared" si="29"/>
        <v>34.444444444444443</v>
      </c>
      <c r="I293" s="2">
        <f t="shared" si="30"/>
        <v>18.888888888888889</v>
      </c>
      <c r="J293" s="2">
        <f t="shared" si="31"/>
        <v>26.666666666666664</v>
      </c>
    </row>
    <row r="294" spans="2:10" x14ac:dyDescent="0.2">
      <c r="B294" s="8">
        <v>23662</v>
      </c>
      <c r="C294" s="1">
        <v>12</v>
      </c>
      <c r="D294" s="1">
        <v>10</v>
      </c>
      <c r="E294" s="1">
        <v>64</v>
      </c>
      <c r="F294" s="1">
        <v>93</v>
      </c>
      <c r="G294" s="1">
        <v>68</v>
      </c>
      <c r="H294" s="2">
        <f t="shared" si="29"/>
        <v>33.888888888888886</v>
      </c>
      <c r="I294" s="2">
        <f t="shared" si="30"/>
        <v>20</v>
      </c>
      <c r="J294" s="2">
        <f t="shared" si="31"/>
        <v>26.944444444444443</v>
      </c>
    </row>
    <row r="295" spans="2:10" x14ac:dyDescent="0.2">
      <c r="B295" s="8">
        <v>23663</v>
      </c>
      <c r="C295" s="1">
        <v>13</v>
      </c>
      <c r="D295" s="1">
        <v>10</v>
      </c>
      <c r="E295" s="1">
        <v>64</v>
      </c>
      <c r="F295" s="1">
        <v>93</v>
      </c>
      <c r="G295" s="1">
        <v>64</v>
      </c>
      <c r="H295" s="2">
        <f t="shared" si="29"/>
        <v>33.888888888888886</v>
      </c>
      <c r="I295" s="2">
        <f t="shared" si="30"/>
        <v>17.777777777777779</v>
      </c>
      <c r="J295" s="2">
        <f t="shared" si="31"/>
        <v>25.833333333333332</v>
      </c>
    </row>
    <row r="296" spans="2:10" x14ac:dyDescent="0.2">
      <c r="B296" s="8">
        <v>23664</v>
      </c>
      <c r="C296" s="1">
        <v>14</v>
      </c>
      <c r="D296" s="1">
        <v>10</v>
      </c>
      <c r="E296" s="1">
        <v>64</v>
      </c>
      <c r="F296" s="1">
        <v>92</v>
      </c>
      <c r="G296" s="1">
        <v>66</v>
      </c>
      <c r="H296" s="2">
        <f t="shared" si="29"/>
        <v>33.333333333333336</v>
      </c>
      <c r="I296" s="2">
        <f t="shared" si="30"/>
        <v>18.888888888888889</v>
      </c>
      <c r="J296" s="2">
        <f t="shared" si="31"/>
        <v>26.111111111111114</v>
      </c>
    </row>
    <row r="297" spans="2:10" x14ac:dyDescent="0.2">
      <c r="B297" s="8">
        <v>23665</v>
      </c>
      <c r="C297" s="1">
        <v>15</v>
      </c>
      <c r="D297" s="1">
        <v>10</v>
      </c>
      <c r="E297" s="1">
        <v>64</v>
      </c>
      <c r="F297" s="1">
        <v>94</v>
      </c>
      <c r="G297" s="1">
        <v>66</v>
      </c>
      <c r="H297" s="2">
        <f t="shared" si="29"/>
        <v>34.444444444444443</v>
      </c>
      <c r="I297" s="2">
        <f t="shared" si="30"/>
        <v>18.888888888888889</v>
      </c>
      <c r="J297" s="2">
        <f t="shared" si="31"/>
        <v>26.666666666666664</v>
      </c>
    </row>
    <row r="298" spans="2:10" x14ac:dyDescent="0.2">
      <c r="B298" s="8">
        <v>23666</v>
      </c>
      <c r="C298" s="1">
        <v>16</v>
      </c>
      <c r="D298" s="1">
        <v>10</v>
      </c>
      <c r="E298" s="1">
        <v>64</v>
      </c>
      <c r="F298" s="1">
        <v>96</v>
      </c>
      <c r="G298" s="1">
        <v>69</v>
      </c>
      <c r="H298" s="2">
        <f t="shared" si="29"/>
        <v>35.555555555555557</v>
      </c>
      <c r="I298" s="2">
        <f t="shared" si="30"/>
        <v>20.555555555555557</v>
      </c>
      <c r="J298" s="2">
        <f t="shared" si="31"/>
        <v>28.055555555555557</v>
      </c>
    </row>
    <row r="299" spans="2:10" x14ac:dyDescent="0.2">
      <c r="B299" s="8">
        <v>23667</v>
      </c>
      <c r="C299" s="1">
        <v>17</v>
      </c>
      <c r="D299" s="1">
        <v>10</v>
      </c>
      <c r="E299" s="1">
        <v>64</v>
      </c>
      <c r="F299" s="1">
        <v>95</v>
      </c>
      <c r="G299" s="1">
        <v>70</v>
      </c>
      <c r="H299" s="2">
        <f t="shared" si="29"/>
        <v>35</v>
      </c>
      <c r="I299" s="2">
        <f t="shared" si="30"/>
        <v>21.111111111111111</v>
      </c>
      <c r="J299" s="2">
        <f t="shared" si="31"/>
        <v>28.055555555555557</v>
      </c>
    </row>
    <row r="300" spans="2:10" x14ac:dyDescent="0.2">
      <c r="B300" s="8">
        <v>23668</v>
      </c>
      <c r="C300" s="1">
        <v>18</v>
      </c>
      <c r="D300" s="1">
        <v>10</v>
      </c>
      <c r="E300" s="1">
        <v>64</v>
      </c>
      <c r="F300" s="1">
        <v>96</v>
      </c>
      <c r="G300" s="1">
        <v>68</v>
      </c>
      <c r="H300" s="2">
        <f t="shared" si="29"/>
        <v>35.555555555555557</v>
      </c>
      <c r="I300" s="2">
        <f t="shared" si="30"/>
        <v>20</v>
      </c>
      <c r="J300" s="2">
        <f t="shared" si="31"/>
        <v>27.777777777777779</v>
      </c>
    </row>
    <row r="301" spans="2:10" x14ac:dyDescent="0.2">
      <c r="B301" s="8">
        <v>23669</v>
      </c>
      <c r="C301" s="1">
        <v>19</v>
      </c>
      <c r="D301" s="1">
        <v>10</v>
      </c>
      <c r="E301" s="1">
        <v>64</v>
      </c>
      <c r="F301" s="1">
        <v>93</v>
      </c>
      <c r="G301" s="1">
        <v>69</v>
      </c>
      <c r="H301" s="2">
        <f t="shared" si="29"/>
        <v>33.888888888888886</v>
      </c>
      <c r="I301" s="2">
        <f t="shared" si="30"/>
        <v>20.555555555555557</v>
      </c>
      <c r="J301" s="2">
        <f t="shared" si="31"/>
        <v>27.222222222222221</v>
      </c>
    </row>
    <row r="302" spans="2:10" x14ac:dyDescent="0.2">
      <c r="B302" s="8">
        <v>23670</v>
      </c>
      <c r="C302" s="1">
        <v>20</v>
      </c>
      <c r="D302" s="1">
        <v>10</v>
      </c>
      <c r="E302" s="1">
        <v>64</v>
      </c>
      <c r="F302" s="1">
        <v>95</v>
      </c>
      <c r="G302" s="1">
        <v>68</v>
      </c>
      <c r="H302" s="2">
        <f t="shared" si="29"/>
        <v>35</v>
      </c>
      <c r="I302" s="2">
        <f t="shared" si="30"/>
        <v>20</v>
      </c>
      <c r="J302" s="2">
        <f t="shared" si="31"/>
        <v>27.5</v>
      </c>
    </row>
    <row r="303" spans="2:10" x14ac:dyDescent="0.2">
      <c r="B303" s="8">
        <v>23671</v>
      </c>
      <c r="C303" s="1">
        <v>21</v>
      </c>
      <c r="D303" s="1">
        <v>10</v>
      </c>
      <c r="E303" s="1">
        <v>64</v>
      </c>
      <c r="F303" s="1">
        <v>96</v>
      </c>
      <c r="G303" s="1">
        <v>67</v>
      </c>
      <c r="H303" s="2">
        <f t="shared" si="29"/>
        <v>35.555555555555557</v>
      </c>
      <c r="I303" s="2">
        <f t="shared" si="30"/>
        <v>19.444444444444443</v>
      </c>
      <c r="J303" s="2">
        <f t="shared" si="31"/>
        <v>27.5</v>
      </c>
    </row>
    <row r="304" spans="2:10" x14ac:dyDescent="0.2">
      <c r="B304" s="8">
        <v>23672</v>
      </c>
      <c r="C304" s="1">
        <v>22</v>
      </c>
      <c r="D304" s="1">
        <v>10</v>
      </c>
      <c r="E304" s="1">
        <v>64</v>
      </c>
      <c r="F304" s="1">
        <v>92</v>
      </c>
      <c r="G304" s="1">
        <v>65</v>
      </c>
      <c r="H304" s="2">
        <f t="shared" si="29"/>
        <v>33.333333333333336</v>
      </c>
      <c r="I304" s="2">
        <f t="shared" si="30"/>
        <v>18.333333333333332</v>
      </c>
      <c r="J304" s="2">
        <f t="shared" si="31"/>
        <v>25.833333333333336</v>
      </c>
    </row>
    <row r="305" spans="2:10" x14ac:dyDescent="0.2">
      <c r="B305" s="8">
        <v>23673</v>
      </c>
      <c r="C305" s="1">
        <v>23</v>
      </c>
      <c r="D305" s="1">
        <v>10</v>
      </c>
      <c r="E305" s="1">
        <v>64</v>
      </c>
      <c r="F305" s="1">
        <v>93</v>
      </c>
      <c r="G305" s="1">
        <v>65</v>
      </c>
      <c r="H305" s="2">
        <f t="shared" si="29"/>
        <v>33.888888888888886</v>
      </c>
      <c r="I305" s="2">
        <f t="shared" si="30"/>
        <v>18.333333333333332</v>
      </c>
      <c r="J305" s="2">
        <f t="shared" si="31"/>
        <v>26.111111111111107</v>
      </c>
    </row>
    <row r="306" spans="2:10" x14ac:dyDescent="0.2">
      <c r="B306" s="8">
        <v>23674</v>
      </c>
      <c r="C306" s="1">
        <v>24</v>
      </c>
      <c r="D306" s="1">
        <v>10</v>
      </c>
      <c r="E306" s="1">
        <v>64</v>
      </c>
      <c r="F306" s="1">
        <v>95</v>
      </c>
      <c r="G306" s="1">
        <v>70</v>
      </c>
      <c r="H306" s="2">
        <f t="shared" si="29"/>
        <v>35</v>
      </c>
      <c r="I306" s="2">
        <f t="shared" si="30"/>
        <v>21.111111111111111</v>
      </c>
      <c r="J306" s="2">
        <f t="shared" si="31"/>
        <v>28.055555555555557</v>
      </c>
    </row>
    <row r="307" spans="2:10" x14ac:dyDescent="0.2">
      <c r="B307" s="8">
        <v>23675</v>
      </c>
      <c r="C307" s="1">
        <v>25</v>
      </c>
      <c r="D307" s="1">
        <v>10</v>
      </c>
      <c r="E307" s="1">
        <v>64</v>
      </c>
      <c r="F307" s="1">
        <v>98</v>
      </c>
      <c r="G307" s="1">
        <v>71</v>
      </c>
      <c r="H307" s="2">
        <f t="shared" si="29"/>
        <v>36.666666666666664</v>
      </c>
      <c r="I307" s="2">
        <f t="shared" si="30"/>
        <v>21.666666666666668</v>
      </c>
      <c r="J307" s="2">
        <f t="shared" si="31"/>
        <v>29.166666666666664</v>
      </c>
    </row>
    <row r="308" spans="2:10" x14ac:dyDescent="0.2">
      <c r="B308" s="8">
        <v>23676</v>
      </c>
      <c r="C308" s="1">
        <v>26</v>
      </c>
      <c r="D308" s="1">
        <v>10</v>
      </c>
      <c r="E308" s="1">
        <v>64</v>
      </c>
      <c r="F308" s="1">
        <v>98</v>
      </c>
      <c r="G308" s="1">
        <v>71</v>
      </c>
      <c r="H308" s="2">
        <f t="shared" si="29"/>
        <v>36.666666666666664</v>
      </c>
      <c r="I308" s="2">
        <f t="shared" si="30"/>
        <v>21.666666666666668</v>
      </c>
      <c r="J308" s="2">
        <f t="shared" si="31"/>
        <v>29.166666666666664</v>
      </c>
    </row>
    <row r="309" spans="2:10" x14ac:dyDescent="0.2">
      <c r="B309" s="8">
        <v>23677</v>
      </c>
      <c r="C309" s="1">
        <v>27</v>
      </c>
      <c r="D309" s="1">
        <v>10</v>
      </c>
      <c r="E309" s="1">
        <v>64</v>
      </c>
      <c r="F309" s="1">
        <v>90</v>
      </c>
      <c r="G309" s="1">
        <v>70</v>
      </c>
      <c r="H309" s="2">
        <f t="shared" si="29"/>
        <v>32.222222222222221</v>
      </c>
      <c r="I309" s="2">
        <f t="shared" si="30"/>
        <v>21.111111111111111</v>
      </c>
      <c r="J309" s="2">
        <f t="shared" si="31"/>
        <v>26.666666666666664</v>
      </c>
    </row>
    <row r="310" spans="2:10" x14ac:dyDescent="0.2">
      <c r="B310" s="8">
        <v>23678</v>
      </c>
      <c r="C310" s="1">
        <v>28</v>
      </c>
      <c r="D310" s="1">
        <v>10</v>
      </c>
      <c r="E310" s="1">
        <v>64</v>
      </c>
      <c r="F310" s="1">
        <v>94</v>
      </c>
      <c r="G310" s="1">
        <v>70</v>
      </c>
      <c r="H310" s="2">
        <f t="shared" si="29"/>
        <v>34.444444444444443</v>
      </c>
      <c r="I310" s="2">
        <f t="shared" si="30"/>
        <v>21.111111111111111</v>
      </c>
      <c r="J310" s="2">
        <f t="shared" si="31"/>
        <v>27.777777777777779</v>
      </c>
    </row>
    <row r="311" spans="2:10" x14ac:dyDescent="0.2">
      <c r="B311" s="8">
        <v>23679</v>
      </c>
      <c r="C311" s="1">
        <v>29</v>
      </c>
      <c r="D311" s="1">
        <v>10</v>
      </c>
      <c r="E311" s="1">
        <v>64</v>
      </c>
      <c r="F311" s="1">
        <v>94</v>
      </c>
      <c r="G311" s="1">
        <v>70</v>
      </c>
      <c r="H311" s="2">
        <f t="shared" si="29"/>
        <v>34.444444444444443</v>
      </c>
      <c r="I311" s="2">
        <f t="shared" si="30"/>
        <v>21.111111111111111</v>
      </c>
      <c r="J311" s="2">
        <f t="shared" si="31"/>
        <v>27.777777777777779</v>
      </c>
    </row>
    <row r="312" spans="2:10" x14ac:dyDescent="0.2">
      <c r="B312" s="8">
        <v>23680</v>
      </c>
      <c r="C312" s="1">
        <v>30</v>
      </c>
      <c r="D312" s="1">
        <v>10</v>
      </c>
      <c r="E312" s="1">
        <v>64</v>
      </c>
      <c r="F312" s="1">
        <v>91</v>
      </c>
      <c r="G312" s="1">
        <v>65</v>
      </c>
      <c r="H312" s="2">
        <f t="shared" si="29"/>
        <v>32.777777777777779</v>
      </c>
      <c r="I312" s="2">
        <f t="shared" si="30"/>
        <v>18.333333333333332</v>
      </c>
      <c r="J312" s="2">
        <f t="shared" si="31"/>
        <v>25.555555555555557</v>
      </c>
    </row>
    <row r="313" spans="2:10" x14ac:dyDescent="0.2">
      <c r="B313" s="8">
        <v>23681</v>
      </c>
      <c r="C313" s="1">
        <v>31</v>
      </c>
      <c r="D313" s="1">
        <v>10</v>
      </c>
      <c r="E313" s="1">
        <v>64</v>
      </c>
      <c r="F313" s="1">
        <v>89</v>
      </c>
      <c r="G313" s="1">
        <v>64</v>
      </c>
      <c r="H313" s="2">
        <f t="shared" si="29"/>
        <v>31.666666666666668</v>
      </c>
      <c r="I313" s="2">
        <f t="shared" si="30"/>
        <v>17.777777777777779</v>
      </c>
      <c r="J313" s="2">
        <f t="shared" si="31"/>
        <v>24.722222222222221</v>
      </c>
    </row>
    <row r="314" spans="2:10" x14ac:dyDescent="0.2">
      <c r="B314" s="8">
        <v>23682</v>
      </c>
      <c r="C314" s="1">
        <v>1</v>
      </c>
      <c r="D314" s="1">
        <v>11</v>
      </c>
      <c r="E314" s="1">
        <v>64</v>
      </c>
      <c r="F314" s="1">
        <v>90</v>
      </c>
      <c r="G314" s="1">
        <v>65</v>
      </c>
      <c r="H314" s="2">
        <f t="shared" ref="H314:H343" si="32">(F314-32)*5/9</f>
        <v>32.222222222222221</v>
      </c>
      <c r="I314" s="2">
        <f t="shared" ref="I314:I343" si="33">(G314-32)*5/9</f>
        <v>18.333333333333332</v>
      </c>
      <c r="J314" s="2">
        <f t="shared" ref="J314:J343" si="34">(H314+I314)/2</f>
        <v>25.277777777777779</v>
      </c>
    </row>
    <row r="315" spans="2:10" x14ac:dyDescent="0.2">
      <c r="B315" s="8">
        <v>23683</v>
      </c>
      <c r="C315" s="1">
        <v>2</v>
      </c>
      <c r="D315" s="1">
        <v>11</v>
      </c>
      <c r="E315" s="1">
        <v>64</v>
      </c>
      <c r="F315" s="1">
        <v>71</v>
      </c>
      <c r="G315" s="1">
        <v>62</v>
      </c>
      <c r="H315" s="2">
        <f t="shared" si="32"/>
        <v>21.666666666666668</v>
      </c>
      <c r="I315" s="2">
        <f t="shared" si="33"/>
        <v>16.666666666666668</v>
      </c>
      <c r="J315" s="2">
        <f t="shared" si="34"/>
        <v>19.166666666666668</v>
      </c>
    </row>
    <row r="316" spans="2:10" x14ac:dyDescent="0.2">
      <c r="B316" s="8">
        <v>23684</v>
      </c>
      <c r="C316" s="1">
        <v>3</v>
      </c>
      <c r="D316" s="1">
        <v>11</v>
      </c>
      <c r="E316" s="1">
        <v>64</v>
      </c>
      <c r="F316" s="1">
        <v>83</v>
      </c>
      <c r="G316" s="1">
        <v>64</v>
      </c>
      <c r="H316" s="2">
        <f t="shared" si="32"/>
        <v>28.333333333333332</v>
      </c>
      <c r="I316" s="2">
        <f t="shared" si="33"/>
        <v>17.777777777777779</v>
      </c>
      <c r="J316" s="2">
        <f t="shared" si="34"/>
        <v>23.055555555555557</v>
      </c>
    </row>
    <row r="317" spans="2:10" x14ac:dyDescent="0.2">
      <c r="B317" s="8">
        <v>23685</v>
      </c>
      <c r="C317" s="1">
        <v>4</v>
      </c>
      <c r="D317" s="1">
        <v>11</v>
      </c>
      <c r="E317" s="1">
        <v>64</v>
      </c>
      <c r="F317" s="1">
        <v>87</v>
      </c>
      <c r="G317" s="1">
        <v>64</v>
      </c>
      <c r="H317" s="2">
        <f t="shared" si="32"/>
        <v>30.555555555555557</v>
      </c>
      <c r="I317" s="2">
        <f t="shared" si="33"/>
        <v>17.777777777777779</v>
      </c>
      <c r="J317" s="2">
        <f t="shared" si="34"/>
        <v>24.166666666666668</v>
      </c>
    </row>
    <row r="318" spans="2:10" x14ac:dyDescent="0.2">
      <c r="B318" s="8">
        <v>23686</v>
      </c>
      <c r="C318" s="1">
        <v>5</v>
      </c>
      <c r="D318" s="1">
        <v>11</v>
      </c>
      <c r="E318" s="1">
        <v>64</v>
      </c>
      <c r="F318" s="1">
        <v>77</v>
      </c>
      <c r="G318" s="1">
        <v>69</v>
      </c>
      <c r="H318" s="2">
        <f t="shared" si="32"/>
        <v>25</v>
      </c>
      <c r="I318" s="2">
        <f t="shared" si="33"/>
        <v>20.555555555555557</v>
      </c>
      <c r="J318" s="2">
        <f t="shared" si="34"/>
        <v>22.777777777777779</v>
      </c>
    </row>
    <row r="319" spans="2:10" x14ac:dyDescent="0.2">
      <c r="B319" s="8">
        <v>23687</v>
      </c>
      <c r="C319" s="1">
        <v>6</v>
      </c>
      <c r="D319" s="1">
        <v>11</v>
      </c>
      <c r="E319" s="1">
        <v>64</v>
      </c>
      <c r="F319" s="1">
        <v>89</v>
      </c>
      <c r="G319" s="1">
        <v>68</v>
      </c>
      <c r="H319" s="2">
        <f t="shared" si="32"/>
        <v>31.666666666666668</v>
      </c>
      <c r="I319" s="2">
        <f t="shared" si="33"/>
        <v>20</v>
      </c>
      <c r="J319" s="2">
        <f t="shared" si="34"/>
        <v>25.833333333333336</v>
      </c>
    </row>
    <row r="320" spans="2:10" x14ac:dyDescent="0.2">
      <c r="B320" s="8">
        <v>23688</v>
      </c>
      <c r="C320" s="1">
        <v>7</v>
      </c>
      <c r="D320" s="1">
        <v>11</v>
      </c>
      <c r="E320" s="1">
        <v>64</v>
      </c>
      <c r="F320" s="1">
        <v>93</v>
      </c>
      <c r="G320" s="1">
        <v>68</v>
      </c>
      <c r="H320" s="2">
        <f t="shared" si="32"/>
        <v>33.888888888888886</v>
      </c>
      <c r="I320" s="2">
        <f t="shared" si="33"/>
        <v>20</v>
      </c>
      <c r="J320" s="2">
        <f t="shared" si="34"/>
        <v>26.944444444444443</v>
      </c>
    </row>
    <row r="321" spans="2:10" x14ac:dyDescent="0.2">
      <c r="B321" s="8">
        <v>23689</v>
      </c>
      <c r="C321" s="1">
        <v>8</v>
      </c>
      <c r="D321" s="1">
        <v>11</v>
      </c>
      <c r="E321" s="1">
        <v>64</v>
      </c>
      <c r="F321" s="1">
        <v>95</v>
      </c>
      <c r="G321" s="1">
        <v>70</v>
      </c>
      <c r="H321" s="2">
        <f t="shared" si="32"/>
        <v>35</v>
      </c>
      <c r="I321" s="2">
        <f t="shared" si="33"/>
        <v>21.111111111111111</v>
      </c>
      <c r="J321" s="2">
        <f t="shared" si="34"/>
        <v>28.055555555555557</v>
      </c>
    </row>
    <row r="322" spans="2:10" x14ac:dyDescent="0.2">
      <c r="B322" s="8">
        <v>23690</v>
      </c>
      <c r="C322" s="1">
        <v>9</v>
      </c>
      <c r="D322" s="1">
        <v>11</v>
      </c>
      <c r="E322" s="1">
        <v>64</v>
      </c>
      <c r="F322" s="1">
        <v>94</v>
      </c>
      <c r="G322" s="1">
        <v>71</v>
      </c>
      <c r="H322" s="2">
        <f t="shared" si="32"/>
        <v>34.444444444444443</v>
      </c>
      <c r="I322" s="2">
        <f t="shared" si="33"/>
        <v>21.666666666666668</v>
      </c>
      <c r="J322" s="2">
        <f t="shared" si="34"/>
        <v>28.055555555555557</v>
      </c>
    </row>
    <row r="323" spans="2:10" x14ac:dyDescent="0.2">
      <c r="B323" s="8">
        <v>23691</v>
      </c>
      <c r="C323" s="1">
        <v>10</v>
      </c>
      <c r="D323" s="1">
        <v>11</v>
      </c>
      <c r="E323" s="1">
        <v>64</v>
      </c>
      <c r="F323" s="1">
        <v>95</v>
      </c>
      <c r="G323" s="1">
        <v>67</v>
      </c>
      <c r="H323" s="2">
        <f t="shared" si="32"/>
        <v>35</v>
      </c>
      <c r="I323" s="2">
        <f t="shared" si="33"/>
        <v>19.444444444444443</v>
      </c>
      <c r="J323" s="2">
        <f t="shared" si="34"/>
        <v>27.222222222222221</v>
      </c>
    </row>
    <row r="324" spans="2:10" x14ac:dyDescent="0.2">
      <c r="B324" s="8">
        <v>23692</v>
      </c>
      <c r="C324" s="1">
        <v>11</v>
      </c>
      <c r="D324" s="1">
        <v>11</v>
      </c>
      <c r="E324" s="1">
        <v>64</v>
      </c>
      <c r="F324" s="1">
        <v>84</v>
      </c>
      <c r="G324" s="1">
        <v>68</v>
      </c>
      <c r="H324" s="2">
        <f t="shared" si="32"/>
        <v>28.888888888888889</v>
      </c>
      <c r="I324" s="2">
        <f t="shared" si="33"/>
        <v>20</v>
      </c>
      <c r="J324" s="2">
        <f t="shared" si="34"/>
        <v>24.444444444444443</v>
      </c>
    </row>
    <row r="325" spans="2:10" x14ac:dyDescent="0.2">
      <c r="B325" s="8">
        <v>23693</v>
      </c>
      <c r="C325" s="1">
        <v>12</v>
      </c>
      <c r="D325" s="1">
        <v>11</v>
      </c>
      <c r="E325" s="1">
        <v>64</v>
      </c>
      <c r="F325" s="1">
        <v>94</v>
      </c>
      <c r="G325" s="1">
        <v>60</v>
      </c>
      <c r="H325" s="2">
        <f t="shared" si="32"/>
        <v>34.444444444444443</v>
      </c>
      <c r="I325" s="2">
        <f t="shared" si="33"/>
        <v>15.555555555555555</v>
      </c>
      <c r="J325" s="2">
        <f t="shared" si="34"/>
        <v>25</v>
      </c>
    </row>
    <row r="326" spans="2:10" x14ac:dyDescent="0.2">
      <c r="B326" s="8">
        <v>23694</v>
      </c>
      <c r="C326" s="1">
        <v>13</v>
      </c>
      <c r="D326" s="1">
        <v>11</v>
      </c>
      <c r="E326" s="1">
        <v>64</v>
      </c>
      <c r="F326" s="1">
        <v>96</v>
      </c>
      <c r="G326" s="1">
        <v>64</v>
      </c>
      <c r="H326" s="2">
        <f t="shared" si="32"/>
        <v>35.555555555555557</v>
      </c>
      <c r="I326" s="2">
        <f t="shared" si="33"/>
        <v>17.777777777777779</v>
      </c>
      <c r="J326" s="2">
        <f t="shared" si="34"/>
        <v>26.666666666666668</v>
      </c>
    </row>
    <row r="327" spans="2:10" x14ac:dyDescent="0.2">
      <c r="B327" s="8">
        <v>23695</v>
      </c>
      <c r="C327" s="1">
        <v>14</v>
      </c>
      <c r="D327" s="1">
        <v>11</v>
      </c>
      <c r="E327" s="1">
        <v>64</v>
      </c>
      <c r="F327" s="1">
        <v>97</v>
      </c>
      <c r="G327" s="1">
        <v>74</v>
      </c>
      <c r="H327" s="2">
        <f t="shared" si="32"/>
        <v>36.111111111111114</v>
      </c>
      <c r="I327" s="2">
        <f t="shared" si="33"/>
        <v>23.333333333333332</v>
      </c>
      <c r="J327" s="2">
        <f t="shared" si="34"/>
        <v>29.722222222222221</v>
      </c>
    </row>
    <row r="328" spans="2:10" x14ac:dyDescent="0.2">
      <c r="B328" s="8">
        <v>23696</v>
      </c>
      <c r="C328" s="1">
        <v>15</v>
      </c>
      <c r="D328" s="1">
        <v>11</v>
      </c>
      <c r="E328" s="1">
        <v>64</v>
      </c>
      <c r="F328" s="1">
        <v>99</v>
      </c>
      <c r="G328" s="1">
        <v>71</v>
      </c>
      <c r="H328" s="2">
        <f t="shared" si="32"/>
        <v>37.222222222222221</v>
      </c>
      <c r="I328" s="2">
        <f t="shared" si="33"/>
        <v>21.666666666666668</v>
      </c>
      <c r="J328" s="2">
        <f t="shared" si="34"/>
        <v>29.444444444444443</v>
      </c>
    </row>
    <row r="329" spans="2:10" x14ac:dyDescent="0.2">
      <c r="B329" s="8">
        <v>23697</v>
      </c>
      <c r="C329" s="1">
        <v>16</v>
      </c>
      <c r="D329" s="1">
        <v>11</v>
      </c>
      <c r="E329" s="1">
        <v>64</v>
      </c>
      <c r="F329" s="1">
        <v>98</v>
      </c>
      <c r="G329" s="1">
        <v>71</v>
      </c>
      <c r="H329" s="2">
        <f t="shared" si="32"/>
        <v>36.666666666666664</v>
      </c>
      <c r="I329" s="2">
        <f t="shared" si="33"/>
        <v>21.666666666666668</v>
      </c>
      <c r="J329" s="2">
        <f t="shared" si="34"/>
        <v>29.166666666666664</v>
      </c>
    </row>
    <row r="330" spans="2:10" x14ac:dyDescent="0.2">
      <c r="B330" s="8">
        <v>23698</v>
      </c>
      <c r="C330" s="1">
        <v>17</v>
      </c>
      <c r="D330" s="1">
        <v>11</v>
      </c>
      <c r="E330" s="1">
        <v>64</v>
      </c>
      <c r="F330" s="1">
        <v>94</v>
      </c>
      <c r="G330" s="1">
        <v>71</v>
      </c>
      <c r="H330" s="2">
        <f t="shared" si="32"/>
        <v>34.444444444444443</v>
      </c>
      <c r="I330" s="2">
        <f t="shared" si="33"/>
        <v>21.666666666666668</v>
      </c>
      <c r="J330" s="2">
        <f t="shared" si="34"/>
        <v>28.055555555555557</v>
      </c>
    </row>
    <row r="331" spans="2:10" x14ac:dyDescent="0.2">
      <c r="B331" s="8">
        <v>23699</v>
      </c>
      <c r="C331" s="1">
        <v>18</v>
      </c>
      <c r="D331" s="1">
        <v>11</v>
      </c>
      <c r="E331" s="1">
        <v>64</v>
      </c>
      <c r="F331" s="1">
        <v>94</v>
      </c>
      <c r="G331" s="1">
        <v>66</v>
      </c>
      <c r="H331" s="2">
        <f t="shared" si="32"/>
        <v>34.444444444444443</v>
      </c>
      <c r="I331" s="2">
        <f t="shared" si="33"/>
        <v>18.888888888888889</v>
      </c>
      <c r="J331" s="2">
        <f t="shared" si="34"/>
        <v>26.666666666666664</v>
      </c>
    </row>
    <row r="332" spans="2:10" x14ac:dyDescent="0.2">
      <c r="B332" s="8">
        <v>23700</v>
      </c>
      <c r="C332" s="1">
        <v>19</v>
      </c>
      <c r="D332" s="1">
        <v>11</v>
      </c>
      <c r="E332" s="1">
        <v>64</v>
      </c>
      <c r="F332" s="1">
        <v>94</v>
      </c>
      <c r="G332" s="1">
        <v>63</v>
      </c>
      <c r="H332" s="2">
        <f t="shared" si="32"/>
        <v>34.444444444444443</v>
      </c>
      <c r="I332" s="2">
        <f t="shared" si="33"/>
        <v>17.222222222222221</v>
      </c>
      <c r="J332" s="2">
        <f t="shared" si="34"/>
        <v>25.833333333333332</v>
      </c>
    </row>
    <row r="333" spans="2:10" x14ac:dyDescent="0.2">
      <c r="B333" s="8">
        <v>23701</v>
      </c>
      <c r="C333" s="1">
        <v>20</v>
      </c>
      <c r="D333" s="1">
        <v>11</v>
      </c>
      <c r="E333" s="1">
        <v>64</v>
      </c>
      <c r="F333" s="1">
        <v>88</v>
      </c>
      <c r="G333" s="1">
        <v>64</v>
      </c>
      <c r="H333" s="2">
        <f t="shared" si="32"/>
        <v>31.111111111111111</v>
      </c>
      <c r="I333" s="2">
        <f t="shared" si="33"/>
        <v>17.777777777777779</v>
      </c>
      <c r="J333" s="2">
        <f t="shared" si="34"/>
        <v>24.444444444444443</v>
      </c>
    </row>
    <row r="334" spans="2:10" x14ac:dyDescent="0.2">
      <c r="B334" s="8">
        <v>23702</v>
      </c>
      <c r="C334" s="1">
        <v>21</v>
      </c>
      <c r="D334" s="1">
        <v>11</v>
      </c>
      <c r="E334" s="1">
        <v>64</v>
      </c>
      <c r="F334" s="1">
        <v>88</v>
      </c>
      <c r="G334" s="1">
        <v>67</v>
      </c>
      <c r="H334" s="2">
        <f t="shared" si="32"/>
        <v>31.111111111111111</v>
      </c>
      <c r="I334" s="2">
        <f t="shared" si="33"/>
        <v>19.444444444444443</v>
      </c>
      <c r="J334" s="2">
        <f t="shared" si="34"/>
        <v>25.277777777777779</v>
      </c>
    </row>
    <row r="335" spans="2:10" x14ac:dyDescent="0.2">
      <c r="B335" s="8">
        <v>23703</v>
      </c>
      <c r="C335" s="1">
        <v>22</v>
      </c>
      <c r="D335" s="1">
        <v>11</v>
      </c>
      <c r="E335" s="1">
        <v>64</v>
      </c>
      <c r="F335" s="1">
        <v>93</v>
      </c>
      <c r="G335" s="1">
        <v>66</v>
      </c>
      <c r="H335" s="2">
        <f t="shared" si="32"/>
        <v>33.888888888888886</v>
      </c>
      <c r="I335" s="2">
        <f t="shared" si="33"/>
        <v>18.888888888888889</v>
      </c>
      <c r="J335" s="2">
        <f t="shared" si="34"/>
        <v>26.388888888888886</v>
      </c>
    </row>
    <row r="336" spans="2:10" x14ac:dyDescent="0.2">
      <c r="B336" s="8">
        <v>23704</v>
      </c>
      <c r="C336" s="1">
        <v>23</v>
      </c>
      <c r="D336" s="1">
        <v>11</v>
      </c>
      <c r="E336" s="1">
        <v>64</v>
      </c>
      <c r="F336" s="1">
        <v>80</v>
      </c>
      <c r="G336" s="1">
        <v>60</v>
      </c>
      <c r="H336" s="2">
        <f t="shared" si="32"/>
        <v>26.666666666666668</v>
      </c>
      <c r="I336" s="2">
        <f t="shared" si="33"/>
        <v>15.555555555555555</v>
      </c>
      <c r="J336" s="2">
        <f t="shared" si="34"/>
        <v>21.111111111111111</v>
      </c>
    </row>
    <row r="337" spans="2:10" x14ac:dyDescent="0.2">
      <c r="B337" s="8">
        <v>23705</v>
      </c>
      <c r="C337" s="1">
        <v>24</v>
      </c>
      <c r="D337" s="1">
        <v>11</v>
      </c>
      <c r="E337" s="1">
        <v>64</v>
      </c>
      <c r="F337" s="1">
        <v>76</v>
      </c>
      <c r="G337" s="1">
        <v>59</v>
      </c>
      <c r="H337" s="2">
        <f t="shared" si="32"/>
        <v>24.444444444444443</v>
      </c>
      <c r="I337" s="2">
        <f t="shared" si="33"/>
        <v>15</v>
      </c>
      <c r="J337" s="2">
        <f t="shared" si="34"/>
        <v>19.722222222222221</v>
      </c>
    </row>
    <row r="338" spans="2:10" x14ac:dyDescent="0.2">
      <c r="B338" s="8">
        <v>23706</v>
      </c>
      <c r="C338" s="1">
        <v>25</v>
      </c>
      <c r="D338" s="1">
        <v>11</v>
      </c>
      <c r="E338" s="1">
        <v>64</v>
      </c>
      <c r="F338" s="1">
        <v>82</v>
      </c>
      <c r="G338" s="1">
        <v>58</v>
      </c>
      <c r="H338" s="2">
        <f t="shared" si="32"/>
        <v>27.777777777777779</v>
      </c>
      <c r="I338" s="2">
        <f t="shared" si="33"/>
        <v>14.444444444444445</v>
      </c>
      <c r="J338" s="2">
        <f t="shared" si="34"/>
        <v>21.111111111111111</v>
      </c>
    </row>
    <row r="339" spans="2:10" x14ac:dyDescent="0.2">
      <c r="B339" s="8">
        <v>23707</v>
      </c>
      <c r="C339" s="1">
        <v>26</v>
      </c>
      <c r="D339" s="1">
        <v>11</v>
      </c>
      <c r="E339" s="1">
        <v>64</v>
      </c>
      <c r="F339" s="1">
        <v>86</v>
      </c>
      <c r="G339" s="1">
        <v>57</v>
      </c>
      <c r="H339" s="2">
        <f t="shared" si="32"/>
        <v>30</v>
      </c>
      <c r="I339" s="2">
        <f t="shared" si="33"/>
        <v>13.888888888888889</v>
      </c>
      <c r="J339" s="2">
        <f t="shared" si="34"/>
        <v>21.944444444444443</v>
      </c>
    </row>
    <row r="340" spans="2:10" x14ac:dyDescent="0.2">
      <c r="B340" s="8">
        <v>23708</v>
      </c>
      <c r="C340" s="1">
        <v>27</v>
      </c>
      <c r="D340" s="1">
        <v>11</v>
      </c>
      <c r="E340" s="1">
        <v>64</v>
      </c>
      <c r="F340" s="1">
        <v>92</v>
      </c>
      <c r="G340" s="1">
        <v>60</v>
      </c>
      <c r="H340" s="2">
        <f t="shared" si="32"/>
        <v>33.333333333333336</v>
      </c>
      <c r="I340" s="2">
        <f t="shared" si="33"/>
        <v>15.555555555555555</v>
      </c>
      <c r="J340" s="2">
        <f t="shared" si="34"/>
        <v>24.444444444444446</v>
      </c>
    </row>
    <row r="341" spans="2:10" x14ac:dyDescent="0.2">
      <c r="B341" s="8">
        <v>23709</v>
      </c>
      <c r="C341" s="1">
        <v>28</v>
      </c>
      <c r="D341" s="1">
        <v>11</v>
      </c>
      <c r="E341" s="1">
        <v>64</v>
      </c>
      <c r="F341" s="1">
        <v>84</v>
      </c>
      <c r="G341" s="1">
        <v>66</v>
      </c>
      <c r="H341" s="2">
        <f t="shared" si="32"/>
        <v>28.888888888888889</v>
      </c>
      <c r="I341" s="2">
        <f t="shared" si="33"/>
        <v>18.888888888888889</v>
      </c>
      <c r="J341" s="2">
        <f t="shared" si="34"/>
        <v>23.888888888888889</v>
      </c>
    </row>
    <row r="342" spans="2:10" x14ac:dyDescent="0.2">
      <c r="B342" s="8">
        <v>23710</v>
      </c>
      <c r="C342" s="1">
        <v>29</v>
      </c>
      <c r="D342" s="1">
        <v>11</v>
      </c>
      <c r="E342" s="1">
        <v>64</v>
      </c>
      <c r="F342" s="1">
        <v>92</v>
      </c>
      <c r="G342" s="1">
        <v>66</v>
      </c>
      <c r="H342" s="2">
        <f t="shared" si="32"/>
        <v>33.333333333333336</v>
      </c>
      <c r="I342" s="2">
        <f t="shared" si="33"/>
        <v>18.888888888888889</v>
      </c>
      <c r="J342" s="2">
        <f t="shared" si="34"/>
        <v>26.111111111111114</v>
      </c>
    </row>
    <row r="343" spans="2:10" x14ac:dyDescent="0.2">
      <c r="B343" s="8">
        <v>23711</v>
      </c>
      <c r="C343" s="1">
        <v>30</v>
      </c>
      <c r="D343" s="1">
        <v>11</v>
      </c>
      <c r="E343" s="1">
        <v>64</v>
      </c>
      <c r="F343" s="1">
        <v>89</v>
      </c>
      <c r="G343" s="1">
        <v>67</v>
      </c>
      <c r="H343" s="2">
        <f t="shared" si="32"/>
        <v>31.666666666666668</v>
      </c>
      <c r="I343" s="2">
        <f t="shared" si="33"/>
        <v>19.444444444444443</v>
      </c>
      <c r="J343" s="2">
        <f t="shared" si="34"/>
        <v>25.555555555555557</v>
      </c>
    </row>
    <row r="344" spans="2:10" x14ac:dyDescent="0.2">
      <c r="B344" s="8">
        <v>23712</v>
      </c>
      <c r="C344" s="1">
        <v>1</v>
      </c>
      <c r="D344" s="1">
        <v>12</v>
      </c>
      <c r="E344" s="1">
        <v>64</v>
      </c>
      <c r="F344" s="1">
        <v>88</v>
      </c>
      <c r="G344" s="1">
        <v>66</v>
      </c>
      <c r="H344" s="2">
        <f t="shared" ref="H344:H374" si="35">(F344-32)*5/9</f>
        <v>31.111111111111111</v>
      </c>
      <c r="I344" s="2">
        <f t="shared" ref="I344:I374" si="36">(G344-32)*5/9</f>
        <v>18.888888888888889</v>
      </c>
      <c r="J344" s="2">
        <f t="shared" ref="J344:J374" si="37">(H344+I344)/2</f>
        <v>25</v>
      </c>
    </row>
    <row r="345" spans="2:10" x14ac:dyDescent="0.2">
      <c r="B345" s="8">
        <v>23713</v>
      </c>
      <c r="C345" s="1">
        <v>2</v>
      </c>
      <c r="D345" s="1">
        <v>12</v>
      </c>
      <c r="E345" s="1">
        <v>64</v>
      </c>
      <c r="F345" s="1">
        <v>87</v>
      </c>
      <c r="G345" s="1">
        <v>65</v>
      </c>
      <c r="H345" s="2">
        <f t="shared" si="35"/>
        <v>30.555555555555557</v>
      </c>
      <c r="I345" s="2">
        <f t="shared" si="36"/>
        <v>18.333333333333332</v>
      </c>
      <c r="J345" s="2">
        <f t="shared" si="37"/>
        <v>24.444444444444443</v>
      </c>
    </row>
    <row r="346" spans="2:10" x14ac:dyDescent="0.2">
      <c r="B346" s="8">
        <v>23714</v>
      </c>
      <c r="C346" s="1">
        <v>3</v>
      </c>
      <c r="D346" s="1">
        <v>12</v>
      </c>
      <c r="E346" s="1">
        <v>64</v>
      </c>
      <c r="F346" s="1">
        <v>87</v>
      </c>
      <c r="G346" s="1">
        <v>69</v>
      </c>
      <c r="H346" s="2">
        <f t="shared" si="35"/>
        <v>30.555555555555557</v>
      </c>
      <c r="I346" s="2">
        <f t="shared" si="36"/>
        <v>20.555555555555557</v>
      </c>
      <c r="J346" s="2">
        <f t="shared" si="37"/>
        <v>25.555555555555557</v>
      </c>
    </row>
    <row r="347" spans="2:10" x14ac:dyDescent="0.2">
      <c r="B347" s="8">
        <v>23715</v>
      </c>
      <c r="C347" s="1">
        <v>4</v>
      </c>
      <c r="D347" s="1">
        <v>12</v>
      </c>
      <c r="E347" s="1">
        <v>64</v>
      </c>
      <c r="F347" s="1">
        <v>87</v>
      </c>
      <c r="G347" s="1">
        <v>68</v>
      </c>
      <c r="H347" s="2">
        <f t="shared" si="35"/>
        <v>30.555555555555557</v>
      </c>
      <c r="I347" s="2">
        <f t="shared" si="36"/>
        <v>20</v>
      </c>
      <c r="J347" s="2">
        <f t="shared" si="37"/>
        <v>25.277777777777779</v>
      </c>
    </row>
    <row r="348" spans="2:10" x14ac:dyDescent="0.2">
      <c r="B348" s="8">
        <v>23716</v>
      </c>
      <c r="C348" s="1">
        <v>5</v>
      </c>
      <c r="D348" s="1">
        <v>12</v>
      </c>
      <c r="E348" s="1">
        <v>64</v>
      </c>
      <c r="F348" s="1">
        <v>87</v>
      </c>
      <c r="G348" s="1">
        <v>68</v>
      </c>
      <c r="H348" s="2">
        <f t="shared" si="35"/>
        <v>30.555555555555557</v>
      </c>
      <c r="I348" s="2">
        <f t="shared" si="36"/>
        <v>20</v>
      </c>
      <c r="J348" s="2">
        <f t="shared" si="37"/>
        <v>25.277777777777779</v>
      </c>
    </row>
    <row r="349" spans="2:10" x14ac:dyDescent="0.2">
      <c r="B349" s="8">
        <v>23717</v>
      </c>
      <c r="C349" s="1">
        <v>6</v>
      </c>
      <c r="D349" s="1">
        <v>12</v>
      </c>
      <c r="E349" s="1">
        <v>64</v>
      </c>
      <c r="F349" s="1">
        <v>87</v>
      </c>
      <c r="G349" s="1">
        <v>68</v>
      </c>
      <c r="H349" s="2">
        <f t="shared" si="35"/>
        <v>30.555555555555557</v>
      </c>
      <c r="I349" s="2">
        <f t="shared" si="36"/>
        <v>20</v>
      </c>
      <c r="J349" s="2">
        <f t="shared" si="37"/>
        <v>25.277777777777779</v>
      </c>
    </row>
    <row r="350" spans="2:10" x14ac:dyDescent="0.2">
      <c r="B350" s="8">
        <v>23718</v>
      </c>
      <c r="C350" s="1">
        <v>7</v>
      </c>
      <c r="D350" s="1">
        <v>12</v>
      </c>
      <c r="E350" s="1">
        <v>64</v>
      </c>
      <c r="F350" s="1">
        <v>79</v>
      </c>
      <c r="G350" s="1">
        <v>65</v>
      </c>
      <c r="H350" s="2">
        <f t="shared" si="35"/>
        <v>26.111111111111111</v>
      </c>
      <c r="I350" s="2">
        <f t="shared" si="36"/>
        <v>18.333333333333332</v>
      </c>
      <c r="J350" s="2">
        <f t="shared" si="37"/>
        <v>22.222222222222221</v>
      </c>
    </row>
    <row r="351" spans="2:10" x14ac:dyDescent="0.2">
      <c r="B351" s="8">
        <v>23719</v>
      </c>
      <c r="C351" s="1">
        <v>8</v>
      </c>
      <c r="D351" s="1">
        <v>12</v>
      </c>
      <c r="E351" s="1">
        <v>64</v>
      </c>
      <c r="F351" s="1">
        <v>80</v>
      </c>
      <c r="G351" s="1">
        <v>69</v>
      </c>
      <c r="H351" s="2">
        <f t="shared" si="35"/>
        <v>26.666666666666668</v>
      </c>
      <c r="I351" s="2">
        <f t="shared" si="36"/>
        <v>20.555555555555557</v>
      </c>
      <c r="J351" s="2">
        <f t="shared" si="37"/>
        <v>23.611111111111114</v>
      </c>
    </row>
    <row r="352" spans="2:10" x14ac:dyDescent="0.2">
      <c r="B352" s="8">
        <v>23720</v>
      </c>
      <c r="C352" s="1">
        <v>9</v>
      </c>
      <c r="D352" s="1">
        <v>12</v>
      </c>
      <c r="E352" s="1">
        <v>64</v>
      </c>
      <c r="F352" s="1">
        <v>83</v>
      </c>
      <c r="G352" s="1">
        <v>66</v>
      </c>
      <c r="H352" s="2">
        <f t="shared" si="35"/>
        <v>28.333333333333332</v>
      </c>
      <c r="I352" s="2">
        <f t="shared" si="36"/>
        <v>18.888888888888889</v>
      </c>
      <c r="J352" s="2">
        <f t="shared" si="37"/>
        <v>23.611111111111111</v>
      </c>
    </row>
    <row r="353" spans="2:10" x14ac:dyDescent="0.2">
      <c r="B353" s="8">
        <v>23721</v>
      </c>
      <c r="C353" s="1">
        <v>10</v>
      </c>
      <c r="D353" s="1">
        <v>12</v>
      </c>
      <c r="E353" s="1">
        <v>64</v>
      </c>
      <c r="F353" s="1">
        <v>75</v>
      </c>
      <c r="G353" s="1">
        <v>66</v>
      </c>
      <c r="H353" s="2">
        <f t="shared" si="35"/>
        <v>23.888888888888889</v>
      </c>
      <c r="I353" s="2">
        <f t="shared" si="36"/>
        <v>18.888888888888889</v>
      </c>
      <c r="J353" s="2">
        <f t="shared" si="37"/>
        <v>21.388888888888889</v>
      </c>
    </row>
    <row r="354" spans="2:10" x14ac:dyDescent="0.2">
      <c r="B354" s="8">
        <v>23722</v>
      </c>
      <c r="C354" s="1">
        <v>11</v>
      </c>
      <c r="D354" s="1">
        <v>12</v>
      </c>
      <c r="E354" s="1">
        <v>64</v>
      </c>
      <c r="F354" s="1">
        <v>75</v>
      </c>
      <c r="G354" s="1">
        <v>66</v>
      </c>
      <c r="H354" s="2">
        <f t="shared" si="35"/>
        <v>23.888888888888889</v>
      </c>
      <c r="I354" s="2">
        <f t="shared" si="36"/>
        <v>18.888888888888889</v>
      </c>
      <c r="J354" s="2">
        <f t="shared" si="37"/>
        <v>21.388888888888889</v>
      </c>
    </row>
    <row r="355" spans="2:10" x14ac:dyDescent="0.2">
      <c r="B355" s="8">
        <v>23723</v>
      </c>
      <c r="C355" s="1">
        <v>12</v>
      </c>
      <c r="D355" s="1">
        <v>12</v>
      </c>
      <c r="E355" s="1">
        <v>64</v>
      </c>
      <c r="F355" s="1">
        <v>75</v>
      </c>
      <c r="G355" s="1">
        <v>64</v>
      </c>
      <c r="H355" s="2">
        <f t="shared" si="35"/>
        <v>23.888888888888889</v>
      </c>
      <c r="I355" s="2">
        <f t="shared" si="36"/>
        <v>17.777777777777779</v>
      </c>
      <c r="J355" s="2">
        <f t="shared" si="37"/>
        <v>20.833333333333336</v>
      </c>
    </row>
    <row r="356" spans="2:10" x14ac:dyDescent="0.2">
      <c r="B356" s="8">
        <v>23724</v>
      </c>
      <c r="C356" s="1">
        <v>13</v>
      </c>
      <c r="D356" s="1">
        <v>12</v>
      </c>
      <c r="E356" s="1">
        <v>64</v>
      </c>
      <c r="F356" s="1">
        <v>83</v>
      </c>
      <c r="G356" s="1">
        <v>63</v>
      </c>
      <c r="H356" s="2">
        <f t="shared" si="35"/>
        <v>28.333333333333332</v>
      </c>
      <c r="I356" s="2">
        <f t="shared" si="36"/>
        <v>17.222222222222221</v>
      </c>
      <c r="J356" s="2">
        <f t="shared" si="37"/>
        <v>22.777777777777779</v>
      </c>
    </row>
    <row r="357" spans="2:10" x14ac:dyDescent="0.2">
      <c r="B357" s="8">
        <v>23725</v>
      </c>
      <c r="C357" s="1">
        <v>14</v>
      </c>
      <c r="D357" s="1">
        <v>12</v>
      </c>
      <c r="E357" s="1">
        <v>64</v>
      </c>
      <c r="F357" s="1">
        <v>79</v>
      </c>
      <c r="G357" s="1">
        <v>63</v>
      </c>
      <c r="H357" s="2">
        <f t="shared" si="35"/>
        <v>26.111111111111111</v>
      </c>
      <c r="I357" s="2">
        <f t="shared" si="36"/>
        <v>17.222222222222221</v>
      </c>
      <c r="J357" s="2">
        <f t="shared" si="37"/>
        <v>21.666666666666664</v>
      </c>
    </row>
    <row r="358" spans="2:10" x14ac:dyDescent="0.2">
      <c r="B358" s="8">
        <v>23726</v>
      </c>
      <c r="C358" s="1">
        <v>15</v>
      </c>
      <c r="D358" s="1">
        <v>12</v>
      </c>
      <c r="E358" s="1">
        <v>64</v>
      </c>
      <c r="F358" s="1">
        <v>77</v>
      </c>
      <c r="G358" s="1">
        <v>66</v>
      </c>
      <c r="H358" s="2">
        <f t="shared" si="35"/>
        <v>25</v>
      </c>
      <c r="I358" s="2">
        <f t="shared" si="36"/>
        <v>18.888888888888889</v>
      </c>
      <c r="J358" s="2">
        <f t="shared" si="37"/>
        <v>21.944444444444443</v>
      </c>
    </row>
    <row r="359" spans="2:10" x14ac:dyDescent="0.2">
      <c r="B359" s="8">
        <v>23727</v>
      </c>
      <c r="C359" s="1">
        <v>16</v>
      </c>
      <c r="D359" s="1">
        <v>12</v>
      </c>
      <c r="E359" s="1">
        <v>64</v>
      </c>
      <c r="F359" s="1">
        <v>78</v>
      </c>
      <c r="G359" s="1">
        <v>65</v>
      </c>
      <c r="H359" s="2">
        <f t="shared" si="35"/>
        <v>25.555555555555557</v>
      </c>
      <c r="I359" s="2">
        <f t="shared" si="36"/>
        <v>18.333333333333332</v>
      </c>
      <c r="J359" s="2">
        <f t="shared" si="37"/>
        <v>21.944444444444443</v>
      </c>
    </row>
    <row r="360" spans="2:10" x14ac:dyDescent="0.2">
      <c r="B360" s="8">
        <v>23728</v>
      </c>
      <c r="C360" s="1">
        <v>17</v>
      </c>
      <c r="D360" s="1">
        <v>12</v>
      </c>
      <c r="E360" s="1">
        <v>64</v>
      </c>
      <c r="F360" s="1">
        <v>83</v>
      </c>
      <c r="G360" s="1">
        <v>66</v>
      </c>
      <c r="H360" s="2">
        <f t="shared" si="35"/>
        <v>28.333333333333332</v>
      </c>
      <c r="I360" s="2">
        <f t="shared" si="36"/>
        <v>18.888888888888889</v>
      </c>
      <c r="J360" s="2">
        <f t="shared" si="37"/>
        <v>23.611111111111111</v>
      </c>
    </row>
    <row r="361" spans="2:10" x14ac:dyDescent="0.2">
      <c r="B361" s="8">
        <v>23729</v>
      </c>
      <c r="C361" s="1">
        <v>18</v>
      </c>
      <c r="D361" s="1">
        <v>12</v>
      </c>
      <c r="E361" s="1">
        <v>64</v>
      </c>
      <c r="F361" s="1">
        <v>83</v>
      </c>
      <c r="G361" s="1">
        <v>66</v>
      </c>
      <c r="H361" s="2">
        <f t="shared" si="35"/>
        <v>28.333333333333332</v>
      </c>
      <c r="I361" s="2">
        <f t="shared" si="36"/>
        <v>18.888888888888889</v>
      </c>
      <c r="J361" s="2">
        <f t="shared" si="37"/>
        <v>23.611111111111111</v>
      </c>
    </row>
    <row r="362" spans="2:10" x14ac:dyDescent="0.2">
      <c r="B362" s="8">
        <v>23730</v>
      </c>
      <c r="C362" s="1">
        <v>19</v>
      </c>
      <c r="D362" s="1">
        <v>12</v>
      </c>
      <c r="E362" s="1">
        <v>64</v>
      </c>
      <c r="F362" s="1">
        <v>85</v>
      </c>
      <c r="G362" s="1">
        <v>66</v>
      </c>
      <c r="H362" s="2">
        <f t="shared" si="35"/>
        <v>29.444444444444443</v>
      </c>
      <c r="I362" s="2">
        <f t="shared" si="36"/>
        <v>18.888888888888889</v>
      </c>
      <c r="J362" s="2">
        <f t="shared" si="37"/>
        <v>24.166666666666664</v>
      </c>
    </row>
    <row r="363" spans="2:10" x14ac:dyDescent="0.2">
      <c r="B363" s="8">
        <v>23731</v>
      </c>
      <c r="C363" s="1">
        <v>20</v>
      </c>
      <c r="D363" s="1">
        <v>12</v>
      </c>
      <c r="E363" s="1">
        <v>64</v>
      </c>
      <c r="F363" s="1">
        <v>83</v>
      </c>
      <c r="G363" s="1">
        <v>64</v>
      </c>
      <c r="H363" s="2">
        <f t="shared" si="35"/>
        <v>28.333333333333332</v>
      </c>
      <c r="I363" s="2">
        <f t="shared" si="36"/>
        <v>17.777777777777779</v>
      </c>
      <c r="J363" s="2">
        <f t="shared" si="37"/>
        <v>23.055555555555557</v>
      </c>
    </row>
    <row r="364" spans="2:10" x14ac:dyDescent="0.2">
      <c r="B364" s="8">
        <v>23732</v>
      </c>
      <c r="C364" s="1">
        <v>21</v>
      </c>
      <c r="D364" s="1">
        <v>12</v>
      </c>
      <c r="E364" s="1">
        <v>64</v>
      </c>
      <c r="F364" s="1">
        <v>81</v>
      </c>
      <c r="G364" s="1">
        <v>64</v>
      </c>
      <c r="H364" s="2">
        <f t="shared" si="35"/>
        <v>27.222222222222221</v>
      </c>
      <c r="I364" s="2">
        <f t="shared" si="36"/>
        <v>17.777777777777779</v>
      </c>
      <c r="J364" s="2">
        <f t="shared" si="37"/>
        <v>22.5</v>
      </c>
    </row>
    <row r="365" spans="2:10" x14ac:dyDescent="0.2">
      <c r="B365" s="8">
        <v>23733</v>
      </c>
      <c r="C365" s="1">
        <v>22</v>
      </c>
      <c r="D365" s="1">
        <v>12</v>
      </c>
      <c r="E365" s="1">
        <v>64</v>
      </c>
      <c r="F365" s="1">
        <v>81</v>
      </c>
      <c r="G365" s="1">
        <v>64</v>
      </c>
      <c r="H365" s="2">
        <f t="shared" si="35"/>
        <v>27.222222222222221</v>
      </c>
      <c r="I365" s="2">
        <f t="shared" si="36"/>
        <v>17.777777777777779</v>
      </c>
      <c r="J365" s="2">
        <f t="shared" si="37"/>
        <v>22.5</v>
      </c>
    </row>
    <row r="366" spans="2:10" x14ac:dyDescent="0.2">
      <c r="B366" s="8">
        <v>23734</v>
      </c>
      <c r="C366" s="1">
        <v>23</v>
      </c>
      <c r="D366" s="1">
        <v>12</v>
      </c>
      <c r="E366" s="1">
        <v>64</v>
      </c>
      <c r="F366" s="1">
        <v>78</v>
      </c>
      <c r="G366" s="1">
        <v>64</v>
      </c>
      <c r="H366" s="2">
        <f t="shared" si="35"/>
        <v>25.555555555555557</v>
      </c>
      <c r="I366" s="2">
        <f t="shared" si="36"/>
        <v>17.777777777777779</v>
      </c>
      <c r="J366" s="2">
        <f t="shared" si="37"/>
        <v>21.666666666666668</v>
      </c>
    </row>
    <row r="367" spans="2:10" x14ac:dyDescent="0.2">
      <c r="B367" s="8">
        <v>23735</v>
      </c>
      <c r="C367" s="1">
        <v>24</v>
      </c>
      <c r="D367" s="1">
        <v>12</v>
      </c>
      <c r="E367" s="1">
        <v>64</v>
      </c>
      <c r="F367" s="1">
        <v>82</v>
      </c>
      <c r="G367" s="1">
        <v>64</v>
      </c>
      <c r="H367" s="2">
        <f t="shared" si="35"/>
        <v>27.777777777777779</v>
      </c>
      <c r="I367" s="2">
        <f t="shared" si="36"/>
        <v>17.777777777777779</v>
      </c>
      <c r="J367" s="2">
        <f t="shared" si="37"/>
        <v>22.777777777777779</v>
      </c>
    </row>
    <row r="368" spans="2:10" x14ac:dyDescent="0.2">
      <c r="B368" s="8">
        <v>23736</v>
      </c>
      <c r="C368" s="1">
        <v>25</v>
      </c>
      <c r="D368" s="1">
        <v>12</v>
      </c>
      <c r="E368" s="1">
        <v>64</v>
      </c>
      <c r="F368" s="1">
        <v>80</v>
      </c>
      <c r="G368" s="1">
        <v>64</v>
      </c>
      <c r="H368" s="2">
        <f t="shared" si="35"/>
        <v>26.666666666666668</v>
      </c>
      <c r="I368" s="2">
        <f t="shared" si="36"/>
        <v>17.777777777777779</v>
      </c>
      <c r="J368" s="2">
        <f t="shared" si="37"/>
        <v>22.222222222222221</v>
      </c>
    </row>
    <row r="369" spans="2:10" x14ac:dyDescent="0.2">
      <c r="B369" s="8">
        <v>23737</v>
      </c>
      <c r="C369" s="1">
        <v>26</v>
      </c>
      <c r="D369" s="1">
        <v>12</v>
      </c>
      <c r="E369" s="1">
        <v>64</v>
      </c>
      <c r="F369" s="1">
        <v>81</v>
      </c>
      <c r="G369" s="1">
        <v>61</v>
      </c>
      <c r="H369" s="2">
        <f t="shared" si="35"/>
        <v>27.222222222222221</v>
      </c>
      <c r="I369" s="2">
        <f t="shared" si="36"/>
        <v>16.111111111111111</v>
      </c>
      <c r="J369" s="2">
        <f t="shared" si="37"/>
        <v>21.666666666666664</v>
      </c>
    </row>
    <row r="370" spans="2:10" x14ac:dyDescent="0.2">
      <c r="B370" s="8">
        <v>23738</v>
      </c>
      <c r="C370" s="1">
        <v>27</v>
      </c>
      <c r="D370" s="1">
        <v>12</v>
      </c>
      <c r="E370" s="1">
        <v>64</v>
      </c>
      <c r="F370" s="1">
        <v>84</v>
      </c>
      <c r="G370" s="1">
        <v>61</v>
      </c>
      <c r="H370" s="2">
        <f t="shared" si="35"/>
        <v>28.888888888888889</v>
      </c>
      <c r="I370" s="2">
        <f t="shared" si="36"/>
        <v>16.111111111111111</v>
      </c>
      <c r="J370" s="2">
        <f t="shared" si="37"/>
        <v>22.5</v>
      </c>
    </row>
    <row r="371" spans="2:10" x14ac:dyDescent="0.2">
      <c r="B371" s="8">
        <v>23739</v>
      </c>
      <c r="C371" s="1">
        <v>28</v>
      </c>
      <c r="D371" s="1">
        <v>12</v>
      </c>
      <c r="E371" s="1">
        <v>64</v>
      </c>
      <c r="F371" s="1">
        <v>87</v>
      </c>
      <c r="G371" s="1">
        <v>62</v>
      </c>
      <c r="H371" s="2">
        <f t="shared" si="35"/>
        <v>30.555555555555557</v>
      </c>
      <c r="I371" s="2">
        <f t="shared" si="36"/>
        <v>16.666666666666668</v>
      </c>
      <c r="J371" s="2">
        <f t="shared" si="37"/>
        <v>23.611111111111114</v>
      </c>
    </row>
    <row r="372" spans="2:10" x14ac:dyDescent="0.2">
      <c r="B372" s="8">
        <v>23740</v>
      </c>
      <c r="C372" s="1">
        <v>29</v>
      </c>
      <c r="D372" s="1">
        <v>12</v>
      </c>
      <c r="E372" s="1">
        <v>64</v>
      </c>
      <c r="F372" s="1">
        <v>79</v>
      </c>
      <c r="G372" s="1">
        <v>65</v>
      </c>
      <c r="H372" s="2">
        <f t="shared" si="35"/>
        <v>26.111111111111111</v>
      </c>
      <c r="I372" s="2">
        <f t="shared" si="36"/>
        <v>18.333333333333332</v>
      </c>
      <c r="J372" s="2">
        <f t="shared" si="37"/>
        <v>22.222222222222221</v>
      </c>
    </row>
    <row r="373" spans="2:10" x14ac:dyDescent="0.2">
      <c r="B373" s="8">
        <v>23741</v>
      </c>
      <c r="C373" s="1">
        <v>30</v>
      </c>
      <c r="D373" s="1">
        <v>12</v>
      </c>
      <c r="E373" s="1">
        <v>64</v>
      </c>
      <c r="F373" s="1">
        <v>73</v>
      </c>
      <c r="G373" s="1">
        <v>62</v>
      </c>
      <c r="H373" s="2">
        <f t="shared" si="35"/>
        <v>22.777777777777779</v>
      </c>
      <c r="I373" s="2">
        <f t="shared" si="36"/>
        <v>16.666666666666668</v>
      </c>
      <c r="J373" s="2">
        <f t="shared" si="37"/>
        <v>19.722222222222221</v>
      </c>
    </row>
    <row r="374" spans="2:10" x14ac:dyDescent="0.2">
      <c r="B374" s="8">
        <v>23742</v>
      </c>
      <c r="C374" s="1">
        <v>31</v>
      </c>
      <c r="D374" s="1">
        <v>12</v>
      </c>
      <c r="E374" s="1">
        <v>64</v>
      </c>
      <c r="F374" s="1">
        <v>73</v>
      </c>
      <c r="G374" s="1">
        <v>62</v>
      </c>
      <c r="H374" s="2">
        <f t="shared" si="35"/>
        <v>22.777777777777779</v>
      </c>
      <c r="I374" s="2">
        <f t="shared" si="36"/>
        <v>16.666666666666668</v>
      </c>
      <c r="J374" s="2">
        <f t="shared" si="37"/>
        <v>19.722222222222221</v>
      </c>
    </row>
    <row r="375" spans="2:10" x14ac:dyDescent="0.2">
      <c r="B375" s="8">
        <v>23743</v>
      </c>
      <c r="C375" s="1">
        <v>1</v>
      </c>
      <c r="D375" s="1">
        <v>1</v>
      </c>
      <c r="E375" s="1">
        <v>65</v>
      </c>
      <c r="F375" s="1">
        <v>74</v>
      </c>
      <c r="G375" s="1">
        <v>63</v>
      </c>
      <c r="H375" s="2">
        <f t="shared" ref="H375:H405" si="38">(F375-32)*5/9</f>
        <v>23.333333333333332</v>
      </c>
      <c r="I375" s="2">
        <f t="shared" ref="I375:I405" si="39">(G375-32)*5/9</f>
        <v>17.222222222222221</v>
      </c>
      <c r="J375" s="2">
        <f t="shared" ref="J375:J405" si="40">(H375+I375)/2</f>
        <v>20.277777777777779</v>
      </c>
    </row>
    <row r="376" spans="2:10" x14ac:dyDescent="0.2">
      <c r="B376" s="8">
        <v>23744</v>
      </c>
      <c r="C376" s="1">
        <v>2</v>
      </c>
      <c r="D376" s="1">
        <v>1</v>
      </c>
      <c r="E376" s="1">
        <v>65</v>
      </c>
      <c r="F376" s="1">
        <v>71</v>
      </c>
      <c r="G376" s="1">
        <v>63</v>
      </c>
      <c r="H376" s="2">
        <f t="shared" si="38"/>
        <v>21.666666666666668</v>
      </c>
      <c r="I376" s="2">
        <f t="shared" si="39"/>
        <v>17.222222222222221</v>
      </c>
      <c r="J376" s="2">
        <f t="shared" si="40"/>
        <v>19.444444444444443</v>
      </c>
    </row>
    <row r="377" spans="2:10" x14ac:dyDescent="0.2">
      <c r="B377" s="8">
        <v>23745</v>
      </c>
      <c r="C377" s="1">
        <v>3</v>
      </c>
      <c r="D377" s="1">
        <v>1</v>
      </c>
      <c r="E377" s="1">
        <v>65</v>
      </c>
      <c r="F377" s="1">
        <v>81</v>
      </c>
      <c r="G377" s="1">
        <v>64</v>
      </c>
      <c r="H377" s="2">
        <f t="shared" si="38"/>
        <v>27.222222222222221</v>
      </c>
      <c r="I377" s="2">
        <f t="shared" si="39"/>
        <v>17.777777777777779</v>
      </c>
      <c r="J377" s="2">
        <f t="shared" si="40"/>
        <v>22.5</v>
      </c>
    </row>
    <row r="378" spans="2:10" x14ac:dyDescent="0.2">
      <c r="B378" s="8">
        <v>23746</v>
      </c>
      <c r="C378" s="1">
        <v>4</v>
      </c>
      <c r="D378" s="1">
        <v>1</v>
      </c>
      <c r="E378" s="1">
        <v>65</v>
      </c>
      <c r="F378" s="1">
        <v>83</v>
      </c>
      <c r="G378" s="1">
        <v>63</v>
      </c>
      <c r="H378" s="2">
        <f t="shared" si="38"/>
        <v>28.333333333333332</v>
      </c>
      <c r="I378" s="2">
        <f t="shared" si="39"/>
        <v>17.222222222222221</v>
      </c>
      <c r="J378" s="2">
        <f t="shared" si="40"/>
        <v>22.777777777777779</v>
      </c>
    </row>
    <row r="379" spans="2:10" x14ac:dyDescent="0.2">
      <c r="B379" s="8">
        <v>23747</v>
      </c>
      <c r="C379" s="1">
        <v>5</v>
      </c>
      <c r="D379" s="1">
        <v>1</v>
      </c>
      <c r="E379" s="1">
        <v>65</v>
      </c>
      <c r="F379" s="1">
        <v>85</v>
      </c>
      <c r="G379" s="1">
        <v>65</v>
      </c>
      <c r="H379" s="2">
        <f t="shared" si="38"/>
        <v>29.444444444444443</v>
      </c>
      <c r="I379" s="2">
        <f t="shared" si="39"/>
        <v>18.333333333333332</v>
      </c>
      <c r="J379" s="2">
        <f t="shared" si="40"/>
        <v>23.888888888888886</v>
      </c>
    </row>
    <row r="380" spans="2:10" x14ac:dyDescent="0.2">
      <c r="B380" s="8">
        <v>23748</v>
      </c>
      <c r="C380" s="1">
        <v>6</v>
      </c>
      <c r="D380" s="1">
        <v>1</v>
      </c>
      <c r="E380" s="1">
        <v>65</v>
      </c>
      <c r="F380" s="1">
        <v>82</v>
      </c>
      <c r="G380" s="1">
        <v>64</v>
      </c>
      <c r="H380" s="2">
        <f t="shared" si="38"/>
        <v>27.777777777777779</v>
      </c>
      <c r="I380" s="2">
        <f t="shared" si="39"/>
        <v>17.777777777777779</v>
      </c>
      <c r="J380" s="2">
        <f t="shared" si="40"/>
        <v>22.777777777777779</v>
      </c>
    </row>
    <row r="381" spans="2:10" x14ac:dyDescent="0.2">
      <c r="B381" s="8">
        <v>23749</v>
      </c>
      <c r="C381" s="1">
        <v>7</v>
      </c>
      <c r="D381" s="1">
        <v>1</v>
      </c>
      <c r="E381" s="1">
        <v>65</v>
      </c>
      <c r="F381" s="1">
        <v>74</v>
      </c>
      <c r="G381" s="1">
        <v>65</v>
      </c>
      <c r="H381" s="2">
        <f t="shared" si="38"/>
        <v>23.333333333333332</v>
      </c>
      <c r="I381" s="2">
        <f t="shared" si="39"/>
        <v>18.333333333333332</v>
      </c>
      <c r="J381" s="2">
        <f t="shared" si="40"/>
        <v>20.833333333333332</v>
      </c>
    </row>
    <row r="382" spans="2:10" x14ac:dyDescent="0.2">
      <c r="B382" s="8">
        <v>23750</v>
      </c>
      <c r="C382" s="1">
        <v>8</v>
      </c>
      <c r="D382" s="1">
        <v>1</v>
      </c>
      <c r="E382" s="1">
        <v>65</v>
      </c>
      <c r="F382" s="1">
        <v>79</v>
      </c>
      <c r="G382" s="1">
        <v>64</v>
      </c>
      <c r="H382" s="2">
        <f t="shared" si="38"/>
        <v>26.111111111111111</v>
      </c>
      <c r="I382" s="2">
        <f t="shared" si="39"/>
        <v>17.777777777777779</v>
      </c>
      <c r="J382" s="2">
        <f t="shared" si="40"/>
        <v>21.944444444444443</v>
      </c>
    </row>
    <row r="383" spans="2:10" x14ac:dyDescent="0.2">
      <c r="B383" s="8">
        <v>23751</v>
      </c>
      <c r="C383" s="1">
        <v>9</v>
      </c>
      <c r="D383" s="1">
        <v>1</v>
      </c>
      <c r="E383" s="1">
        <v>65</v>
      </c>
      <c r="F383" s="1">
        <v>80</v>
      </c>
      <c r="G383" s="1">
        <v>64</v>
      </c>
      <c r="H383" s="2">
        <f t="shared" si="38"/>
        <v>26.666666666666668</v>
      </c>
      <c r="I383" s="2">
        <f t="shared" si="39"/>
        <v>17.777777777777779</v>
      </c>
      <c r="J383" s="2">
        <f t="shared" si="40"/>
        <v>22.222222222222221</v>
      </c>
    </row>
    <row r="384" spans="2:10" x14ac:dyDescent="0.2">
      <c r="B384" s="8">
        <v>23752</v>
      </c>
      <c r="C384" s="1">
        <v>10</v>
      </c>
      <c r="D384" s="1">
        <v>1</v>
      </c>
      <c r="E384" s="1">
        <v>65</v>
      </c>
      <c r="F384" s="1">
        <v>85</v>
      </c>
      <c r="G384" s="1">
        <v>65</v>
      </c>
      <c r="H384" s="2">
        <f t="shared" si="38"/>
        <v>29.444444444444443</v>
      </c>
      <c r="I384" s="2">
        <f t="shared" si="39"/>
        <v>18.333333333333332</v>
      </c>
      <c r="J384" s="2">
        <f t="shared" si="40"/>
        <v>23.888888888888886</v>
      </c>
    </row>
    <row r="385" spans="2:10" x14ac:dyDescent="0.2">
      <c r="B385" s="8">
        <v>23753</v>
      </c>
      <c r="C385" s="1">
        <v>11</v>
      </c>
      <c r="D385" s="1">
        <v>1</v>
      </c>
      <c r="E385" s="1">
        <v>65</v>
      </c>
      <c r="F385" s="1">
        <v>82</v>
      </c>
      <c r="G385" s="1">
        <v>66</v>
      </c>
      <c r="H385" s="2">
        <f t="shared" si="38"/>
        <v>27.777777777777779</v>
      </c>
      <c r="I385" s="2">
        <f t="shared" si="39"/>
        <v>18.888888888888889</v>
      </c>
      <c r="J385" s="2">
        <f t="shared" si="40"/>
        <v>23.333333333333336</v>
      </c>
    </row>
    <row r="386" spans="2:10" x14ac:dyDescent="0.2">
      <c r="B386" s="8">
        <v>23754</v>
      </c>
      <c r="C386" s="1">
        <v>12</v>
      </c>
      <c r="D386" s="1">
        <v>1</v>
      </c>
      <c r="E386" s="1">
        <v>65</v>
      </c>
      <c r="F386" s="1">
        <v>85</v>
      </c>
      <c r="G386" s="1">
        <v>64</v>
      </c>
      <c r="H386" s="2">
        <f t="shared" si="38"/>
        <v>29.444444444444443</v>
      </c>
      <c r="I386" s="2">
        <f t="shared" si="39"/>
        <v>17.777777777777779</v>
      </c>
      <c r="J386" s="2">
        <f t="shared" si="40"/>
        <v>23.611111111111111</v>
      </c>
    </row>
    <row r="387" spans="2:10" x14ac:dyDescent="0.2">
      <c r="B387" s="8">
        <v>23755</v>
      </c>
      <c r="C387" s="1">
        <v>13</v>
      </c>
      <c r="D387" s="1">
        <v>1</v>
      </c>
      <c r="E387" s="1">
        <v>65</v>
      </c>
      <c r="F387" s="1">
        <v>82</v>
      </c>
      <c r="G387" s="1">
        <v>62</v>
      </c>
      <c r="H387" s="2">
        <f t="shared" si="38"/>
        <v>27.777777777777779</v>
      </c>
      <c r="I387" s="2">
        <f t="shared" si="39"/>
        <v>16.666666666666668</v>
      </c>
      <c r="J387" s="2">
        <f t="shared" si="40"/>
        <v>22.222222222222221</v>
      </c>
    </row>
    <row r="388" spans="2:10" x14ac:dyDescent="0.2">
      <c r="B388" s="8">
        <v>23756</v>
      </c>
      <c r="C388" s="1">
        <v>14</v>
      </c>
      <c r="D388" s="1">
        <v>1</v>
      </c>
      <c r="E388" s="1">
        <v>65</v>
      </c>
      <c r="F388" s="1">
        <v>82</v>
      </c>
      <c r="G388" s="1">
        <v>66</v>
      </c>
      <c r="H388" s="2">
        <f t="shared" si="38"/>
        <v>27.777777777777779</v>
      </c>
      <c r="I388" s="2">
        <f t="shared" si="39"/>
        <v>18.888888888888889</v>
      </c>
      <c r="J388" s="2">
        <f t="shared" si="40"/>
        <v>23.333333333333336</v>
      </c>
    </row>
    <row r="389" spans="2:10" x14ac:dyDescent="0.2">
      <c r="B389" s="8">
        <v>23757</v>
      </c>
      <c r="C389" s="1">
        <v>15</v>
      </c>
      <c r="D389" s="1">
        <v>1</v>
      </c>
      <c r="E389" s="1">
        <v>65</v>
      </c>
      <c r="F389" s="1">
        <v>76</v>
      </c>
      <c r="G389" s="1">
        <v>62</v>
      </c>
      <c r="H389" s="2">
        <f t="shared" si="38"/>
        <v>24.444444444444443</v>
      </c>
      <c r="I389" s="2">
        <f t="shared" si="39"/>
        <v>16.666666666666668</v>
      </c>
      <c r="J389" s="2">
        <f t="shared" si="40"/>
        <v>20.555555555555557</v>
      </c>
    </row>
    <row r="390" spans="2:10" x14ac:dyDescent="0.2">
      <c r="B390" s="8">
        <v>23758</v>
      </c>
      <c r="C390" s="1">
        <v>16</v>
      </c>
      <c r="D390" s="1">
        <v>1</v>
      </c>
      <c r="E390" s="1">
        <v>65</v>
      </c>
      <c r="F390" s="1">
        <v>68</v>
      </c>
      <c r="G390" s="1">
        <v>64</v>
      </c>
      <c r="H390" s="2">
        <f t="shared" si="38"/>
        <v>20</v>
      </c>
      <c r="I390" s="2">
        <f t="shared" si="39"/>
        <v>17.777777777777779</v>
      </c>
      <c r="J390" s="2">
        <f t="shared" si="40"/>
        <v>18.888888888888889</v>
      </c>
    </row>
    <row r="391" spans="2:10" x14ac:dyDescent="0.2">
      <c r="B391" s="8">
        <v>23759</v>
      </c>
      <c r="C391" s="1">
        <v>17</v>
      </c>
      <c r="D391" s="1">
        <v>1</v>
      </c>
      <c r="E391" s="1">
        <v>65</v>
      </c>
      <c r="F391" s="1">
        <v>70</v>
      </c>
      <c r="G391" s="1">
        <v>64</v>
      </c>
      <c r="H391" s="2">
        <f t="shared" si="38"/>
        <v>21.111111111111111</v>
      </c>
      <c r="I391" s="2">
        <f t="shared" si="39"/>
        <v>17.777777777777779</v>
      </c>
      <c r="J391" s="2">
        <f t="shared" si="40"/>
        <v>19.444444444444443</v>
      </c>
    </row>
    <row r="392" spans="2:10" x14ac:dyDescent="0.2">
      <c r="B392" s="8">
        <v>23760</v>
      </c>
      <c r="C392" s="1">
        <v>18</v>
      </c>
      <c r="D392" s="1">
        <v>1</v>
      </c>
      <c r="E392" s="1">
        <v>65</v>
      </c>
      <c r="F392" s="1">
        <v>74</v>
      </c>
      <c r="G392" s="1">
        <v>64</v>
      </c>
      <c r="H392" s="2">
        <f t="shared" si="38"/>
        <v>23.333333333333332</v>
      </c>
      <c r="I392" s="2">
        <f t="shared" si="39"/>
        <v>17.777777777777779</v>
      </c>
      <c r="J392" s="2">
        <f t="shared" si="40"/>
        <v>20.555555555555557</v>
      </c>
    </row>
    <row r="393" spans="2:10" x14ac:dyDescent="0.2">
      <c r="B393" s="8">
        <v>23761</v>
      </c>
      <c r="C393" s="1">
        <v>19</v>
      </c>
      <c r="D393" s="1">
        <v>1</v>
      </c>
      <c r="E393" s="1">
        <v>65</v>
      </c>
      <c r="F393" s="1">
        <v>84</v>
      </c>
      <c r="G393" s="1">
        <v>61</v>
      </c>
      <c r="H393" s="2">
        <f t="shared" si="38"/>
        <v>28.888888888888889</v>
      </c>
      <c r="I393" s="2">
        <f t="shared" si="39"/>
        <v>16.111111111111111</v>
      </c>
      <c r="J393" s="2">
        <f t="shared" si="40"/>
        <v>22.5</v>
      </c>
    </row>
    <row r="394" spans="2:10" x14ac:dyDescent="0.2">
      <c r="B394" s="8">
        <v>23762</v>
      </c>
      <c r="C394" s="1">
        <v>20</v>
      </c>
      <c r="D394" s="1">
        <v>1</v>
      </c>
      <c r="E394" s="1">
        <v>65</v>
      </c>
      <c r="F394" s="1">
        <v>82</v>
      </c>
      <c r="G394" s="1">
        <v>64</v>
      </c>
      <c r="H394" s="2">
        <f t="shared" si="38"/>
        <v>27.777777777777779</v>
      </c>
      <c r="I394" s="2">
        <f t="shared" si="39"/>
        <v>17.777777777777779</v>
      </c>
      <c r="J394" s="2">
        <f t="shared" si="40"/>
        <v>22.777777777777779</v>
      </c>
    </row>
    <row r="395" spans="2:10" x14ac:dyDescent="0.2">
      <c r="B395" s="8">
        <v>23763</v>
      </c>
      <c r="C395" s="1">
        <v>21</v>
      </c>
      <c r="D395" s="1">
        <v>1</v>
      </c>
      <c r="E395" s="1">
        <v>65</v>
      </c>
      <c r="F395" s="1">
        <v>82</v>
      </c>
      <c r="G395" s="1">
        <v>65</v>
      </c>
      <c r="H395" s="2">
        <f t="shared" si="38"/>
        <v>27.777777777777779</v>
      </c>
      <c r="I395" s="2">
        <f t="shared" si="39"/>
        <v>18.333333333333332</v>
      </c>
      <c r="J395" s="2">
        <f t="shared" si="40"/>
        <v>23.055555555555557</v>
      </c>
    </row>
    <row r="396" spans="2:10" x14ac:dyDescent="0.2">
      <c r="B396" s="8">
        <v>23764</v>
      </c>
      <c r="C396" s="1">
        <v>22</v>
      </c>
      <c r="D396" s="1">
        <v>1</v>
      </c>
      <c r="E396" s="1">
        <v>65</v>
      </c>
      <c r="F396" s="1">
        <v>81</v>
      </c>
      <c r="G396" s="1">
        <v>66</v>
      </c>
      <c r="H396" s="2">
        <f t="shared" si="38"/>
        <v>27.222222222222221</v>
      </c>
      <c r="I396" s="2">
        <f t="shared" si="39"/>
        <v>18.888888888888889</v>
      </c>
      <c r="J396" s="2">
        <f t="shared" si="40"/>
        <v>23.055555555555557</v>
      </c>
    </row>
    <row r="397" spans="2:10" x14ac:dyDescent="0.2">
      <c r="B397" s="8">
        <v>23765</v>
      </c>
      <c r="C397" s="1">
        <v>23</v>
      </c>
      <c r="D397" s="1">
        <v>1</v>
      </c>
      <c r="E397" s="1">
        <v>65</v>
      </c>
      <c r="F397" s="1">
        <v>79</v>
      </c>
      <c r="G397" s="1">
        <v>67</v>
      </c>
      <c r="H397" s="2">
        <f t="shared" si="38"/>
        <v>26.111111111111111</v>
      </c>
      <c r="I397" s="2">
        <f t="shared" si="39"/>
        <v>19.444444444444443</v>
      </c>
      <c r="J397" s="2">
        <f t="shared" si="40"/>
        <v>22.777777777777779</v>
      </c>
    </row>
    <row r="398" spans="2:10" x14ac:dyDescent="0.2">
      <c r="B398" s="8">
        <v>23766</v>
      </c>
      <c r="C398" s="1">
        <v>24</v>
      </c>
      <c r="D398" s="1">
        <v>1</v>
      </c>
      <c r="E398" s="1">
        <v>65</v>
      </c>
      <c r="F398" s="1">
        <v>80</v>
      </c>
      <c r="G398" s="1">
        <v>65</v>
      </c>
      <c r="H398" s="2">
        <f t="shared" si="38"/>
        <v>26.666666666666668</v>
      </c>
      <c r="I398" s="2">
        <f t="shared" si="39"/>
        <v>18.333333333333332</v>
      </c>
      <c r="J398" s="2">
        <f t="shared" si="40"/>
        <v>22.5</v>
      </c>
    </row>
    <row r="399" spans="2:10" x14ac:dyDescent="0.2">
      <c r="B399" s="8">
        <v>23767</v>
      </c>
      <c r="C399" s="1">
        <v>25</v>
      </c>
      <c r="D399" s="1">
        <v>1</v>
      </c>
      <c r="E399" s="1">
        <v>65</v>
      </c>
      <c r="F399" s="1">
        <v>82</v>
      </c>
      <c r="G399" s="1">
        <v>66</v>
      </c>
      <c r="H399" s="2">
        <f t="shared" si="38"/>
        <v>27.777777777777779</v>
      </c>
      <c r="I399" s="2">
        <f t="shared" si="39"/>
        <v>18.888888888888889</v>
      </c>
      <c r="J399" s="2">
        <f t="shared" si="40"/>
        <v>23.333333333333336</v>
      </c>
    </row>
    <row r="400" spans="2:10" x14ac:dyDescent="0.2">
      <c r="B400" s="8">
        <v>23768</v>
      </c>
      <c r="C400" s="1">
        <v>26</v>
      </c>
      <c r="D400" s="1">
        <v>1</v>
      </c>
      <c r="E400" s="1">
        <v>65</v>
      </c>
      <c r="F400" s="1">
        <v>84</v>
      </c>
      <c r="G400" s="1">
        <v>66</v>
      </c>
      <c r="H400" s="2">
        <f t="shared" si="38"/>
        <v>28.888888888888889</v>
      </c>
      <c r="I400" s="2">
        <f t="shared" si="39"/>
        <v>18.888888888888889</v>
      </c>
      <c r="J400" s="2">
        <f t="shared" si="40"/>
        <v>23.888888888888889</v>
      </c>
    </row>
    <row r="401" spans="2:10" x14ac:dyDescent="0.2">
      <c r="B401" s="8">
        <v>23769</v>
      </c>
      <c r="C401" s="1">
        <v>27</v>
      </c>
      <c r="D401" s="1">
        <v>1</v>
      </c>
      <c r="E401" s="1">
        <v>65</v>
      </c>
      <c r="F401" s="1">
        <v>88</v>
      </c>
      <c r="G401" s="1">
        <v>65</v>
      </c>
      <c r="H401" s="2">
        <f t="shared" si="38"/>
        <v>31.111111111111111</v>
      </c>
      <c r="I401" s="2">
        <f t="shared" si="39"/>
        <v>18.333333333333332</v>
      </c>
      <c r="J401" s="2">
        <f t="shared" si="40"/>
        <v>24.722222222222221</v>
      </c>
    </row>
    <row r="402" spans="2:10" x14ac:dyDescent="0.2">
      <c r="B402" s="8">
        <v>23770</v>
      </c>
      <c r="C402" s="1">
        <v>28</v>
      </c>
      <c r="D402" s="1">
        <v>1</v>
      </c>
      <c r="E402" s="1">
        <v>65</v>
      </c>
      <c r="F402" s="1">
        <v>81</v>
      </c>
      <c r="G402" s="1">
        <v>63</v>
      </c>
      <c r="H402" s="2">
        <f t="shared" si="38"/>
        <v>27.222222222222221</v>
      </c>
      <c r="I402" s="2">
        <f t="shared" si="39"/>
        <v>17.222222222222221</v>
      </c>
      <c r="J402" s="2">
        <f t="shared" si="40"/>
        <v>22.222222222222221</v>
      </c>
    </row>
    <row r="403" spans="2:10" x14ac:dyDescent="0.2">
      <c r="B403" s="8">
        <v>23771</v>
      </c>
      <c r="C403" s="1">
        <v>29</v>
      </c>
      <c r="D403" s="1">
        <v>1</v>
      </c>
      <c r="E403" s="1">
        <v>65</v>
      </c>
      <c r="F403" s="1">
        <v>78</v>
      </c>
      <c r="G403" s="1">
        <v>62</v>
      </c>
      <c r="H403" s="2">
        <f t="shared" si="38"/>
        <v>25.555555555555557</v>
      </c>
      <c r="I403" s="2">
        <f t="shared" si="39"/>
        <v>16.666666666666668</v>
      </c>
      <c r="J403" s="2">
        <f t="shared" si="40"/>
        <v>21.111111111111114</v>
      </c>
    </row>
    <row r="404" spans="2:10" x14ac:dyDescent="0.2">
      <c r="B404" s="8">
        <v>23772</v>
      </c>
      <c r="C404" s="1">
        <v>30</v>
      </c>
      <c r="D404" s="1">
        <v>1</v>
      </c>
      <c r="E404" s="1">
        <v>65</v>
      </c>
      <c r="F404" s="1">
        <v>85</v>
      </c>
      <c r="G404" s="1">
        <v>61</v>
      </c>
      <c r="H404" s="2">
        <f t="shared" si="38"/>
        <v>29.444444444444443</v>
      </c>
      <c r="I404" s="2">
        <f t="shared" si="39"/>
        <v>16.111111111111111</v>
      </c>
      <c r="J404" s="2">
        <f t="shared" si="40"/>
        <v>22.777777777777779</v>
      </c>
    </row>
    <row r="405" spans="2:10" x14ac:dyDescent="0.2">
      <c r="B405" s="8">
        <v>23773</v>
      </c>
      <c r="C405" s="1">
        <v>31</v>
      </c>
      <c r="D405" s="1">
        <v>1</v>
      </c>
      <c r="E405" s="1">
        <v>65</v>
      </c>
      <c r="F405" s="1">
        <v>85</v>
      </c>
      <c r="G405" s="1">
        <v>64</v>
      </c>
      <c r="H405" s="2">
        <f t="shared" si="38"/>
        <v>29.444444444444443</v>
      </c>
      <c r="I405" s="2">
        <f t="shared" si="39"/>
        <v>17.777777777777779</v>
      </c>
      <c r="J405" s="2">
        <f t="shared" si="40"/>
        <v>23.611111111111111</v>
      </c>
    </row>
    <row r="406" spans="2:10" x14ac:dyDescent="0.2">
      <c r="B406" s="8">
        <v>23774</v>
      </c>
      <c r="C406" s="1">
        <v>1</v>
      </c>
      <c r="D406" s="1">
        <v>2</v>
      </c>
      <c r="E406" s="1">
        <v>65</v>
      </c>
      <c r="F406" s="1">
        <v>86</v>
      </c>
      <c r="G406" s="1">
        <v>63</v>
      </c>
      <c r="H406" s="2">
        <f t="shared" ref="H406:H433" si="41">(F406-32)*5/9</f>
        <v>30</v>
      </c>
      <c r="I406" s="2">
        <f t="shared" ref="I406:I433" si="42">(G406-32)*5/9</f>
        <v>17.222222222222221</v>
      </c>
      <c r="J406" s="2">
        <f t="shared" ref="J406:J433" si="43">(H406+I406)/2</f>
        <v>23.611111111111111</v>
      </c>
    </row>
    <row r="407" spans="2:10" x14ac:dyDescent="0.2">
      <c r="B407" s="8">
        <v>23775</v>
      </c>
      <c r="C407" s="1">
        <v>2</v>
      </c>
      <c r="D407" s="1">
        <v>2</v>
      </c>
      <c r="E407" s="1">
        <v>65</v>
      </c>
      <c r="F407" s="1">
        <v>93</v>
      </c>
      <c r="G407" s="1">
        <v>65</v>
      </c>
      <c r="H407" s="2">
        <f t="shared" si="41"/>
        <v>33.888888888888886</v>
      </c>
      <c r="I407" s="2">
        <f t="shared" si="42"/>
        <v>18.333333333333332</v>
      </c>
      <c r="J407" s="2">
        <f t="shared" si="43"/>
        <v>26.111111111111107</v>
      </c>
    </row>
    <row r="408" spans="2:10" x14ac:dyDescent="0.2">
      <c r="B408" s="8">
        <v>23776</v>
      </c>
      <c r="C408" s="1">
        <v>3</v>
      </c>
      <c r="D408" s="1">
        <v>2</v>
      </c>
      <c r="E408" s="1">
        <v>65</v>
      </c>
      <c r="F408" s="1">
        <v>85</v>
      </c>
      <c r="G408" s="1">
        <v>64</v>
      </c>
      <c r="H408" s="2">
        <f t="shared" si="41"/>
        <v>29.444444444444443</v>
      </c>
      <c r="I408" s="2">
        <f t="shared" si="42"/>
        <v>17.777777777777779</v>
      </c>
      <c r="J408" s="2">
        <f t="shared" si="43"/>
        <v>23.611111111111111</v>
      </c>
    </row>
    <row r="409" spans="2:10" x14ac:dyDescent="0.2">
      <c r="B409" s="8">
        <v>23777</v>
      </c>
      <c r="C409" s="1">
        <v>4</v>
      </c>
      <c r="D409" s="1">
        <v>2</v>
      </c>
      <c r="E409" s="1">
        <v>65</v>
      </c>
      <c r="F409" s="1">
        <v>74</v>
      </c>
      <c r="G409" s="1">
        <v>64</v>
      </c>
      <c r="H409" s="2">
        <f t="shared" si="41"/>
        <v>23.333333333333332</v>
      </c>
      <c r="I409" s="2">
        <f t="shared" si="42"/>
        <v>17.777777777777779</v>
      </c>
      <c r="J409" s="2">
        <f t="shared" si="43"/>
        <v>20.555555555555557</v>
      </c>
    </row>
    <row r="410" spans="2:10" x14ac:dyDescent="0.2">
      <c r="B410" s="8">
        <v>23778</v>
      </c>
      <c r="C410" s="1">
        <v>5</v>
      </c>
      <c r="D410" s="1">
        <v>2</v>
      </c>
      <c r="E410" s="1">
        <v>65</v>
      </c>
      <c r="F410" s="1">
        <v>81</v>
      </c>
      <c r="G410" s="1">
        <v>64</v>
      </c>
      <c r="H410" s="2">
        <f t="shared" si="41"/>
        <v>27.222222222222221</v>
      </c>
      <c r="I410" s="2">
        <f t="shared" si="42"/>
        <v>17.777777777777779</v>
      </c>
      <c r="J410" s="2">
        <f t="shared" si="43"/>
        <v>22.5</v>
      </c>
    </row>
    <row r="411" spans="2:10" x14ac:dyDescent="0.2">
      <c r="B411" s="8">
        <v>23779</v>
      </c>
      <c r="C411" s="1">
        <v>6</v>
      </c>
      <c r="D411" s="1">
        <v>2</v>
      </c>
      <c r="E411" s="1">
        <v>65</v>
      </c>
      <c r="F411" s="1">
        <v>83</v>
      </c>
      <c r="G411" s="1">
        <v>61</v>
      </c>
      <c r="H411" s="2">
        <f t="shared" si="41"/>
        <v>28.333333333333332</v>
      </c>
      <c r="I411" s="2">
        <f t="shared" si="42"/>
        <v>16.111111111111111</v>
      </c>
      <c r="J411" s="2">
        <f t="shared" si="43"/>
        <v>22.222222222222221</v>
      </c>
    </row>
    <row r="412" spans="2:10" x14ac:dyDescent="0.2">
      <c r="B412" s="8">
        <v>23780</v>
      </c>
      <c r="C412" s="1">
        <v>7</v>
      </c>
      <c r="D412" s="1">
        <v>2</v>
      </c>
      <c r="E412" s="1">
        <v>65</v>
      </c>
      <c r="F412" s="1">
        <v>82</v>
      </c>
      <c r="G412" s="1">
        <v>62</v>
      </c>
      <c r="H412" s="2">
        <f t="shared" si="41"/>
        <v>27.777777777777779</v>
      </c>
      <c r="I412" s="2">
        <f t="shared" si="42"/>
        <v>16.666666666666668</v>
      </c>
      <c r="J412" s="2">
        <f t="shared" si="43"/>
        <v>22.222222222222221</v>
      </c>
    </row>
    <row r="413" spans="2:10" x14ac:dyDescent="0.2">
      <c r="B413" s="8">
        <v>23781</v>
      </c>
      <c r="C413" s="1">
        <v>8</v>
      </c>
      <c r="D413" s="1">
        <v>2</v>
      </c>
      <c r="E413" s="1">
        <v>65</v>
      </c>
      <c r="F413" s="1">
        <v>85</v>
      </c>
      <c r="G413" s="1">
        <v>62</v>
      </c>
      <c r="H413" s="2">
        <f t="shared" si="41"/>
        <v>29.444444444444443</v>
      </c>
      <c r="I413" s="2">
        <f t="shared" si="42"/>
        <v>16.666666666666668</v>
      </c>
      <c r="J413" s="2">
        <f t="shared" si="43"/>
        <v>23.055555555555557</v>
      </c>
    </row>
    <row r="414" spans="2:10" x14ac:dyDescent="0.2">
      <c r="B414" s="8">
        <v>23782</v>
      </c>
      <c r="C414" s="1">
        <v>9</v>
      </c>
      <c r="D414" s="1">
        <v>2</v>
      </c>
      <c r="E414" s="1">
        <v>65</v>
      </c>
      <c r="F414" s="1">
        <v>84</v>
      </c>
      <c r="G414" s="1">
        <v>63</v>
      </c>
      <c r="H414" s="2">
        <f t="shared" si="41"/>
        <v>28.888888888888889</v>
      </c>
      <c r="I414" s="2">
        <f t="shared" si="42"/>
        <v>17.222222222222221</v>
      </c>
      <c r="J414" s="2">
        <f t="shared" si="43"/>
        <v>23.055555555555557</v>
      </c>
    </row>
    <row r="415" spans="2:10" x14ac:dyDescent="0.2">
      <c r="B415" s="8">
        <v>23783</v>
      </c>
      <c r="C415" s="1">
        <v>10</v>
      </c>
      <c r="D415" s="1">
        <v>2</v>
      </c>
      <c r="E415" s="1">
        <v>65</v>
      </c>
      <c r="F415" s="1">
        <v>87</v>
      </c>
      <c r="G415" s="1">
        <v>63</v>
      </c>
      <c r="H415" s="2">
        <f t="shared" si="41"/>
        <v>30.555555555555557</v>
      </c>
      <c r="I415" s="2">
        <f t="shared" si="42"/>
        <v>17.222222222222221</v>
      </c>
      <c r="J415" s="2">
        <f t="shared" si="43"/>
        <v>23.888888888888889</v>
      </c>
    </row>
    <row r="416" spans="2:10" x14ac:dyDescent="0.2">
      <c r="B416" s="8">
        <v>23784</v>
      </c>
      <c r="C416" s="1">
        <v>11</v>
      </c>
      <c r="D416" s="1">
        <v>2</v>
      </c>
      <c r="E416" s="1">
        <v>65</v>
      </c>
      <c r="F416" s="1">
        <v>89</v>
      </c>
      <c r="G416" s="1">
        <v>63</v>
      </c>
      <c r="H416" s="2">
        <f t="shared" si="41"/>
        <v>31.666666666666668</v>
      </c>
      <c r="I416" s="2">
        <f t="shared" si="42"/>
        <v>17.222222222222221</v>
      </c>
      <c r="J416" s="2">
        <f t="shared" si="43"/>
        <v>24.444444444444443</v>
      </c>
    </row>
    <row r="417" spans="2:10" x14ac:dyDescent="0.2">
      <c r="B417" s="8">
        <v>23785</v>
      </c>
      <c r="C417" s="1">
        <v>12</v>
      </c>
      <c r="D417" s="1">
        <v>2</v>
      </c>
      <c r="E417" s="1">
        <v>65</v>
      </c>
      <c r="F417" s="1">
        <v>84</v>
      </c>
      <c r="G417" s="1">
        <v>63</v>
      </c>
      <c r="H417" s="2">
        <f t="shared" si="41"/>
        <v>28.888888888888889</v>
      </c>
      <c r="I417" s="2">
        <f t="shared" si="42"/>
        <v>17.222222222222221</v>
      </c>
      <c r="J417" s="2">
        <f t="shared" si="43"/>
        <v>23.055555555555557</v>
      </c>
    </row>
    <row r="418" spans="2:10" x14ac:dyDescent="0.2">
      <c r="B418" s="8">
        <v>23786</v>
      </c>
      <c r="C418" s="1">
        <v>13</v>
      </c>
      <c r="D418" s="1">
        <v>2</v>
      </c>
      <c r="E418" s="1">
        <v>65</v>
      </c>
      <c r="F418" s="1">
        <v>82</v>
      </c>
      <c r="G418" s="1">
        <v>64</v>
      </c>
      <c r="H418" s="2">
        <f t="shared" si="41"/>
        <v>27.777777777777779</v>
      </c>
      <c r="I418" s="2">
        <f t="shared" si="42"/>
        <v>17.777777777777779</v>
      </c>
      <c r="J418" s="2">
        <f t="shared" si="43"/>
        <v>22.777777777777779</v>
      </c>
    </row>
    <row r="419" spans="2:10" x14ac:dyDescent="0.2">
      <c r="B419" s="8">
        <v>23787</v>
      </c>
      <c r="C419" s="1">
        <v>14</v>
      </c>
      <c r="D419" s="1">
        <v>2</v>
      </c>
      <c r="E419" s="1">
        <v>65</v>
      </c>
      <c r="F419" s="1">
        <v>84</v>
      </c>
      <c r="G419" s="1">
        <v>64</v>
      </c>
      <c r="H419" s="2">
        <f t="shared" si="41"/>
        <v>28.888888888888889</v>
      </c>
      <c r="I419" s="2">
        <f t="shared" si="42"/>
        <v>17.777777777777779</v>
      </c>
      <c r="J419" s="2">
        <f t="shared" si="43"/>
        <v>23.333333333333336</v>
      </c>
    </row>
    <row r="420" spans="2:10" x14ac:dyDescent="0.2">
      <c r="B420" s="8">
        <v>23788</v>
      </c>
      <c r="C420" s="1">
        <v>15</v>
      </c>
      <c r="D420" s="1">
        <v>2</v>
      </c>
      <c r="E420" s="1">
        <v>65</v>
      </c>
      <c r="F420" s="1">
        <v>85</v>
      </c>
      <c r="G420" s="1">
        <v>62</v>
      </c>
      <c r="H420" s="2">
        <f t="shared" si="41"/>
        <v>29.444444444444443</v>
      </c>
      <c r="I420" s="2">
        <f t="shared" si="42"/>
        <v>16.666666666666668</v>
      </c>
      <c r="J420" s="2">
        <f t="shared" si="43"/>
        <v>23.055555555555557</v>
      </c>
    </row>
    <row r="421" spans="2:10" x14ac:dyDescent="0.2">
      <c r="B421" s="8">
        <v>23789</v>
      </c>
      <c r="C421" s="1">
        <v>16</v>
      </c>
      <c r="D421" s="1">
        <v>2</v>
      </c>
      <c r="E421" s="1">
        <v>65</v>
      </c>
      <c r="F421" s="1">
        <v>84</v>
      </c>
      <c r="G421" s="1">
        <v>65</v>
      </c>
      <c r="H421" s="2">
        <f t="shared" si="41"/>
        <v>28.888888888888889</v>
      </c>
      <c r="I421" s="2">
        <f t="shared" si="42"/>
        <v>18.333333333333332</v>
      </c>
      <c r="J421" s="2">
        <f t="shared" si="43"/>
        <v>23.611111111111111</v>
      </c>
    </row>
    <row r="422" spans="2:10" x14ac:dyDescent="0.2">
      <c r="B422" s="8">
        <v>23790</v>
      </c>
      <c r="C422" s="1">
        <v>17</v>
      </c>
      <c r="D422" s="1">
        <v>2</v>
      </c>
      <c r="E422" s="1">
        <v>65</v>
      </c>
      <c r="F422" s="1">
        <v>86</v>
      </c>
      <c r="G422" s="1">
        <v>63</v>
      </c>
      <c r="H422" s="2">
        <f t="shared" si="41"/>
        <v>30</v>
      </c>
      <c r="I422" s="2">
        <f t="shared" si="42"/>
        <v>17.222222222222221</v>
      </c>
      <c r="J422" s="2">
        <f t="shared" si="43"/>
        <v>23.611111111111111</v>
      </c>
    </row>
    <row r="423" spans="2:10" x14ac:dyDescent="0.2">
      <c r="B423" s="8">
        <v>23791</v>
      </c>
      <c r="C423" s="1">
        <v>18</v>
      </c>
      <c r="D423" s="1">
        <v>2</v>
      </c>
      <c r="E423" s="1">
        <v>65</v>
      </c>
      <c r="F423" s="1">
        <v>85</v>
      </c>
      <c r="G423" s="1">
        <v>63</v>
      </c>
      <c r="H423" s="2">
        <f t="shared" si="41"/>
        <v>29.444444444444443</v>
      </c>
      <c r="I423" s="2">
        <f t="shared" si="42"/>
        <v>17.222222222222221</v>
      </c>
      <c r="J423" s="2">
        <f t="shared" si="43"/>
        <v>23.333333333333332</v>
      </c>
    </row>
    <row r="424" spans="2:10" x14ac:dyDescent="0.2">
      <c r="B424" s="8">
        <v>23792</v>
      </c>
      <c r="C424" s="1">
        <v>19</v>
      </c>
      <c r="D424" s="1">
        <v>2</v>
      </c>
      <c r="E424" s="1">
        <v>65</v>
      </c>
      <c r="F424" s="1">
        <v>87</v>
      </c>
      <c r="G424" s="1">
        <v>65</v>
      </c>
      <c r="H424" s="2">
        <f t="shared" si="41"/>
        <v>30.555555555555557</v>
      </c>
      <c r="I424" s="2">
        <f t="shared" si="42"/>
        <v>18.333333333333332</v>
      </c>
      <c r="J424" s="2">
        <f t="shared" si="43"/>
        <v>24.444444444444443</v>
      </c>
    </row>
    <row r="425" spans="2:10" x14ac:dyDescent="0.2">
      <c r="B425" s="8">
        <v>23793</v>
      </c>
      <c r="C425" s="1">
        <v>20</v>
      </c>
      <c r="D425" s="1">
        <v>2</v>
      </c>
      <c r="E425" s="1">
        <v>65</v>
      </c>
      <c r="F425" s="1">
        <v>83</v>
      </c>
      <c r="G425" s="1">
        <v>64</v>
      </c>
      <c r="H425" s="2">
        <f t="shared" si="41"/>
        <v>28.333333333333332</v>
      </c>
      <c r="I425" s="2">
        <f t="shared" si="42"/>
        <v>17.777777777777779</v>
      </c>
      <c r="J425" s="2">
        <f t="shared" si="43"/>
        <v>23.055555555555557</v>
      </c>
    </row>
    <row r="426" spans="2:10" x14ac:dyDescent="0.2">
      <c r="B426" s="8">
        <v>23794</v>
      </c>
      <c r="C426" s="1">
        <v>21</v>
      </c>
      <c r="D426" s="1">
        <v>2</v>
      </c>
      <c r="E426" s="1">
        <v>65</v>
      </c>
      <c r="F426" s="1">
        <v>83</v>
      </c>
      <c r="G426" s="1">
        <v>63</v>
      </c>
      <c r="H426" s="2">
        <f t="shared" si="41"/>
        <v>28.333333333333332</v>
      </c>
      <c r="I426" s="2">
        <f t="shared" si="42"/>
        <v>17.222222222222221</v>
      </c>
      <c r="J426" s="2">
        <f t="shared" si="43"/>
        <v>22.777777777777779</v>
      </c>
    </row>
    <row r="427" spans="2:10" x14ac:dyDescent="0.2">
      <c r="B427" s="8">
        <v>23795</v>
      </c>
      <c r="C427" s="1">
        <v>22</v>
      </c>
      <c r="D427" s="1">
        <v>2</v>
      </c>
      <c r="E427" s="1">
        <v>65</v>
      </c>
      <c r="F427" s="1">
        <v>84</v>
      </c>
      <c r="G427" s="1">
        <v>63</v>
      </c>
      <c r="H427" s="2">
        <f t="shared" si="41"/>
        <v>28.888888888888889</v>
      </c>
      <c r="I427" s="2">
        <f t="shared" si="42"/>
        <v>17.222222222222221</v>
      </c>
      <c r="J427" s="2">
        <f t="shared" si="43"/>
        <v>23.055555555555557</v>
      </c>
    </row>
    <row r="428" spans="2:10" x14ac:dyDescent="0.2">
      <c r="B428" s="8">
        <v>23796</v>
      </c>
      <c r="C428" s="1">
        <v>23</v>
      </c>
      <c r="D428" s="1">
        <v>2</v>
      </c>
      <c r="E428" s="1">
        <v>65</v>
      </c>
      <c r="F428" s="1">
        <v>87</v>
      </c>
      <c r="G428" s="1">
        <v>63</v>
      </c>
      <c r="H428" s="2">
        <f t="shared" si="41"/>
        <v>30.555555555555557</v>
      </c>
      <c r="I428" s="2">
        <f t="shared" si="42"/>
        <v>17.222222222222221</v>
      </c>
      <c r="J428" s="2">
        <f t="shared" si="43"/>
        <v>23.888888888888889</v>
      </c>
    </row>
    <row r="429" spans="2:10" x14ac:dyDescent="0.2">
      <c r="B429" s="8">
        <v>23797</v>
      </c>
      <c r="C429" s="1">
        <v>24</v>
      </c>
      <c r="D429" s="1">
        <v>2</v>
      </c>
      <c r="E429" s="1">
        <v>65</v>
      </c>
      <c r="F429" s="1">
        <v>87</v>
      </c>
      <c r="G429" s="1">
        <v>64</v>
      </c>
      <c r="H429" s="2">
        <f t="shared" si="41"/>
        <v>30.555555555555557</v>
      </c>
      <c r="I429" s="2">
        <f t="shared" si="42"/>
        <v>17.777777777777779</v>
      </c>
      <c r="J429" s="2">
        <f t="shared" si="43"/>
        <v>24.166666666666668</v>
      </c>
    </row>
    <row r="430" spans="2:10" x14ac:dyDescent="0.2">
      <c r="B430" s="8">
        <v>23798</v>
      </c>
      <c r="C430" s="1">
        <v>25</v>
      </c>
      <c r="D430" s="1">
        <v>2</v>
      </c>
      <c r="E430" s="1">
        <v>65</v>
      </c>
      <c r="F430" s="1">
        <v>88</v>
      </c>
      <c r="G430" s="1">
        <v>66</v>
      </c>
      <c r="H430" s="2">
        <f t="shared" si="41"/>
        <v>31.111111111111111</v>
      </c>
      <c r="I430" s="2">
        <f t="shared" si="42"/>
        <v>18.888888888888889</v>
      </c>
      <c r="J430" s="2">
        <f t="shared" si="43"/>
        <v>25</v>
      </c>
    </row>
    <row r="431" spans="2:10" x14ac:dyDescent="0.2">
      <c r="B431" s="8">
        <v>23799</v>
      </c>
      <c r="C431" s="1">
        <v>26</v>
      </c>
      <c r="D431" s="1">
        <v>2</v>
      </c>
      <c r="E431" s="1">
        <v>65</v>
      </c>
      <c r="F431" s="1">
        <v>93</v>
      </c>
      <c r="G431" s="1">
        <v>65</v>
      </c>
      <c r="H431" s="2">
        <f t="shared" si="41"/>
        <v>33.888888888888886</v>
      </c>
      <c r="I431" s="2">
        <f t="shared" si="42"/>
        <v>18.333333333333332</v>
      </c>
      <c r="J431" s="2">
        <f t="shared" si="43"/>
        <v>26.111111111111107</v>
      </c>
    </row>
    <row r="432" spans="2:10" x14ac:dyDescent="0.2">
      <c r="B432" s="8">
        <v>23800</v>
      </c>
      <c r="C432" s="1">
        <v>27</v>
      </c>
      <c r="D432" s="1">
        <v>2</v>
      </c>
      <c r="E432" s="1">
        <v>65</v>
      </c>
      <c r="F432" s="1">
        <v>90</v>
      </c>
      <c r="G432" s="1">
        <v>64</v>
      </c>
      <c r="H432" s="2">
        <f t="shared" si="41"/>
        <v>32.222222222222221</v>
      </c>
      <c r="I432" s="2">
        <f t="shared" si="42"/>
        <v>17.777777777777779</v>
      </c>
      <c r="J432" s="2">
        <f t="shared" si="43"/>
        <v>25</v>
      </c>
    </row>
    <row r="433" spans="2:10" x14ac:dyDescent="0.2">
      <c r="B433" s="8">
        <v>23801</v>
      </c>
      <c r="C433" s="1">
        <v>28</v>
      </c>
      <c r="D433" s="1">
        <v>2</v>
      </c>
      <c r="E433" s="1">
        <v>65</v>
      </c>
      <c r="F433" s="1">
        <v>89</v>
      </c>
      <c r="G433" s="1">
        <v>67</v>
      </c>
      <c r="H433" s="2">
        <f t="shared" si="41"/>
        <v>31.666666666666668</v>
      </c>
      <c r="I433" s="2">
        <f t="shared" si="42"/>
        <v>19.444444444444443</v>
      </c>
      <c r="J433" s="2">
        <f t="shared" si="43"/>
        <v>25.555555555555557</v>
      </c>
    </row>
    <row r="434" spans="2:10" x14ac:dyDescent="0.2">
      <c r="C434" s="1">
        <v>1</v>
      </c>
      <c r="D434" s="1">
        <v>3</v>
      </c>
      <c r="E434" s="1">
        <v>65</v>
      </c>
    </row>
    <row r="435" spans="2:10" x14ac:dyDescent="0.2">
      <c r="C435" s="1">
        <v>2</v>
      </c>
      <c r="D435" s="1">
        <v>3</v>
      </c>
      <c r="E435" s="1">
        <v>65</v>
      </c>
    </row>
    <row r="436" spans="2:10" x14ac:dyDescent="0.2">
      <c r="C436" s="1">
        <v>3</v>
      </c>
      <c r="D436" s="1">
        <v>3</v>
      </c>
      <c r="E436" s="1">
        <v>65</v>
      </c>
    </row>
    <row r="437" spans="2:10" x14ac:dyDescent="0.2">
      <c r="C437" s="1">
        <v>4</v>
      </c>
      <c r="D437" s="1">
        <v>3</v>
      </c>
      <c r="E437" s="1">
        <v>65</v>
      </c>
    </row>
    <row r="438" spans="2:10" x14ac:dyDescent="0.2">
      <c r="C438" s="1">
        <v>5</v>
      </c>
      <c r="D438" s="1">
        <v>3</v>
      </c>
      <c r="E438" s="1">
        <v>65</v>
      </c>
    </row>
    <row r="439" spans="2:10" x14ac:dyDescent="0.2">
      <c r="C439" s="1">
        <v>6</v>
      </c>
      <c r="D439" s="1">
        <v>3</v>
      </c>
      <c r="E439" s="1">
        <v>65</v>
      </c>
    </row>
    <row r="440" spans="2:10" x14ac:dyDescent="0.2">
      <c r="C440" s="1">
        <v>7</v>
      </c>
      <c r="D440" s="1">
        <v>3</v>
      </c>
      <c r="E440" s="1">
        <v>65</v>
      </c>
    </row>
    <row r="441" spans="2:10" x14ac:dyDescent="0.2">
      <c r="C441" s="1">
        <v>8</v>
      </c>
      <c r="D441" s="1">
        <v>3</v>
      </c>
      <c r="E441" s="1">
        <v>65</v>
      </c>
    </row>
    <row r="442" spans="2:10" x14ac:dyDescent="0.2">
      <c r="C442" s="1">
        <v>9</v>
      </c>
      <c r="D442" s="1">
        <v>3</v>
      </c>
      <c r="E442" s="1">
        <v>65</v>
      </c>
    </row>
    <row r="443" spans="2:10" x14ac:dyDescent="0.2">
      <c r="C443" s="1">
        <v>10</v>
      </c>
      <c r="D443" s="1">
        <v>3</v>
      </c>
      <c r="E443" s="1">
        <v>65</v>
      </c>
    </row>
    <row r="444" spans="2:10" x14ac:dyDescent="0.2">
      <c r="C444" s="1">
        <v>11</v>
      </c>
      <c r="D444" s="1">
        <v>3</v>
      </c>
      <c r="E444" s="1">
        <v>65</v>
      </c>
    </row>
    <row r="445" spans="2:10" x14ac:dyDescent="0.2">
      <c r="C445" s="1">
        <v>12</v>
      </c>
      <c r="D445" s="1">
        <v>3</v>
      </c>
      <c r="E445" s="1">
        <v>65</v>
      </c>
    </row>
    <row r="446" spans="2:10" x14ac:dyDescent="0.2">
      <c r="C446" s="1">
        <v>13</v>
      </c>
      <c r="D446" s="1">
        <v>3</v>
      </c>
      <c r="E446" s="1">
        <v>65</v>
      </c>
    </row>
    <row r="447" spans="2:10" x14ac:dyDescent="0.2">
      <c r="C447" s="1">
        <v>14</v>
      </c>
      <c r="D447" s="1">
        <v>3</v>
      </c>
      <c r="E447" s="1">
        <v>65</v>
      </c>
    </row>
    <row r="448" spans="2:10" x14ac:dyDescent="0.2">
      <c r="C448" s="1">
        <v>15</v>
      </c>
      <c r="D448" s="1">
        <v>3</v>
      </c>
      <c r="E448" s="1">
        <v>65</v>
      </c>
    </row>
    <row r="449" spans="3:5" x14ac:dyDescent="0.2">
      <c r="C449" s="1">
        <v>16</v>
      </c>
      <c r="D449" s="1">
        <v>3</v>
      </c>
      <c r="E449" s="1">
        <v>65</v>
      </c>
    </row>
    <row r="450" spans="3:5" x14ac:dyDescent="0.2">
      <c r="C450" s="1">
        <v>17</v>
      </c>
      <c r="D450" s="1">
        <v>3</v>
      </c>
      <c r="E450" s="1">
        <v>65</v>
      </c>
    </row>
    <row r="451" spans="3:5" x14ac:dyDescent="0.2">
      <c r="C451" s="1">
        <v>18</v>
      </c>
      <c r="D451" s="1">
        <v>3</v>
      </c>
      <c r="E451" s="1">
        <v>65</v>
      </c>
    </row>
    <row r="452" spans="3:5" x14ac:dyDescent="0.2">
      <c r="C452" s="1">
        <v>19</v>
      </c>
      <c r="D452" s="1">
        <v>3</v>
      </c>
      <c r="E452" s="1">
        <v>65</v>
      </c>
    </row>
    <row r="453" spans="3:5" x14ac:dyDescent="0.2">
      <c r="C453" s="1">
        <v>20</v>
      </c>
      <c r="D453" s="1">
        <v>3</v>
      </c>
      <c r="E453" s="1">
        <v>65</v>
      </c>
    </row>
    <row r="454" spans="3:5" x14ac:dyDescent="0.2">
      <c r="C454" s="1">
        <v>21</v>
      </c>
      <c r="D454" s="1">
        <v>3</v>
      </c>
      <c r="E454" s="1">
        <v>65</v>
      </c>
    </row>
    <row r="455" spans="3:5" x14ac:dyDescent="0.2">
      <c r="C455" s="1">
        <v>22</v>
      </c>
      <c r="D455" s="1">
        <v>3</v>
      </c>
      <c r="E455" s="1">
        <v>65</v>
      </c>
    </row>
    <row r="456" spans="3:5" x14ac:dyDescent="0.2">
      <c r="C456" s="1">
        <v>23</v>
      </c>
      <c r="D456" s="1">
        <v>3</v>
      </c>
      <c r="E456" s="1">
        <v>65</v>
      </c>
    </row>
    <row r="457" spans="3:5" x14ac:dyDescent="0.2">
      <c r="C457" s="1">
        <v>24</v>
      </c>
      <c r="D457" s="1">
        <v>3</v>
      </c>
      <c r="E457" s="1">
        <v>65</v>
      </c>
    </row>
    <row r="458" spans="3:5" x14ac:dyDescent="0.2">
      <c r="C458" s="1">
        <v>25</v>
      </c>
      <c r="D458" s="1">
        <v>3</v>
      </c>
      <c r="E458" s="1">
        <v>65</v>
      </c>
    </row>
    <row r="459" spans="3:5" x14ac:dyDescent="0.2">
      <c r="C459" s="1">
        <v>26</v>
      </c>
      <c r="D459" s="1">
        <v>3</v>
      </c>
      <c r="E459" s="1">
        <v>65</v>
      </c>
    </row>
    <row r="460" spans="3:5" x14ac:dyDescent="0.2">
      <c r="C460" s="1">
        <v>27</v>
      </c>
      <c r="D460" s="1">
        <v>3</v>
      </c>
      <c r="E460" s="1">
        <v>65</v>
      </c>
    </row>
    <row r="461" spans="3:5" x14ac:dyDescent="0.2">
      <c r="C461" s="1">
        <v>28</v>
      </c>
      <c r="D461" s="1">
        <v>3</v>
      </c>
      <c r="E461" s="1">
        <v>65</v>
      </c>
    </row>
    <row r="462" spans="3:5" x14ac:dyDescent="0.2">
      <c r="C462" s="1">
        <v>29</v>
      </c>
      <c r="D462" s="1">
        <v>3</v>
      </c>
      <c r="E462" s="1">
        <v>65</v>
      </c>
    </row>
    <row r="463" spans="3:5" x14ac:dyDescent="0.2">
      <c r="C463" s="1">
        <v>30</v>
      </c>
      <c r="D463" s="1">
        <v>3</v>
      </c>
      <c r="E463" s="1">
        <v>65</v>
      </c>
    </row>
    <row r="464" spans="3:5" x14ac:dyDescent="0.2">
      <c r="C464" s="1">
        <v>31</v>
      </c>
      <c r="D464" s="1">
        <v>3</v>
      </c>
      <c r="E464" s="1">
        <v>65</v>
      </c>
    </row>
    <row r="465" spans="3:5" x14ac:dyDescent="0.2">
      <c r="C465" s="1">
        <v>1</v>
      </c>
      <c r="D465" s="1">
        <v>4</v>
      </c>
      <c r="E465" s="1">
        <v>65</v>
      </c>
    </row>
    <row r="466" spans="3:5" x14ac:dyDescent="0.2">
      <c r="C466" s="1">
        <v>2</v>
      </c>
      <c r="D466" s="1">
        <v>4</v>
      </c>
      <c r="E466" s="1">
        <v>65</v>
      </c>
    </row>
    <row r="467" spans="3:5" x14ac:dyDescent="0.2">
      <c r="C467" s="1">
        <v>3</v>
      </c>
      <c r="D467" s="1">
        <v>4</v>
      </c>
      <c r="E467" s="1">
        <v>65</v>
      </c>
    </row>
    <row r="468" spans="3:5" x14ac:dyDescent="0.2">
      <c r="C468" s="1">
        <v>4</v>
      </c>
      <c r="D468" s="1">
        <v>4</v>
      </c>
      <c r="E468" s="1">
        <v>65</v>
      </c>
    </row>
    <row r="469" spans="3:5" x14ac:dyDescent="0.2">
      <c r="C469" s="1">
        <v>5</v>
      </c>
      <c r="D469" s="1">
        <v>4</v>
      </c>
      <c r="E469" s="1">
        <v>65</v>
      </c>
    </row>
    <row r="470" spans="3:5" x14ac:dyDescent="0.2">
      <c r="C470" s="1">
        <v>6</v>
      </c>
      <c r="D470" s="1">
        <v>4</v>
      </c>
      <c r="E470" s="1">
        <v>65</v>
      </c>
    </row>
    <row r="471" spans="3:5" x14ac:dyDescent="0.2">
      <c r="C471" s="1">
        <v>7</v>
      </c>
      <c r="D471" s="1">
        <v>4</v>
      </c>
      <c r="E471" s="1">
        <v>65</v>
      </c>
    </row>
    <row r="472" spans="3:5" x14ac:dyDescent="0.2">
      <c r="C472" s="1">
        <v>8</v>
      </c>
      <c r="D472" s="1">
        <v>4</v>
      </c>
      <c r="E472" s="1">
        <v>65</v>
      </c>
    </row>
    <row r="473" spans="3:5" x14ac:dyDescent="0.2">
      <c r="C473" s="1">
        <v>9</v>
      </c>
      <c r="D473" s="1">
        <v>4</v>
      </c>
      <c r="E473" s="1">
        <v>65</v>
      </c>
    </row>
    <row r="474" spans="3:5" x14ac:dyDescent="0.2">
      <c r="C474" s="1">
        <v>10</v>
      </c>
      <c r="D474" s="1">
        <v>4</v>
      </c>
      <c r="E474" s="1">
        <v>65</v>
      </c>
    </row>
    <row r="475" spans="3:5" x14ac:dyDescent="0.2">
      <c r="C475" s="1">
        <v>11</v>
      </c>
      <c r="D475" s="1">
        <v>4</v>
      </c>
      <c r="E475" s="1">
        <v>65</v>
      </c>
    </row>
    <row r="476" spans="3:5" x14ac:dyDescent="0.2">
      <c r="C476" s="1">
        <v>12</v>
      </c>
      <c r="D476" s="1">
        <v>4</v>
      </c>
      <c r="E476" s="1">
        <v>65</v>
      </c>
    </row>
    <row r="477" spans="3:5" x14ac:dyDescent="0.2">
      <c r="C477" s="1">
        <v>13</v>
      </c>
      <c r="D477" s="1">
        <v>4</v>
      </c>
      <c r="E477" s="1">
        <v>65</v>
      </c>
    </row>
    <row r="478" spans="3:5" x14ac:dyDescent="0.2">
      <c r="C478" s="1">
        <v>14</v>
      </c>
      <c r="D478" s="1">
        <v>4</v>
      </c>
      <c r="E478" s="1">
        <v>65</v>
      </c>
    </row>
    <row r="479" spans="3:5" x14ac:dyDescent="0.2">
      <c r="C479" s="1">
        <v>15</v>
      </c>
      <c r="D479" s="1">
        <v>4</v>
      </c>
      <c r="E479" s="1">
        <v>65</v>
      </c>
    </row>
    <row r="480" spans="3:5" x14ac:dyDescent="0.2">
      <c r="C480" s="1">
        <v>16</v>
      </c>
      <c r="D480" s="1">
        <v>4</v>
      </c>
      <c r="E480" s="1">
        <v>65</v>
      </c>
    </row>
    <row r="481" spans="3:5" x14ac:dyDescent="0.2">
      <c r="C481" s="1">
        <v>17</v>
      </c>
      <c r="D481" s="1">
        <v>4</v>
      </c>
      <c r="E481" s="1">
        <v>65</v>
      </c>
    </row>
    <row r="482" spans="3:5" x14ac:dyDescent="0.2">
      <c r="C482" s="1">
        <v>18</v>
      </c>
      <c r="D482" s="1">
        <v>4</v>
      </c>
      <c r="E482" s="1">
        <v>65</v>
      </c>
    </row>
    <row r="483" spans="3:5" x14ac:dyDescent="0.2">
      <c r="C483" s="1">
        <v>19</v>
      </c>
      <c r="D483" s="1">
        <v>4</v>
      </c>
      <c r="E483" s="1">
        <v>65</v>
      </c>
    </row>
    <row r="484" spans="3:5" x14ac:dyDescent="0.2">
      <c r="C484" s="1">
        <v>20</v>
      </c>
      <c r="D484" s="1">
        <v>4</v>
      </c>
      <c r="E484" s="1">
        <v>65</v>
      </c>
    </row>
    <row r="485" spans="3:5" x14ac:dyDescent="0.2">
      <c r="C485" s="1">
        <v>21</v>
      </c>
      <c r="D485" s="1">
        <v>4</v>
      </c>
      <c r="E485" s="1">
        <v>65</v>
      </c>
    </row>
    <row r="486" spans="3:5" x14ac:dyDescent="0.2">
      <c r="C486" s="1">
        <v>22</v>
      </c>
      <c r="D486" s="1">
        <v>4</v>
      </c>
      <c r="E486" s="1">
        <v>65</v>
      </c>
    </row>
    <row r="487" spans="3:5" x14ac:dyDescent="0.2">
      <c r="C487" s="1">
        <v>23</v>
      </c>
      <c r="D487" s="1">
        <v>4</v>
      </c>
      <c r="E487" s="1">
        <v>65</v>
      </c>
    </row>
    <row r="488" spans="3:5" x14ac:dyDescent="0.2">
      <c r="C488" s="1">
        <v>24</v>
      </c>
      <c r="D488" s="1">
        <v>4</v>
      </c>
      <c r="E488" s="1">
        <v>65</v>
      </c>
    </row>
    <row r="489" spans="3:5" x14ac:dyDescent="0.2">
      <c r="C489" s="1">
        <v>25</v>
      </c>
      <c r="D489" s="1">
        <v>4</v>
      </c>
      <c r="E489" s="1">
        <v>65</v>
      </c>
    </row>
    <row r="490" spans="3:5" x14ac:dyDescent="0.2">
      <c r="C490" s="1">
        <v>26</v>
      </c>
      <c r="D490" s="1">
        <v>4</v>
      </c>
      <c r="E490" s="1">
        <v>65</v>
      </c>
    </row>
    <row r="491" spans="3:5" x14ac:dyDescent="0.2">
      <c r="C491" s="1">
        <v>27</v>
      </c>
      <c r="D491" s="1">
        <v>4</v>
      </c>
      <c r="E491" s="1">
        <v>65</v>
      </c>
    </row>
    <row r="492" spans="3:5" x14ac:dyDescent="0.2">
      <c r="C492" s="1">
        <v>28</v>
      </c>
      <c r="D492" s="1">
        <v>4</v>
      </c>
      <c r="E492" s="1">
        <v>65</v>
      </c>
    </row>
    <row r="493" spans="3:5" x14ac:dyDescent="0.2">
      <c r="C493" s="1">
        <v>29</v>
      </c>
      <c r="D493" s="1">
        <v>4</v>
      </c>
      <c r="E493" s="1">
        <v>65</v>
      </c>
    </row>
    <row r="494" spans="3:5" x14ac:dyDescent="0.2">
      <c r="C494" s="1">
        <v>30</v>
      </c>
      <c r="D494" s="1">
        <v>4</v>
      </c>
      <c r="E494" s="1">
        <v>65</v>
      </c>
    </row>
    <row r="495" spans="3:5" x14ac:dyDescent="0.2">
      <c r="C495" s="1" t="s">
        <v>4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Lusulu max min temperatures</vt:lpstr>
    </vt:vector>
  </TitlesOfParts>
  <Company>ZAPP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Hargrove</dc:creator>
  <cp:lastModifiedBy>Hargrove, J, Prof &lt;jhargrove@sun.ac.za&gt;</cp:lastModifiedBy>
  <dcterms:created xsi:type="dcterms:W3CDTF">2001-02-20T08:49:04Z</dcterms:created>
  <dcterms:modified xsi:type="dcterms:W3CDTF">2016-05-08T13:15:17Z</dcterms:modified>
</cp:coreProperties>
</file>