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B2DAB30-7E61-48FD-BCDF-60154B61B694}" xr6:coauthVersionLast="47" xr6:coauthVersionMax="47" xr10:uidLastSave="{00000000-0000-0000-0000-000000000000}"/>
  <bookViews>
    <workbookView xWindow="2040" yWindow="2544" windowWidth="17280" windowHeight="10236" xr2:uid="{F2031ED0-C231-4879-9E82-4F455BD9E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" l="1"/>
  <c r="T44" i="1" s="1"/>
  <c r="R43" i="1"/>
  <c r="T43" i="1" s="1"/>
  <c r="R42" i="1"/>
  <c r="T42" i="1" s="1"/>
  <c r="R40" i="1"/>
  <c r="T40" i="1" s="1"/>
  <c r="R39" i="1"/>
  <c r="T39" i="1" s="1"/>
  <c r="R38" i="1"/>
  <c r="T38" i="1" s="1"/>
  <c r="R36" i="1"/>
  <c r="T36" i="1" s="1"/>
  <c r="R35" i="1"/>
  <c r="T35" i="1" s="1"/>
  <c r="R34" i="1"/>
  <c r="T34" i="1" s="1"/>
  <c r="R32" i="1"/>
  <c r="T32" i="1" s="1"/>
  <c r="R31" i="1"/>
  <c r="T31" i="1" s="1"/>
  <c r="R30" i="1"/>
  <c r="T30" i="1" s="1"/>
  <c r="R28" i="1"/>
  <c r="T28" i="1" s="1"/>
  <c r="R27" i="1"/>
  <c r="T27" i="1" s="1"/>
  <c r="R26" i="1"/>
  <c r="T26" i="1" s="1"/>
  <c r="R24" i="1"/>
  <c r="T24" i="1" s="1"/>
  <c r="R23" i="1"/>
  <c r="T23" i="1" s="1"/>
  <c r="R22" i="1"/>
  <c r="T22" i="1" s="1"/>
  <c r="R20" i="1"/>
  <c r="T20" i="1" s="1"/>
  <c r="R19" i="1"/>
  <c r="T19" i="1" s="1"/>
  <c r="R18" i="1"/>
  <c r="T18" i="1" s="1"/>
  <c r="R16" i="1"/>
  <c r="T16" i="1" s="1"/>
  <c r="R15" i="1"/>
  <c r="T15" i="1" s="1"/>
  <c r="R14" i="1"/>
  <c r="T14" i="1" s="1"/>
  <c r="R12" i="1"/>
  <c r="T12" i="1" s="1"/>
  <c r="R11" i="1"/>
  <c r="T11" i="1" s="1"/>
  <c r="R10" i="1"/>
  <c r="T10" i="1" s="1"/>
</calcChain>
</file>

<file path=xl/sharedStrings.xml><?xml version="1.0" encoding="utf-8"?>
<sst xmlns="http://schemas.openxmlformats.org/spreadsheetml/2006/main" count="131" uniqueCount="67">
  <si>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</si>
  <si>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</si>
  <si>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</si>
  <si>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</si>
  <si>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</si>
  <si>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</si>
  <si>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</si>
  <si>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</si>
  <si>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</si>
  <si>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</si>
  <si>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</si>
  <si>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</si>
  <si>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</si>
  <si>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</si>
  <si>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</si>
  <si>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</si>
  <si>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</si>
  <si>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</si>
  <si>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No.</t>
  </si>
  <si>
    <r>
      <t>Matrik 3</t>
    </r>
    <r>
      <rPr>
        <b/>
        <sz val="11"/>
        <color theme="1"/>
        <rFont val="Calibri"/>
        <family val="2"/>
      </rPr>
      <t>×3</t>
    </r>
  </si>
  <si>
    <t>Kalimat Asli</t>
  </si>
  <si>
    <t>Matrik 3×1</t>
  </si>
  <si>
    <t xml:space="preserve">Hasil Perkalian </t>
  </si>
  <si>
    <t>Hasil</t>
  </si>
  <si>
    <t>Mod 26</t>
  </si>
  <si>
    <t>Chipertext</t>
  </si>
  <si>
    <t>H</t>
  </si>
  <si>
    <t>A</t>
  </si>
  <si>
    <t>F</t>
  </si>
  <si>
    <t>E</t>
  </si>
  <si>
    <t>D</t>
  </si>
  <si>
    <t>G</t>
  </si>
  <si>
    <t>C</t>
  </si>
  <si>
    <t>Alfabet</t>
  </si>
  <si>
    <t>B</t>
  </si>
  <si>
    <t>Nomor</t>
  </si>
  <si>
    <t>AUDREY SURYA NANDITAMA HERNANTO</t>
  </si>
  <si>
    <t>KALIMAT ASLI : HAVE FUN STUDYING CRYPTOGRAPHY</t>
  </si>
  <si>
    <t>Kalimat Asli : HAVE FUN STUDYING CRYPTOGRAPHY</t>
  </si>
  <si>
    <t>CHIPERTEXT = NOAEDHDGOIRRELLWJRRMOCHNJWM</t>
  </si>
  <si>
    <t>5*7+0*0+20*21</t>
  </si>
  <si>
    <t>25*7+13*0+1*21</t>
  </si>
  <si>
    <t>17*7+7*0+3*21</t>
  </si>
  <si>
    <t>5*4+0*5+1*20</t>
  </si>
  <si>
    <t>25*4+13*5+1*20</t>
  </si>
  <si>
    <t>17*4+7*5+3*20</t>
  </si>
  <si>
    <t>5*13+0*18+20*19</t>
  </si>
  <si>
    <t>25*13+13*18+1*19</t>
  </si>
  <si>
    <t>17*13+7*18+3*19</t>
  </si>
  <si>
    <t>5*20+0*3+20*24</t>
  </si>
  <si>
    <t>25*20+13*3+1*24</t>
  </si>
  <si>
    <t>17*20+7*3+3*24</t>
  </si>
  <si>
    <t>5*8+0*13+20*6</t>
  </si>
  <si>
    <t>25*8+13*13+1*6</t>
  </si>
  <si>
    <t>17*8+7*13+3*6</t>
  </si>
  <si>
    <t>5*2+0*17+20*24</t>
  </si>
  <si>
    <t>25*2+13*17+1*24</t>
  </si>
  <si>
    <t>17*2+7*17+3*24</t>
  </si>
  <si>
    <t>5*15+0*19+20*14</t>
  </si>
  <si>
    <t>25*15+13*19+1*14</t>
  </si>
  <si>
    <t>17*15+7*19+3*14</t>
  </si>
  <si>
    <t>5*6+0*17+20*0</t>
  </si>
  <si>
    <t>25*6+13*17+1*0</t>
  </si>
  <si>
    <t>17*6+7*17+3*0</t>
  </si>
  <si>
    <t>5*15+0*7+20*24</t>
  </si>
  <si>
    <t>25*15+13*7+1*24</t>
  </si>
  <si>
    <t>17*15+7*7+3*24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</si>
</sst>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70E6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4B4B"/>
      <color rgb="FFF670E6"/>
      <color rgb="FF749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3EE-0E96-4B8F-944F-F22A16BE3B5B}">
  <dimension ref="B2:AB44"/>
  <sheetViews>
    <sheetView tabSelected="1" zoomScale="79" zoomScaleNormal="79" workbookViewId="0">
      <selection activeCell="Q45" sqref="Q45"/>
    </sheetView>
  </sheetViews>
  <sheetFormatPr defaultRowHeight="14.4" x14ac:dyDescent="0.3"/>
  <cols>
    <col min="14" max="14" width="12.33203125" customWidth="1"/>
    <col min="15" max="15" width="10.88671875" customWidth="1"/>
    <col min="16" max="16" width="16" customWidth="1"/>
    <col min="17" max="17" width="16.88671875" customWidth="1"/>
  </cols>
  <sheetData>
    <row r="2" spans="2:28" x14ac:dyDescent="0.3">
      <c r="B2" t="s">
        <v>33</v>
      </c>
      <c r="C2" s="1" t="s">
        <v>27</v>
      </c>
      <c r="D2" s="1" t="s">
        <v>34</v>
      </c>
      <c r="E2" s="1" t="s">
        <v>32</v>
      </c>
      <c r="F2" s="1" t="s">
        <v>30</v>
      </c>
      <c r="G2" s="1" t="s">
        <v>29</v>
      </c>
      <c r="H2" s="1" t="s">
        <v>28</v>
      </c>
      <c r="I2" s="1" t="s">
        <v>31</v>
      </c>
      <c r="J2" s="1" t="s">
        <v>26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</row>
    <row r="3" spans="2:28" x14ac:dyDescent="0.3">
      <c r="B3" t="s">
        <v>35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6" spans="2:28" ht="21" x14ac:dyDescent="0.4">
      <c r="C6" s="10" t="s">
        <v>38</v>
      </c>
      <c r="D6" s="10"/>
      <c r="E6" s="10"/>
      <c r="F6" s="10"/>
      <c r="G6" s="10"/>
      <c r="K6" s="20" t="s">
        <v>37</v>
      </c>
      <c r="L6" s="20"/>
      <c r="M6" s="20"/>
      <c r="N6" s="20"/>
      <c r="O6" s="20"/>
      <c r="P6" s="20"/>
      <c r="Q6" s="21"/>
      <c r="R6" s="21"/>
    </row>
    <row r="7" spans="2:28" x14ac:dyDescent="0.3">
      <c r="K7" t="s">
        <v>39</v>
      </c>
      <c r="Q7" s="2"/>
    </row>
    <row r="8" spans="2:28" x14ac:dyDescent="0.3">
      <c r="C8" s="10" t="s">
        <v>36</v>
      </c>
      <c r="D8" s="10"/>
      <c r="E8" s="10"/>
      <c r="F8" s="10"/>
    </row>
    <row r="9" spans="2:28" x14ac:dyDescent="0.3">
      <c r="K9" s="3" t="s">
        <v>18</v>
      </c>
      <c r="L9" s="3" t="s">
        <v>19</v>
      </c>
      <c r="M9" s="3"/>
      <c r="N9" s="3"/>
      <c r="O9" s="3" t="s">
        <v>20</v>
      </c>
      <c r="P9" s="3" t="s">
        <v>21</v>
      </c>
      <c r="Q9" s="3" t="s">
        <v>22</v>
      </c>
      <c r="R9" s="3" t="s">
        <v>23</v>
      </c>
      <c r="S9" s="3" t="s">
        <v>24</v>
      </c>
      <c r="T9" s="3" t="s">
        <v>23</v>
      </c>
      <c r="U9" s="4" t="s">
        <v>25</v>
      </c>
    </row>
    <row r="10" spans="2:28" ht="18" x14ac:dyDescent="0.35">
      <c r="C10" s="9" t="s">
        <v>28</v>
      </c>
      <c r="D10" s="9" t="s">
        <v>27</v>
      </c>
      <c r="E10" s="9" t="s">
        <v>12</v>
      </c>
      <c r="G10" s="11">
        <v>5</v>
      </c>
      <c r="H10" s="11">
        <v>0</v>
      </c>
      <c r="I10" s="11">
        <v>20</v>
      </c>
      <c r="K10" s="15"/>
      <c r="L10" s="16">
        <v>5</v>
      </c>
      <c r="M10" s="16">
        <v>0</v>
      </c>
      <c r="N10" s="16">
        <v>20</v>
      </c>
      <c r="O10" s="16" t="s">
        <v>26</v>
      </c>
      <c r="P10" s="17">
        <v>7</v>
      </c>
      <c r="Q10" s="16" t="s">
        <v>40</v>
      </c>
      <c r="R10" s="16">
        <f>(L10*P10)+(M10*P11)+(N10*P12)</f>
        <v>455</v>
      </c>
      <c r="S10" s="16">
        <v>26</v>
      </c>
      <c r="T10" s="16">
        <f>MOD(R10,S10)</f>
        <v>13</v>
      </c>
      <c r="U10" s="16" t="s">
        <v>5</v>
      </c>
    </row>
    <row r="11" spans="2:28" ht="18" x14ac:dyDescent="0.35">
      <c r="C11" s="9" t="s">
        <v>17</v>
      </c>
      <c r="D11" s="9" t="s">
        <v>5</v>
      </c>
      <c r="E11" s="9" t="s">
        <v>34</v>
      </c>
      <c r="G11" s="11">
        <v>25</v>
      </c>
      <c r="H11" s="11">
        <v>13</v>
      </c>
      <c r="I11" s="11">
        <v>1</v>
      </c>
      <c r="K11" s="16">
        <v>1</v>
      </c>
      <c r="L11" s="16">
        <v>25</v>
      </c>
      <c r="M11" s="16">
        <v>13</v>
      </c>
      <c r="N11" s="16">
        <v>1</v>
      </c>
      <c r="O11" s="16" t="s">
        <v>27</v>
      </c>
      <c r="P11" s="17">
        <v>0</v>
      </c>
      <c r="Q11" s="16" t="s">
        <v>41</v>
      </c>
      <c r="R11" s="16">
        <f>(L11*P10)+(M11*P11)+(N11*P12)</f>
        <v>196</v>
      </c>
      <c r="S11" s="16">
        <v>26</v>
      </c>
      <c r="T11" s="16">
        <f t="shared" ref="T11:T44" si="0">MOD(R11,S11)</f>
        <v>14</v>
      </c>
      <c r="U11" s="16" t="s">
        <v>6</v>
      </c>
    </row>
    <row r="12" spans="2:28" ht="18" x14ac:dyDescent="0.35">
      <c r="C12" s="9" t="s">
        <v>9</v>
      </c>
      <c r="D12" s="9" t="s">
        <v>26</v>
      </c>
      <c r="E12" s="9" t="s">
        <v>30</v>
      </c>
      <c r="G12" s="11">
        <v>17</v>
      </c>
      <c r="H12" s="11">
        <v>7</v>
      </c>
      <c r="I12" s="11">
        <v>3</v>
      </c>
      <c r="K12" s="16"/>
      <c r="L12" s="16">
        <v>17</v>
      </c>
      <c r="M12" s="16">
        <v>7</v>
      </c>
      <c r="N12" s="16">
        <v>3</v>
      </c>
      <c r="O12" s="16" t="s">
        <v>13</v>
      </c>
      <c r="P12" s="17">
        <v>21</v>
      </c>
      <c r="Q12" s="16" t="s">
        <v>42</v>
      </c>
      <c r="R12" s="16">
        <f>(L12*P10)+(M12*P11)+(N12*P12)</f>
        <v>182</v>
      </c>
      <c r="S12" s="16">
        <v>26</v>
      </c>
      <c r="T12" s="16">
        <f t="shared" si="0"/>
        <v>0</v>
      </c>
      <c r="U12" s="16" t="s">
        <v>27</v>
      </c>
    </row>
    <row r="13" spans="2:28" x14ac:dyDescent="0.3">
      <c r="K13" s="2"/>
      <c r="O13" s="2"/>
      <c r="Q13" s="2"/>
      <c r="R13" s="2"/>
      <c r="S13" s="2"/>
      <c r="T13" s="2"/>
      <c r="U13" s="2"/>
    </row>
    <row r="14" spans="2:28" ht="18" x14ac:dyDescent="0.35">
      <c r="K14" s="11"/>
      <c r="L14" s="11">
        <v>5</v>
      </c>
      <c r="M14" s="11">
        <v>0</v>
      </c>
      <c r="N14" s="11">
        <v>20</v>
      </c>
      <c r="O14" s="11" t="s">
        <v>29</v>
      </c>
      <c r="P14" s="12">
        <v>4</v>
      </c>
      <c r="Q14" s="11" t="s">
        <v>43</v>
      </c>
      <c r="R14" s="11">
        <f>(L14*P14)+(M14*P15)+(N14*P16)</f>
        <v>420</v>
      </c>
      <c r="S14" s="11">
        <v>26</v>
      </c>
      <c r="T14" s="11">
        <f t="shared" si="0"/>
        <v>4</v>
      </c>
      <c r="U14" s="11" t="s">
        <v>29</v>
      </c>
    </row>
    <row r="15" spans="2:28" ht="18" x14ac:dyDescent="0.35">
      <c r="K15" s="11">
        <v>2</v>
      </c>
      <c r="L15" s="11">
        <v>25</v>
      </c>
      <c r="M15" s="11">
        <v>13</v>
      </c>
      <c r="N15" s="11">
        <v>1</v>
      </c>
      <c r="O15" s="11" t="s">
        <v>28</v>
      </c>
      <c r="P15" s="12">
        <v>5</v>
      </c>
      <c r="Q15" s="11" t="s">
        <v>44</v>
      </c>
      <c r="R15" s="11">
        <f>(L15*P14)+(M15*P15)+(N15*P16)</f>
        <v>185</v>
      </c>
      <c r="S15" s="11">
        <v>26</v>
      </c>
      <c r="T15" s="11">
        <f t="shared" si="0"/>
        <v>3</v>
      </c>
      <c r="U15" s="11" t="s">
        <v>30</v>
      </c>
    </row>
    <row r="16" spans="2:28" ht="18" x14ac:dyDescent="0.35">
      <c r="K16" s="11"/>
      <c r="L16" s="11">
        <v>17</v>
      </c>
      <c r="M16" s="11">
        <v>7</v>
      </c>
      <c r="N16" s="11">
        <v>3</v>
      </c>
      <c r="O16" s="11" t="s">
        <v>12</v>
      </c>
      <c r="P16" s="12">
        <v>20</v>
      </c>
      <c r="Q16" s="11" t="s">
        <v>45</v>
      </c>
      <c r="R16" s="11">
        <f>(L16*P14)+(M16*P15)+(N16*P16)</f>
        <v>163</v>
      </c>
      <c r="S16" s="11">
        <v>26</v>
      </c>
      <c r="T16" s="11">
        <f t="shared" si="0"/>
        <v>7</v>
      </c>
      <c r="U16" s="11" t="s">
        <v>26</v>
      </c>
    </row>
    <row r="17" spans="11:21" x14ac:dyDescent="0.3">
      <c r="O17" s="2"/>
      <c r="Q17" s="2"/>
      <c r="R17" s="2"/>
      <c r="S17" s="2"/>
      <c r="T17" s="2"/>
      <c r="U17" s="2"/>
    </row>
    <row r="18" spans="11:21" ht="18" x14ac:dyDescent="0.35">
      <c r="K18" s="7"/>
      <c r="L18" s="7">
        <v>5</v>
      </c>
      <c r="M18" s="7">
        <v>0</v>
      </c>
      <c r="N18" s="7">
        <v>20</v>
      </c>
      <c r="O18" s="7" t="s">
        <v>5</v>
      </c>
      <c r="P18" s="8">
        <v>13</v>
      </c>
      <c r="Q18" s="7" t="s">
        <v>46</v>
      </c>
      <c r="R18" s="7">
        <f>(L18*P18)+(M18*P19)+(N18*P20)</f>
        <v>445</v>
      </c>
      <c r="S18" s="7">
        <v>26</v>
      </c>
      <c r="T18" s="7">
        <f t="shared" si="0"/>
        <v>3</v>
      </c>
      <c r="U18" s="7" t="s">
        <v>30</v>
      </c>
    </row>
    <row r="19" spans="11:21" ht="18" x14ac:dyDescent="0.35">
      <c r="K19" s="7">
        <v>3</v>
      </c>
      <c r="L19" s="7">
        <v>25</v>
      </c>
      <c r="M19" s="7">
        <v>13</v>
      </c>
      <c r="N19" s="7">
        <v>1</v>
      </c>
      <c r="O19" s="7" t="s">
        <v>10</v>
      </c>
      <c r="P19" s="8">
        <v>18</v>
      </c>
      <c r="Q19" s="7" t="s">
        <v>47</v>
      </c>
      <c r="R19" s="7">
        <f>(L19*P18)+(M19*P19)+(N19*P20)</f>
        <v>578</v>
      </c>
      <c r="S19" s="7">
        <v>26</v>
      </c>
      <c r="T19" s="7">
        <f t="shared" si="0"/>
        <v>6</v>
      </c>
      <c r="U19" s="7" t="s">
        <v>31</v>
      </c>
    </row>
    <row r="20" spans="11:21" ht="18" x14ac:dyDescent="0.35">
      <c r="K20" s="7"/>
      <c r="L20" s="7">
        <v>17</v>
      </c>
      <c r="M20" s="7">
        <v>7</v>
      </c>
      <c r="N20" s="7">
        <v>3</v>
      </c>
      <c r="O20" s="7" t="s">
        <v>11</v>
      </c>
      <c r="P20" s="8">
        <v>19</v>
      </c>
      <c r="Q20" s="7" t="s">
        <v>48</v>
      </c>
      <c r="R20" s="7">
        <f>(L20*P18)+(M20*P19)+(N20*P20)</f>
        <v>404</v>
      </c>
      <c r="S20" s="7">
        <v>26</v>
      </c>
      <c r="T20" s="7">
        <f t="shared" si="0"/>
        <v>14</v>
      </c>
      <c r="U20" s="7" t="s">
        <v>6</v>
      </c>
    </row>
    <row r="21" spans="11:21" x14ac:dyDescent="0.3">
      <c r="K21" s="2"/>
      <c r="O21" s="2"/>
      <c r="Q21" s="2"/>
      <c r="R21" s="2"/>
      <c r="S21" s="2"/>
      <c r="T21" s="2"/>
      <c r="U21" s="2"/>
    </row>
    <row r="22" spans="11:21" ht="18" x14ac:dyDescent="0.35">
      <c r="K22" s="5"/>
      <c r="L22" s="5">
        <v>5</v>
      </c>
      <c r="M22" s="5">
        <v>0</v>
      </c>
      <c r="N22" s="5">
        <v>20</v>
      </c>
      <c r="O22" s="5" t="s">
        <v>12</v>
      </c>
      <c r="P22" s="6">
        <v>20</v>
      </c>
      <c r="Q22" s="5" t="s">
        <v>49</v>
      </c>
      <c r="R22" s="5">
        <f>(L22*P22)+(M22*P23)+(N22*P24)</f>
        <v>580</v>
      </c>
      <c r="S22" s="5">
        <v>26</v>
      </c>
      <c r="T22" s="5">
        <f t="shared" si="0"/>
        <v>8</v>
      </c>
      <c r="U22" s="5" t="s">
        <v>0</v>
      </c>
    </row>
    <row r="23" spans="11:21" ht="18" x14ac:dyDescent="0.35">
      <c r="K23" s="5">
        <v>4</v>
      </c>
      <c r="L23" s="5">
        <v>25</v>
      </c>
      <c r="M23" s="5">
        <v>13</v>
      </c>
      <c r="N23" s="5">
        <v>1</v>
      </c>
      <c r="O23" s="5" t="s">
        <v>30</v>
      </c>
      <c r="P23" s="6">
        <v>3</v>
      </c>
      <c r="Q23" s="5" t="s">
        <v>50</v>
      </c>
      <c r="R23" s="5">
        <f>(L23*P22)+(M23*P23)+(N23*P24)</f>
        <v>563</v>
      </c>
      <c r="S23" s="5">
        <v>26</v>
      </c>
      <c r="T23" s="5">
        <f t="shared" si="0"/>
        <v>17</v>
      </c>
      <c r="U23" s="5" t="s">
        <v>9</v>
      </c>
    </row>
    <row r="24" spans="11:21" ht="18" x14ac:dyDescent="0.35">
      <c r="K24" s="5"/>
      <c r="L24" s="5">
        <v>17</v>
      </c>
      <c r="M24" s="5">
        <v>7</v>
      </c>
      <c r="N24" s="5">
        <v>3</v>
      </c>
      <c r="O24" s="5" t="s">
        <v>16</v>
      </c>
      <c r="P24" s="6">
        <v>24</v>
      </c>
      <c r="Q24" s="5" t="s">
        <v>51</v>
      </c>
      <c r="R24" s="5">
        <f>(L24*P22)+(M24*P23)+(N24*P24)</f>
        <v>433</v>
      </c>
      <c r="S24" s="5">
        <v>26</v>
      </c>
      <c r="T24" s="5">
        <f t="shared" si="0"/>
        <v>17</v>
      </c>
      <c r="U24" s="5" t="s">
        <v>9</v>
      </c>
    </row>
    <row r="25" spans="11:21" x14ac:dyDescent="0.3">
      <c r="K25" s="2"/>
      <c r="O25" s="2"/>
      <c r="Q25" s="2"/>
      <c r="R25" s="2"/>
      <c r="S25" s="2"/>
      <c r="T25" s="2"/>
      <c r="U25" s="2"/>
    </row>
    <row r="26" spans="11:21" ht="18" x14ac:dyDescent="0.35">
      <c r="K26" s="13"/>
      <c r="L26" s="13">
        <v>5</v>
      </c>
      <c r="M26" s="13">
        <v>0</v>
      </c>
      <c r="N26" s="13">
        <v>20</v>
      </c>
      <c r="O26" s="13" t="s">
        <v>0</v>
      </c>
      <c r="P26" s="14">
        <v>8</v>
      </c>
      <c r="Q26" s="13" t="s">
        <v>52</v>
      </c>
      <c r="R26" s="13">
        <f>(L26*P26)+(M26*P27)+(N26*P28)</f>
        <v>160</v>
      </c>
      <c r="S26" s="13">
        <v>26</v>
      </c>
      <c r="T26" s="13">
        <f t="shared" si="0"/>
        <v>4</v>
      </c>
      <c r="U26" s="13" t="s">
        <v>29</v>
      </c>
    </row>
    <row r="27" spans="11:21" ht="18" x14ac:dyDescent="0.35">
      <c r="K27" s="13">
        <v>5</v>
      </c>
      <c r="L27" s="13">
        <v>25</v>
      </c>
      <c r="M27" s="13">
        <v>13</v>
      </c>
      <c r="N27" s="13">
        <v>1</v>
      </c>
      <c r="O27" s="13" t="s">
        <v>5</v>
      </c>
      <c r="P27" s="14">
        <v>13</v>
      </c>
      <c r="Q27" s="13" t="s">
        <v>53</v>
      </c>
      <c r="R27" s="13">
        <f>(L27*P26)+(M27*P27)+(N27*P28)</f>
        <v>375</v>
      </c>
      <c r="S27" s="13">
        <v>26</v>
      </c>
      <c r="T27" s="13">
        <f t="shared" si="0"/>
        <v>11</v>
      </c>
      <c r="U27" s="13" t="s">
        <v>3</v>
      </c>
    </row>
    <row r="28" spans="11:21" ht="18" x14ac:dyDescent="0.35">
      <c r="K28" s="13"/>
      <c r="L28" s="13">
        <v>17</v>
      </c>
      <c r="M28" s="13">
        <v>7</v>
      </c>
      <c r="N28" s="13">
        <v>3</v>
      </c>
      <c r="O28" s="13" t="s">
        <v>31</v>
      </c>
      <c r="P28" s="14">
        <v>6</v>
      </c>
      <c r="Q28" s="13" t="s">
        <v>54</v>
      </c>
      <c r="R28" s="13">
        <f>(L28*P26)+(M28*P27)+(N28*P28)</f>
        <v>245</v>
      </c>
      <c r="S28" s="13">
        <v>26</v>
      </c>
      <c r="T28" s="13">
        <f t="shared" si="0"/>
        <v>11</v>
      </c>
      <c r="U28" s="13" t="s">
        <v>3</v>
      </c>
    </row>
    <row r="29" spans="11:21" x14ac:dyDescent="0.3">
      <c r="K29" s="2"/>
      <c r="O29" s="2"/>
      <c r="Q29" s="2"/>
      <c r="R29" s="2"/>
      <c r="S29" s="2"/>
      <c r="T29" s="2"/>
      <c r="U29" s="2"/>
    </row>
    <row r="30" spans="11:21" ht="18" x14ac:dyDescent="0.35">
      <c r="K30" s="16"/>
      <c r="L30" s="16">
        <v>5</v>
      </c>
      <c r="M30" s="16">
        <v>0</v>
      </c>
      <c r="N30" s="16">
        <v>20</v>
      </c>
      <c r="O30" s="16" t="s">
        <v>32</v>
      </c>
      <c r="P30" s="17">
        <v>2</v>
      </c>
      <c r="Q30" s="16" t="s">
        <v>55</v>
      </c>
      <c r="R30" s="16">
        <f>(L30*P30)+(M30*P31)+(N30*P32)</f>
        <v>490</v>
      </c>
      <c r="S30" s="16">
        <v>26</v>
      </c>
      <c r="T30" s="16">
        <f t="shared" si="0"/>
        <v>22</v>
      </c>
      <c r="U30" s="16" t="s">
        <v>14</v>
      </c>
    </row>
    <row r="31" spans="11:21" ht="18" x14ac:dyDescent="0.35">
      <c r="K31" s="16">
        <v>6</v>
      </c>
      <c r="L31" s="16">
        <v>25</v>
      </c>
      <c r="M31" s="16">
        <v>13</v>
      </c>
      <c r="N31" s="16">
        <v>1</v>
      </c>
      <c r="O31" s="16" t="s">
        <v>9</v>
      </c>
      <c r="P31" s="17">
        <v>17</v>
      </c>
      <c r="Q31" s="16" t="s">
        <v>56</v>
      </c>
      <c r="R31" s="16">
        <f>(L31*P30)+(M31*P31)+(N31*P32)</f>
        <v>295</v>
      </c>
      <c r="S31" s="16">
        <v>26</v>
      </c>
      <c r="T31" s="16">
        <f t="shared" si="0"/>
        <v>9</v>
      </c>
      <c r="U31" s="16" t="s">
        <v>1</v>
      </c>
    </row>
    <row r="32" spans="11:21" ht="18" x14ac:dyDescent="0.35">
      <c r="K32" s="16"/>
      <c r="L32" s="16">
        <v>17</v>
      </c>
      <c r="M32" s="16">
        <v>7</v>
      </c>
      <c r="N32" s="16">
        <v>3</v>
      </c>
      <c r="O32" s="16" t="s">
        <v>16</v>
      </c>
      <c r="P32" s="17">
        <v>24</v>
      </c>
      <c r="Q32" s="16" t="s">
        <v>57</v>
      </c>
      <c r="R32" s="16">
        <f>(L32*P30)+(M32*P31)+(N32*P32)</f>
        <v>225</v>
      </c>
      <c r="S32" s="16">
        <v>26</v>
      </c>
      <c r="T32" s="16">
        <f t="shared" si="0"/>
        <v>17</v>
      </c>
      <c r="U32" s="16" t="s">
        <v>9</v>
      </c>
    </row>
    <row r="33" spans="11:21" x14ac:dyDescent="0.3">
      <c r="K33" s="2"/>
      <c r="O33" s="2"/>
      <c r="Q33" s="2"/>
      <c r="R33" s="2"/>
      <c r="S33" s="2"/>
      <c r="T33" s="2"/>
      <c r="U33" s="2"/>
    </row>
    <row r="34" spans="11:21" ht="18" x14ac:dyDescent="0.35">
      <c r="K34" s="11"/>
      <c r="L34" s="11">
        <v>5</v>
      </c>
      <c r="M34" s="11">
        <v>0</v>
      </c>
      <c r="N34" s="11">
        <v>20</v>
      </c>
      <c r="O34" s="11" t="s">
        <v>7</v>
      </c>
      <c r="P34" s="12">
        <v>15</v>
      </c>
      <c r="Q34" s="11" t="s">
        <v>58</v>
      </c>
      <c r="R34" s="11">
        <f>(L34*P34)+(M34*P35)+(N34*P36)</f>
        <v>355</v>
      </c>
      <c r="S34" s="11">
        <v>26</v>
      </c>
      <c r="T34" s="11">
        <f t="shared" si="0"/>
        <v>17</v>
      </c>
      <c r="U34" s="11" t="s">
        <v>9</v>
      </c>
    </row>
    <row r="35" spans="11:21" ht="18" x14ac:dyDescent="0.35">
      <c r="K35" s="11">
        <v>7</v>
      </c>
      <c r="L35" s="11">
        <v>25</v>
      </c>
      <c r="M35" s="11">
        <v>13</v>
      </c>
      <c r="N35" s="11">
        <v>1</v>
      </c>
      <c r="O35" s="11" t="s">
        <v>11</v>
      </c>
      <c r="P35" s="12">
        <v>19</v>
      </c>
      <c r="Q35" s="11" t="s">
        <v>59</v>
      </c>
      <c r="R35" s="11">
        <f>(L35*P34)+(M35*P35)+(N35*P36)</f>
        <v>636</v>
      </c>
      <c r="S35" s="11">
        <v>26</v>
      </c>
      <c r="T35" s="11">
        <f t="shared" si="0"/>
        <v>12</v>
      </c>
      <c r="U35" s="11" t="s">
        <v>4</v>
      </c>
    </row>
    <row r="36" spans="11:21" ht="18" x14ac:dyDescent="0.35">
      <c r="K36" s="11"/>
      <c r="L36" s="11">
        <v>17</v>
      </c>
      <c r="M36" s="11">
        <v>7</v>
      </c>
      <c r="N36" s="11">
        <v>3</v>
      </c>
      <c r="O36" s="11" t="s">
        <v>6</v>
      </c>
      <c r="P36" s="12">
        <v>14</v>
      </c>
      <c r="Q36" s="11" t="s">
        <v>60</v>
      </c>
      <c r="R36" s="11">
        <f>(L36*P34)+(M36*P35)+(N36*P36)</f>
        <v>430</v>
      </c>
      <c r="S36" s="11">
        <v>26</v>
      </c>
      <c r="T36" s="11">
        <f t="shared" si="0"/>
        <v>14</v>
      </c>
      <c r="U36" s="11" t="s">
        <v>6</v>
      </c>
    </row>
    <row r="37" spans="11:21" x14ac:dyDescent="0.3">
      <c r="K37" s="2"/>
      <c r="O37" s="2"/>
      <c r="Q37" s="2"/>
      <c r="R37" s="2"/>
      <c r="S37" s="2"/>
      <c r="T37" s="2"/>
      <c r="U37" s="2"/>
    </row>
    <row r="38" spans="11:21" ht="18" x14ac:dyDescent="0.35">
      <c r="K38" s="7"/>
      <c r="L38" s="7">
        <v>5</v>
      </c>
      <c r="M38" s="7">
        <v>0</v>
      </c>
      <c r="N38" s="7">
        <v>20</v>
      </c>
      <c r="O38" s="7" t="s">
        <v>31</v>
      </c>
      <c r="P38" s="8">
        <v>6</v>
      </c>
      <c r="Q38" s="7" t="s">
        <v>61</v>
      </c>
      <c r="R38" s="7">
        <f>(L38+P38)+(M38+P39)+(N38*P40)</f>
        <v>28</v>
      </c>
      <c r="S38" s="7">
        <v>26</v>
      </c>
      <c r="T38" s="7">
        <f t="shared" si="0"/>
        <v>2</v>
      </c>
      <c r="U38" s="7" t="s">
        <v>32</v>
      </c>
    </row>
    <row r="39" spans="11:21" ht="18" x14ac:dyDescent="0.35">
      <c r="K39" s="7">
        <v>8</v>
      </c>
      <c r="L39" s="7">
        <v>25</v>
      </c>
      <c r="M39" s="7">
        <v>13</v>
      </c>
      <c r="N39" s="7">
        <v>1</v>
      </c>
      <c r="O39" s="7" t="s">
        <v>9</v>
      </c>
      <c r="P39" s="8">
        <v>17</v>
      </c>
      <c r="Q39" s="7" t="s">
        <v>62</v>
      </c>
      <c r="R39" s="7">
        <f>(L39*P38)+(M39*P39)+(N39*P40)</f>
        <v>371</v>
      </c>
      <c r="S39" s="7">
        <v>26</v>
      </c>
      <c r="T39" s="7">
        <f t="shared" si="0"/>
        <v>7</v>
      </c>
      <c r="U39" s="7" t="s">
        <v>26</v>
      </c>
    </row>
    <row r="40" spans="11:21" ht="18" x14ac:dyDescent="0.35">
      <c r="K40" s="7"/>
      <c r="L40" s="7">
        <v>17</v>
      </c>
      <c r="M40" s="7">
        <v>7</v>
      </c>
      <c r="N40" s="7">
        <v>3</v>
      </c>
      <c r="O40" s="7" t="s">
        <v>27</v>
      </c>
      <c r="P40" s="8">
        <v>0</v>
      </c>
      <c r="Q40" s="7" t="s">
        <v>63</v>
      </c>
      <c r="R40" s="7">
        <f>(L40*P38)+(M40*P39)+(N40*P40)</f>
        <v>221</v>
      </c>
      <c r="S40" s="7">
        <v>26</v>
      </c>
      <c r="T40" s="7">
        <f t="shared" si="0"/>
        <v>13</v>
      </c>
      <c r="U40" s="7" t="s">
        <v>5</v>
      </c>
    </row>
    <row r="41" spans="11:21" x14ac:dyDescent="0.3">
      <c r="K41" s="2"/>
      <c r="O41" s="2"/>
      <c r="Q41" s="2"/>
      <c r="R41" s="2"/>
      <c r="S41" s="2"/>
      <c r="T41" s="2"/>
      <c r="U41" s="2"/>
    </row>
    <row r="42" spans="11:21" ht="18" x14ac:dyDescent="0.35">
      <c r="K42" s="18"/>
      <c r="L42" s="18">
        <v>5</v>
      </c>
      <c r="M42" s="18">
        <v>0</v>
      </c>
      <c r="N42" s="18">
        <v>20</v>
      </c>
      <c r="O42" s="18" t="s">
        <v>7</v>
      </c>
      <c r="P42" s="19">
        <v>15</v>
      </c>
      <c r="Q42" s="18" t="s">
        <v>64</v>
      </c>
      <c r="R42" s="18">
        <f>(L42*P42)+(M42*P43)+(N42*P44)</f>
        <v>555</v>
      </c>
      <c r="S42" s="18">
        <v>26</v>
      </c>
      <c r="T42" s="18">
        <f t="shared" si="0"/>
        <v>9</v>
      </c>
      <c r="U42" s="18" t="s">
        <v>1</v>
      </c>
    </row>
    <row r="43" spans="11:21" ht="18" x14ac:dyDescent="0.35">
      <c r="K43" s="18">
        <v>9</v>
      </c>
      <c r="L43" s="18">
        <v>25</v>
      </c>
      <c r="M43" s="18">
        <v>13</v>
      </c>
      <c r="N43" s="18">
        <v>1</v>
      </c>
      <c r="O43" s="18" t="s">
        <v>26</v>
      </c>
      <c r="P43" s="19">
        <v>7</v>
      </c>
      <c r="Q43" s="18" t="s">
        <v>65</v>
      </c>
      <c r="R43" s="18">
        <f>(L43*P42)+(M43*P43)+(N43*P44)</f>
        <v>490</v>
      </c>
      <c r="S43" s="18">
        <v>26</v>
      </c>
      <c r="T43" s="18">
        <f t="shared" si="0"/>
        <v>22</v>
      </c>
      <c r="U43" s="18" t="s">
        <v>14</v>
      </c>
    </row>
    <row r="44" spans="11:21" ht="18" x14ac:dyDescent="0.35">
      <c r="K44" s="18"/>
      <c r="L44" s="18">
        <v>17</v>
      </c>
      <c r="M44" s="18">
        <v>7</v>
      </c>
      <c r="N44" s="18">
        <v>3</v>
      </c>
      <c r="O44" s="18" t="s">
        <v>16</v>
      </c>
      <c r="P44" s="19">
        <v>24</v>
      </c>
      <c r="Q44" s="18" t="s">
        <v>66</v>
      </c>
      <c r="R44" s="18">
        <f>(L44*P42)+(M44*P43)+(N44*P44)</f>
        <v>376</v>
      </c>
      <c r="S44" s="18">
        <v>26</v>
      </c>
      <c r="T44" s="18">
        <f t="shared" si="0"/>
        <v>12</v>
      </c>
      <c r="U44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</dc:creator>
  <cp:lastModifiedBy>Fauzan Burhanuddin</cp:lastModifiedBy>
  <dcterms:created xsi:type="dcterms:W3CDTF">2023-09-20T15:51:19Z</dcterms:created>
  <dcterms:modified xsi:type="dcterms:W3CDTF">2024-01-07T13:36:00Z</dcterms:modified>
</cp:coreProperties>
</file>