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uzi\1. TELKOM UNIVERSITY\3. Semester 3\DASPRO\Logical Solving\"/>
    </mc:Choice>
  </mc:AlternateContent>
  <xr:revisionPtr revIDLastSave="0" documentId="13_ncr:1_{4E67AB2D-DDDF-4246-B4FB-8498A81E7620}" xr6:coauthVersionLast="44" xr6:coauthVersionMax="44" xr10:uidLastSave="{00000000-0000-0000-0000-000000000000}"/>
  <bookViews>
    <workbookView xWindow="-120" yWindow="-120" windowWidth="20730" windowHeight="11160" activeTab="1" xr2:uid="{763FF558-029C-4E46-B820-5E58406AB13C}"/>
  </bookViews>
  <sheets>
    <sheet name="Soal" sheetId="2" r:id="rId1"/>
    <sheet name="Jawaban" sheetId="6" r:id="rId2"/>
  </sheets>
  <definedNames>
    <definedName name="_xlnm._FilterDatabase" localSheetId="1" hidden="1">Jawaban!$Z$2:$AA$2</definedName>
    <definedName name="_xlnm._FilterDatabase" localSheetId="0" hidden="1">Soal!$A$1:$D$601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O102" i="6" l="1"/>
  <c r="P102" i="6" s="1"/>
  <c r="Q102" i="6" s="1"/>
  <c r="O99" i="6"/>
  <c r="P99" i="6" s="1"/>
  <c r="Q99" i="6" s="1"/>
  <c r="O95" i="6"/>
  <c r="P95" i="6" s="1"/>
  <c r="Q95" i="6" s="1"/>
  <c r="O91" i="6"/>
  <c r="P91" i="6" s="1"/>
  <c r="Q91" i="6" s="1"/>
  <c r="O87" i="6"/>
  <c r="P87" i="6" s="1"/>
  <c r="Q87" i="6" s="1"/>
  <c r="O83" i="6"/>
  <c r="P83" i="6" s="1"/>
  <c r="Q83" i="6" s="1"/>
  <c r="O79" i="6"/>
  <c r="P79" i="6" s="1"/>
  <c r="Q79" i="6" s="1"/>
  <c r="O75" i="6"/>
  <c r="P75" i="6" s="1"/>
  <c r="Q75" i="6" s="1"/>
  <c r="O71" i="6"/>
  <c r="P71" i="6" s="1"/>
  <c r="Q71" i="6" s="1"/>
  <c r="O67" i="6"/>
  <c r="P67" i="6" s="1"/>
  <c r="Q67" i="6" s="1"/>
  <c r="O63" i="6"/>
  <c r="P63" i="6" s="1"/>
  <c r="Q63" i="6" s="1"/>
  <c r="O59" i="6"/>
  <c r="P59" i="6" s="1"/>
  <c r="Q59" i="6" s="1"/>
  <c r="O55" i="6"/>
  <c r="P55" i="6" s="1"/>
  <c r="Q55" i="6" s="1"/>
  <c r="O51" i="6"/>
  <c r="P51" i="6" s="1"/>
  <c r="Q51" i="6" s="1"/>
  <c r="O47" i="6"/>
  <c r="P47" i="6" s="1"/>
  <c r="Q47" i="6" s="1"/>
  <c r="O43" i="6"/>
  <c r="P43" i="6" s="1"/>
  <c r="Q43" i="6" s="1"/>
  <c r="O39" i="6"/>
  <c r="P39" i="6" s="1"/>
  <c r="Q39" i="6" s="1"/>
  <c r="O35" i="6"/>
  <c r="P35" i="6" s="1"/>
  <c r="Q35" i="6" s="1"/>
  <c r="O31" i="6"/>
  <c r="P31" i="6" s="1"/>
  <c r="Q31" i="6" s="1"/>
  <c r="O27" i="6"/>
  <c r="P27" i="6" s="1"/>
  <c r="Q27" i="6" s="1"/>
  <c r="O23" i="6"/>
  <c r="P23" i="6" s="1"/>
  <c r="Q23" i="6" s="1"/>
  <c r="O19" i="6"/>
  <c r="P19" i="6" s="1"/>
  <c r="Q19" i="6" s="1"/>
  <c r="O15" i="6"/>
  <c r="P15" i="6" s="1"/>
  <c r="Q15" i="6" s="1"/>
  <c r="O11" i="6"/>
  <c r="P11" i="6" s="1"/>
  <c r="Q11" i="6" s="1"/>
  <c r="O7" i="6"/>
  <c r="P7" i="6" s="1"/>
  <c r="Q7" i="6" s="1"/>
  <c r="O90" i="6"/>
  <c r="P90" i="6" s="1"/>
  <c r="Q90" i="6" s="1"/>
  <c r="O42" i="6"/>
  <c r="P42" i="6" s="1"/>
  <c r="Q42" i="6" s="1"/>
  <c r="O26" i="6"/>
  <c r="P26" i="6" s="1"/>
  <c r="Q26" i="6" s="1"/>
  <c r="O58" i="6"/>
  <c r="P58" i="6" s="1"/>
  <c r="Q58" i="6" s="1"/>
  <c r="O74" i="6"/>
  <c r="P74" i="6" s="1"/>
  <c r="Q74" i="6" s="1"/>
  <c r="O10" i="6"/>
  <c r="P10" i="6" s="1"/>
  <c r="Q10" i="6" s="1"/>
  <c r="O97" i="6"/>
  <c r="P97" i="6" s="1"/>
  <c r="Q97" i="6" s="1"/>
  <c r="O85" i="6"/>
  <c r="P85" i="6" s="1"/>
  <c r="Q85" i="6" s="1"/>
  <c r="O73" i="6"/>
  <c r="P73" i="6" s="1"/>
  <c r="Q73" i="6" s="1"/>
  <c r="O65" i="6"/>
  <c r="P65" i="6" s="1"/>
  <c r="Q65" i="6" s="1"/>
  <c r="O61" i="6"/>
  <c r="P61" i="6" s="1"/>
  <c r="Q61" i="6" s="1"/>
  <c r="O57" i="6"/>
  <c r="P57" i="6" s="1"/>
  <c r="Q57" i="6" s="1"/>
  <c r="O53" i="6"/>
  <c r="P53" i="6" s="1"/>
  <c r="Q53" i="6" s="1"/>
  <c r="O49" i="6"/>
  <c r="P49" i="6" s="1"/>
  <c r="Q49" i="6" s="1"/>
  <c r="O45" i="6"/>
  <c r="P45" i="6" s="1"/>
  <c r="Q45" i="6" s="1"/>
  <c r="O41" i="6"/>
  <c r="P41" i="6" s="1"/>
  <c r="Q41" i="6" s="1"/>
  <c r="O37" i="6"/>
  <c r="P37" i="6" s="1"/>
  <c r="Q37" i="6" s="1"/>
  <c r="O33" i="6"/>
  <c r="P33" i="6" s="1"/>
  <c r="Q33" i="6" s="1"/>
  <c r="O29" i="6"/>
  <c r="P29" i="6" s="1"/>
  <c r="Q29" i="6" s="1"/>
  <c r="O25" i="6"/>
  <c r="P25" i="6" s="1"/>
  <c r="Q25" i="6" s="1"/>
  <c r="O21" i="6"/>
  <c r="P21" i="6" s="1"/>
  <c r="Q21" i="6" s="1"/>
  <c r="O17" i="6"/>
  <c r="P17" i="6" s="1"/>
  <c r="Q17" i="6" s="1"/>
  <c r="O13" i="6"/>
  <c r="P13" i="6" s="1"/>
  <c r="Q13" i="6" s="1"/>
  <c r="O9" i="6"/>
  <c r="P9" i="6" s="1"/>
  <c r="Q9" i="6" s="1"/>
  <c r="O5" i="6"/>
  <c r="P5" i="6" s="1"/>
  <c r="O101" i="6"/>
  <c r="P101" i="6" s="1"/>
  <c r="Q101" i="6" s="1"/>
  <c r="O93" i="6"/>
  <c r="P93" i="6" s="1"/>
  <c r="Q93" i="6" s="1"/>
  <c r="O89" i="6"/>
  <c r="P89" i="6" s="1"/>
  <c r="Q89" i="6" s="1"/>
  <c r="O81" i="6"/>
  <c r="P81" i="6" s="1"/>
  <c r="Q81" i="6" s="1"/>
  <c r="O77" i="6"/>
  <c r="P77" i="6" s="1"/>
  <c r="Q77" i="6" s="1"/>
  <c r="O69" i="6"/>
  <c r="P69" i="6" s="1"/>
  <c r="Q69" i="6" s="1"/>
  <c r="O100" i="6"/>
  <c r="P100" i="6" s="1"/>
  <c r="Q100" i="6" s="1"/>
  <c r="O96" i="6"/>
  <c r="P96" i="6" s="1"/>
  <c r="Q96" i="6" s="1"/>
  <c r="O92" i="6"/>
  <c r="P92" i="6" s="1"/>
  <c r="Q92" i="6" s="1"/>
  <c r="O88" i="6"/>
  <c r="P88" i="6" s="1"/>
  <c r="Q88" i="6" s="1"/>
  <c r="O84" i="6"/>
  <c r="P84" i="6" s="1"/>
  <c r="Q84" i="6" s="1"/>
  <c r="O80" i="6"/>
  <c r="P80" i="6" s="1"/>
  <c r="Q80" i="6" s="1"/>
  <c r="O76" i="6"/>
  <c r="P76" i="6" s="1"/>
  <c r="Q76" i="6" s="1"/>
  <c r="O72" i="6"/>
  <c r="P72" i="6" s="1"/>
  <c r="Q72" i="6" s="1"/>
  <c r="O68" i="6"/>
  <c r="P68" i="6" s="1"/>
  <c r="Q68" i="6" s="1"/>
  <c r="O64" i="6"/>
  <c r="P64" i="6" s="1"/>
  <c r="Q64" i="6" s="1"/>
  <c r="O60" i="6"/>
  <c r="P60" i="6" s="1"/>
  <c r="Q60" i="6" s="1"/>
  <c r="O56" i="6"/>
  <c r="P56" i="6" s="1"/>
  <c r="Q56" i="6" s="1"/>
  <c r="O52" i="6"/>
  <c r="P52" i="6" s="1"/>
  <c r="Q52" i="6" s="1"/>
  <c r="O48" i="6"/>
  <c r="P48" i="6" s="1"/>
  <c r="Q48" i="6" s="1"/>
  <c r="O44" i="6"/>
  <c r="P44" i="6" s="1"/>
  <c r="Q44" i="6" s="1"/>
  <c r="O40" i="6"/>
  <c r="P40" i="6" s="1"/>
  <c r="Q40" i="6" s="1"/>
  <c r="O36" i="6"/>
  <c r="P36" i="6" s="1"/>
  <c r="Q36" i="6" s="1"/>
  <c r="O32" i="6"/>
  <c r="P32" i="6" s="1"/>
  <c r="Q32" i="6" s="1"/>
  <c r="O28" i="6"/>
  <c r="P28" i="6" s="1"/>
  <c r="Q28" i="6" s="1"/>
  <c r="O24" i="6"/>
  <c r="P24" i="6" s="1"/>
  <c r="Q24" i="6" s="1"/>
  <c r="O20" i="6"/>
  <c r="P20" i="6" s="1"/>
  <c r="Q20" i="6" s="1"/>
  <c r="O16" i="6"/>
  <c r="P16" i="6" s="1"/>
  <c r="Q16" i="6" s="1"/>
  <c r="O12" i="6"/>
  <c r="P12" i="6" s="1"/>
  <c r="Q12" i="6" s="1"/>
  <c r="O8" i="6"/>
  <c r="P8" i="6" s="1"/>
  <c r="Q8" i="6" s="1"/>
  <c r="O86" i="6"/>
  <c r="P86" i="6" s="1"/>
  <c r="Q86" i="6" s="1"/>
  <c r="O70" i="6"/>
  <c r="P70" i="6" s="1"/>
  <c r="Q70" i="6" s="1"/>
  <c r="O54" i="6"/>
  <c r="P54" i="6" s="1"/>
  <c r="Q54" i="6" s="1"/>
  <c r="O38" i="6"/>
  <c r="P38" i="6" s="1"/>
  <c r="Q38" i="6" s="1"/>
  <c r="O22" i="6"/>
  <c r="P22" i="6" s="1"/>
  <c r="Q22" i="6" s="1"/>
  <c r="O6" i="6"/>
  <c r="P6" i="6" s="1"/>
  <c r="Q6" i="6" s="1"/>
  <c r="O98" i="6"/>
  <c r="P98" i="6" s="1"/>
  <c r="Q98" i="6" s="1"/>
  <c r="O82" i="6"/>
  <c r="P82" i="6" s="1"/>
  <c r="Q82" i="6" s="1"/>
  <c r="O66" i="6"/>
  <c r="P66" i="6" s="1"/>
  <c r="Q66" i="6" s="1"/>
  <c r="O50" i="6"/>
  <c r="P50" i="6" s="1"/>
  <c r="Q50" i="6" s="1"/>
  <c r="O34" i="6"/>
  <c r="P34" i="6" s="1"/>
  <c r="Q34" i="6" s="1"/>
  <c r="O18" i="6"/>
  <c r="P18" i="6" s="1"/>
  <c r="Q18" i="6" s="1"/>
  <c r="Q5" i="6"/>
  <c r="O94" i="6"/>
  <c r="P94" i="6" s="1"/>
  <c r="Q94" i="6" s="1"/>
  <c r="O78" i="6"/>
  <c r="P78" i="6" s="1"/>
  <c r="Q78" i="6" s="1"/>
  <c r="O62" i="6"/>
  <c r="P62" i="6" s="1"/>
  <c r="Q62" i="6" s="1"/>
  <c r="O46" i="6"/>
  <c r="P46" i="6" s="1"/>
  <c r="Q46" i="6" s="1"/>
  <c r="O30" i="6"/>
  <c r="P30" i="6" s="1"/>
  <c r="Q30" i="6" s="1"/>
  <c r="O14" i="6"/>
  <c r="P14" i="6" s="1"/>
  <c r="Q14" i="6" s="1"/>
  <c r="T3" i="6" l="1"/>
  <c r="S3" i="6"/>
  <c r="H102" i="6" l="1"/>
  <c r="D102" i="6"/>
  <c r="E102" i="6"/>
  <c r="F102" i="6"/>
  <c r="G102" i="6"/>
  <c r="C102" i="6"/>
  <c r="J22" i="6" l="1"/>
  <c r="J62" i="6"/>
  <c r="J42" i="6"/>
  <c r="J82" i="6"/>
  <c r="I102" i="6"/>
  <c r="J2" i="6"/>
  <c r="J102" i="6" l="1"/>
</calcChain>
</file>

<file path=xl/sharedStrings.xml><?xml version="1.0" encoding="utf-8"?>
<sst xmlns="http://schemas.openxmlformats.org/spreadsheetml/2006/main" count="704" uniqueCount="89">
  <si>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</si>
  <si>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</si>
  <si>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</si>
  <si>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</si>
  <si>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</si>
  <si>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</si>
  <si>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</si>
  <si>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</si>
  <si>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</si>
  <si>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</si>
  <si>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</si>
  <si>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</si>
  <si>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</si>
  <si>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</si>
  <si>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</si>
  <si>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</si>
  <si>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</si>
  <si>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</si>
  <si>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</si>
  <si>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</si>
  <si>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</si>
  <si>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</si>
  <si>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</si>
  <si>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</si>
  <si>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Nilai Akhir</t>
  </si>
  <si>
    <t>Rata2 Nilai Akhir per Kelas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</si>
  <si>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</si>
  <si>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</si>
  <si>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</si>
  <si>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</si>
  <si>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</si>
  <si>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</si>
  <si>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</si>
  <si>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</si>
  <si>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</si>
  <si>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</si>
  <si>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</si>
  <si>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</si>
  <si>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</si>
  <si>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</si>
  <si>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</si>
  <si>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</si>
  <si>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</si>
  <si>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</si>
  <si>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</si>
  <si>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</si>
  <si>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</si>
  <si>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</si>
  <si>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</si>
  <si>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</si>
  <si>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</si>
  <si>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</si>
  <si>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Rata-Rata Nilai Nilai Akhir per Kelas</t>
  </si>
  <si>
    <t>Rata-rata</t>
  </si>
  <si>
    <t>Nilai Modul 1</t>
  </si>
  <si>
    <t>Nilai Modul 3</t>
  </si>
  <si>
    <t>Nilai Modul 5</t>
  </si>
  <si>
    <t>Nilai Modul 6</t>
  </si>
  <si>
    <t>Predicted Nilai Akhir</t>
  </si>
  <si>
    <t>Moving Average 3</t>
  </si>
  <si>
    <t>Absolute value of Error</t>
  </si>
  <si>
    <t>Square of Error</t>
  </si>
  <si>
    <t>Mean Absolute Deviation (MAD)</t>
  </si>
  <si>
    <t>Mean of Squared Errors (MSE)</t>
  </si>
  <si>
    <t>Nomor 6</t>
  </si>
  <si>
    <t>Nomor 7</t>
  </si>
  <si>
    <t>Penjelasan</t>
  </si>
  <si>
    <t>Rata-rata nilai akhir tertinggi yaitu pada kelas SI-42-01 dengan rata-rata nilai akhir sebesar 85.79825</t>
  </si>
  <si>
    <t>Sementara rata-rata nilai akhir terendah yaitu pada kelas SI-42-03 dengan rata-rata nilai akhir sebesar 80.551625</t>
  </si>
  <si>
    <t>Nomor 5</t>
  </si>
  <si>
    <t>Nilai Modul 2</t>
  </si>
  <si>
    <t>Nilai Modul 4</t>
  </si>
  <si>
    <t>Multiple Linear Regression</t>
  </si>
  <si>
    <t>Rumus</t>
  </si>
  <si>
    <t>y = a+b1X1+b2X2+b3X3+b4X4+b5X5+b6X6</t>
  </si>
  <si>
    <t>y = 0+0.15X1+0.15X2+0.2X3+0.2X4+0.15X5+0.15X6</t>
  </si>
  <si>
    <t>Single Linear Regression</t>
  </si>
  <si>
    <t>y = 0.6219x + 30.696</t>
  </si>
  <si>
    <t>X = nilai modul 1</t>
  </si>
  <si>
    <t>y = 0.4201x + 48.323</t>
  </si>
  <si>
    <t>x = Modul 2</t>
  </si>
  <si>
    <t>y = 0.57x + 33.918</t>
  </si>
  <si>
    <t>x = Nilai Modul 3</t>
  </si>
  <si>
    <t>y = 0.5417x + 39.712</t>
  </si>
  <si>
    <t>x = nilai modul 4</t>
  </si>
  <si>
    <t>y = 0.423x + 49.665</t>
  </si>
  <si>
    <t>x = Nilai Modul 5</t>
  </si>
  <si>
    <t>y = 0.5369x + 39.243</t>
  </si>
  <si>
    <t>x = Nilai Modul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</si>
</sst>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1" xfId="0" applyBorder="1"/>
    <xf numFmtId="0" fontId="4" fillId="0" borderId="0" xfId="0" applyFont="1"/>
    <xf numFmtId="0" fontId="4" fillId="3" borderId="1" xfId="0" applyFont="1" applyFill="1" applyBorder="1"/>
    <xf numFmtId="0" fontId="0" fillId="0" borderId="2" xfId="0" applyBorder="1"/>
    <xf numFmtId="0" fontId="0" fillId="6" borderId="1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0" fillId="0" borderId="0" xfId="0" applyAlignment="1"/>
    <xf numFmtId="0" fontId="0" fillId="7" borderId="1" xfId="0" applyFill="1" applyBorder="1" applyAlignment="1">
      <alignment vertical="center"/>
    </xf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9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12" borderId="1" xfId="0" applyFont="1" applyFill="1" applyBorder="1"/>
    <xf numFmtId="0" fontId="2" fillId="12" borderId="3" xfId="0" applyFont="1" applyFill="1" applyBorder="1"/>
    <xf numFmtId="0" fontId="2" fillId="12" borderId="10" xfId="0" applyFont="1" applyFill="1" applyBorder="1"/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0" fillId="13" borderId="1" xfId="0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left" vertical="center" readingOrder="1"/>
    </xf>
    <xf numFmtId="0" fontId="11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left" vertical="center" readingOrder="1"/>
    </xf>
    <xf numFmtId="0" fontId="0" fillId="14" borderId="1" xfId="0" applyFill="1" applyBorder="1"/>
    <xf numFmtId="0" fontId="0" fillId="10" borderId="1" xfId="0" applyFill="1" applyBorder="1"/>
  </cellXfs>
  <cellStyles count="2">
    <cellStyle name="Normal" xfId="0" builtinId="0"/>
    <cellStyle name="Normal 2" xfId="1" xr:uid="{C651ACF4-1619-4779-8F0B-C8DFCFDBBE07}"/>
  </cellStyles>
  <dxfs count="5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Jawaban!$AA$2</c:f>
              <c:strCache>
                <c:ptCount val="1"/>
                <c:pt idx="0">
                  <c:v>Rata-Rata Nilai Nilai Akhir per Kelas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Jawaban!$Z$3:$Z$7</c:f>
              <c:strCache>
                <c:ptCount val="5"/>
                <c:pt idx="0">
                  <c:v>SI-42-01</c:v>
                </c:pt>
                <c:pt idx="1">
                  <c:v>SI-42-02</c:v>
                </c:pt>
                <c:pt idx="2">
                  <c:v>SI-42-03</c:v>
                </c:pt>
                <c:pt idx="3">
                  <c:v>SI-42-04</c:v>
                </c:pt>
                <c:pt idx="4">
                  <c:v>SI-42-05</c:v>
                </c:pt>
              </c:strCache>
            </c:strRef>
          </c:cat>
          <c:val>
            <c:numRef>
              <c:f>Jawaban!$AA$3:$AA$7</c:f>
              <c:numCache>
                <c:formatCode>General</c:formatCode>
                <c:ptCount val="5"/>
                <c:pt idx="0">
                  <c:v>85.798249999999996</c:v>
                </c:pt>
                <c:pt idx="1">
                  <c:v>82.481999999999999</c:v>
                </c:pt>
                <c:pt idx="2">
                  <c:v>80.551624999999987</c:v>
                </c:pt>
                <c:pt idx="3">
                  <c:v>84.656125000000003</c:v>
                </c:pt>
                <c:pt idx="4">
                  <c:v>85.466250000000002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A-4D14-9B97-A7C2D562C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199896"/>
        <c:axId val="714202192"/>
      </c:barChart>
      <c:catAx>
        <c:axId val="7141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192"/>
        <c:crosses val="autoZero"/>
        <c:auto val="1"/>
        <c:lblAlgn val="ctr"/>
        <c:lblOffset val="100"/>
        <c:noMultiLvlLbl val="0"/>
      </c:catAx>
      <c:valAx>
        <c:axId val="714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0188101487314"/>
                  <c:y val="-0.2145705745115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5-4350-8D7B-05E65D6F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15312"/>
        <c:axId val="673917280"/>
      </c:scatterChart>
      <c:valAx>
        <c:axId val="673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7280"/>
        <c:crosses val="autoZero"/>
        <c:crossBetween val="midCat"/>
      </c:valAx>
      <c:valAx>
        <c:axId val="673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24103237095364"/>
                  <c:y val="-0.20693350831146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06E-845C-FC95511E30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27206400"/>
        <c:axId val="727200496"/>
      </c:scatterChart>
      <c:valAx>
        <c:axId val="7272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0496"/>
        <c:crosses val="autoZero"/>
        <c:crossBetween val="midCat"/>
      </c:valAx>
      <c:valAx>
        <c:axId val="727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57436570428696"/>
                  <c:y val="-0.20951661861774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9-48FE-84CC-229167F1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65224"/>
        <c:axId val="484173424"/>
      </c:scatterChart>
      <c:valAx>
        <c:axId val="48416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424"/>
        <c:crosses val="autoZero"/>
        <c:crossBetween val="midCat"/>
      </c:valAx>
      <c:valAx>
        <c:axId val="484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865704286964"/>
                  <c:y val="-0.2094087197433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5-4EE1-99C2-0BB62DBC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64424"/>
        <c:axId val="734864752"/>
      </c:scatterChart>
      <c:valAx>
        <c:axId val="73486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4752"/>
        <c:crosses val="autoZero"/>
        <c:crossBetween val="midCat"/>
      </c:valAx>
      <c:valAx>
        <c:axId val="734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57436570428696"/>
                  <c:y val="-0.2381222659667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2E3-8E1E-35D37A14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1712"/>
        <c:axId val="650503352"/>
      </c:scatterChart>
      <c:valAx>
        <c:axId val="6505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Modul 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3352"/>
        <c:crosses val="autoZero"/>
        <c:crossBetween val="midCat"/>
      </c:valAx>
      <c:valAx>
        <c:axId val="6505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D-4F46-836E-79FA9CEA1ABE}"/>
            </c:ext>
          </c:extLst>
        </c:ser>
        <c:ser>
          <c:idx val="1"/>
          <c:order val="1"/>
          <c:tx>
            <c:v>Forecast</c:v>
          </c:tx>
          <c:val>
            <c:numRef>
              <c:f>Jawaban!$O$3:$O$102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89.229166666666671</c:v>
                </c:pt>
                <c:pt idx="3">
                  <c:v>91.479166666666671</c:v>
                </c:pt>
                <c:pt idx="4">
                  <c:v>88.449999999999989</c:v>
                </c:pt>
                <c:pt idx="5">
                  <c:v>80.962499999999991</c:v>
                </c:pt>
                <c:pt idx="6">
                  <c:v>78.13333333333334</c:v>
                </c:pt>
                <c:pt idx="7">
                  <c:v>79.6875</c:v>
                </c:pt>
                <c:pt idx="8">
                  <c:v>80.174999999999997</c:v>
                </c:pt>
                <c:pt idx="9">
                  <c:v>83.362499999999997</c:v>
                </c:pt>
                <c:pt idx="10">
                  <c:v>86.362499999999997</c:v>
                </c:pt>
                <c:pt idx="11">
                  <c:v>93.808333333333323</c:v>
                </c:pt>
                <c:pt idx="12">
                  <c:v>91.391666666666652</c:v>
                </c:pt>
                <c:pt idx="13">
                  <c:v>91.095833333333317</c:v>
                </c:pt>
                <c:pt idx="14">
                  <c:v>84.929999999999993</c:v>
                </c:pt>
                <c:pt idx="15">
                  <c:v>84.896666666666661</c:v>
                </c:pt>
                <c:pt idx="16">
                  <c:v>84.554999999999993</c:v>
                </c:pt>
                <c:pt idx="17">
                  <c:v>89.029166666666654</c:v>
                </c:pt>
                <c:pt idx="18">
                  <c:v>87.850000000000009</c:v>
                </c:pt>
                <c:pt idx="19">
                  <c:v>82.666666666666686</c:v>
                </c:pt>
                <c:pt idx="20">
                  <c:v>73.512500000000003</c:v>
                </c:pt>
                <c:pt idx="21">
                  <c:v>72.154166666666654</c:v>
                </c:pt>
                <c:pt idx="22">
                  <c:v>73.429166666666674</c:v>
                </c:pt>
                <c:pt idx="23">
                  <c:v>84.979166666666671</c:v>
                </c:pt>
                <c:pt idx="24">
                  <c:v>88.25</c:v>
                </c:pt>
                <c:pt idx="25">
                  <c:v>88.333333333333329</c:v>
                </c:pt>
                <c:pt idx="26">
                  <c:v>90.108333333333334</c:v>
                </c:pt>
                <c:pt idx="27">
                  <c:v>92.970833333333346</c:v>
                </c:pt>
                <c:pt idx="28">
                  <c:v>91.75</c:v>
                </c:pt>
                <c:pt idx="29">
                  <c:v>87.575000000000003</c:v>
                </c:pt>
                <c:pt idx="30">
                  <c:v>81.174999999999997</c:v>
                </c:pt>
                <c:pt idx="31">
                  <c:v>82.191666666666663</c:v>
                </c:pt>
                <c:pt idx="32">
                  <c:v>76.870833333333337</c:v>
                </c:pt>
                <c:pt idx="33">
                  <c:v>79.562500000000014</c:v>
                </c:pt>
                <c:pt idx="34">
                  <c:v>83.983333333333334</c:v>
                </c:pt>
                <c:pt idx="35">
                  <c:v>89.216666666666683</c:v>
                </c:pt>
                <c:pt idx="36">
                  <c:v>89.804166666666674</c:v>
                </c:pt>
                <c:pt idx="37">
                  <c:v>81.26166666666667</c:v>
                </c:pt>
                <c:pt idx="38">
                  <c:v>76.603333333333339</c:v>
                </c:pt>
                <c:pt idx="39">
                  <c:v>72.74666666666667</c:v>
                </c:pt>
                <c:pt idx="40">
                  <c:v>57.514166666666675</c:v>
                </c:pt>
                <c:pt idx="41">
                  <c:v>61.168333333333329</c:v>
                </c:pt>
                <c:pt idx="42">
                  <c:v>68.708333333333329</c:v>
                </c:pt>
                <c:pt idx="43">
                  <c:v>92.083333333333329</c:v>
                </c:pt>
                <c:pt idx="44">
                  <c:v>96.5625</c:v>
                </c:pt>
                <c:pt idx="45">
                  <c:v>92.633333333333326</c:v>
                </c:pt>
                <c:pt idx="46">
                  <c:v>89.916666666666671</c:v>
                </c:pt>
                <c:pt idx="47">
                  <c:v>88.362499999999997</c:v>
                </c:pt>
                <c:pt idx="48">
                  <c:v>80.802499999999995</c:v>
                </c:pt>
                <c:pt idx="49">
                  <c:v>82.269166666666663</c:v>
                </c:pt>
                <c:pt idx="50">
                  <c:v>70.906666666666666</c:v>
                </c:pt>
                <c:pt idx="51">
                  <c:v>74.783333333333346</c:v>
                </c:pt>
                <c:pt idx="52">
                  <c:v>75.358333333333334</c:v>
                </c:pt>
                <c:pt idx="53">
                  <c:v>86.862499999999997</c:v>
                </c:pt>
                <c:pt idx="54">
                  <c:v>86.166666666666671</c:v>
                </c:pt>
                <c:pt idx="55">
                  <c:v>81.345833333333331</c:v>
                </c:pt>
                <c:pt idx="56">
                  <c:v>79.666666666666671</c:v>
                </c:pt>
                <c:pt idx="57">
                  <c:v>82.5</c:v>
                </c:pt>
                <c:pt idx="58">
                  <c:v>83.879166666666663</c:v>
                </c:pt>
                <c:pt idx="59">
                  <c:v>78.350000000000009</c:v>
                </c:pt>
                <c:pt idx="60">
                  <c:v>78.5625</c:v>
                </c:pt>
                <c:pt idx="61">
                  <c:v>82.00833333333334</c:v>
                </c:pt>
                <c:pt idx="62">
                  <c:v>80.345833333333346</c:v>
                </c:pt>
                <c:pt idx="63">
                  <c:v>82.229166666666671</c:v>
                </c:pt>
                <c:pt idx="64">
                  <c:v>77.527499999999989</c:v>
                </c:pt>
                <c:pt idx="65">
                  <c:v>82.408333333333346</c:v>
                </c:pt>
                <c:pt idx="66">
                  <c:v>83.947499999999991</c:v>
                </c:pt>
                <c:pt idx="67">
                  <c:v>85.71</c:v>
                </c:pt>
                <c:pt idx="68">
                  <c:v>83.907499999999999</c:v>
                </c:pt>
                <c:pt idx="69">
                  <c:v>79.689166666666665</c:v>
                </c:pt>
                <c:pt idx="70">
                  <c:v>78.699166666666656</c:v>
                </c:pt>
                <c:pt idx="71">
                  <c:v>82.045833333333334</c:v>
                </c:pt>
                <c:pt idx="72">
                  <c:v>85.058333333333337</c:v>
                </c:pt>
                <c:pt idx="73">
                  <c:v>86.225000000000009</c:v>
                </c:pt>
                <c:pt idx="74">
                  <c:v>88.266666666666666</c:v>
                </c:pt>
                <c:pt idx="75">
                  <c:v>88.179166666666674</c:v>
                </c:pt>
                <c:pt idx="76">
                  <c:v>92.037500000000009</c:v>
                </c:pt>
                <c:pt idx="77">
                  <c:v>89.491666666666674</c:v>
                </c:pt>
                <c:pt idx="78">
                  <c:v>92.004166666666663</c:v>
                </c:pt>
                <c:pt idx="79">
                  <c:v>85.741666666666674</c:v>
                </c:pt>
                <c:pt idx="80">
                  <c:v>88.979166666666671</c:v>
                </c:pt>
                <c:pt idx="81">
                  <c:v>80.6875</c:v>
                </c:pt>
                <c:pt idx="82">
                  <c:v>80.291666666666671</c:v>
                </c:pt>
                <c:pt idx="83">
                  <c:v>77.337499999999991</c:v>
                </c:pt>
                <c:pt idx="84">
                  <c:v>82.654166666666654</c:v>
                </c:pt>
                <c:pt idx="85">
                  <c:v>84.416666666666671</c:v>
                </c:pt>
                <c:pt idx="86">
                  <c:v>87.358333333333334</c:v>
                </c:pt>
                <c:pt idx="87">
                  <c:v>89.583333333333329</c:v>
                </c:pt>
                <c:pt idx="88">
                  <c:v>87.074999999999989</c:v>
                </c:pt>
                <c:pt idx="89">
                  <c:v>79.25833333333334</c:v>
                </c:pt>
                <c:pt idx="90">
                  <c:v>79.997500000000002</c:v>
                </c:pt>
                <c:pt idx="91">
                  <c:v>83</c:v>
                </c:pt>
                <c:pt idx="92">
                  <c:v>91.674999999999997</c:v>
                </c:pt>
                <c:pt idx="93">
                  <c:v>90.089999999999989</c:v>
                </c:pt>
                <c:pt idx="94">
                  <c:v>89.895833333333357</c:v>
                </c:pt>
                <c:pt idx="95">
                  <c:v>83.841666666666669</c:v>
                </c:pt>
                <c:pt idx="96">
                  <c:v>85.024999999999991</c:v>
                </c:pt>
                <c:pt idx="97">
                  <c:v>85.9375</c:v>
                </c:pt>
                <c:pt idx="98">
                  <c:v>91.620833333333337</c:v>
                </c:pt>
                <c:pt idx="99">
                  <c:v>87.858333333333348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D-4F46-836E-79FA9CEA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73392"/>
        <c:axId val="836373064"/>
      </c:lineChart>
      <c:catAx>
        <c:axId val="83637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836373064"/>
        <c:crosses val="autoZero"/>
        <c:auto val="1"/>
        <c:lblAlgn val="ctr"/>
        <c:lblOffset val="100"/>
        <c:noMultiLvlLbl val="0"/>
      </c:catAx>
      <c:valAx>
        <c:axId val="83637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7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43A-A007-F58B13B32B65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43A-A007-F58B13B3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4576"/>
        <c:axId val="487225232"/>
      </c:scatterChart>
      <c:valAx>
        <c:axId val="4872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5232"/>
        <c:crosses val="autoZero"/>
        <c:crossBetween val="midCat"/>
      </c:valAx>
      <c:valAx>
        <c:axId val="4872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9-465A-94EC-C0FF7523C82C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9-465A-94EC-C0FF7523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9336"/>
        <c:axId val="487234744"/>
      </c:scatterChart>
      <c:valAx>
        <c:axId val="48723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4744"/>
        <c:crosses val="autoZero"/>
        <c:crossBetween val="midCat"/>
      </c:valAx>
      <c:valAx>
        <c:axId val="48723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9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1-412A-803E-7A27043D8DC0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1-412A-803E-7A27043D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5400"/>
        <c:axId val="487225560"/>
      </c:scatterChart>
      <c:valAx>
        <c:axId val="4872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5560"/>
        <c:crosses val="autoZero"/>
        <c:crossBetween val="midCat"/>
      </c:valAx>
      <c:valAx>
        <c:axId val="48722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5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4 Line Fit  Plot</a:t>
            </a:r>
          </a:p>
        </c:rich>
      </c:tx>
      <c:layout>
        <c:manualLayout>
          <c:xMode val="edge"/>
          <c:yMode val="edge"/>
          <c:x val="0.13391555894222903"/>
          <c:y val="1.9607843137254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A-4727-AAF6-DBDA6401595A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A-4727-AAF6-DBDA6401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61032"/>
        <c:axId val="340461360"/>
      </c:scatterChart>
      <c:valAx>
        <c:axId val="34046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61360"/>
        <c:crosses val="autoZero"/>
        <c:crossBetween val="midCat"/>
      </c:valAx>
      <c:valAx>
        <c:axId val="34046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61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3CC-9FFC-03A744AF2A6F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3CC-9FFC-03A744AF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6872"/>
        <c:axId val="343618272"/>
      </c:scatterChart>
      <c:valAx>
        <c:axId val="48722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18272"/>
        <c:crosses val="autoZero"/>
        <c:crossBetween val="midCat"/>
      </c:valAx>
      <c:valAx>
        <c:axId val="3436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6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9-47A3-B8A6-57C8454AEF88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9-47A3-B8A6-57C8454A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1680"/>
        <c:axId val="662562496"/>
      </c:scatterChart>
      <c:valAx>
        <c:axId val="6625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562496"/>
        <c:crosses val="autoZero"/>
        <c:crossBetween val="midCat"/>
      </c:valAx>
      <c:valAx>
        <c:axId val="6625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57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868547681539806"/>
                  <c:y val="-0.2244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D-4A1C-B1DA-FB2DDAA0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09256"/>
        <c:axId val="719910240"/>
      </c:scatterChart>
      <c:valAx>
        <c:axId val="7199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10240"/>
        <c:crosses val="autoZero"/>
        <c:crossBetween val="midCat"/>
      </c:valAx>
      <c:valAx>
        <c:axId val="719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image" Target="../media/image2.sv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485775</xdr:colOff>
      <xdr:row>8</xdr:row>
      <xdr:rowOff>138112</xdr:rowOff>
    </xdr:from>
    <xdr:to>
      <xdr:col>27</xdr:col>
      <xdr:colOff>504825</xdr:colOff>
      <xdr:row>23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CB33A-456B-44D5-92AE-8F7ABF88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590549</xdr:colOff>
      <xdr:row>5</xdr:row>
      <xdr:rowOff>19051</xdr:rowOff>
    </xdr:from>
    <xdr:to>
      <xdr:col>20</xdr:col>
      <xdr:colOff>381000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60C2A-C7A7-413A-9545-B72413073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457201</xdr:colOff>
      <xdr:row>9</xdr:row>
      <xdr:rowOff>171450</xdr:rowOff>
    </xdr:from>
    <xdr:to>
      <xdr:col>25</xdr:col>
      <xdr:colOff>752475</xdr:colOff>
      <xdr:row>11</xdr:row>
      <xdr:rowOff>76199</xdr:rowOff>
    </xdr:to>
    <xdr:pic>
      <xdr:nvPicPr>
        <xdr:cNvPr id="5" name="Graphic 4" descr="Smiling face with no fill">
          <a:extLst>
            <a:ext uri="{FF2B5EF4-FFF2-40B4-BE49-F238E27FC236}">
              <a16:creationId xmlns:a16="http://schemas.microsoft.com/office/drawing/2014/main" id="{3F6FC810-ECFA-4025-B558-AC5B12C9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584026" y="1971675"/>
          <a:ext cx="295274" cy="295274"/>
        </a:xfrm>
        <a:prstGeom prst="rect">
          <a:avLst/>
        </a:prstGeom>
      </xdr:spPr>
    </xdr:pic>
    <xdr:clientData/>
  </xdr:twoCellAnchor>
  <xdr:twoCellAnchor editAs="oneCell">
    <xdr:from>
      <xdr:col>26</xdr:col>
      <xdr:colOff>673876</xdr:colOff>
      <xdr:row>15</xdr:row>
      <xdr:rowOff>42824</xdr:rowOff>
    </xdr:from>
    <xdr:to>
      <xdr:col>26</xdr:col>
      <xdr:colOff>1019176</xdr:colOff>
      <xdr:row>16</xdr:row>
      <xdr:rowOff>188099</xdr:rowOff>
    </xdr:to>
    <xdr:pic>
      <xdr:nvPicPr>
        <xdr:cNvPr id="8" name="Graphic 7" descr="Sad face with no fill">
          <a:extLst>
            <a:ext uri="{FF2B5EF4-FFF2-40B4-BE49-F238E27FC236}">
              <a16:creationId xmlns:a16="http://schemas.microsoft.com/office/drawing/2014/main" id="{E1BD2DE4-51A6-4D8A-A120-526F848E7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191351" y="3005099"/>
          <a:ext cx="345300" cy="34530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27</xdr:row>
      <xdr:rowOff>180975</xdr:rowOff>
    </xdr:from>
    <xdr:to>
      <xdr:col>40</xdr:col>
      <xdr:colOff>95250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BE88E-3AA1-4FA3-8892-4FC240DFA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39</xdr:row>
      <xdr:rowOff>142875</xdr:rowOff>
    </xdr:from>
    <xdr:to>
      <xdr:col>40</xdr:col>
      <xdr:colOff>104775</xdr:colOff>
      <xdr:row>49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99993-9FBC-4E08-A4F9-5AE1895E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47625</xdr:colOff>
      <xdr:row>50</xdr:row>
      <xdr:rowOff>85725</xdr:rowOff>
    </xdr:from>
    <xdr:to>
      <xdr:col>40</xdr:col>
      <xdr:colOff>152400</xdr:colOff>
      <xdr:row>60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7B1B1-2892-4480-9566-674C4F1B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38100</xdr:colOff>
      <xdr:row>61</xdr:row>
      <xdr:rowOff>133350</xdr:rowOff>
    </xdr:from>
    <xdr:to>
      <xdr:col>40</xdr:col>
      <xdr:colOff>142875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8AD646-98AE-4562-B703-2C192FBB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581024</xdr:colOff>
      <xdr:row>73</xdr:row>
      <xdr:rowOff>38100</xdr:rowOff>
    </xdr:from>
    <xdr:to>
      <xdr:col>40</xdr:col>
      <xdr:colOff>219074</xdr:colOff>
      <xdr:row>83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7308F5-5F40-409B-9B7B-F5D6246E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95250</xdr:colOff>
      <xdr:row>84</xdr:row>
      <xdr:rowOff>38100</xdr:rowOff>
    </xdr:from>
    <xdr:to>
      <xdr:col>40</xdr:col>
      <xdr:colOff>200025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24507F-4815-4D10-9BB9-3080B1AF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571500</xdr:colOff>
      <xdr:row>7</xdr:row>
      <xdr:rowOff>4762</xdr:rowOff>
    </xdr:from>
    <xdr:to>
      <xdr:col>49</xdr:col>
      <xdr:colOff>419100</xdr:colOff>
      <xdr:row>20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C73C03-D150-4DF2-A43F-446C71F2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542925</xdr:colOff>
      <xdr:row>26</xdr:row>
      <xdr:rowOff>33337</xdr:rowOff>
    </xdr:from>
    <xdr:to>
      <xdr:col>49</xdr:col>
      <xdr:colOff>390525</xdr:colOff>
      <xdr:row>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511C4E-44C5-4A91-BCA7-2E5AD7E0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561975</xdr:colOff>
      <xdr:row>44</xdr:row>
      <xdr:rowOff>33337</xdr:rowOff>
    </xdr:from>
    <xdr:to>
      <xdr:col>49</xdr:col>
      <xdr:colOff>409575</xdr:colOff>
      <xdr:row>58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62191E-268A-43BB-8B6D-6538CDC6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0</xdr:colOff>
      <xdr:row>6</xdr:row>
      <xdr:rowOff>166687</xdr:rowOff>
    </xdr:from>
    <xdr:to>
      <xdr:col>58</xdr:col>
      <xdr:colOff>438150</xdr:colOff>
      <xdr:row>20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9DD844-E2BB-4A25-8ED8-AB9432BD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495300</xdr:colOff>
      <xdr:row>25</xdr:row>
      <xdr:rowOff>61912</xdr:rowOff>
    </xdr:from>
    <xdr:to>
      <xdr:col>58</xdr:col>
      <xdr:colOff>342900</xdr:colOff>
      <xdr:row>39</xdr:row>
      <xdr:rowOff>128587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B12918-8A68-44A5-94B5-3BA88A5AD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581025</xdr:colOff>
      <xdr:row>44</xdr:row>
      <xdr:rowOff>23812</xdr:rowOff>
    </xdr:from>
    <xdr:to>
      <xdr:col>58</xdr:col>
      <xdr:colOff>428625</xdr:colOff>
      <xdr:row>58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981BAB-9D2C-41EA-9A7F-7EB3C7428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588785-5977-4689-8E90-8721FCF2D2EA}" name="Table2" displayName="Table2" ref="N2:Q102" totalsRowShown="0" dataDxfId="4">
  <autoFilter ref="N2:Q102" xr:uid="{6208BDBE-EC44-47D0-A4E7-1FEF52C20680}"/>
  <tableColumns count="4">
    <tableColumn id="1" xr3:uid="{97ED23DD-9625-498B-BE0F-595B22871106}" name="Nilai Akhir" dataDxfId="3"/>
    <tableColumn id="2" xr3:uid="{79039D9F-26D0-41E7-B43B-648CA09DADFC}" name="Moving Average 3" dataDxfId="2">
      <calculatedColumnFormula>AVERAGE(I1:I2)</calculatedColumnFormula>
    </tableColumn>
    <tableColumn id="3" xr3:uid="{94FCD03F-7B65-4C3D-BF07-68ED0E510B7A}" name="Absolute value of Error" dataDxfId="1">
      <calculatedColumnFormula>ABS(N3-O3)</calculatedColumnFormula>
    </tableColumn>
    <tableColumn id="4" xr3:uid="{00DBF317-0F55-4A8A-8B52-97D97E61D886}" name="Square of Error" dataDxfId="0">
      <calculatedColumnFormula>P3^2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5EBC-CA54-466D-875A-0C82793AC962}">
  <dimension ref="A1:I602"/>
  <sheetViews>
    <sheetView topLeftCell="B1" zoomScaleNormal="100" workbookViewId="0">
      <selection activeCell="G6" sqref="G6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23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23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23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23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23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23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23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23"/>
      <c r="B9" s="1">
        <v>1202200002</v>
      </c>
      <c r="C9" s="1" t="s">
        <v>3</v>
      </c>
      <c r="D9" s="1">
        <v>96.75</v>
      </c>
    </row>
    <row r="10" spans="1:9" x14ac:dyDescent="0.25">
      <c r="A10" s="23"/>
      <c r="B10" s="1">
        <v>1202200002</v>
      </c>
      <c r="C10" s="1" t="s">
        <v>4</v>
      </c>
      <c r="D10" s="1">
        <v>93.5</v>
      </c>
    </row>
    <row r="11" spans="1:9" x14ac:dyDescent="0.25">
      <c r="A11" s="23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23"/>
      <c r="B12" s="1">
        <v>1202200002</v>
      </c>
      <c r="C12" s="1" t="s">
        <v>6</v>
      </c>
      <c r="D12" s="1">
        <v>90.5</v>
      </c>
    </row>
    <row r="13" spans="1:9" x14ac:dyDescent="0.25">
      <c r="A13" s="23"/>
      <c r="B13" s="1">
        <v>1202200002</v>
      </c>
      <c r="C13" s="1" t="s">
        <v>7</v>
      </c>
      <c r="D13" s="1">
        <v>95.75</v>
      </c>
    </row>
    <row r="14" spans="1:9" x14ac:dyDescent="0.25">
      <c r="A14" s="23"/>
      <c r="B14" s="1">
        <v>1202200003</v>
      </c>
      <c r="C14" s="1" t="s">
        <v>2</v>
      </c>
      <c r="D14" s="1">
        <v>90.25</v>
      </c>
    </row>
    <row r="15" spans="1:9" x14ac:dyDescent="0.25">
      <c r="A15" s="23"/>
      <c r="B15" s="1">
        <v>1202200003</v>
      </c>
      <c r="C15" s="1" t="s">
        <v>3</v>
      </c>
      <c r="D15" s="1">
        <v>88.5</v>
      </c>
    </row>
    <row r="16" spans="1:9" x14ac:dyDescent="0.25">
      <c r="A16" s="23"/>
      <c r="B16" s="1">
        <v>1202200003</v>
      </c>
      <c r="C16" s="1" t="s">
        <v>4</v>
      </c>
      <c r="D16" s="1">
        <v>90.25</v>
      </c>
    </row>
    <row r="17" spans="1:4" x14ac:dyDescent="0.25">
      <c r="A17" s="23"/>
      <c r="B17" s="1">
        <v>1202200003</v>
      </c>
      <c r="C17" s="1" t="s">
        <v>5</v>
      </c>
      <c r="D17" s="1">
        <v>91</v>
      </c>
    </row>
    <row r="18" spans="1:4" x14ac:dyDescent="0.25">
      <c r="A18" s="23"/>
      <c r="B18" s="1">
        <v>1202200003</v>
      </c>
      <c r="C18" s="1" t="s">
        <v>6</v>
      </c>
      <c r="D18" s="1">
        <v>87.25</v>
      </c>
    </row>
    <row r="19" spans="1:4" x14ac:dyDescent="0.25">
      <c r="A19" s="23"/>
      <c r="B19" s="1">
        <v>1202200003</v>
      </c>
      <c r="C19" s="1" t="s">
        <v>7</v>
      </c>
      <c r="D19" s="1">
        <v>93.5</v>
      </c>
    </row>
    <row r="20" spans="1:4" x14ac:dyDescent="0.25">
      <c r="A20" s="23"/>
      <c r="B20" s="1">
        <v>1202200004</v>
      </c>
      <c r="C20" s="1" t="s">
        <v>2</v>
      </c>
      <c r="D20" s="1">
        <v>93.75</v>
      </c>
    </row>
    <row r="21" spans="1:4" x14ac:dyDescent="0.25">
      <c r="A21" s="23"/>
      <c r="B21" s="1">
        <v>1202200004</v>
      </c>
      <c r="C21" s="1" t="s">
        <v>3</v>
      </c>
      <c r="D21" s="1">
        <v>96.75</v>
      </c>
    </row>
    <row r="22" spans="1:4" x14ac:dyDescent="0.25">
      <c r="A22" s="23"/>
      <c r="B22" s="1">
        <v>1202200004</v>
      </c>
      <c r="C22" s="1" t="s">
        <v>4</v>
      </c>
      <c r="D22" s="1">
        <v>90</v>
      </c>
    </row>
    <row r="23" spans="1:4" x14ac:dyDescent="0.25">
      <c r="A23" s="23"/>
      <c r="B23" s="1">
        <v>1202200004</v>
      </c>
      <c r="C23" s="1" t="s">
        <v>5</v>
      </c>
      <c r="D23" s="1">
        <v>86.5</v>
      </c>
    </row>
    <row r="24" spans="1:4" x14ac:dyDescent="0.25">
      <c r="A24" s="23"/>
      <c r="B24" s="1">
        <v>1202200004</v>
      </c>
      <c r="C24" s="1" t="s">
        <v>6</v>
      </c>
      <c r="D24" s="1">
        <v>89</v>
      </c>
    </row>
    <row r="25" spans="1:4" x14ac:dyDescent="0.25">
      <c r="A25" s="23"/>
      <c r="B25" s="1">
        <v>1202200004</v>
      </c>
      <c r="C25" s="1" t="s">
        <v>7</v>
      </c>
      <c r="D25" s="1">
        <v>92</v>
      </c>
    </row>
    <row r="26" spans="1:4" x14ac:dyDescent="0.25">
      <c r="A26" s="23"/>
      <c r="B26" s="1">
        <v>1202200005</v>
      </c>
      <c r="C26" s="1" t="s">
        <v>2</v>
      </c>
      <c r="D26" s="1">
        <v>83.5</v>
      </c>
    </row>
    <row r="27" spans="1:4" x14ac:dyDescent="0.25">
      <c r="A27" s="23"/>
      <c r="B27" s="1">
        <v>1202200005</v>
      </c>
      <c r="C27" s="1" t="s">
        <v>3</v>
      </c>
      <c r="D27" s="1">
        <v>82</v>
      </c>
    </row>
    <row r="28" spans="1:4" x14ac:dyDescent="0.25">
      <c r="A28" s="23"/>
      <c r="B28" s="1">
        <v>1202200005</v>
      </c>
      <c r="C28" s="1" t="s">
        <v>4</v>
      </c>
      <c r="D28" s="1">
        <v>87.25</v>
      </c>
    </row>
    <row r="29" spans="1:4" x14ac:dyDescent="0.25">
      <c r="A29" s="23"/>
      <c r="B29" s="1">
        <v>1202200005</v>
      </c>
      <c r="C29" s="1" t="s">
        <v>5</v>
      </c>
      <c r="D29" s="1">
        <v>88.25</v>
      </c>
    </row>
    <row r="30" spans="1:4" x14ac:dyDescent="0.25">
      <c r="A30" s="23"/>
      <c r="B30" s="1">
        <v>1202200005</v>
      </c>
      <c r="C30" s="1" t="s">
        <v>6</v>
      </c>
      <c r="D30" s="1">
        <v>68.75</v>
      </c>
    </row>
    <row r="31" spans="1:4" x14ac:dyDescent="0.25">
      <c r="A31" s="23"/>
      <c r="B31" s="1">
        <v>1202200005</v>
      </c>
      <c r="C31" s="1" t="s">
        <v>7</v>
      </c>
      <c r="D31" s="1">
        <v>92.75</v>
      </c>
    </row>
    <row r="32" spans="1:4" x14ac:dyDescent="0.25">
      <c r="A32" s="23"/>
      <c r="B32" s="1">
        <v>1202200006</v>
      </c>
      <c r="C32" s="1" t="s">
        <v>2</v>
      </c>
      <c r="D32" s="1">
        <v>88.75</v>
      </c>
    </row>
    <row r="33" spans="1:4" x14ac:dyDescent="0.25">
      <c r="A33" s="23"/>
      <c r="B33" s="1">
        <v>1202200006</v>
      </c>
      <c r="C33" s="1" t="s">
        <v>3</v>
      </c>
      <c r="D33" s="1">
        <v>0</v>
      </c>
    </row>
    <row r="34" spans="1:4" x14ac:dyDescent="0.25">
      <c r="A34" s="23"/>
      <c r="B34" s="1">
        <v>1202200006</v>
      </c>
      <c r="C34" s="1" t="s">
        <v>4</v>
      </c>
      <c r="D34" s="1">
        <v>83.5</v>
      </c>
    </row>
    <row r="35" spans="1:4" x14ac:dyDescent="0.25">
      <c r="A35" s="23"/>
      <c r="B35" s="1">
        <v>1202200006</v>
      </c>
      <c r="C35" s="1" t="s">
        <v>5</v>
      </c>
      <c r="D35" s="1">
        <v>70</v>
      </c>
    </row>
    <row r="36" spans="1:4" x14ac:dyDescent="0.25">
      <c r="A36" s="23"/>
      <c r="B36" s="1">
        <v>1202200006</v>
      </c>
      <c r="C36" s="1" t="s">
        <v>6</v>
      </c>
      <c r="D36" s="1">
        <v>75.5</v>
      </c>
    </row>
    <row r="37" spans="1:4" x14ac:dyDescent="0.25">
      <c r="A37" s="23"/>
      <c r="B37" s="1">
        <v>1202200006</v>
      </c>
      <c r="C37" s="1" t="s">
        <v>7</v>
      </c>
      <c r="D37" s="1">
        <v>82.5</v>
      </c>
    </row>
    <row r="38" spans="1:4" x14ac:dyDescent="0.25">
      <c r="A38" s="23"/>
      <c r="B38" s="1">
        <v>1202200007</v>
      </c>
      <c r="C38" s="1" t="s">
        <v>2</v>
      </c>
      <c r="D38" s="1">
        <v>88.75</v>
      </c>
    </row>
    <row r="39" spans="1:4" x14ac:dyDescent="0.25">
      <c r="A39" s="23"/>
      <c r="B39" s="1">
        <v>1202200007</v>
      </c>
      <c r="C39" s="1" t="s">
        <v>3</v>
      </c>
      <c r="D39" s="1">
        <v>95.5</v>
      </c>
    </row>
    <row r="40" spans="1:4" x14ac:dyDescent="0.25">
      <c r="A40" s="23"/>
      <c r="B40" s="1">
        <v>1202200007</v>
      </c>
      <c r="C40" s="1" t="s">
        <v>4</v>
      </c>
      <c r="D40" s="1">
        <v>86</v>
      </c>
    </row>
    <row r="41" spans="1:4" x14ac:dyDescent="0.25">
      <c r="A41" s="23"/>
      <c r="B41" s="1">
        <v>1202200007</v>
      </c>
      <c r="C41" s="1" t="s">
        <v>5</v>
      </c>
      <c r="D41" s="1">
        <v>70.75</v>
      </c>
    </row>
    <row r="42" spans="1:4" x14ac:dyDescent="0.25">
      <c r="A42" s="23"/>
      <c r="B42" s="1">
        <v>1202200007</v>
      </c>
      <c r="C42" s="1" t="s">
        <v>6</v>
      </c>
      <c r="D42" s="1">
        <v>72</v>
      </c>
    </row>
    <row r="43" spans="1:4" x14ac:dyDescent="0.25">
      <c r="A43" s="23"/>
      <c r="B43" s="1">
        <v>1202200007</v>
      </c>
      <c r="C43" s="1" t="s">
        <v>7</v>
      </c>
      <c r="D43" s="1">
        <v>85</v>
      </c>
    </row>
    <row r="44" spans="1:4" x14ac:dyDescent="0.25">
      <c r="A44" s="23"/>
      <c r="B44" s="1">
        <v>1202200008</v>
      </c>
      <c r="C44" s="1" t="s">
        <v>2</v>
      </c>
      <c r="D44" s="1">
        <v>93.25</v>
      </c>
    </row>
    <row r="45" spans="1:4" x14ac:dyDescent="0.25">
      <c r="A45" s="23"/>
      <c r="B45" s="1">
        <v>1202200008</v>
      </c>
      <c r="C45" s="1" t="s">
        <v>3</v>
      </c>
      <c r="D45" s="1">
        <v>98.5</v>
      </c>
    </row>
    <row r="46" spans="1:4" x14ac:dyDescent="0.25">
      <c r="A46" s="23"/>
      <c r="B46" s="1">
        <v>1202200008</v>
      </c>
      <c r="C46" s="1" t="s">
        <v>4</v>
      </c>
      <c r="D46" s="1">
        <v>98.5</v>
      </c>
    </row>
    <row r="47" spans="1:4" x14ac:dyDescent="0.25">
      <c r="A47" s="23"/>
      <c r="B47" s="1">
        <v>1202200008</v>
      </c>
      <c r="C47" s="1" t="s">
        <v>5</v>
      </c>
      <c r="D47" s="1">
        <v>69.75</v>
      </c>
    </row>
    <row r="48" spans="1:4" x14ac:dyDescent="0.25">
      <c r="A48" s="23"/>
      <c r="B48" s="1">
        <v>1202200008</v>
      </c>
      <c r="C48" s="1" t="s">
        <v>6</v>
      </c>
      <c r="D48" s="1">
        <v>86.25</v>
      </c>
    </row>
    <row r="49" spans="1:4" x14ac:dyDescent="0.25">
      <c r="A49" s="23"/>
      <c r="B49" s="1">
        <v>1202200008</v>
      </c>
      <c r="C49" s="1" t="s">
        <v>7</v>
      </c>
      <c r="D49" s="1">
        <v>89.75</v>
      </c>
    </row>
    <row r="50" spans="1:4" x14ac:dyDescent="0.25">
      <c r="A50" s="23"/>
      <c r="B50" s="1">
        <v>1202200009</v>
      </c>
      <c r="C50" s="1" t="s">
        <v>2</v>
      </c>
      <c r="D50" s="1">
        <v>82.25</v>
      </c>
    </row>
    <row r="51" spans="1:4" x14ac:dyDescent="0.25">
      <c r="A51" s="23"/>
      <c r="B51" s="1">
        <v>1202200009</v>
      </c>
      <c r="C51" s="1" t="s">
        <v>3</v>
      </c>
      <c r="D51" s="1">
        <v>83.5</v>
      </c>
    </row>
    <row r="52" spans="1:4" x14ac:dyDescent="0.25">
      <c r="A52" s="23"/>
      <c r="B52" s="1">
        <v>1202200009</v>
      </c>
      <c r="C52" s="1" t="s">
        <v>4</v>
      </c>
      <c r="D52" s="1">
        <v>66.5</v>
      </c>
    </row>
    <row r="53" spans="1:4" x14ac:dyDescent="0.25">
      <c r="A53" s="23"/>
      <c r="B53" s="1">
        <v>1202200009</v>
      </c>
      <c r="C53" s="1" t="s">
        <v>5</v>
      </c>
      <c r="D53" s="1">
        <v>60</v>
      </c>
    </row>
    <row r="54" spans="1:4" x14ac:dyDescent="0.25">
      <c r="A54" s="23"/>
      <c r="B54" s="1">
        <v>1202200009</v>
      </c>
      <c r="C54" s="1" t="s">
        <v>6</v>
      </c>
      <c r="D54" s="1">
        <v>68.75</v>
      </c>
    </row>
    <row r="55" spans="1:4" x14ac:dyDescent="0.25">
      <c r="A55" s="23"/>
      <c r="B55" s="1">
        <v>1202200009</v>
      </c>
      <c r="C55" s="1" t="s">
        <v>7</v>
      </c>
      <c r="D55" s="1">
        <v>58</v>
      </c>
    </row>
    <row r="56" spans="1:4" x14ac:dyDescent="0.25">
      <c r="A56" s="23"/>
      <c r="B56" s="1">
        <v>1202200010</v>
      </c>
      <c r="C56" s="1" t="s">
        <v>2</v>
      </c>
      <c r="D56" s="1">
        <v>97</v>
      </c>
    </row>
    <row r="57" spans="1:4" x14ac:dyDescent="0.25">
      <c r="A57" s="23"/>
      <c r="B57" s="1">
        <v>1202200010</v>
      </c>
      <c r="C57" s="1" t="s">
        <v>3</v>
      </c>
      <c r="D57" s="1">
        <v>98.5</v>
      </c>
    </row>
    <row r="58" spans="1:4" x14ac:dyDescent="0.25">
      <c r="A58" s="23"/>
      <c r="B58" s="1">
        <v>1202200010</v>
      </c>
      <c r="C58" s="1" t="s">
        <v>4</v>
      </c>
      <c r="D58" s="1">
        <v>92.5</v>
      </c>
    </row>
    <row r="59" spans="1:4" x14ac:dyDescent="0.25">
      <c r="A59" s="23"/>
      <c r="B59" s="1">
        <v>1202200010</v>
      </c>
      <c r="C59" s="1" t="s">
        <v>5</v>
      </c>
      <c r="D59" s="1">
        <v>83.75</v>
      </c>
    </row>
    <row r="60" spans="1:4" x14ac:dyDescent="0.25">
      <c r="A60" s="23"/>
      <c r="B60" s="1">
        <v>1202200010</v>
      </c>
      <c r="C60" s="1" t="s">
        <v>6</v>
      </c>
      <c r="D60" s="1">
        <v>91</v>
      </c>
    </row>
    <row r="61" spans="1:4" x14ac:dyDescent="0.25">
      <c r="A61" s="23"/>
      <c r="B61" s="1">
        <v>1202200010</v>
      </c>
      <c r="C61" s="1" t="s">
        <v>7</v>
      </c>
      <c r="D61" s="1">
        <v>92.5</v>
      </c>
    </row>
    <row r="62" spans="1:4" x14ac:dyDescent="0.25">
      <c r="A62" s="23"/>
      <c r="B62" s="1">
        <v>1202200011</v>
      </c>
      <c r="C62" s="1" t="s">
        <v>2</v>
      </c>
      <c r="D62" s="1">
        <v>93.75</v>
      </c>
    </row>
    <row r="63" spans="1:4" x14ac:dyDescent="0.25">
      <c r="A63" s="23"/>
      <c r="B63" s="1">
        <v>1202200011</v>
      </c>
      <c r="C63" s="1" t="s">
        <v>3</v>
      </c>
      <c r="D63" s="1">
        <v>100</v>
      </c>
    </row>
    <row r="64" spans="1:4" x14ac:dyDescent="0.25">
      <c r="A64" s="23"/>
      <c r="B64" s="1">
        <v>1202200011</v>
      </c>
      <c r="C64" s="1" t="s">
        <v>4</v>
      </c>
      <c r="D64" s="1">
        <v>98.25</v>
      </c>
    </row>
    <row r="65" spans="1:4" x14ac:dyDescent="0.25">
      <c r="A65" s="23"/>
      <c r="B65" s="1">
        <v>1202200011</v>
      </c>
      <c r="C65" s="1" t="s">
        <v>5</v>
      </c>
      <c r="D65" s="1">
        <v>100</v>
      </c>
    </row>
    <row r="66" spans="1:4" x14ac:dyDescent="0.25">
      <c r="A66" s="23"/>
      <c r="B66" s="1">
        <v>1202200011</v>
      </c>
      <c r="C66" s="1" t="s">
        <v>6</v>
      </c>
      <c r="D66" s="1">
        <v>95.5</v>
      </c>
    </row>
    <row r="67" spans="1:4" x14ac:dyDescent="0.25">
      <c r="A67" s="23"/>
      <c r="B67" s="1">
        <v>1202200011</v>
      </c>
      <c r="C67" s="1" t="s">
        <v>7</v>
      </c>
      <c r="D67" s="1">
        <v>98.5</v>
      </c>
    </row>
    <row r="68" spans="1:4" x14ac:dyDescent="0.25">
      <c r="A68" s="23"/>
      <c r="B68" s="1">
        <v>1202200012</v>
      </c>
      <c r="C68" s="1" t="s">
        <v>2</v>
      </c>
      <c r="D68" s="1">
        <v>92</v>
      </c>
    </row>
    <row r="69" spans="1:4" x14ac:dyDescent="0.25">
      <c r="A69" s="23"/>
      <c r="B69" s="1">
        <v>1202200012</v>
      </c>
      <c r="C69" s="1" t="s">
        <v>3</v>
      </c>
      <c r="D69" s="1">
        <v>85.25</v>
      </c>
    </row>
    <row r="70" spans="1:4" x14ac:dyDescent="0.25">
      <c r="A70" s="23"/>
      <c r="B70" s="1">
        <v>1202200012</v>
      </c>
      <c r="C70" s="1" t="s">
        <v>4</v>
      </c>
      <c r="D70" s="1">
        <v>85.25</v>
      </c>
    </row>
    <row r="71" spans="1:4" x14ac:dyDescent="0.25">
      <c r="A71" s="23"/>
      <c r="B71" s="1">
        <v>1202200012</v>
      </c>
      <c r="C71" s="1" t="s">
        <v>5</v>
      </c>
      <c r="D71" s="1">
        <v>95</v>
      </c>
    </row>
    <row r="72" spans="1:4" x14ac:dyDescent="0.25">
      <c r="A72" s="23"/>
      <c r="B72" s="1">
        <v>1202200012</v>
      </c>
      <c r="C72" s="1" t="s">
        <v>6</v>
      </c>
      <c r="D72" s="1">
        <v>94</v>
      </c>
    </row>
    <row r="73" spans="1:4" x14ac:dyDescent="0.25">
      <c r="A73" s="23"/>
      <c r="B73" s="1">
        <v>1202200012</v>
      </c>
      <c r="C73" s="1" t="s">
        <v>7</v>
      </c>
      <c r="D73" s="1">
        <v>98.5</v>
      </c>
    </row>
    <row r="74" spans="1:4" x14ac:dyDescent="0.25">
      <c r="A74" s="23"/>
      <c r="B74" s="1">
        <v>1202200013</v>
      </c>
      <c r="C74" s="1" t="s">
        <v>2</v>
      </c>
      <c r="D74" s="1">
        <v>87.25</v>
      </c>
    </row>
    <row r="75" spans="1:4" x14ac:dyDescent="0.25">
      <c r="A75" s="23"/>
      <c r="B75" s="1">
        <v>1202200013</v>
      </c>
      <c r="C75" s="1" t="s">
        <v>3</v>
      </c>
      <c r="D75" s="1">
        <v>83.25</v>
      </c>
    </row>
    <row r="76" spans="1:4" x14ac:dyDescent="0.25">
      <c r="A76" s="23"/>
      <c r="B76" s="1">
        <v>1202200013</v>
      </c>
      <c r="C76" s="1" t="s">
        <v>4</v>
      </c>
      <c r="D76" s="1">
        <v>85.25</v>
      </c>
    </row>
    <row r="77" spans="1:4" x14ac:dyDescent="0.25">
      <c r="A77" s="23"/>
      <c r="B77" s="1">
        <v>1202200013</v>
      </c>
      <c r="C77" s="1" t="s">
        <v>5</v>
      </c>
      <c r="D77" s="1">
        <v>80.25</v>
      </c>
    </row>
    <row r="78" spans="1:4" x14ac:dyDescent="0.25">
      <c r="A78" s="23"/>
      <c r="B78" s="1">
        <v>1202200013</v>
      </c>
      <c r="C78" s="1" t="s">
        <v>6</v>
      </c>
      <c r="D78" s="1">
        <v>97</v>
      </c>
    </row>
    <row r="79" spans="1:4" x14ac:dyDescent="0.25">
      <c r="A79" s="23"/>
      <c r="B79" s="1">
        <v>1202200013</v>
      </c>
      <c r="C79" s="1" t="s">
        <v>7</v>
      </c>
      <c r="D79" s="1">
        <v>77.5</v>
      </c>
    </row>
    <row r="80" spans="1:4" x14ac:dyDescent="0.25">
      <c r="A80" s="23"/>
      <c r="B80" s="1">
        <v>1202200014</v>
      </c>
      <c r="C80" s="1" t="s">
        <v>2</v>
      </c>
      <c r="D80" s="1">
        <v>98.5</v>
      </c>
    </row>
    <row r="81" spans="1:4" x14ac:dyDescent="0.25">
      <c r="A81" s="23"/>
      <c r="B81" s="1">
        <v>1202200014</v>
      </c>
      <c r="C81" s="1" t="s">
        <v>3</v>
      </c>
      <c r="D81" s="1">
        <v>100</v>
      </c>
    </row>
    <row r="82" spans="1:4" x14ac:dyDescent="0.25">
      <c r="A82" s="23"/>
      <c r="B82" s="1">
        <v>1202200014</v>
      </c>
      <c r="C82" s="1" t="s">
        <v>4</v>
      </c>
      <c r="D82" s="1">
        <v>89.5</v>
      </c>
    </row>
    <row r="83" spans="1:4" x14ac:dyDescent="0.25">
      <c r="A83" s="23"/>
      <c r="B83" s="1">
        <v>1202200014</v>
      </c>
      <c r="C83" s="1" t="s">
        <v>5</v>
      </c>
      <c r="D83" s="1">
        <v>98.5</v>
      </c>
    </row>
    <row r="84" spans="1:4" x14ac:dyDescent="0.25">
      <c r="A84" s="23"/>
      <c r="B84" s="1">
        <v>1202200014</v>
      </c>
      <c r="C84" s="1" t="s">
        <v>6</v>
      </c>
      <c r="D84" s="1">
        <v>97</v>
      </c>
    </row>
    <row r="85" spans="1:4" x14ac:dyDescent="0.25">
      <c r="A85" s="23"/>
      <c r="B85" s="1">
        <v>1202200014</v>
      </c>
      <c r="C85" s="1" t="s">
        <v>7</v>
      </c>
      <c r="D85" s="1">
        <v>100</v>
      </c>
    </row>
    <row r="86" spans="1:4" x14ac:dyDescent="0.25">
      <c r="A86" s="23"/>
      <c r="B86" s="1">
        <v>1202200015</v>
      </c>
      <c r="C86" s="1" t="s">
        <v>2</v>
      </c>
      <c r="D86" s="1">
        <v>87.6</v>
      </c>
    </row>
    <row r="87" spans="1:4" x14ac:dyDescent="0.25">
      <c r="A87" s="23"/>
      <c r="B87" s="1">
        <v>1202200015</v>
      </c>
      <c r="C87" s="1" t="s">
        <v>3</v>
      </c>
      <c r="D87" s="1">
        <v>0</v>
      </c>
    </row>
    <row r="88" spans="1:4" x14ac:dyDescent="0.25">
      <c r="A88" s="23"/>
      <c r="B88" s="1">
        <v>1202200015</v>
      </c>
      <c r="C88" s="1" t="s">
        <v>4</v>
      </c>
      <c r="D88" s="1">
        <v>92.5</v>
      </c>
    </row>
    <row r="89" spans="1:4" x14ac:dyDescent="0.25">
      <c r="A89" s="23"/>
      <c r="B89" s="1">
        <v>1202200015</v>
      </c>
      <c r="C89" s="1" t="s">
        <v>5</v>
      </c>
      <c r="D89" s="1">
        <v>86.5</v>
      </c>
    </row>
    <row r="90" spans="1:4" x14ac:dyDescent="0.25">
      <c r="A90" s="23"/>
      <c r="B90" s="1">
        <v>1202200015</v>
      </c>
      <c r="C90" s="1" t="s">
        <v>6</v>
      </c>
      <c r="D90" s="1">
        <v>95.5</v>
      </c>
    </row>
    <row r="91" spans="1:4" x14ac:dyDescent="0.25">
      <c r="A91" s="23"/>
      <c r="B91" s="1">
        <v>1202200015</v>
      </c>
      <c r="C91" s="1" t="s">
        <v>7</v>
      </c>
      <c r="D91" s="1">
        <v>65</v>
      </c>
    </row>
    <row r="92" spans="1:4" x14ac:dyDescent="0.25">
      <c r="A92" s="23"/>
      <c r="B92" s="1">
        <v>1202200016</v>
      </c>
      <c r="C92" s="1" t="s">
        <v>2</v>
      </c>
      <c r="D92" s="1">
        <v>90</v>
      </c>
    </row>
    <row r="93" spans="1:4" x14ac:dyDescent="0.25">
      <c r="A93" s="23"/>
      <c r="B93" s="1">
        <v>1202200016</v>
      </c>
      <c r="C93" s="1" t="s">
        <v>3</v>
      </c>
      <c r="D93" s="1">
        <v>75.25</v>
      </c>
    </row>
    <row r="94" spans="1:4" x14ac:dyDescent="0.25">
      <c r="A94" s="23"/>
      <c r="B94" s="1">
        <v>1202200016</v>
      </c>
      <c r="C94" s="1" t="s">
        <v>4</v>
      </c>
      <c r="D94" s="1">
        <v>84.25</v>
      </c>
    </row>
    <row r="95" spans="1:4" x14ac:dyDescent="0.25">
      <c r="A95" s="23"/>
      <c r="B95" s="1">
        <v>1202200016</v>
      </c>
      <c r="C95" s="1" t="s">
        <v>5</v>
      </c>
      <c r="D95" s="1">
        <v>83</v>
      </c>
    </row>
    <row r="96" spans="1:4" x14ac:dyDescent="0.25">
      <c r="A96" s="23"/>
      <c r="B96" s="1">
        <v>1202200016</v>
      </c>
      <c r="C96" s="1" t="s">
        <v>6</v>
      </c>
      <c r="D96" s="1">
        <v>88.5</v>
      </c>
    </row>
    <row r="97" spans="1:4" x14ac:dyDescent="0.25">
      <c r="A97" s="23"/>
      <c r="B97" s="1">
        <v>1202200016</v>
      </c>
      <c r="C97" s="1" t="s">
        <v>7</v>
      </c>
      <c r="D97" s="1">
        <v>88.25</v>
      </c>
    </row>
    <row r="98" spans="1:4" x14ac:dyDescent="0.25">
      <c r="A98" s="23"/>
      <c r="B98" s="1">
        <v>1202200017</v>
      </c>
      <c r="C98" s="1" t="s">
        <v>2</v>
      </c>
      <c r="D98" s="1">
        <v>90.25</v>
      </c>
    </row>
    <row r="99" spans="1:4" x14ac:dyDescent="0.25">
      <c r="A99" s="23"/>
      <c r="B99" s="1">
        <v>1202200017</v>
      </c>
      <c r="C99" s="1" t="s">
        <v>3</v>
      </c>
      <c r="D99" s="1">
        <v>96.5</v>
      </c>
    </row>
    <row r="100" spans="1:4" x14ac:dyDescent="0.25">
      <c r="A100" s="23"/>
      <c r="B100" s="1">
        <v>1202200017</v>
      </c>
      <c r="C100" s="1" t="s">
        <v>4</v>
      </c>
      <c r="D100" s="1">
        <v>96.75</v>
      </c>
    </row>
    <row r="101" spans="1:4" x14ac:dyDescent="0.25">
      <c r="A101" s="23"/>
      <c r="B101" s="1">
        <v>1202200017</v>
      </c>
      <c r="C101" s="1" t="s">
        <v>5</v>
      </c>
      <c r="D101" s="1">
        <v>100</v>
      </c>
    </row>
    <row r="102" spans="1:4" x14ac:dyDescent="0.25">
      <c r="A102" s="23"/>
      <c r="B102" s="1">
        <v>1202200017</v>
      </c>
      <c r="C102" s="1" t="s">
        <v>6</v>
      </c>
      <c r="D102" s="1">
        <v>95.25</v>
      </c>
    </row>
    <row r="103" spans="1:4" x14ac:dyDescent="0.25">
      <c r="A103" s="23"/>
      <c r="B103" s="1">
        <v>1202200017</v>
      </c>
      <c r="C103" s="1" t="s">
        <v>7</v>
      </c>
      <c r="D103" s="1">
        <v>95</v>
      </c>
    </row>
    <row r="104" spans="1:4" x14ac:dyDescent="0.25">
      <c r="A104" s="23"/>
      <c r="B104" s="1">
        <v>1202200018</v>
      </c>
      <c r="C104" s="1" t="s">
        <v>2</v>
      </c>
      <c r="D104" s="1">
        <v>88.5</v>
      </c>
    </row>
    <row r="105" spans="1:4" x14ac:dyDescent="0.25">
      <c r="A105" s="23"/>
      <c r="B105" s="1">
        <v>1202200018</v>
      </c>
      <c r="C105" s="1" t="s">
        <v>3</v>
      </c>
      <c r="D105" s="1">
        <v>76.5</v>
      </c>
    </row>
    <row r="106" spans="1:4" x14ac:dyDescent="0.25">
      <c r="A106" s="23"/>
      <c r="B106" s="1">
        <v>1202200018</v>
      </c>
      <c r="C106" s="1" t="s">
        <v>4</v>
      </c>
      <c r="D106" s="1">
        <v>88.5</v>
      </c>
    </row>
    <row r="107" spans="1:4" x14ac:dyDescent="0.25">
      <c r="A107" s="23"/>
      <c r="B107" s="1">
        <v>1202200018</v>
      </c>
      <c r="C107" s="1" t="s">
        <v>5</v>
      </c>
      <c r="D107" s="1">
        <v>81</v>
      </c>
    </row>
    <row r="108" spans="1:4" x14ac:dyDescent="0.25">
      <c r="A108" s="23"/>
      <c r="B108" s="1">
        <v>1202200018</v>
      </c>
      <c r="C108" s="1" t="s">
        <v>6</v>
      </c>
      <c r="D108" s="1">
        <v>91.75</v>
      </c>
    </row>
    <row r="109" spans="1:4" x14ac:dyDescent="0.25">
      <c r="A109" s="23"/>
      <c r="B109" s="1">
        <v>1202200018</v>
      </c>
      <c r="C109" s="1" t="s">
        <v>7</v>
      </c>
      <c r="D109" s="1">
        <v>93.5</v>
      </c>
    </row>
    <row r="110" spans="1:4" x14ac:dyDescent="0.25">
      <c r="A110" s="23"/>
      <c r="B110" s="1">
        <v>1202200019</v>
      </c>
      <c r="C110" s="1" t="s">
        <v>2</v>
      </c>
      <c r="D110" s="1">
        <v>74.25</v>
      </c>
    </row>
    <row r="111" spans="1:4" x14ac:dyDescent="0.25">
      <c r="A111" s="23"/>
      <c r="B111" s="1">
        <v>1202200019</v>
      </c>
      <c r="C111" s="1" t="s">
        <v>3</v>
      </c>
      <c r="D111" s="1">
        <v>77.5</v>
      </c>
    </row>
    <row r="112" spans="1:4" x14ac:dyDescent="0.25">
      <c r="A112" s="23"/>
      <c r="B112" s="1">
        <v>1202200019</v>
      </c>
      <c r="C112" s="1" t="s">
        <v>4</v>
      </c>
      <c r="D112" s="1">
        <v>79</v>
      </c>
    </row>
    <row r="113" spans="1:4" x14ac:dyDescent="0.25">
      <c r="A113" s="23"/>
      <c r="B113" s="1">
        <v>1202200019</v>
      </c>
      <c r="C113" s="1" t="s">
        <v>5</v>
      </c>
      <c r="D113" s="1">
        <v>86.5</v>
      </c>
    </row>
    <row r="114" spans="1:4" x14ac:dyDescent="0.25">
      <c r="A114" s="23"/>
      <c r="B114" s="1">
        <v>1202200019</v>
      </c>
      <c r="C114" s="1" t="s">
        <v>6</v>
      </c>
      <c r="D114" s="1">
        <v>89.25</v>
      </c>
    </row>
    <row r="115" spans="1:4" x14ac:dyDescent="0.25">
      <c r="A115" s="23"/>
      <c r="B115" s="1">
        <v>1202200019</v>
      </c>
      <c r="C115" s="1" t="s">
        <v>7</v>
      </c>
      <c r="D115" s="1">
        <v>79.75</v>
      </c>
    </row>
    <row r="116" spans="1:4" x14ac:dyDescent="0.25">
      <c r="A116" s="23"/>
      <c r="B116" s="1">
        <v>1202200020</v>
      </c>
      <c r="C116" s="1" t="s">
        <v>2</v>
      </c>
      <c r="D116" s="1">
        <v>69.25</v>
      </c>
    </row>
    <row r="117" spans="1:4" x14ac:dyDescent="0.25">
      <c r="A117" s="23"/>
      <c r="B117" s="1">
        <v>1202200020</v>
      </c>
      <c r="C117" s="1" t="s">
        <v>3</v>
      </c>
      <c r="D117" s="1">
        <v>79.5</v>
      </c>
    </row>
    <row r="118" spans="1:4" x14ac:dyDescent="0.25">
      <c r="A118" s="23"/>
      <c r="B118" s="1">
        <v>1202200020</v>
      </c>
      <c r="C118" s="1" t="s">
        <v>4</v>
      </c>
      <c r="D118" s="1">
        <v>79.75</v>
      </c>
    </row>
    <row r="119" spans="1:4" x14ac:dyDescent="0.25">
      <c r="A119" s="23"/>
      <c r="B119" s="1">
        <v>1202200020</v>
      </c>
      <c r="C119" s="1" t="s">
        <v>5</v>
      </c>
      <c r="D119" s="1">
        <v>82</v>
      </c>
    </row>
    <row r="120" spans="1:4" x14ac:dyDescent="0.25">
      <c r="A120" s="23"/>
      <c r="B120" s="1">
        <v>1202200020</v>
      </c>
      <c r="C120" s="1" t="s">
        <v>6</v>
      </c>
      <c r="D120" s="1">
        <v>88.25</v>
      </c>
    </row>
    <row r="121" spans="1:4" x14ac:dyDescent="0.25">
      <c r="A121" s="23"/>
      <c r="B121" s="1">
        <v>1202200020</v>
      </c>
      <c r="C121" s="1" t="s">
        <v>7</v>
      </c>
      <c r="D121" s="1">
        <v>83</v>
      </c>
    </row>
    <row r="122" spans="1:4" x14ac:dyDescent="0.25">
      <c r="A122" s="23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23"/>
      <c r="B123" s="1">
        <v>1202200021</v>
      </c>
      <c r="C123" s="1" t="s">
        <v>3</v>
      </c>
      <c r="D123" s="1">
        <v>72.75</v>
      </c>
    </row>
    <row r="124" spans="1:4" x14ac:dyDescent="0.25">
      <c r="A124" s="23"/>
      <c r="B124" s="1">
        <v>1202200021</v>
      </c>
      <c r="C124" s="1" t="s">
        <v>4</v>
      </c>
      <c r="D124" s="1">
        <v>0</v>
      </c>
    </row>
    <row r="125" spans="1:4" x14ac:dyDescent="0.25">
      <c r="A125" s="23"/>
      <c r="B125" s="1">
        <v>1202200021</v>
      </c>
      <c r="C125" s="1" t="s">
        <v>5</v>
      </c>
      <c r="D125" s="1">
        <v>72.5</v>
      </c>
    </row>
    <row r="126" spans="1:4" x14ac:dyDescent="0.25">
      <c r="A126" s="23"/>
      <c r="B126" s="1">
        <v>1202200021</v>
      </c>
      <c r="C126" s="1" t="s">
        <v>6</v>
      </c>
      <c r="D126" s="1">
        <v>72.5</v>
      </c>
    </row>
    <row r="127" spans="1:4" x14ac:dyDescent="0.25">
      <c r="A127" s="23"/>
      <c r="B127" s="1">
        <v>1202200021</v>
      </c>
      <c r="C127" s="1" t="s">
        <v>7</v>
      </c>
      <c r="D127" s="1">
        <v>77</v>
      </c>
    </row>
    <row r="128" spans="1:4" x14ac:dyDescent="0.25">
      <c r="A128" s="23"/>
      <c r="B128" s="1">
        <v>1202200022</v>
      </c>
      <c r="C128" s="1" t="s">
        <v>2</v>
      </c>
      <c r="D128" s="1">
        <v>70.25</v>
      </c>
    </row>
    <row r="129" spans="1:4" x14ac:dyDescent="0.25">
      <c r="A129" s="23"/>
      <c r="B129" s="1">
        <v>1202200022</v>
      </c>
      <c r="C129" s="1" t="s">
        <v>3</v>
      </c>
      <c r="D129" s="1">
        <v>81</v>
      </c>
    </row>
    <row r="130" spans="1:4" x14ac:dyDescent="0.25">
      <c r="A130" s="23"/>
      <c r="B130" s="1">
        <v>1202200022</v>
      </c>
      <c r="C130" s="1" t="s">
        <v>4</v>
      </c>
      <c r="D130" s="1">
        <v>82.25</v>
      </c>
    </row>
    <row r="131" spans="1:4" x14ac:dyDescent="0.25">
      <c r="A131" s="23"/>
      <c r="B131" s="1">
        <v>1202200022</v>
      </c>
      <c r="C131" s="1" t="s">
        <v>5</v>
      </c>
      <c r="D131" s="1">
        <v>68.5</v>
      </c>
    </row>
    <row r="132" spans="1:4" x14ac:dyDescent="0.25">
      <c r="A132" s="23"/>
      <c r="B132" s="1">
        <v>1202200022</v>
      </c>
      <c r="C132" s="1" t="s">
        <v>6</v>
      </c>
      <c r="D132" s="1">
        <v>80.25</v>
      </c>
    </row>
    <row r="133" spans="1:4" x14ac:dyDescent="0.25">
      <c r="A133" s="23"/>
      <c r="B133" s="1">
        <v>1202200022</v>
      </c>
      <c r="C133" s="1" t="s">
        <v>7</v>
      </c>
      <c r="D133" s="1">
        <v>81.75</v>
      </c>
    </row>
    <row r="134" spans="1:4" x14ac:dyDescent="0.25">
      <c r="A134" s="23"/>
      <c r="B134" s="1">
        <v>1202200023</v>
      </c>
      <c r="C134" s="1" t="s">
        <v>2</v>
      </c>
      <c r="D134" s="1">
        <v>79.75</v>
      </c>
    </row>
    <row r="135" spans="1:4" x14ac:dyDescent="0.25">
      <c r="A135" s="23"/>
      <c r="B135" s="1">
        <v>1202200023</v>
      </c>
      <c r="C135" s="1" t="s">
        <v>3</v>
      </c>
      <c r="D135" s="1">
        <v>84</v>
      </c>
    </row>
    <row r="136" spans="1:4" x14ac:dyDescent="0.25">
      <c r="A136" s="23"/>
      <c r="B136" s="1">
        <v>1202200023</v>
      </c>
      <c r="C136" s="1" t="s">
        <v>4</v>
      </c>
      <c r="D136" s="1">
        <v>87</v>
      </c>
    </row>
    <row r="137" spans="1:4" x14ac:dyDescent="0.25">
      <c r="A137" s="23"/>
      <c r="B137" s="1">
        <v>1202200023</v>
      </c>
      <c r="C137" s="1" t="s">
        <v>5</v>
      </c>
      <c r="D137" s="1">
        <v>83</v>
      </c>
    </row>
    <row r="138" spans="1:4" x14ac:dyDescent="0.25">
      <c r="A138" s="23"/>
      <c r="B138" s="1">
        <v>1202200023</v>
      </c>
      <c r="C138" s="1" t="s">
        <v>6</v>
      </c>
      <c r="D138" s="1">
        <v>83</v>
      </c>
    </row>
    <row r="139" spans="1:4" x14ac:dyDescent="0.25">
      <c r="A139" s="23"/>
      <c r="B139" s="1">
        <v>1202200023</v>
      </c>
      <c r="C139" s="1" t="s">
        <v>7</v>
      </c>
      <c r="D139" s="1">
        <v>87.75</v>
      </c>
    </row>
    <row r="140" spans="1:4" x14ac:dyDescent="0.25">
      <c r="A140" s="23"/>
      <c r="B140" s="1">
        <v>1202200024</v>
      </c>
      <c r="C140" s="1" t="s">
        <v>2</v>
      </c>
      <c r="D140" s="1">
        <v>95</v>
      </c>
    </row>
    <row r="141" spans="1:4" x14ac:dyDescent="0.25">
      <c r="A141" s="23"/>
      <c r="B141" s="1">
        <v>1202200024</v>
      </c>
      <c r="C141" s="1" t="s">
        <v>3</v>
      </c>
      <c r="D141" s="1">
        <v>90.5</v>
      </c>
    </row>
    <row r="142" spans="1:4" x14ac:dyDescent="0.25">
      <c r="A142" s="23"/>
      <c r="B142" s="1">
        <v>1202200024</v>
      </c>
      <c r="C142" s="1" t="s">
        <v>4</v>
      </c>
      <c r="D142" s="1">
        <v>98.5</v>
      </c>
    </row>
    <row r="143" spans="1:4" x14ac:dyDescent="0.25">
      <c r="A143" s="23"/>
      <c r="B143" s="1">
        <v>1202200024</v>
      </c>
      <c r="C143" s="1" t="s">
        <v>5</v>
      </c>
      <c r="D143" s="1">
        <v>98.5</v>
      </c>
    </row>
    <row r="144" spans="1:4" x14ac:dyDescent="0.25">
      <c r="A144" s="23"/>
      <c r="B144" s="1">
        <v>1202200024</v>
      </c>
      <c r="C144" s="1" t="s">
        <v>6</v>
      </c>
      <c r="D144" s="1">
        <v>92.5</v>
      </c>
    </row>
    <row r="145" spans="1:4" x14ac:dyDescent="0.25">
      <c r="A145" s="23"/>
      <c r="B145" s="1">
        <v>1202200024</v>
      </c>
      <c r="C145" s="1" t="s">
        <v>7</v>
      </c>
      <c r="D145" s="1">
        <v>83.5</v>
      </c>
    </row>
    <row r="146" spans="1:4" x14ac:dyDescent="0.25">
      <c r="A146" s="23"/>
      <c r="B146" s="1">
        <v>1202200025</v>
      </c>
      <c r="C146" s="1" t="s">
        <v>2</v>
      </c>
      <c r="D146" s="1">
        <v>73.75</v>
      </c>
    </row>
    <row r="147" spans="1:4" x14ac:dyDescent="0.25">
      <c r="A147" s="23"/>
      <c r="B147" s="1">
        <v>1202200025</v>
      </c>
      <c r="C147" s="1" t="s">
        <v>3</v>
      </c>
      <c r="D147" s="1">
        <v>90.5</v>
      </c>
    </row>
    <row r="148" spans="1:4" x14ac:dyDescent="0.25">
      <c r="A148" s="23"/>
      <c r="B148" s="1">
        <v>1202200025</v>
      </c>
      <c r="C148" s="1" t="s">
        <v>4</v>
      </c>
      <c r="D148" s="1">
        <v>86.75</v>
      </c>
    </row>
    <row r="149" spans="1:4" x14ac:dyDescent="0.25">
      <c r="A149" s="23"/>
      <c r="B149" s="1">
        <v>1202200025</v>
      </c>
      <c r="C149" s="1" t="s">
        <v>5</v>
      </c>
      <c r="D149" s="1">
        <v>83.25</v>
      </c>
    </row>
    <row r="150" spans="1:4" x14ac:dyDescent="0.25">
      <c r="A150" s="23"/>
      <c r="B150" s="1">
        <v>1202200025</v>
      </c>
      <c r="C150" s="1" t="s">
        <v>6</v>
      </c>
      <c r="D150" s="1">
        <v>88.75</v>
      </c>
    </row>
    <row r="151" spans="1:4" x14ac:dyDescent="0.25">
      <c r="A151" s="23"/>
      <c r="B151" s="1">
        <v>1202200025</v>
      </c>
      <c r="C151" s="1" t="s">
        <v>7</v>
      </c>
      <c r="D151" s="1">
        <v>100</v>
      </c>
    </row>
    <row r="152" spans="1:4" x14ac:dyDescent="0.25">
      <c r="A152" s="23"/>
      <c r="B152" s="1">
        <v>1202200026</v>
      </c>
      <c r="C152" s="1" t="s">
        <v>2</v>
      </c>
      <c r="D152" s="1">
        <v>78</v>
      </c>
    </row>
    <row r="153" spans="1:4" x14ac:dyDescent="0.25">
      <c r="A153" s="23"/>
      <c r="B153" s="1">
        <v>1202200026</v>
      </c>
      <c r="C153" s="1" t="s">
        <v>3</v>
      </c>
      <c r="D153" s="1">
        <v>89</v>
      </c>
    </row>
    <row r="154" spans="1:4" x14ac:dyDescent="0.25">
      <c r="A154" s="23"/>
      <c r="B154" s="1">
        <v>1202200026</v>
      </c>
      <c r="C154" s="1" t="s">
        <v>4</v>
      </c>
      <c r="D154" s="1">
        <v>85.25</v>
      </c>
    </row>
    <row r="155" spans="1:4" x14ac:dyDescent="0.25">
      <c r="A155" s="23"/>
      <c r="B155" s="1">
        <v>1202200026</v>
      </c>
      <c r="C155" s="1" t="s">
        <v>5</v>
      </c>
      <c r="D155" s="1">
        <v>83</v>
      </c>
    </row>
    <row r="156" spans="1:4" x14ac:dyDescent="0.25">
      <c r="A156" s="23"/>
      <c r="B156" s="1">
        <v>1202200026</v>
      </c>
      <c r="C156" s="1" t="s">
        <v>6</v>
      </c>
      <c r="D156" s="1">
        <v>83.5</v>
      </c>
    </row>
    <row r="157" spans="1:4" x14ac:dyDescent="0.25">
      <c r="A157" s="23"/>
      <c r="B157" s="1">
        <v>1202200026</v>
      </c>
      <c r="C157" s="1" t="s">
        <v>7</v>
      </c>
      <c r="D157" s="1">
        <v>88</v>
      </c>
    </row>
    <row r="158" spans="1:4" x14ac:dyDescent="0.25">
      <c r="A158" s="23"/>
      <c r="B158" s="1">
        <v>1202200027</v>
      </c>
      <c r="C158" s="1" t="s">
        <v>2</v>
      </c>
      <c r="D158" s="1">
        <v>100</v>
      </c>
    </row>
    <row r="159" spans="1:4" x14ac:dyDescent="0.25">
      <c r="A159" s="23"/>
      <c r="B159" s="1">
        <v>1202200027</v>
      </c>
      <c r="C159" s="1" t="s">
        <v>3</v>
      </c>
      <c r="D159" s="1">
        <v>100</v>
      </c>
    </row>
    <row r="160" spans="1:4" x14ac:dyDescent="0.25">
      <c r="A160" s="23"/>
      <c r="B160" s="1">
        <v>1202200027</v>
      </c>
      <c r="C160" s="1" t="s">
        <v>4</v>
      </c>
      <c r="D160" s="1">
        <v>98.5</v>
      </c>
    </row>
    <row r="161" spans="1:4" x14ac:dyDescent="0.25">
      <c r="A161" s="23"/>
      <c r="B161" s="1">
        <v>1202200027</v>
      </c>
      <c r="C161" s="1" t="s">
        <v>5</v>
      </c>
      <c r="D161" s="1">
        <v>98.5</v>
      </c>
    </row>
    <row r="162" spans="1:4" x14ac:dyDescent="0.25">
      <c r="A162" s="23"/>
      <c r="B162" s="1">
        <v>1202200027</v>
      </c>
      <c r="C162" s="1" t="s">
        <v>6</v>
      </c>
      <c r="D162" s="1">
        <v>97</v>
      </c>
    </row>
    <row r="163" spans="1:4" x14ac:dyDescent="0.25">
      <c r="A163" s="23"/>
      <c r="B163" s="1">
        <v>1202200027</v>
      </c>
      <c r="C163" s="1" t="s">
        <v>7</v>
      </c>
      <c r="D163" s="1">
        <v>100</v>
      </c>
    </row>
    <row r="164" spans="1:4" x14ac:dyDescent="0.25">
      <c r="A164" s="23"/>
      <c r="B164" s="1">
        <v>1202200028</v>
      </c>
      <c r="C164" s="1" t="s">
        <v>2</v>
      </c>
      <c r="D164" s="1">
        <v>85</v>
      </c>
    </row>
    <row r="165" spans="1:4" x14ac:dyDescent="0.25">
      <c r="A165" s="23"/>
      <c r="B165" s="1">
        <v>1202200028</v>
      </c>
      <c r="C165" s="1" t="s">
        <v>3</v>
      </c>
      <c r="D165" s="1">
        <v>96.5</v>
      </c>
    </row>
    <row r="166" spans="1:4" x14ac:dyDescent="0.25">
      <c r="A166" s="23"/>
      <c r="B166" s="1">
        <v>1202200028</v>
      </c>
      <c r="C166" s="1" t="s">
        <v>4</v>
      </c>
      <c r="D166" s="1">
        <v>98.5</v>
      </c>
    </row>
    <row r="167" spans="1:4" x14ac:dyDescent="0.25">
      <c r="A167" s="23"/>
      <c r="B167" s="1">
        <v>1202200028</v>
      </c>
      <c r="C167" s="1" t="s">
        <v>5</v>
      </c>
      <c r="D167" s="1">
        <v>100</v>
      </c>
    </row>
    <row r="168" spans="1:4" x14ac:dyDescent="0.25">
      <c r="A168" s="23"/>
      <c r="B168" s="1">
        <v>1202200028</v>
      </c>
      <c r="C168" s="1" t="s">
        <v>6</v>
      </c>
      <c r="D168" s="1">
        <v>95.5</v>
      </c>
    </row>
    <row r="169" spans="1:4" x14ac:dyDescent="0.25">
      <c r="A169" s="23"/>
      <c r="B169" s="1">
        <v>1202200028</v>
      </c>
      <c r="C169" s="1" t="s">
        <v>7</v>
      </c>
      <c r="D169" s="1">
        <v>95.25</v>
      </c>
    </row>
    <row r="170" spans="1:4" x14ac:dyDescent="0.25">
      <c r="A170" s="23"/>
      <c r="B170" s="1">
        <v>1202200029</v>
      </c>
      <c r="C170" s="1" t="s">
        <v>2</v>
      </c>
      <c r="D170" s="1">
        <v>83.5</v>
      </c>
    </row>
    <row r="171" spans="1:4" x14ac:dyDescent="0.25">
      <c r="A171" s="23"/>
      <c r="B171" s="1">
        <v>1202200029</v>
      </c>
      <c r="C171" s="1" t="s">
        <v>3</v>
      </c>
      <c r="D171" s="1">
        <v>79.5</v>
      </c>
    </row>
    <row r="172" spans="1:4" x14ac:dyDescent="0.25">
      <c r="A172" s="23"/>
      <c r="B172" s="1">
        <v>1202200029</v>
      </c>
      <c r="C172" s="1" t="s">
        <v>4</v>
      </c>
      <c r="D172" s="1">
        <v>73.5</v>
      </c>
    </row>
    <row r="173" spans="1:4" x14ac:dyDescent="0.25">
      <c r="A173" s="23"/>
      <c r="B173" s="1">
        <v>1202200029</v>
      </c>
      <c r="C173" s="1" t="s">
        <v>5</v>
      </c>
      <c r="D173" s="1">
        <v>83</v>
      </c>
    </row>
    <row r="174" spans="1:4" x14ac:dyDescent="0.25">
      <c r="A174" s="23"/>
      <c r="B174" s="1">
        <v>1202200029</v>
      </c>
      <c r="C174" s="1" t="s">
        <v>6</v>
      </c>
      <c r="D174" s="1">
        <v>79.5</v>
      </c>
    </row>
    <row r="175" spans="1:4" x14ac:dyDescent="0.25">
      <c r="A175" s="23"/>
      <c r="B175" s="1">
        <v>1202200029</v>
      </c>
      <c r="C175" s="1" t="s">
        <v>7</v>
      </c>
      <c r="D175" s="1">
        <v>87.25</v>
      </c>
    </row>
    <row r="176" spans="1:4" x14ac:dyDescent="0.25">
      <c r="A176" s="23"/>
      <c r="B176" s="1">
        <v>1202200030</v>
      </c>
      <c r="C176" s="1" t="s">
        <v>2</v>
      </c>
      <c r="D176" s="1">
        <v>86.75</v>
      </c>
    </row>
    <row r="177" spans="1:4" x14ac:dyDescent="0.25">
      <c r="A177" s="23"/>
      <c r="B177" s="1">
        <v>1202200030</v>
      </c>
      <c r="C177" s="1" t="s">
        <v>3</v>
      </c>
      <c r="D177" s="1">
        <v>90.5</v>
      </c>
    </row>
    <row r="178" spans="1:4" x14ac:dyDescent="0.25">
      <c r="A178" s="23"/>
      <c r="B178" s="1">
        <v>1202200030</v>
      </c>
      <c r="C178" s="1" t="s">
        <v>4</v>
      </c>
      <c r="D178" s="1">
        <v>82</v>
      </c>
    </row>
    <row r="179" spans="1:4" x14ac:dyDescent="0.25">
      <c r="A179" s="23"/>
      <c r="B179" s="1">
        <v>1202200030</v>
      </c>
      <c r="C179" s="1" t="s">
        <v>5</v>
      </c>
      <c r="D179" s="1">
        <v>88</v>
      </c>
    </row>
    <row r="180" spans="1:4" x14ac:dyDescent="0.25">
      <c r="A180" s="23"/>
      <c r="B180" s="1">
        <v>1202200030</v>
      </c>
      <c r="C180" s="1" t="s">
        <v>6</v>
      </c>
      <c r="D180" s="1">
        <v>81</v>
      </c>
    </row>
    <row r="181" spans="1:4" x14ac:dyDescent="0.25">
      <c r="A181" s="23"/>
      <c r="B181" s="1">
        <v>1202200030</v>
      </c>
      <c r="C181" s="1" t="s">
        <v>7</v>
      </c>
      <c r="D181" s="1">
        <v>91.25</v>
      </c>
    </row>
    <row r="182" spans="1:4" x14ac:dyDescent="0.25">
      <c r="A182" s="23"/>
      <c r="B182" s="1">
        <v>1202200031</v>
      </c>
      <c r="C182" s="1" t="s">
        <v>2</v>
      </c>
      <c r="D182" s="1">
        <v>81.75</v>
      </c>
    </row>
    <row r="183" spans="1:4" x14ac:dyDescent="0.25">
      <c r="A183" s="23"/>
      <c r="B183" s="1">
        <v>1202200031</v>
      </c>
      <c r="C183" s="1" t="s">
        <v>3</v>
      </c>
      <c r="D183" s="1">
        <v>79.5</v>
      </c>
    </row>
    <row r="184" spans="1:4" x14ac:dyDescent="0.25">
      <c r="A184" s="23"/>
      <c r="B184" s="1">
        <v>1202200031</v>
      </c>
      <c r="C184" s="1" t="s">
        <v>4</v>
      </c>
      <c r="D184" s="1">
        <v>66.25</v>
      </c>
    </row>
    <row r="185" spans="1:4" x14ac:dyDescent="0.25">
      <c r="A185" s="23"/>
      <c r="B185" s="1">
        <v>1202200031</v>
      </c>
      <c r="C185" s="1" t="s">
        <v>5</v>
      </c>
      <c r="D185" s="1">
        <v>79.75</v>
      </c>
    </row>
    <row r="186" spans="1:4" x14ac:dyDescent="0.25">
      <c r="A186" s="23"/>
      <c r="B186" s="1">
        <v>1202200031</v>
      </c>
      <c r="C186" s="1" t="s">
        <v>6</v>
      </c>
      <c r="D186" s="1">
        <v>72.75</v>
      </c>
    </row>
    <row r="187" spans="1:4" x14ac:dyDescent="0.25">
      <c r="A187" s="23"/>
      <c r="B187" s="1">
        <v>1202200031</v>
      </c>
      <c r="C187" s="1" t="s">
        <v>7</v>
      </c>
      <c r="D187" s="1">
        <v>80.25</v>
      </c>
    </row>
    <row r="188" spans="1:4" x14ac:dyDescent="0.25">
      <c r="A188" s="23"/>
      <c r="B188" s="1">
        <v>1202200032</v>
      </c>
      <c r="C188" s="1" t="s">
        <v>2</v>
      </c>
      <c r="D188" s="1">
        <v>85.25</v>
      </c>
    </row>
    <row r="189" spans="1:4" x14ac:dyDescent="0.25">
      <c r="A189" s="23"/>
      <c r="B189" s="1">
        <v>1202200032</v>
      </c>
      <c r="C189" s="1" t="s">
        <v>3</v>
      </c>
      <c r="D189" s="1">
        <v>90.25</v>
      </c>
    </row>
    <row r="190" spans="1:4" x14ac:dyDescent="0.25">
      <c r="A190" s="23"/>
      <c r="B190" s="1">
        <v>1202200032</v>
      </c>
      <c r="C190" s="1" t="s">
        <v>4</v>
      </c>
      <c r="D190" s="1">
        <v>77.5</v>
      </c>
    </row>
    <row r="191" spans="1:4" x14ac:dyDescent="0.25">
      <c r="A191" s="23"/>
      <c r="B191" s="1">
        <v>1202200032</v>
      </c>
      <c r="C191" s="1" t="s">
        <v>5</v>
      </c>
      <c r="D191" s="1">
        <v>87.5</v>
      </c>
    </row>
    <row r="192" spans="1:4" x14ac:dyDescent="0.25">
      <c r="A192" s="23"/>
      <c r="B192" s="1">
        <v>1202200032</v>
      </c>
      <c r="C192" s="1" t="s">
        <v>6</v>
      </c>
      <c r="D192" s="1">
        <v>71</v>
      </c>
    </row>
    <row r="193" spans="1:4" x14ac:dyDescent="0.25">
      <c r="A193" s="23"/>
      <c r="B193" s="1">
        <v>1202200032</v>
      </c>
      <c r="C193" s="1" t="s">
        <v>7</v>
      </c>
      <c r="D193" s="1">
        <v>92.25</v>
      </c>
    </row>
    <row r="194" spans="1:4" x14ac:dyDescent="0.25">
      <c r="A194" s="23"/>
      <c r="B194" s="1">
        <v>1202200033</v>
      </c>
      <c r="C194" s="1" t="s">
        <v>2</v>
      </c>
      <c r="D194" s="1">
        <v>82</v>
      </c>
    </row>
    <row r="195" spans="1:4" x14ac:dyDescent="0.25">
      <c r="A195" s="23"/>
      <c r="B195" s="1">
        <v>1202200033</v>
      </c>
      <c r="C195" s="1" t="s">
        <v>3</v>
      </c>
      <c r="D195" s="1">
        <v>80</v>
      </c>
    </row>
    <row r="196" spans="1:4" x14ac:dyDescent="0.25">
      <c r="A196" s="23"/>
      <c r="B196" s="1">
        <v>1202200033</v>
      </c>
      <c r="C196" s="1" t="s">
        <v>4</v>
      </c>
      <c r="D196" s="1">
        <v>92</v>
      </c>
    </row>
    <row r="197" spans="1:4" x14ac:dyDescent="0.25">
      <c r="A197" s="23"/>
      <c r="B197" s="1">
        <v>1202200033</v>
      </c>
      <c r="C197" s="1" t="s">
        <v>5</v>
      </c>
      <c r="D197" s="1">
        <v>85</v>
      </c>
    </row>
    <row r="198" spans="1:4" x14ac:dyDescent="0.25">
      <c r="A198" s="23"/>
      <c r="B198" s="1">
        <v>1202200033</v>
      </c>
      <c r="C198" s="1" t="s">
        <v>6</v>
      </c>
      <c r="D198" s="1">
        <v>0</v>
      </c>
    </row>
    <row r="199" spans="1:4" x14ac:dyDescent="0.25">
      <c r="A199" s="23"/>
      <c r="B199" s="1">
        <v>1202200033</v>
      </c>
      <c r="C199" s="1" t="s">
        <v>7</v>
      </c>
      <c r="D199" s="1">
        <v>71.75</v>
      </c>
    </row>
    <row r="200" spans="1:4" x14ac:dyDescent="0.25">
      <c r="A200" s="23"/>
      <c r="B200" s="1">
        <v>1202200034</v>
      </c>
      <c r="C200" s="1" t="s">
        <v>2</v>
      </c>
      <c r="D200" s="1">
        <v>88.75</v>
      </c>
    </row>
    <row r="201" spans="1:4" x14ac:dyDescent="0.25">
      <c r="A201" s="23"/>
      <c r="B201" s="1">
        <v>1202200034</v>
      </c>
      <c r="C201" s="1" t="s">
        <v>3</v>
      </c>
      <c r="D201" s="1">
        <v>75</v>
      </c>
    </row>
    <row r="202" spans="1:4" x14ac:dyDescent="0.25">
      <c r="A202" s="23"/>
      <c r="B202" s="1">
        <v>1202200034</v>
      </c>
      <c r="C202" s="1" t="s">
        <v>4</v>
      </c>
      <c r="D202" s="1">
        <v>88</v>
      </c>
    </row>
    <row r="203" spans="1:4" x14ac:dyDescent="0.25">
      <c r="A203" s="23"/>
      <c r="B203" s="1">
        <v>1202200034</v>
      </c>
      <c r="C203" s="1" t="s">
        <v>5</v>
      </c>
      <c r="D203" s="1">
        <v>90.5</v>
      </c>
    </row>
    <row r="204" spans="1:4" x14ac:dyDescent="0.25">
      <c r="A204" s="23"/>
      <c r="B204" s="1">
        <v>1202200034</v>
      </c>
      <c r="C204" s="1" t="s">
        <v>6</v>
      </c>
      <c r="D204" s="1">
        <v>77.25</v>
      </c>
    </row>
    <row r="205" spans="1:4" x14ac:dyDescent="0.25">
      <c r="A205" s="23"/>
      <c r="B205" s="1">
        <v>1202200034</v>
      </c>
      <c r="C205" s="1" t="s">
        <v>7</v>
      </c>
      <c r="D205" s="1">
        <v>83.75</v>
      </c>
    </row>
    <row r="206" spans="1:4" x14ac:dyDescent="0.25">
      <c r="A206" s="23"/>
      <c r="B206" s="1">
        <v>1202200035</v>
      </c>
      <c r="C206" s="1" t="s">
        <v>2</v>
      </c>
      <c r="D206" s="1">
        <v>90.5</v>
      </c>
    </row>
    <row r="207" spans="1:4" x14ac:dyDescent="0.25">
      <c r="A207" s="23"/>
      <c r="B207" s="1">
        <v>1202200035</v>
      </c>
      <c r="C207" s="1" t="s">
        <v>3</v>
      </c>
      <c r="D207" s="1">
        <v>96.5</v>
      </c>
    </row>
    <row r="208" spans="1:4" x14ac:dyDescent="0.25">
      <c r="A208" s="23"/>
      <c r="B208" s="1">
        <v>1202200035</v>
      </c>
      <c r="C208" s="1" t="s">
        <v>4</v>
      </c>
      <c r="D208" s="1">
        <v>98.5</v>
      </c>
    </row>
    <row r="209" spans="1:4" x14ac:dyDescent="0.25">
      <c r="A209" s="23"/>
      <c r="B209" s="1">
        <v>1202200035</v>
      </c>
      <c r="C209" s="1" t="s">
        <v>5</v>
      </c>
      <c r="D209" s="1">
        <v>100</v>
      </c>
    </row>
    <row r="210" spans="1:4" x14ac:dyDescent="0.25">
      <c r="A210" s="23"/>
      <c r="B210" s="1">
        <v>1202200035</v>
      </c>
      <c r="C210" s="1" t="s">
        <v>6</v>
      </c>
      <c r="D210" s="1">
        <v>98.5</v>
      </c>
    </row>
    <row r="211" spans="1:4" x14ac:dyDescent="0.25">
      <c r="A211" s="23"/>
      <c r="B211" s="1">
        <v>1202200035</v>
      </c>
      <c r="C211" s="1" t="s">
        <v>7</v>
      </c>
      <c r="D211" s="1">
        <v>97</v>
      </c>
    </row>
    <row r="212" spans="1:4" x14ac:dyDescent="0.25">
      <c r="A212" s="23"/>
      <c r="B212" s="1">
        <v>1202200036</v>
      </c>
      <c r="C212" s="1" t="s">
        <v>2</v>
      </c>
      <c r="D212" s="1">
        <v>87.25</v>
      </c>
    </row>
    <row r="213" spans="1:4" x14ac:dyDescent="0.25">
      <c r="A213" s="23"/>
      <c r="B213" s="1">
        <v>1202200036</v>
      </c>
      <c r="C213" s="1" t="s">
        <v>3</v>
      </c>
      <c r="D213" s="1">
        <v>80</v>
      </c>
    </row>
    <row r="214" spans="1:4" x14ac:dyDescent="0.25">
      <c r="A214" s="23"/>
      <c r="B214" s="1">
        <v>1202200036</v>
      </c>
      <c r="C214" s="1" t="s">
        <v>4</v>
      </c>
      <c r="D214" s="1">
        <v>93</v>
      </c>
    </row>
    <row r="215" spans="1:4" x14ac:dyDescent="0.25">
      <c r="A215" s="23"/>
      <c r="B215" s="1">
        <v>1202200036</v>
      </c>
      <c r="C215" s="1" t="s">
        <v>5</v>
      </c>
      <c r="D215" s="1">
        <v>89</v>
      </c>
    </row>
    <row r="216" spans="1:4" x14ac:dyDescent="0.25">
      <c r="A216" s="23"/>
      <c r="B216" s="1">
        <v>1202200036</v>
      </c>
      <c r="C216" s="1" t="s">
        <v>6</v>
      </c>
      <c r="D216" s="1">
        <v>86</v>
      </c>
    </row>
    <row r="217" spans="1:4" x14ac:dyDescent="0.25">
      <c r="A217" s="23"/>
      <c r="B217" s="1">
        <v>1202200036</v>
      </c>
      <c r="C217" s="1" t="s">
        <v>7</v>
      </c>
      <c r="D217" s="1">
        <v>78.5</v>
      </c>
    </row>
    <row r="218" spans="1:4" x14ac:dyDescent="0.25">
      <c r="A218" s="23"/>
      <c r="B218" s="1">
        <v>1202200037</v>
      </c>
      <c r="C218" s="1" t="s">
        <v>2</v>
      </c>
      <c r="D218" s="1">
        <v>85</v>
      </c>
    </row>
    <row r="219" spans="1:4" x14ac:dyDescent="0.25">
      <c r="A219" s="23"/>
      <c r="B219" s="1">
        <v>1202200037</v>
      </c>
      <c r="C219" s="1" t="s">
        <v>3</v>
      </c>
      <c r="D219" s="1">
        <v>77.75</v>
      </c>
    </row>
    <row r="220" spans="1:4" x14ac:dyDescent="0.25">
      <c r="A220" s="23"/>
      <c r="B220" s="1">
        <v>1202200037</v>
      </c>
      <c r="C220" s="1" t="s">
        <v>4</v>
      </c>
      <c r="D220" s="1">
        <v>91.75</v>
      </c>
    </row>
    <row r="221" spans="1:4" x14ac:dyDescent="0.25">
      <c r="A221" s="23"/>
      <c r="B221" s="1">
        <v>1202200037</v>
      </c>
      <c r="C221" s="1" t="s">
        <v>5</v>
      </c>
      <c r="D221" s="1">
        <v>85.25</v>
      </c>
    </row>
    <row r="222" spans="1:4" x14ac:dyDescent="0.25">
      <c r="A222" s="23"/>
      <c r="B222" s="1">
        <v>1202200037</v>
      </c>
      <c r="C222" s="1" t="s">
        <v>6</v>
      </c>
      <c r="D222" s="1">
        <v>87.25</v>
      </c>
    </row>
    <row r="223" spans="1:4" x14ac:dyDescent="0.25">
      <c r="A223" s="23"/>
      <c r="B223" s="1">
        <v>1202200037</v>
      </c>
      <c r="C223" s="1" t="s">
        <v>7</v>
      </c>
      <c r="D223" s="1">
        <v>88.5</v>
      </c>
    </row>
    <row r="224" spans="1:4" x14ac:dyDescent="0.25">
      <c r="A224" s="23"/>
      <c r="B224" s="1">
        <v>1202200038</v>
      </c>
      <c r="C224" s="1" t="s">
        <v>2</v>
      </c>
      <c r="D224" s="1">
        <v>76.25</v>
      </c>
    </row>
    <row r="225" spans="1:4" x14ac:dyDescent="0.25">
      <c r="A225" s="23"/>
      <c r="B225" s="1">
        <v>1202200038</v>
      </c>
      <c r="C225" s="1" t="s">
        <v>3</v>
      </c>
      <c r="D225" s="1">
        <v>75.5</v>
      </c>
    </row>
    <row r="226" spans="1:4" x14ac:dyDescent="0.25">
      <c r="A226" s="23"/>
      <c r="B226" s="1">
        <v>1202200038</v>
      </c>
      <c r="C226" s="1" t="s">
        <v>4</v>
      </c>
      <c r="D226" s="1">
        <v>90.25</v>
      </c>
    </row>
    <row r="227" spans="1:4" x14ac:dyDescent="0.25">
      <c r="A227" s="23"/>
      <c r="B227" s="1">
        <v>1202200038</v>
      </c>
      <c r="C227" s="1" t="s">
        <v>5</v>
      </c>
      <c r="D227" s="1">
        <v>45.55</v>
      </c>
    </row>
    <row r="228" spans="1:4" x14ac:dyDescent="0.25">
      <c r="A228" s="23"/>
      <c r="B228" s="1">
        <v>1202200038</v>
      </c>
      <c r="C228" s="1" t="s">
        <v>6</v>
      </c>
      <c r="D228" s="1">
        <v>63.25</v>
      </c>
    </row>
    <row r="229" spans="1:4" x14ac:dyDescent="0.25">
      <c r="A229" s="23"/>
      <c r="B229" s="1">
        <v>1202200038</v>
      </c>
      <c r="C229" s="1" t="s">
        <v>7</v>
      </c>
      <c r="D229" s="1">
        <v>80.25</v>
      </c>
    </row>
    <row r="230" spans="1:4" x14ac:dyDescent="0.25">
      <c r="A230" s="23"/>
      <c r="B230" s="1">
        <v>1202200039</v>
      </c>
      <c r="C230" s="1" t="s">
        <v>2</v>
      </c>
      <c r="D230" s="1">
        <v>67.75</v>
      </c>
    </row>
    <row r="231" spans="1:4" x14ac:dyDescent="0.25">
      <c r="A231" s="23"/>
      <c r="B231" s="1">
        <v>1202200039</v>
      </c>
      <c r="C231" s="1" t="s">
        <v>3</v>
      </c>
      <c r="D231" s="1">
        <v>70</v>
      </c>
    </row>
    <row r="232" spans="1:4" x14ac:dyDescent="0.25">
      <c r="A232" s="23"/>
      <c r="B232" s="1">
        <v>1202200039</v>
      </c>
      <c r="C232" s="1" t="s">
        <v>4</v>
      </c>
      <c r="D232" s="1">
        <v>77.25</v>
      </c>
    </row>
    <row r="233" spans="1:4" x14ac:dyDescent="0.25">
      <c r="A233" s="23"/>
      <c r="B233" s="1">
        <v>1202200039</v>
      </c>
      <c r="C233" s="1" t="s">
        <v>5</v>
      </c>
      <c r="D233" s="1">
        <v>65.25</v>
      </c>
    </row>
    <row r="234" spans="1:4" x14ac:dyDescent="0.25">
      <c r="A234" s="23"/>
      <c r="B234" s="1">
        <v>1202200039</v>
      </c>
      <c r="C234" s="1" t="s">
        <v>6</v>
      </c>
      <c r="D234" s="1">
        <v>72</v>
      </c>
    </row>
    <row r="235" spans="1:4" x14ac:dyDescent="0.25">
      <c r="A235" s="23"/>
      <c r="B235" s="1">
        <v>1202200039</v>
      </c>
      <c r="C235" s="1" t="s">
        <v>7</v>
      </c>
      <c r="D235" s="1">
        <v>81.5</v>
      </c>
    </row>
    <row r="236" spans="1:4" x14ac:dyDescent="0.25">
      <c r="A236" s="23"/>
      <c r="B236" s="1">
        <v>1202200040</v>
      </c>
      <c r="C236" s="1" t="s">
        <v>2</v>
      </c>
      <c r="D236" s="1">
        <v>89.45</v>
      </c>
    </row>
    <row r="237" spans="1:4" x14ac:dyDescent="0.25">
      <c r="A237" s="23"/>
      <c r="B237" s="1">
        <v>1202200040</v>
      </c>
      <c r="C237" s="1" t="s">
        <v>3</v>
      </c>
      <c r="D237" s="1">
        <v>86.5</v>
      </c>
    </row>
    <row r="238" spans="1:4" x14ac:dyDescent="0.25">
      <c r="A238" s="23"/>
      <c r="B238" s="1">
        <v>1202200040</v>
      </c>
      <c r="C238" s="1" t="s">
        <v>4</v>
      </c>
      <c r="D238" s="1">
        <v>88.75</v>
      </c>
    </row>
    <row r="239" spans="1:4" x14ac:dyDescent="0.25">
      <c r="A239" s="23"/>
      <c r="B239" s="1">
        <v>1202200040</v>
      </c>
      <c r="C239" s="1" t="s">
        <v>5</v>
      </c>
      <c r="D239" s="1">
        <v>85.75</v>
      </c>
    </row>
    <row r="240" spans="1:4" x14ac:dyDescent="0.25">
      <c r="A240" s="23"/>
      <c r="B240" s="1">
        <v>1202200040</v>
      </c>
      <c r="C240" s="1" t="s">
        <v>6</v>
      </c>
      <c r="D240" s="1">
        <v>79.75</v>
      </c>
    </row>
    <row r="241" spans="1:4" x14ac:dyDescent="0.25">
      <c r="A241" s="23"/>
      <c r="B241" s="1">
        <v>1202200040</v>
      </c>
      <c r="C241" s="1" t="s">
        <v>7</v>
      </c>
      <c r="D241" s="1">
        <v>9</v>
      </c>
    </row>
    <row r="242" spans="1:4" x14ac:dyDescent="0.25">
      <c r="A242" s="23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23"/>
      <c r="B243" s="1">
        <v>1202200041</v>
      </c>
      <c r="C243" s="1" t="s">
        <v>3</v>
      </c>
      <c r="D243" s="1">
        <v>58</v>
      </c>
    </row>
    <row r="244" spans="1:4" x14ac:dyDescent="0.25">
      <c r="A244" s="23"/>
      <c r="B244" s="1">
        <v>1202200041</v>
      </c>
      <c r="C244" s="1" t="s">
        <v>4</v>
      </c>
      <c r="D244" s="1">
        <v>74.75</v>
      </c>
    </row>
    <row r="245" spans="1:4" x14ac:dyDescent="0.25">
      <c r="A245" s="23"/>
      <c r="B245" s="1">
        <v>1202200041</v>
      </c>
      <c r="C245" s="1" t="s">
        <v>5</v>
      </c>
      <c r="D245" s="1">
        <v>10.5</v>
      </c>
    </row>
    <row r="246" spans="1:4" x14ac:dyDescent="0.25">
      <c r="A246" s="23"/>
      <c r="B246" s="1">
        <v>1202200041</v>
      </c>
      <c r="C246" s="1" t="s">
        <v>6</v>
      </c>
      <c r="D246" s="1">
        <v>0</v>
      </c>
    </row>
    <row r="247" spans="1:4" x14ac:dyDescent="0.25">
      <c r="A247" s="23"/>
      <c r="B247" s="1">
        <v>1202200041</v>
      </c>
      <c r="C247" s="1" t="s">
        <v>7</v>
      </c>
      <c r="D247" s="1">
        <v>0</v>
      </c>
    </row>
    <row r="248" spans="1:4" x14ac:dyDescent="0.25">
      <c r="A248" s="23"/>
      <c r="B248" s="1">
        <v>1202200042</v>
      </c>
      <c r="C248" s="1" t="s">
        <v>2</v>
      </c>
      <c r="D248" s="1">
        <v>90.75</v>
      </c>
    </row>
    <row r="249" spans="1:4" x14ac:dyDescent="0.25">
      <c r="A249" s="23"/>
      <c r="B249" s="1">
        <v>1202200042</v>
      </c>
      <c r="C249" s="1" t="s">
        <v>3</v>
      </c>
      <c r="D249" s="1">
        <v>89.5</v>
      </c>
    </row>
    <row r="250" spans="1:4" x14ac:dyDescent="0.25">
      <c r="A250" s="23"/>
      <c r="B250" s="1">
        <v>1202200042</v>
      </c>
      <c r="C250" s="1" t="s">
        <v>4</v>
      </c>
      <c r="D250" s="1">
        <v>91.5</v>
      </c>
    </row>
    <row r="251" spans="1:4" x14ac:dyDescent="0.25">
      <c r="A251" s="23"/>
      <c r="B251" s="1">
        <v>1202200042</v>
      </c>
      <c r="C251" s="1" t="s">
        <v>5</v>
      </c>
      <c r="D251" s="1">
        <v>82.75</v>
      </c>
    </row>
    <row r="252" spans="1:4" x14ac:dyDescent="0.25">
      <c r="A252" s="23"/>
      <c r="B252" s="1">
        <v>1202200042</v>
      </c>
      <c r="C252" s="1" t="s">
        <v>6</v>
      </c>
      <c r="D252" s="1">
        <v>63.25</v>
      </c>
    </row>
    <row r="253" spans="1:4" x14ac:dyDescent="0.25">
      <c r="A253" s="23"/>
      <c r="B253" s="1">
        <v>1202200042</v>
      </c>
      <c r="C253" s="1" t="s">
        <v>7</v>
      </c>
      <c r="D253" s="1">
        <v>78.5</v>
      </c>
    </row>
    <row r="254" spans="1:4" x14ac:dyDescent="0.25">
      <c r="A254" s="23"/>
      <c r="B254" s="1">
        <v>1202200043</v>
      </c>
      <c r="C254" s="1" t="s">
        <v>2</v>
      </c>
      <c r="D254" s="1">
        <v>100</v>
      </c>
    </row>
    <row r="255" spans="1:4" x14ac:dyDescent="0.25">
      <c r="A255" s="23"/>
      <c r="B255" s="1">
        <v>1202200043</v>
      </c>
      <c r="C255" s="1" t="s">
        <v>3</v>
      </c>
      <c r="D255" s="1">
        <v>96</v>
      </c>
    </row>
    <row r="256" spans="1:4" x14ac:dyDescent="0.25">
      <c r="A256" s="23"/>
      <c r="B256" s="1">
        <v>1202200043</v>
      </c>
      <c r="C256" s="1" t="s">
        <v>4</v>
      </c>
      <c r="D256" s="1">
        <v>95.5</v>
      </c>
    </row>
    <row r="257" spans="1:4" x14ac:dyDescent="0.25">
      <c r="A257" s="23"/>
      <c r="B257" s="1">
        <v>1202200043</v>
      </c>
      <c r="C257" s="1" t="s">
        <v>5</v>
      </c>
      <c r="D257" s="1">
        <v>97</v>
      </c>
    </row>
    <row r="258" spans="1:4" x14ac:dyDescent="0.25">
      <c r="A258" s="23"/>
      <c r="B258" s="1">
        <v>1202200043</v>
      </c>
      <c r="C258" s="1" t="s">
        <v>6</v>
      </c>
      <c r="D258" s="1">
        <v>97</v>
      </c>
    </row>
    <row r="259" spans="1:4" x14ac:dyDescent="0.25">
      <c r="A259" s="23"/>
      <c r="B259" s="1">
        <v>1202200043</v>
      </c>
      <c r="C259" s="1" t="s">
        <v>7</v>
      </c>
      <c r="D259" s="1">
        <v>98.5</v>
      </c>
    </row>
    <row r="260" spans="1:4" x14ac:dyDescent="0.25">
      <c r="A260" s="23"/>
      <c r="B260" s="1">
        <v>1202200044</v>
      </c>
      <c r="C260" s="1" t="s">
        <v>2</v>
      </c>
      <c r="D260" s="1">
        <v>97</v>
      </c>
    </row>
    <row r="261" spans="1:4" x14ac:dyDescent="0.25">
      <c r="A261" s="23"/>
      <c r="B261" s="1">
        <v>1202200044</v>
      </c>
      <c r="C261" s="1" t="s">
        <v>3</v>
      </c>
      <c r="D261" s="1">
        <v>97.5</v>
      </c>
    </row>
    <row r="262" spans="1:4" x14ac:dyDescent="0.25">
      <c r="A262" s="23"/>
      <c r="B262" s="1">
        <v>1202200044</v>
      </c>
      <c r="C262" s="1" t="s">
        <v>4</v>
      </c>
      <c r="D262" s="1">
        <v>98.5</v>
      </c>
    </row>
    <row r="263" spans="1:4" x14ac:dyDescent="0.25">
      <c r="A263" s="23"/>
      <c r="B263" s="1">
        <v>1202200044</v>
      </c>
      <c r="C263" s="1" t="s">
        <v>5</v>
      </c>
      <c r="D263" s="1">
        <v>97</v>
      </c>
    </row>
    <row r="264" spans="1:4" x14ac:dyDescent="0.25">
      <c r="A264" s="23"/>
      <c r="B264" s="1">
        <v>1202200044</v>
      </c>
      <c r="C264" s="1" t="s">
        <v>6</v>
      </c>
      <c r="D264" s="1">
        <v>92</v>
      </c>
    </row>
    <row r="265" spans="1:4" x14ac:dyDescent="0.25">
      <c r="A265" s="23"/>
      <c r="B265" s="1">
        <v>1202200044</v>
      </c>
      <c r="C265" s="1" t="s">
        <v>7</v>
      </c>
      <c r="D265" s="1">
        <v>92</v>
      </c>
    </row>
    <row r="266" spans="1:4" x14ac:dyDescent="0.25">
      <c r="A266" s="23"/>
      <c r="B266" s="1">
        <v>1202200045</v>
      </c>
      <c r="C266" s="1" t="s">
        <v>2</v>
      </c>
      <c r="D266" s="1">
        <v>98.5</v>
      </c>
    </row>
    <row r="267" spans="1:4" x14ac:dyDescent="0.25">
      <c r="A267" s="23"/>
      <c r="B267" s="1">
        <v>1202200045</v>
      </c>
      <c r="C267" s="1" t="s">
        <v>3</v>
      </c>
      <c r="D267" s="1">
        <v>96</v>
      </c>
    </row>
    <row r="268" spans="1:4" x14ac:dyDescent="0.25">
      <c r="A268" s="23"/>
      <c r="B268" s="1">
        <v>1202200045</v>
      </c>
      <c r="C268" s="1" t="s">
        <v>4</v>
      </c>
      <c r="D268" s="1">
        <v>100</v>
      </c>
    </row>
    <row r="269" spans="1:4" x14ac:dyDescent="0.25">
      <c r="A269" s="23"/>
      <c r="B269" s="1">
        <v>1202200045</v>
      </c>
      <c r="C269" s="1" t="s">
        <v>5</v>
      </c>
      <c r="D269" s="1">
        <v>97</v>
      </c>
    </row>
    <row r="270" spans="1:4" x14ac:dyDescent="0.25">
      <c r="A270" s="23"/>
      <c r="B270" s="1">
        <v>1202200045</v>
      </c>
      <c r="C270" s="1" t="s">
        <v>6</v>
      </c>
      <c r="D270" s="1">
        <v>91.75</v>
      </c>
    </row>
    <row r="271" spans="1:4" x14ac:dyDescent="0.25">
      <c r="A271" s="23"/>
      <c r="B271" s="1">
        <v>1202200045</v>
      </c>
      <c r="C271" s="1" t="s">
        <v>7</v>
      </c>
      <c r="D271" s="1">
        <v>95</v>
      </c>
    </row>
    <row r="272" spans="1:4" x14ac:dyDescent="0.25">
      <c r="A272" s="23"/>
      <c r="B272" s="1">
        <v>1202200046</v>
      </c>
      <c r="C272" s="1" t="s">
        <v>2</v>
      </c>
      <c r="D272" s="1">
        <v>86.5</v>
      </c>
    </row>
    <row r="273" spans="1:4" x14ac:dyDescent="0.25">
      <c r="A273" s="23"/>
      <c r="B273" s="1">
        <v>1202200046</v>
      </c>
      <c r="C273" s="1" t="s">
        <v>3</v>
      </c>
      <c r="D273" s="1">
        <v>87.5</v>
      </c>
    </row>
    <row r="274" spans="1:4" x14ac:dyDescent="0.25">
      <c r="A274" s="23"/>
      <c r="B274" s="1">
        <v>1202200046</v>
      </c>
      <c r="C274" s="1" t="s">
        <v>4</v>
      </c>
      <c r="D274" s="1">
        <v>90.5</v>
      </c>
    </row>
    <row r="275" spans="1:4" x14ac:dyDescent="0.25">
      <c r="A275" s="23"/>
      <c r="B275" s="1">
        <v>1202200046</v>
      </c>
      <c r="C275" s="1" t="s">
        <v>5</v>
      </c>
      <c r="D275" s="1">
        <v>83.75</v>
      </c>
    </row>
    <row r="276" spans="1:4" x14ac:dyDescent="0.25">
      <c r="A276" s="23"/>
      <c r="B276" s="1">
        <v>1202200046</v>
      </c>
      <c r="C276" s="1" t="s">
        <v>6</v>
      </c>
      <c r="D276" s="1">
        <v>84.25</v>
      </c>
    </row>
    <row r="277" spans="1:4" x14ac:dyDescent="0.25">
      <c r="A277" s="23"/>
      <c r="B277" s="1">
        <v>1202200046</v>
      </c>
      <c r="C277" s="1" t="s">
        <v>7</v>
      </c>
      <c r="D277" s="1">
        <v>79</v>
      </c>
    </row>
    <row r="278" spans="1:4" x14ac:dyDescent="0.25">
      <c r="A278" s="23"/>
      <c r="B278" s="1">
        <v>1202200047</v>
      </c>
      <c r="C278" s="1" t="s">
        <v>2</v>
      </c>
      <c r="D278" s="1">
        <v>87.25</v>
      </c>
    </row>
    <row r="279" spans="1:4" x14ac:dyDescent="0.25">
      <c r="A279" s="23"/>
      <c r="B279" s="1">
        <v>1202200047</v>
      </c>
      <c r="C279" s="1" t="s">
        <v>3</v>
      </c>
      <c r="D279" s="1">
        <v>83.5</v>
      </c>
    </row>
    <row r="280" spans="1:4" x14ac:dyDescent="0.25">
      <c r="A280" s="23"/>
      <c r="B280" s="1">
        <v>1202200047</v>
      </c>
      <c r="C280" s="1" t="s">
        <v>4</v>
      </c>
      <c r="D280" s="1">
        <v>93.5</v>
      </c>
    </row>
    <row r="281" spans="1:4" x14ac:dyDescent="0.25">
      <c r="A281" s="23"/>
      <c r="B281" s="1">
        <v>1202200047</v>
      </c>
      <c r="C281" s="1" t="s">
        <v>5</v>
      </c>
      <c r="D281" s="1">
        <v>90.5</v>
      </c>
    </row>
    <row r="282" spans="1:4" x14ac:dyDescent="0.25">
      <c r="A282" s="23"/>
      <c r="B282" s="1">
        <v>1202200047</v>
      </c>
      <c r="C282" s="1" t="s">
        <v>6</v>
      </c>
      <c r="D282" s="1">
        <v>76.25</v>
      </c>
    </row>
    <row r="283" spans="1:4" x14ac:dyDescent="0.25">
      <c r="A283" s="23"/>
      <c r="B283" s="1">
        <v>1202200047</v>
      </c>
      <c r="C283" s="1" t="s">
        <v>7</v>
      </c>
      <c r="D283" s="1">
        <v>92.5</v>
      </c>
    </row>
    <row r="284" spans="1:4" x14ac:dyDescent="0.25">
      <c r="A284" s="23"/>
      <c r="B284" s="1">
        <v>1202200048</v>
      </c>
      <c r="C284" s="1" t="s">
        <v>2</v>
      </c>
      <c r="D284" s="1">
        <v>95.25</v>
      </c>
    </row>
    <row r="285" spans="1:4" x14ac:dyDescent="0.25">
      <c r="A285" s="23"/>
      <c r="B285" s="1">
        <v>1202200048</v>
      </c>
      <c r="C285" s="1" t="s">
        <v>3</v>
      </c>
      <c r="D285" s="1">
        <v>95</v>
      </c>
    </row>
    <row r="286" spans="1:4" x14ac:dyDescent="0.25">
      <c r="A286" s="23"/>
      <c r="B286" s="1">
        <v>1202200048</v>
      </c>
      <c r="C286" s="1" t="s">
        <v>4</v>
      </c>
      <c r="D286" s="1">
        <v>92.25</v>
      </c>
    </row>
    <row r="287" spans="1:4" x14ac:dyDescent="0.25">
      <c r="A287" s="23"/>
      <c r="B287" s="1">
        <v>1202200048</v>
      </c>
      <c r="C287" s="1" t="s">
        <v>5</v>
      </c>
      <c r="D287" s="1">
        <v>85</v>
      </c>
    </row>
    <row r="288" spans="1:4" x14ac:dyDescent="0.25">
      <c r="A288" s="23"/>
      <c r="B288" s="1">
        <v>1202200048</v>
      </c>
      <c r="C288" s="1" t="s">
        <v>6</v>
      </c>
      <c r="D288" s="1">
        <v>90.5</v>
      </c>
    </row>
    <row r="289" spans="1:4" x14ac:dyDescent="0.25">
      <c r="A289" s="23"/>
      <c r="B289" s="1">
        <v>1202200048</v>
      </c>
      <c r="C289" s="1" t="s">
        <v>7</v>
      </c>
      <c r="D289" s="1">
        <v>95.75</v>
      </c>
    </row>
    <row r="290" spans="1:4" x14ac:dyDescent="0.25">
      <c r="A290" s="23"/>
      <c r="B290" s="1">
        <v>1202200049</v>
      </c>
      <c r="C290" s="1" t="s">
        <v>2</v>
      </c>
      <c r="D290" s="1">
        <v>71.25</v>
      </c>
    </row>
    <row r="291" spans="1:4" x14ac:dyDescent="0.25">
      <c r="A291" s="23"/>
      <c r="B291" s="1">
        <v>1202200049</v>
      </c>
      <c r="C291" s="1" t="s">
        <v>3</v>
      </c>
      <c r="D291" s="1">
        <v>56.8</v>
      </c>
    </row>
    <row r="292" spans="1:4" x14ac:dyDescent="0.25">
      <c r="A292" s="23"/>
      <c r="B292" s="1">
        <v>1202200049</v>
      </c>
      <c r="C292" s="1" t="s">
        <v>4</v>
      </c>
      <c r="D292" s="1">
        <v>66</v>
      </c>
    </row>
    <row r="293" spans="1:4" x14ac:dyDescent="0.25">
      <c r="A293" s="23"/>
      <c r="B293" s="1">
        <v>1202200049</v>
      </c>
      <c r="C293" s="1" t="s">
        <v>5</v>
      </c>
      <c r="D293" s="1">
        <v>53.5</v>
      </c>
    </row>
    <row r="294" spans="1:4" x14ac:dyDescent="0.25">
      <c r="A294" s="23"/>
      <c r="B294" s="1">
        <v>1202200049</v>
      </c>
      <c r="C294" s="1" t="s">
        <v>6</v>
      </c>
      <c r="D294" s="1">
        <v>66.5</v>
      </c>
    </row>
    <row r="295" spans="1:4" x14ac:dyDescent="0.25">
      <c r="A295" s="23"/>
      <c r="B295" s="1">
        <v>1202200049</v>
      </c>
      <c r="C295" s="1" t="s">
        <v>7</v>
      </c>
      <c r="D295" s="1">
        <v>64.5</v>
      </c>
    </row>
    <row r="296" spans="1:4" x14ac:dyDescent="0.25">
      <c r="A296" s="23"/>
      <c r="B296" s="1">
        <v>1202200050</v>
      </c>
      <c r="C296" s="1" t="s">
        <v>2</v>
      </c>
      <c r="D296" s="1">
        <v>93.75</v>
      </c>
    </row>
    <row r="297" spans="1:4" x14ac:dyDescent="0.25">
      <c r="A297" s="23"/>
      <c r="B297" s="1">
        <v>1202200050</v>
      </c>
      <c r="C297" s="1" t="s">
        <v>3</v>
      </c>
      <c r="D297" s="1">
        <v>98.25</v>
      </c>
    </row>
    <row r="298" spans="1:4" x14ac:dyDescent="0.25">
      <c r="A298" s="23"/>
      <c r="B298" s="1">
        <v>1202200050</v>
      </c>
      <c r="C298" s="1" t="s">
        <v>4</v>
      </c>
      <c r="D298" s="1">
        <v>94.75</v>
      </c>
    </row>
    <row r="299" spans="1:4" x14ac:dyDescent="0.25">
      <c r="A299" s="23"/>
      <c r="B299" s="1">
        <v>1202200050</v>
      </c>
      <c r="C299" s="1" t="s">
        <v>5</v>
      </c>
      <c r="D299" s="1">
        <v>83.5</v>
      </c>
    </row>
    <row r="300" spans="1:4" x14ac:dyDescent="0.25">
      <c r="A300" s="23"/>
      <c r="B300" s="1">
        <v>1202200050</v>
      </c>
      <c r="C300" s="1" t="s">
        <v>6</v>
      </c>
      <c r="D300" s="1">
        <v>90.5</v>
      </c>
    </row>
    <row r="301" spans="1:4" x14ac:dyDescent="0.25">
      <c r="A301" s="23"/>
      <c r="B301" s="1">
        <v>1202200050</v>
      </c>
      <c r="C301" s="1" t="s">
        <v>7</v>
      </c>
      <c r="D301" s="1">
        <v>94</v>
      </c>
    </row>
    <row r="302" spans="1:4" x14ac:dyDescent="0.25">
      <c r="A302" s="23"/>
      <c r="B302" s="1">
        <v>1202200051</v>
      </c>
      <c r="C302" s="1" t="s">
        <v>2</v>
      </c>
      <c r="D302" s="1">
        <v>68.75</v>
      </c>
    </row>
    <row r="303" spans="1:4" x14ac:dyDescent="0.25">
      <c r="A303" s="23"/>
      <c r="B303" s="1">
        <v>1202200051</v>
      </c>
      <c r="C303" s="1" t="s">
        <v>3</v>
      </c>
      <c r="D303" s="1">
        <v>77</v>
      </c>
    </row>
    <row r="304" spans="1:4" x14ac:dyDescent="0.25">
      <c r="A304" s="23"/>
      <c r="B304" s="1">
        <v>1202200051</v>
      </c>
      <c r="C304" s="1" t="s">
        <v>4</v>
      </c>
      <c r="D304" s="1">
        <v>51</v>
      </c>
    </row>
    <row r="305" spans="1:4" x14ac:dyDescent="0.25">
      <c r="A305" s="23"/>
      <c r="B305" s="1">
        <v>1202200051</v>
      </c>
      <c r="C305" s="1" t="s">
        <v>5</v>
      </c>
      <c r="D305" s="1">
        <v>50.5</v>
      </c>
    </row>
    <row r="306" spans="1:4" x14ac:dyDescent="0.25">
      <c r="A306" s="23"/>
      <c r="B306" s="1">
        <v>1202200051</v>
      </c>
      <c r="C306" s="1" t="s">
        <v>6</v>
      </c>
      <c r="D306" s="1">
        <v>57.5</v>
      </c>
    </row>
    <row r="307" spans="1:4" x14ac:dyDescent="0.25">
      <c r="A307" s="23"/>
      <c r="B307" s="1">
        <v>1202200051</v>
      </c>
      <c r="C307" s="1" t="s">
        <v>7</v>
      </c>
      <c r="D307" s="1">
        <v>47</v>
      </c>
    </row>
    <row r="308" spans="1:4" x14ac:dyDescent="0.25">
      <c r="A308" s="23"/>
      <c r="B308" s="1">
        <v>1202200052</v>
      </c>
      <c r="C308" s="1" t="s">
        <v>2</v>
      </c>
      <c r="D308" s="1">
        <v>62</v>
      </c>
    </row>
    <row r="309" spans="1:4" x14ac:dyDescent="0.25">
      <c r="A309" s="23"/>
      <c r="B309" s="1">
        <v>1202200052</v>
      </c>
      <c r="C309" s="1" t="s">
        <v>3</v>
      </c>
      <c r="D309" s="1">
        <v>78.5</v>
      </c>
    </row>
    <row r="310" spans="1:4" x14ac:dyDescent="0.25">
      <c r="A310" s="23"/>
      <c r="B310" s="1">
        <v>1202200052</v>
      </c>
      <c r="C310" s="1" t="s">
        <v>4</v>
      </c>
      <c r="D310" s="1">
        <v>76.5</v>
      </c>
    </row>
    <row r="311" spans="1:4" x14ac:dyDescent="0.25">
      <c r="A311" s="23"/>
      <c r="B311" s="1">
        <v>1202200052</v>
      </c>
      <c r="C311" s="1" t="s">
        <v>5</v>
      </c>
      <c r="D311" s="1">
        <v>68.75</v>
      </c>
    </row>
    <row r="312" spans="1:4" x14ac:dyDescent="0.25">
      <c r="A312" s="23"/>
      <c r="B312" s="1">
        <v>1202200052</v>
      </c>
      <c r="C312" s="1" t="s">
        <v>6</v>
      </c>
      <c r="D312" s="1">
        <v>80.75</v>
      </c>
    </row>
    <row r="313" spans="1:4" x14ac:dyDescent="0.25">
      <c r="A313" s="23"/>
      <c r="B313" s="1">
        <v>1202200052</v>
      </c>
      <c r="C313" s="1" t="s">
        <v>7</v>
      </c>
      <c r="D313" s="1">
        <v>81</v>
      </c>
    </row>
    <row r="314" spans="1:4" x14ac:dyDescent="0.25">
      <c r="A314" s="23"/>
      <c r="B314" s="1">
        <v>1202200053</v>
      </c>
      <c r="C314" s="1" t="s">
        <v>2</v>
      </c>
      <c r="D314" s="1">
        <v>93.5</v>
      </c>
    </row>
    <row r="315" spans="1:4" x14ac:dyDescent="0.25">
      <c r="A315" s="23"/>
      <c r="B315" s="1">
        <v>1202200053</v>
      </c>
      <c r="C315" s="1" t="s">
        <v>3</v>
      </c>
      <c r="D315" s="1">
        <v>92.25</v>
      </c>
    </row>
    <row r="316" spans="1:4" x14ac:dyDescent="0.25">
      <c r="A316" s="23"/>
      <c r="B316" s="1">
        <v>1202200053</v>
      </c>
      <c r="C316" s="1" t="s">
        <v>4</v>
      </c>
      <c r="D316" s="1">
        <v>94.5</v>
      </c>
    </row>
    <row r="317" spans="1:4" x14ac:dyDescent="0.25">
      <c r="A317" s="23"/>
      <c r="B317" s="1">
        <v>1202200053</v>
      </c>
      <c r="C317" s="1" t="s">
        <v>5</v>
      </c>
      <c r="D317" s="1">
        <v>94.25</v>
      </c>
    </row>
    <row r="318" spans="1:4" x14ac:dyDescent="0.25">
      <c r="A318" s="23"/>
      <c r="B318" s="1">
        <v>1202200053</v>
      </c>
      <c r="C318" s="1" t="s">
        <v>6</v>
      </c>
      <c r="D318" s="1">
        <v>95.75</v>
      </c>
    </row>
    <row r="319" spans="1:4" x14ac:dyDescent="0.25">
      <c r="A319" s="23"/>
      <c r="B319" s="1">
        <v>1202200053</v>
      </c>
      <c r="C319" s="1" t="s">
        <v>7</v>
      </c>
      <c r="D319" s="1">
        <v>92.5</v>
      </c>
    </row>
    <row r="320" spans="1:4" x14ac:dyDescent="0.25">
      <c r="A320" s="23"/>
      <c r="B320" s="1">
        <v>1202200054</v>
      </c>
      <c r="C320" s="1" t="s">
        <v>2</v>
      </c>
      <c r="D320" s="1">
        <v>96.75</v>
      </c>
    </row>
    <row r="321" spans="1:4" x14ac:dyDescent="0.25">
      <c r="A321" s="23"/>
      <c r="B321" s="1">
        <v>1202200054</v>
      </c>
      <c r="C321" s="1" t="s">
        <v>3</v>
      </c>
      <c r="D321" s="1">
        <v>90.75</v>
      </c>
    </row>
    <row r="322" spans="1:4" x14ac:dyDescent="0.25">
      <c r="A322" s="23"/>
      <c r="B322" s="1">
        <v>1202200054</v>
      </c>
      <c r="C322" s="1" t="s">
        <v>4</v>
      </c>
      <c r="D322" s="1">
        <v>92.5</v>
      </c>
    </row>
    <row r="323" spans="1:4" x14ac:dyDescent="0.25">
      <c r="A323" s="23"/>
      <c r="B323" s="1">
        <v>1202200054</v>
      </c>
      <c r="C323" s="1" t="s">
        <v>5</v>
      </c>
      <c r="D323" s="1">
        <v>91</v>
      </c>
    </row>
    <row r="324" spans="1:4" x14ac:dyDescent="0.25">
      <c r="A324" s="23"/>
      <c r="B324" s="1">
        <v>1202200054</v>
      </c>
      <c r="C324" s="1" t="s">
        <v>6</v>
      </c>
      <c r="D324" s="1">
        <v>92.75</v>
      </c>
    </row>
    <row r="325" spans="1:4" x14ac:dyDescent="0.25">
      <c r="A325" s="23"/>
      <c r="B325" s="1">
        <v>1202200054</v>
      </c>
      <c r="C325" s="1" t="s">
        <v>7</v>
      </c>
      <c r="D325" s="1">
        <v>90.75</v>
      </c>
    </row>
    <row r="326" spans="1:4" x14ac:dyDescent="0.25">
      <c r="A326" s="23"/>
      <c r="B326" s="1">
        <v>1202200055</v>
      </c>
      <c r="C326" s="1" t="s">
        <v>2</v>
      </c>
      <c r="D326" s="1">
        <v>74.5</v>
      </c>
    </row>
    <row r="327" spans="1:4" x14ac:dyDescent="0.25">
      <c r="A327" s="23"/>
      <c r="B327" s="1">
        <v>1202200055</v>
      </c>
      <c r="C327" s="1" t="s">
        <v>3</v>
      </c>
      <c r="D327" s="1">
        <v>83.75</v>
      </c>
    </row>
    <row r="328" spans="1:4" x14ac:dyDescent="0.25">
      <c r="A328" s="23"/>
      <c r="B328" s="1">
        <v>1202200055</v>
      </c>
      <c r="C328" s="1" t="s">
        <v>4</v>
      </c>
      <c r="D328" s="1">
        <v>88</v>
      </c>
    </row>
    <row r="329" spans="1:4" x14ac:dyDescent="0.25">
      <c r="A329" s="23"/>
      <c r="B329" s="1">
        <v>1202200055</v>
      </c>
      <c r="C329" s="1" t="s">
        <v>5</v>
      </c>
      <c r="D329" s="1">
        <v>59</v>
      </c>
    </row>
    <row r="330" spans="1:4" x14ac:dyDescent="0.25">
      <c r="A330" s="23"/>
      <c r="B330" s="1">
        <v>1202200055</v>
      </c>
      <c r="C330" s="1" t="s">
        <v>6</v>
      </c>
      <c r="D330" s="1">
        <v>46.5</v>
      </c>
    </row>
    <row r="331" spans="1:4" x14ac:dyDescent="0.25">
      <c r="A331" s="23"/>
      <c r="B331" s="1">
        <v>1202200055</v>
      </c>
      <c r="C331" s="1" t="s">
        <v>7</v>
      </c>
      <c r="D331" s="1">
        <v>81.25</v>
      </c>
    </row>
    <row r="332" spans="1:4" x14ac:dyDescent="0.25">
      <c r="A332" s="23"/>
      <c r="B332" s="1">
        <v>1202200056</v>
      </c>
      <c r="C332" s="1" t="s">
        <v>2</v>
      </c>
      <c r="D332" s="1">
        <v>88.5</v>
      </c>
    </row>
    <row r="333" spans="1:4" x14ac:dyDescent="0.25">
      <c r="A333" s="23"/>
      <c r="B333" s="1">
        <v>1202200056</v>
      </c>
      <c r="C333" s="1" t="s">
        <v>3</v>
      </c>
      <c r="D333" s="1">
        <v>82.25</v>
      </c>
    </row>
    <row r="334" spans="1:4" x14ac:dyDescent="0.25">
      <c r="A334" s="23"/>
      <c r="B334" s="1">
        <v>1202200056</v>
      </c>
      <c r="C334" s="1" t="s">
        <v>4</v>
      </c>
      <c r="D334" s="1">
        <v>77.5</v>
      </c>
    </row>
    <row r="335" spans="1:4" x14ac:dyDescent="0.25">
      <c r="A335" s="23"/>
      <c r="B335" s="1">
        <v>1202200056</v>
      </c>
      <c r="C335" s="1" t="s">
        <v>5</v>
      </c>
      <c r="D335" s="1">
        <v>78.5</v>
      </c>
    </row>
    <row r="336" spans="1:4" x14ac:dyDescent="0.25">
      <c r="A336" s="23"/>
      <c r="B336" s="1">
        <v>1202200056</v>
      </c>
      <c r="C336" s="1" t="s">
        <v>6</v>
      </c>
      <c r="D336" s="1">
        <v>76.5</v>
      </c>
    </row>
    <row r="337" spans="1:4" x14ac:dyDescent="0.25">
      <c r="A337" s="23"/>
      <c r="B337" s="1">
        <v>1202200056</v>
      </c>
      <c r="C337" s="1" t="s">
        <v>7</v>
      </c>
      <c r="D337" s="1">
        <v>74</v>
      </c>
    </row>
    <row r="338" spans="1:4" x14ac:dyDescent="0.25">
      <c r="A338" s="23"/>
      <c r="B338" s="1">
        <v>1202200057</v>
      </c>
      <c r="C338" s="1" t="s">
        <v>2</v>
      </c>
      <c r="D338" s="1">
        <v>93.5</v>
      </c>
    </row>
    <row r="339" spans="1:4" x14ac:dyDescent="0.25">
      <c r="A339" s="23"/>
      <c r="B339" s="1">
        <v>1202200057</v>
      </c>
      <c r="C339" s="1" t="s">
        <v>3</v>
      </c>
      <c r="D339" s="1">
        <v>85.5</v>
      </c>
    </row>
    <row r="340" spans="1:4" x14ac:dyDescent="0.25">
      <c r="A340" s="23"/>
      <c r="B340" s="1">
        <v>1202200057</v>
      </c>
      <c r="C340" s="1" t="s">
        <v>4</v>
      </c>
      <c r="D340" s="1">
        <v>88</v>
      </c>
    </row>
    <row r="341" spans="1:4" x14ac:dyDescent="0.25">
      <c r="A341" s="23"/>
      <c r="B341" s="1">
        <v>1202200057</v>
      </c>
      <c r="C341" s="1" t="s">
        <v>5</v>
      </c>
      <c r="D341" s="1">
        <v>84</v>
      </c>
    </row>
    <row r="342" spans="1:4" x14ac:dyDescent="0.25">
      <c r="A342" s="23"/>
      <c r="B342" s="1">
        <v>1202200057</v>
      </c>
      <c r="C342" s="1" t="s">
        <v>6</v>
      </c>
      <c r="D342" s="1">
        <v>88.25</v>
      </c>
    </row>
    <row r="343" spans="1:4" x14ac:dyDescent="0.25">
      <c r="A343" s="23"/>
      <c r="B343" s="1">
        <v>1202200057</v>
      </c>
      <c r="C343" s="1" t="s">
        <v>7</v>
      </c>
      <c r="D343" s="1">
        <v>85.5</v>
      </c>
    </row>
    <row r="344" spans="1:4" x14ac:dyDescent="0.25">
      <c r="A344" s="23"/>
      <c r="B344" s="1">
        <v>1202200058</v>
      </c>
      <c r="C344" s="1" t="s">
        <v>2</v>
      </c>
      <c r="D344" s="1">
        <v>88.5</v>
      </c>
    </row>
    <row r="345" spans="1:4" x14ac:dyDescent="0.25">
      <c r="A345" s="23"/>
      <c r="B345" s="1">
        <v>1202200058</v>
      </c>
      <c r="C345" s="1" t="s">
        <v>3</v>
      </c>
      <c r="D345" s="1">
        <v>82.25</v>
      </c>
    </row>
    <row r="346" spans="1:4" x14ac:dyDescent="0.25">
      <c r="A346" s="23"/>
      <c r="B346" s="1">
        <v>1202200058</v>
      </c>
      <c r="C346" s="1" t="s">
        <v>4</v>
      </c>
      <c r="D346" s="1">
        <v>86.5</v>
      </c>
    </row>
    <row r="347" spans="1:4" x14ac:dyDescent="0.25">
      <c r="A347" s="23"/>
      <c r="B347" s="1">
        <v>1202200058</v>
      </c>
      <c r="C347" s="1" t="s">
        <v>5</v>
      </c>
      <c r="D347" s="1">
        <v>64</v>
      </c>
    </row>
    <row r="348" spans="1:4" x14ac:dyDescent="0.25">
      <c r="A348" s="23"/>
      <c r="B348" s="1">
        <v>1202200058</v>
      </c>
      <c r="C348" s="1" t="s">
        <v>6</v>
      </c>
      <c r="D348" s="1">
        <v>81.75</v>
      </c>
    </row>
    <row r="349" spans="1:4" x14ac:dyDescent="0.25">
      <c r="A349" s="23"/>
      <c r="B349" s="1">
        <v>1202200058</v>
      </c>
      <c r="C349" s="1" t="s">
        <v>7</v>
      </c>
      <c r="D349" s="1">
        <v>85.5</v>
      </c>
    </row>
    <row r="350" spans="1:4" x14ac:dyDescent="0.25">
      <c r="A350" s="23"/>
      <c r="B350" s="1">
        <v>1202200059</v>
      </c>
      <c r="C350" s="1" t="s">
        <v>2</v>
      </c>
      <c r="D350" s="1">
        <v>97</v>
      </c>
    </row>
    <row r="351" spans="1:4" x14ac:dyDescent="0.25">
      <c r="A351" s="23"/>
      <c r="B351" s="1">
        <v>1202200059</v>
      </c>
      <c r="C351" s="1" t="s">
        <v>3</v>
      </c>
      <c r="D351" s="1">
        <v>85.5</v>
      </c>
    </row>
    <row r="352" spans="1:4" x14ac:dyDescent="0.25">
      <c r="A352" s="23"/>
      <c r="B352" s="1">
        <v>1202200059</v>
      </c>
      <c r="C352" s="1" t="s">
        <v>4</v>
      </c>
      <c r="D352" s="1">
        <v>85</v>
      </c>
    </row>
    <row r="353" spans="1:4" x14ac:dyDescent="0.25">
      <c r="A353" s="23"/>
      <c r="B353" s="1">
        <v>1202200059</v>
      </c>
      <c r="C353" s="1" t="s">
        <v>5</v>
      </c>
      <c r="D353" s="1">
        <v>78</v>
      </c>
    </row>
    <row r="354" spans="1:4" x14ac:dyDescent="0.25">
      <c r="A354" s="23"/>
      <c r="B354" s="1">
        <v>1202200059</v>
      </c>
      <c r="C354" s="1" t="s">
        <v>6</v>
      </c>
      <c r="D354" s="1">
        <v>80</v>
      </c>
    </row>
    <row r="355" spans="1:4" x14ac:dyDescent="0.25">
      <c r="A355" s="23"/>
      <c r="B355" s="1">
        <v>1202200059</v>
      </c>
      <c r="C355" s="1" t="s">
        <v>7</v>
      </c>
      <c r="D355" s="1">
        <v>77</v>
      </c>
    </row>
    <row r="356" spans="1:4" x14ac:dyDescent="0.25">
      <c r="A356" s="23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23"/>
      <c r="B357" s="1">
        <v>1202200060</v>
      </c>
      <c r="C357" s="1" t="s">
        <v>3</v>
      </c>
      <c r="D357" s="1">
        <v>95</v>
      </c>
    </row>
    <row r="358" spans="1:4" x14ac:dyDescent="0.25">
      <c r="A358" s="23"/>
      <c r="B358" s="1">
        <v>1202200060</v>
      </c>
      <c r="C358" s="1" t="s">
        <v>4</v>
      </c>
      <c r="D358" s="1">
        <v>87</v>
      </c>
    </row>
    <row r="359" spans="1:4" x14ac:dyDescent="0.25">
      <c r="A359" s="23"/>
      <c r="B359" s="1">
        <v>1202200060</v>
      </c>
      <c r="C359" s="1" t="s">
        <v>5</v>
      </c>
      <c r="D359" s="1">
        <v>0</v>
      </c>
    </row>
    <row r="360" spans="1:4" x14ac:dyDescent="0.25">
      <c r="A360" s="23"/>
      <c r="B360" s="1">
        <v>1202200060</v>
      </c>
      <c r="C360" s="1" t="s">
        <v>6</v>
      </c>
      <c r="D360" s="1">
        <v>93.75</v>
      </c>
    </row>
    <row r="361" spans="1:4" x14ac:dyDescent="0.25">
      <c r="A361" s="23"/>
      <c r="B361" s="1">
        <v>1202200060</v>
      </c>
      <c r="C361" s="1" t="s">
        <v>7</v>
      </c>
      <c r="D361" s="1">
        <v>79.25</v>
      </c>
    </row>
    <row r="362" spans="1:4" x14ac:dyDescent="0.25">
      <c r="A362" s="23"/>
      <c r="B362" s="1">
        <v>1202200061</v>
      </c>
      <c r="C362" s="1" t="s">
        <v>2</v>
      </c>
      <c r="D362" s="1">
        <v>88.5</v>
      </c>
    </row>
    <row r="363" spans="1:4" x14ac:dyDescent="0.25">
      <c r="A363" s="23"/>
      <c r="B363" s="1">
        <v>1202200061</v>
      </c>
      <c r="C363" s="1" t="s">
        <v>3</v>
      </c>
      <c r="D363" s="1">
        <v>70</v>
      </c>
    </row>
    <row r="364" spans="1:4" x14ac:dyDescent="0.25">
      <c r="A364" s="23"/>
      <c r="B364" s="1">
        <v>1202200061</v>
      </c>
      <c r="C364" s="1" t="s">
        <v>4</v>
      </c>
      <c r="D364" s="1">
        <v>93.75</v>
      </c>
    </row>
    <row r="365" spans="1:4" x14ac:dyDescent="0.25">
      <c r="A365" s="23"/>
      <c r="B365" s="1">
        <v>1202200061</v>
      </c>
      <c r="C365" s="1" t="s">
        <v>5</v>
      </c>
      <c r="D365" s="1">
        <v>74.75</v>
      </c>
    </row>
    <row r="366" spans="1:4" x14ac:dyDescent="0.25">
      <c r="A366" s="23"/>
      <c r="B366" s="1">
        <v>1202200061</v>
      </c>
      <c r="C366" s="1" t="s">
        <v>6</v>
      </c>
      <c r="D366" s="1">
        <v>83.75</v>
      </c>
    </row>
    <row r="367" spans="1:4" x14ac:dyDescent="0.25">
      <c r="A367" s="23"/>
      <c r="B367" s="1">
        <v>1202200061</v>
      </c>
      <c r="C367" s="1" t="s">
        <v>7</v>
      </c>
      <c r="D367" s="1">
        <v>76</v>
      </c>
    </row>
    <row r="368" spans="1:4" x14ac:dyDescent="0.25">
      <c r="A368" s="23"/>
      <c r="B368" s="1">
        <v>1202200062</v>
      </c>
      <c r="C368" s="1" t="s">
        <v>2</v>
      </c>
      <c r="D368" s="1">
        <v>96.75</v>
      </c>
    </row>
    <row r="369" spans="1:4" x14ac:dyDescent="0.25">
      <c r="A369" s="23"/>
      <c r="B369" s="1">
        <v>1202200062</v>
      </c>
      <c r="C369" s="1" t="s">
        <v>3</v>
      </c>
      <c r="D369" s="1">
        <v>98.25</v>
      </c>
    </row>
    <row r="370" spans="1:4" x14ac:dyDescent="0.25">
      <c r="A370" s="23"/>
      <c r="B370" s="1">
        <v>1202200062</v>
      </c>
      <c r="C370" s="1" t="s">
        <v>4</v>
      </c>
      <c r="D370" s="1">
        <v>100</v>
      </c>
    </row>
    <row r="371" spans="1:4" x14ac:dyDescent="0.25">
      <c r="A371" s="23"/>
      <c r="B371" s="1">
        <v>1202200062</v>
      </c>
      <c r="C371" s="1" t="s">
        <v>5</v>
      </c>
      <c r="D371" s="1">
        <v>93.5</v>
      </c>
    </row>
    <row r="372" spans="1:4" x14ac:dyDescent="0.25">
      <c r="A372" s="23"/>
      <c r="B372" s="1">
        <v>1202200062</v>
      </c>
      <c r="C372" s="1" t="s">
        <v>6</v>
      </c>
      <c r="D372" s="1">
        <v>86.25</v>
      </c>
    </row>
    <row r="373" spans="1:4" x14ac:dyDescent="0.25">
      <c r="A373" s="23"/>
      <c r="B373" s="1">
        <v>1202200062</v>
      </c>
      <c r="C373" s="1" t="s">
        <v>7</v>
      </c>
      <c r="D373" s="1">
        <v>86.5</v>
      </c>
    </row>
    <row r="374" spans="1:4" x14ac:dyDescent="0.25">
      <c r="A374" s="23"/>
      <c r="B374" s="1">
        <v>1202200063</v>
      </c>
      <c r="C374" s="1" t="s">
        <v>2</v>
      </c>
      <c r="D374" s="1">
        <v>88.5</v>
      </c>
    </row>
    <row r="375" spans="1:4" x14ac:dyDescent="0.25">
      <c r="A375" s="23"/>
      <c r="B375" s="1">
        <v>1202200063</v>
      </c>
      <c r="C375" s="1" t="s">
        <v>3</v>
      </c>
      <c r="D375" s="1">
        <v>80</v>
      </c>
    </row>
    <row r="376" spans="1:4" x14ac:dyDescent="0.25">
      <c r="A376" s="23"/>
      <c r="B376" s="1">
        <v>1202200063</v>
      </c>
      <c r="C376" s="1" t="s">
        <v>4</v>
      </c>
      <c r="D376" s="1">
        <v>80.25</v>
      </c>
    </row>
    <row r="377" spans="1:4" x14ac:dyDescent="0.25">
      <c r="A377" s="23"/>
      <c r="B377" s="1">
        <v>1202200063</v>
      </c>
      <c r="C377" s="1" t="s">
        <v>5</v>
      </c>
      <c r="D377" s="1">
        <v>72.75</v>
      </c>
    </row>
    <row r="378" spans="1:4" x14ac:dyDescent="0.25">
      <c r="A378" s="23"/>
      <c r="B378" s="1">
        <v>1202200063</v>
      </c>
      <c r="C378" s="1" t="s">
        <v>6</v>
      </c>
      <c r="D378" s="1">
        <v>0</v>
      </c>
    </row>
    <row r="379" spans="1:4" x14ac:dyDescent="0.25">
      <c r="A379" s="23"/>
      <c r="B379" s="1">
        <v>1202200063</v>
      </c>
      <c r="C379" s="1" t="s">
        <v>7</v>
      </c>
      <c r="D379" s="1">
        <v>65.75</v>
      </c>
    </row>
    <row r="380" spans="1:4" x14ac:dyDescent="0.25">
      <c r="A380" s="23"/>
      <c r="B380" s="1">
        <v>1202200064</v>
      </c>
      <c r="C380" s="1" t="s">
        <v>2</v>
      </c>
      <c r="D380" s="1">
        <v>93.75</v>
      </c>
    </row>
    <row r="381" spans="1:4" x14ac:dyDescent="0.25">
      <c r="A381" s="23"/>
      <c r="B381" s="1">
        <v>1202200064</v>
      </c>
      <c r="C381" s="1" t="s">
        <v>3</v>
      </c>
      <c r="D381" s="1">
        <v>95.25</v>
      </c>
    </row>
    <row r="382" spans="1:4" x14ac:dyDescent="0.25">
      <c r="A382" s="23"/>
      <c r="B382" s="1">
        <v>1202200064</v>
      </c>
      <c r="C382" s="1" t="s">
        <v>4</v>
      </c>
      <c r="D382" s="1">
        <v>90.25</v>
      </c>
    </row>
    <row r="383" spans="1:4" x14ac:dyDescent="0.25">
      <c r="A383" s="23"/>
      <c r="B383" s="1">
        <v>1202200064</v>
      </c>
      <c r="C383" s="1" t="s">
        <v>5</v>
      </c>
      <c r="D383" s="1">
        <v>85.5</v>
      </c>
    </row>
    <row r="384" spans="1:4" x14ac:dyDescent="0.25">
      <c r="A384" s="23"/>
      <c r="B384" s="1">
        <v>1202200064</v>
      </c>
      <c r="C384" s="1" t="s">
        <v>6</v>
      </c>
      <c r="D384" s="1">
        <v>93.5</v>
      </c>
    </row>
    <row r="385" spans="1:4" x14ac:dyDescent="0.25">
      <c r="A385" s="23"/>
      <c r="B385" s="1">
        <v>1202200064</v>
      </c>
      <c r="C385" s="1" t="s">
        <v>7</v>
      </c>
      <c r="D385" s="1">
        <v>63.75</v>
      </c>
    </row>
    <row r="386" spans="1:4" x14ac:dyDescent="0.25">
      <c r="A386" s="23"/>
      <c r="B386" s="1">
        <v>1202200065</v>
      </c>
      <c r="C386" s="1" t="s">
        <v>2</v>
      </c>
      <c r="D386" s="1">
        <v>70.5</v>
      </c>
    </row>
    <row r="387" spans="1:4" x14ac:dyDescent="0.25">
      <c r="A387" s="23"/>
      <c r="B387" s="1">
        <v>1202200065</v>
      </c>
      <c r="C387" s="1" t="s">
        <v>3</v>
      </c>
      <c r="D387" s="1">
        <v>79.5</v>
      </c>
    </row>
    <row r="388" spans="1:4" x14ac:dyDescent="0.25">
      <c r="A388" s="23"/>
      <c r="B388" s="1">
        <v>1202200065</v>
      </c>
      <c r="C388" s="1" t="s">
        <v>4</v>
      </c>
      <c r="D388" s="1">
        <v>85.1</v>
      </c>
    </row>
    <row r="389" spans="1:4" x14ac:dyDescent="0.25">
      <c r="A389" s="23"/>
      <c r="B389" s="1">
        <v>1202200065</v>
      </c>
      <c r="C389" s="1" t="s">
        <v>5</v>
      </c>
      <c r="D389" s="1">
        <v>80.25</v>
      </c>
    </row>
    <row r="390" spans="1:4" x14ac:dyDescent="0.25">
      <c r="A390" s="23"/>
      <c r="B390" s="1">
        <v>1202200065</v>
      </c>
      <c r="C390" s="1" t="s">
        <v>6</v>
      </c>
      <c r="D390" s="1">
        <v>92</v>
      </c>
    </row>
    <row r="391" spans="1:4" x14ac:dyDescent="0.25">
      <c r="A391" s="23"/>
      <c r="B391" s="1">
        <v>1202200065</v>
      </c>
      <c r="C391" s="1" t="s">
        <v>7</v>
      </c>
      <c r="D391" s="1">
        <v>69.25</v>
      </c>
    </row>
    <row r="392" spans="1:4" x14ac:dyDescent="0.25">
      <c r="A392" s="23"/>
      <c r="B392" s="1">
        <v>1202200066</v>
      </c>
      <c r="C392" s="1" t="s">
        <v>2</v>
      </c>
      <c r="D392" s="1">
        <v>60.5</v>
      </c>
    </row>
    <row r="393" spans="1:4" x14ac:dyDescent="0.25">
      <c r="A393" s="23"/>
      <c r="B393" s="1">
        <v>1202200066</v>
      </c>
      <c r="C393" s="1" t="s">
        <v>3</v>
      </c>
      <c r="D393" s="1">
        <v>83</v>
      </c>
    </row>
    <row r="394" spans="1:4" x14ac:dyDescent="0.25">
      <c r="A394" s="23"/>
      <c r="B394" s="1">
        <v>1202200066</v>
      </c>
      <c r="C394" s="1" t="s">
        <v>4</v>
      </c>
      <c r="D394" s="1">
        <v>89.8</v>
      </c>
    </row>
    <row r="395" spans="1:4" x14ac:dyDescent="0.25">
      <c r="A395" s="23"/>
      <c r="B395" s="1">
        <v>1202200066</v>
      </c>
      <c r="C395" s="1" t="s">
        <v>5</v>
      </c>
      <c r="D395" s="1">
        <v>80.349999999999994</v>
      </c>
    </row>
    <row r="396" spans="1:4" x14ac:dyDescent="0.25">
      <c r="A396" s="23"/>
      <c r="B396" s="1">
        <v>1202200066</v>
      </c>
      <c r="C396" s="1" t="s">
        <v>6</v>
      </c>
      <c r="D396" s="1">
        <v>92</v>
      </c>
    </row>
    <row r="397" spans="1:4" x14ac:dyDescent="0.25">
      <c r="A397" s="23"/>
      <c r="B397" s="1">
        <v>1202200066</v>
      </c>
      <c r="C397" s="1" t="s">
        <v>7</v>
      </c>
      <c r="D397" s="1">
        <v>73.5</v>
      </c>
    </row>
    <row r="398" spans="1:4" x14ac:dyDescent="0.25">
      <c r="A398" s="23"/>
      <c r="B398" s="1">
        <v>1202200067</v>
      </c>
      <c r="C398" s="1" t="s">
        <v>2</v>
      </c>
      <c r="D398" s="1">
        <v>95.5</v>
      </c>
    </row>
    <row r="399" spans="1:4" x14ac:dyDescent="0.25">
      <c r="A399" s="23"/>
      <c r="B399" s="1">
        <v>1202200067</v>
      </c>
      <c r="C399" s="1" t="s">
        <v>3</v>
      </c>
      <c r="D399" s="1">
        <v>86</v>
      </c>
    </row>
    <row r="400" spans="1:4" x14ac:dyDescent="0.25">
      <c r="A400" s="23"/>
      <c r="B400" s="1">
        <v>1202200067</v>
      </c>
      <c r="C400" s="1" t="s">
        <v>4</v>
      </c>
      <c r="D400" s="1">
        <v>95.5</v>
      </c>
    </row>
    <row r="401" spans="1:4" x14ac:dyDescent="0.25">
      <c r="A401" s="23"/>
      <c r="B401" s="1">
        <v>1202200067</v>
      </c>
      <c r="C401" s="1" t="s">
        <v>5</v>
      </c>
      <c r="D401" s="1">
        <v>92.5</v>
      </c>
    </row>
    <row r="402" spans="1:4" x14ac:dyDescent="0.25">
      <c r="A402" s="23"/>
      <c r="B402" s="1">
        <v>1202200067</v>
      </c>
      <c r="C402" s="1" t="s">
        <v>6</v>
      </c>
      <c r="D402" s="1">
        <v>98.5</v>
      </c>
    </row>
    <row r="403" spans="1:4" x14ac:dyDescent="0.25">
      <c r="A403" s="23"/>
      <c r="B403" s="1">
        <v>1202200067</v>
      </c>
      <c r="C403" s="1" t="s">
        <v>7</v>
      </c>
      <c r="D403" s="1">
        <v>80.7</v>
      </c>
    </row>
    <row r="404" spans="1:4" x14ac:dyDescent="0.25">
      <c r="A404" s="23"/>
      <c r="B404" s="1">
        <v>1202200068</v>
      </c>
      <c r="C404" s="1" t="s">
        <v>2</v>
      </c>
      <c r="D404" s="1">
        <v>90.05</v>
      </c>
    </row>
    <row r="405" spans="1:4" x14ac:dyDescent="0.25">
      <c r="A405" s="23"/>
      <c r="B405" s="1">
        <v>1202200068</v>
      </c>
      <c r="C405" s="1" t="s">
        <v>3</v>
      </c>
      <c r="D405" s="1">
        <v>82.5</v>
      </c>
    </row>
    <row r="406" spans="1:4" x14ac:dyDescent="0.25">
      <c r="A406" s="23"/>
      <c r="B406" s="1">
        <v>1202200068</v>
      </c>
      <c r="C406" s="1" t="s">
        <v>4</v>
      </c>
      <c r="D406" s="1">
        <v>90.5</v>
      </c>
    </row>
    <row r="407" spans="1:4" x14ac:dyDescent="0.25">
      <c r="A407" s="23"/>
      <c r="B407" s="1">
        <v>1202200068</v>
      </c>
      <c r="C407" s="1" t="s">
        <v>5</v>
      </c>
      <c r="D407" s="1">
        <v>81.75</v>
      </c>
    </row>
    <row r="408" spans="1:4" x14ac:dyDescent="0.25">
      <c r="A408" s="23"/>
      <c r="B408" s="1">
        <v>1202200068</v>
      </c>
      <c r="C408" s="1" t="s">
        <v>6</v>
      </c>
      <c r="D408" s="1">
        <v>94</v>
      </c>
    </row>
    <row r="409" spans="1:4" x14ac:dyDescent="0.25">
      <c r="A409" s="23"/>
      <c r="B409" s="1">
        <v>1202200068</v>
      </c>
      <c r="C409" s="1" t="s">
        <v>7</v>
      </c>
      <c r="D409" s="1">
        <v>70.75</v>
      </c>
    </row>
    <row r="410" spans="1:4" x14ac:dyDescent="0.25">
      <c r="A410" s="23"/>
      <c r="B410" s="1">
        <v>1202200069</v>
      </c>
      <c r="C410" s="1" t="s">
        <v>2</v>
      </c>
      <c r="D410" s="1">
        <v>57.5</v>
      </c>
    </row>
    <row r="411" spans="1:4" x14ac:dyDescent="0.25">
      <c r="A411" s="23"/>
      <c r="B411" s="1">
        <v>1202200069</v>
      </c>
      <c r="C411" s="1" t="s">
        <v>3</v>
      </c>
      <c r="D411" s="1">
        <v>71.25</v>
      </c>
    </row>
    <row r="412" spans="1:4" x14ac:dyDescent="0.25">
      <c r="A412" s="23"/>
      <c r="B412" s="1">
        <v>1202200069</v>
      </c>
      <c r="C412" s="1" t="s">
        <v>4</v>
      </c>
      <c r="D412" s="1">
        <v>83.05</v>
      </c>
    </row>
    <row r="413" spans="1:4" x14ac:dyDescent="0.25">
      <c r="A413" s="23"/>
      <c r="B413" s="1">
        <v>1202200069</v>
      </c>
      <c r="C413" s="1" t="s">
        <v>5</v>
      </c>
      <c r="D413" s="1">
        <v>74.5</v>
      </c>
    </row>
    <row r="414" spans="1:4" x14ac:dyDescent="0.25">
      <c r="A414" s="23"/>
      <c r="B414" s="1">
        <v>1202200069</v>
      </c>
      <c r="C414" s="1" t="s">
        <v>6</v>
      </c>
      <c r="D414" s="1">
        <v>92</v>
      </c>
    </row>
    <row r="415" spans="1:4" x14ac:dyDescent="0.25">
      <c r="A415" s="23"/>
      <c r="B415" s="1">
        <v>1202200069</v>
      </c>
      <c r="C415" s="1" t="s">
        <v>7</v>
      </c>
      <c r="D415" s="1">
        <v>69</v>
      </c>
    </row>
    <row r="416" spans="1:4" x14ac:dyDescent="0.25">
      <c r="A416" s="23"/>
      <c r="B416" s="1">
        <v>1202200070</v>
      </c>
      <c r="C416" s="1" t="s">
        <v>2</v>
      </c>
      <c r="D416" s="1">
        <v>70.25</v>
      </c>
    </row>
    <row r="417" spans="1:4" x14ac:dyDescent="0.25">
      <c r="A417" s="23"/>
      <c r="B417" s="1">
        <v>1202200070</v>
      </c>
      <c r="C417" s="1" t="s">
        <v>3</v>
      </c>
      <c r="D417" s="1">
        <v>81.75</v>
      </c>
    </row>
    <row r="418" spans="1:4" x14ac:dyDescent="0.25">
      <c r="A418" s="23"/>
      <c r="B418" s="1">
        <v>1202200070</v>
      </c>
      <c r="C418" s="1" t="s">
        <v>4</v>
      </c>
      <c r="D418" s="1">
        <v>86.75</v>
      </c>
    </row>
    <row r="419" spans="1:4" x14ac:dyDescent="0.25">
      <c r="A419" s="23"/>
      <c r="B419" s="1">
        <v>1202200070</v>
      </c>
      <c r="C419" s="1" t="s">
        <v>5</v>
      </c>
      <c r="D419" s="1">
        <v>80.5</v>
      </c>
    </row>
    <row r="420" spans="1:4" x14ac:dyDescent="0.25">
      <c r="A420" s="23"/>
      <c r="B420" s="1">
        <v>1202200070</v>
      </c>
      <c r="C420" s="1" t="s">
        <v>6</v>
      </c>
      <c r="D420" s="1">
        <v>72</v>
      </c>
    </row>
    <row r="421" spans="1:4" x14ac:dyDescent="0.25">
      <c r="A421" s="23"/>
      <c r="B421" s="1">
        <v>1202200070</v>
      </c>
      <c r="C421" s="1" t="s">
        <v>7</v>
      </c>
      <c r="D421" s="1">
        <v>80</v>
      </c>
    </row>
    <row r="422" spans="1:4" x14ac:dyDescent="0.25">
      <c r="A422" s="23"/>
      <c r="B422" s="1">
        <v>1202200071</v>
      </c>
      <c r="C422" s="1" t="s">
        <v>2</v>
      </c>
      <c r="D422" s="1">
        <v>71.25</v>
      </c>
    </row>
    <row r="423" spans="1:4" x14ac:dyDescent="0.25">
      <c r="A423" s="23"/>
      <c r="B423" s="1">
        <v>1202200071</v>
      </c>
      <c r="C423" s="1" t="s">
        <v>3</v>
      </c>
      <c r="D423" s="1">
        <v>81.75</v>
      </c>
    </row>
    <row r="424" spans="1:4" x14ac:dyDescent="0.25">
      <c r="A424" s="23"/>
      <c r="B424" s="1">
        <v>1202200071</v>
      </c>
      <c r="C424" s="1" t="s">
        <v>4</v>
      </c>
      <c r="D424" s="1">
        <v>89</v>
      </c>
    </row>
    <row r="425" spans="1:4" x14ac:dyDescent="0.25">
      <c r="A425" s="23"/>
      <c r="B425" s="1">
        <v>1202200071</v>
      </c>
      <c r="C425" s="1" t="s">
        <v>5</v>
      </c>
      <c r="D425" s="1">
        <v>78</v>
      </c>
    </row>
    <row r="426" spans="1:4" x14ac:dyDescent="0.25">
      <c r="A426" s="23"/>
      <c r="B426" s="1">
        <v>1202200071</v>
      </c>
      <c r="C426" s="1" t="s">
        <v>6</v>
      </c>
      <c r="D426" s="1">
        <v>85.5</v>
      </c>
    </row>
    <row r="427" spans="1:4" x14ac:dyDescent="0.25">
      <c r="A427" s="23"/>
      <c r="B427" s="1">
        <v>1202200071</v>
      </c>
      <c r="C427" s="1" t="s">
        <v>7</v>
      </c>
      <c r="D427" s="1">
        <v>86</v>
      </c>
    </row>
    <row r="428" spans="1:4" x14ac:dyDescent="0.25">
      <c r="A428" s="23"/>
      <c r="B428" s="1">
        <v>1202200072</v>
      </c>
      <c r="C428" s="1" t="s">
        <v>2</v>
      </c>
      <c r="D428" s="1">
        <v>73.75</v>
      </c>
    </row>
    <row r="429" spans="1:4" x14ac:dyDescent="0.25">
      <c r="A429" s="23"/>
      <c r="B429" s="1">
        <v>1202200072</v>
      </c>
      <c r="C429" s="1" t="s">
        <v>3</v>
      </c>
      <c r="D429" s="1">
        <v>88.25</v>
      </c>
    </row>
    <row r="430" spans="1:4" x14ac:dyDescent="0.25">
      <c r="A430" s="23"/>
      <c r="B430" s="1">
        <v>1202200072</v>
      </c>
      <c r="C430" s="1" t="s">
        <v>4</v>
      </c>
      <c r="D430" s="1">
        <v>92</v>
      </c>
    </row>
    <row r="431" spans="1:4" x14ac:dyDescent="0.25">
      <c r="A431" s="23"/>
      <c r="B431" s="1">
        <v>1202200072</v>
      </c>
      <c r="C431" s="1" t="s">
        <v>5</v>
      </c>
      <c r="D431" s="1">
        <v>85.75</v>
      </c>
    </row>
    <row r="432" spans="1:4" x14ac:dyDescent="0.25">
      <c r="A432" s="23"/>
      <c r="B432" s="1">
        <v>1202200072</v>
      </c>
      <c r="C432" s="1" t="s">
        <v>6</v>
      </c>
      <c r="D432" s="1">
        <v>84.5</v>
      </c>
    </row>
    <row r="433" spans="1:4" x14ac:dyDescent="0.25">
      <c r="A433" s="23"/>
      <c r="B433" s="1">
        <v>1202200072</v>
      </c>
      <c r="C433" s="1" t="s">
        <v>7</v>
      </c>
      <c r="D433" s="1">
        <v>83.25</v>
      </c>
    </row>
    <row r="434" spans="1:4" x14ac:dyDescent="0.25">
      <c r="A434" s="23"/>
      <c r="B434" s="1">
        <v>1202200073</v>
      </c>
      <c r="C434" s="1" t="s">
        <v>2</v>
      </c>
      <c r="D434" s="1">
        <v>78.75</v>
      </c>
    </row>
    <row r="435" spans="1:4" x14ac:dyDescent="0.25">
      <c r="A435" s="23"/>
      <c r="B435" s="1">
        <v>1202200073</v>
      </c>
      <c r="C435" s="1" t="s">
        <v>3</v>
      </c>
      <c r="D435" s="1">
        <v>83.75</v>
      </c>
    </row>
    <row r="436" spans="1:4" x14ac:dyDescent="0.25">
      <c r="A436" s="23"/>
      <c r="B436" s="1">
        <v>1202200073</v>
      </c>
      <c r="C436" s="1" t="s">
        <v>4</v>
      </c>
      <c r="D436" s="1">
        <v>90.25</v>
      </c>
    </row>
    <row r="437" spans="1:4" x14ac:dyDescent="0.25">
      <c r="A437" s="23"/>
      <c r="B437" s="1">
        <v>1202200073</v>
      </c>
      <c r="C437" s="1" t="s">
        <v>5</v>
      </c>
      <c r="D437" s="1">
        <v>93.5</v>
      </c>
    </row>
    <row r="438" spans="1:4" x14ac:dyDescent="0.25">
      <c r="A438" s="23"/>
      <c r="B438" s="1">
        <v>1202200073</v>
      </c>
      <c r="C438" s="1" t="s">
        <v>6</v>
      </c>
      <c r="D438" s="1">
        <v>89</v>
      </c>
    </row>
    <row r="439" spans="1:4" x14ac:dyDescent="0.25">
      <c r="A439" s="23"/>
      <c r="B439" s="1">
        <v>1202200073</v>
      </c>
      <c r="C439" s="1" t="s">
        <v>7</v>
      </c>
      <c r="D439" s="1">
        <v>90.75</v>
      </c>
    </row>
    <row r="440" spans="1:4" x14ac:dyDescent="0.25">
      <c r="A440" s="23"/>
      <c r="B440" s="1">
        <v>1202200074</v>
      </c>
      <c r="C440" s="1" t="s">
        <v>2</v>
      </c>
      <c r="D440" s="1">
        <v>75.25</v>
      </c>
    </row>
    <row r="441" spans="1:4" x14ac:dyDescent="0.25">
      <c r="A441" s="23"/>
      <c r="B441" s="1">
        <v>1202200074</v>
      </c>
      <c r="C441" s="1" t="s">
        <v>3</v>
      </c>
      <c r="D441" s="1">
        <v>95</v>
      </c>
    </row>
    <row r="442" spans="1:4" x14ac:dyDescent="0.25">
      <c r="A442" s="23"/>
      <c r="B442" s="1">
        <v>1202200074</v>
      </c>
      <c r="C442" s="1" t="s">
        <v>4</v>
      </c>
      <c r="D442" s="1">
        <v>80</v>
      </c>
    </row>
    <row r="443" spans="1:4" x14ac:dyDescent="0.25">
      <c r="A443" s="23"/>
      <c r="B443" s="1">
        <v>1202200074</v>
      </c>
      <c r="C443" s="1" t="s">
        <v>5</v>
      </c>
      <c r="D443" s="1">
        <v>87.25</v>
      </c>
    </row>
    <row r="444" spans="1:4" x14ac:dyDescent="0.25">
      <c r="A444" s="23"/>
      <c r="B444" s="1">
        <v>1202200074</v>
      </c>
      <c r="C444" s="1" t="s">
        <v>6</v>
      </c>
      <c r="D444" s="1">
        <v>89.75</v>
      </c>
    </row>
    <row r="445" spans="1:4" x14ac:dyDescent="0.25">
      <c r="A445" s="23"/>
      <c r="B445" s="1">
        <v>1202200074</v>
      </c>
      <c r="C445" s="1" t="s">
        <v>7</v>
      </c>
      <c r="D445" s="1">
        <v>87.5</v>
      </c>
    </row>
    <row r="446" spans="1:4" x14ac:dyDescent="0.25">
      <c r="A446" s="23"/>
      <c r="B446" s="1">
        <v>1202200075</v>
      </c>
      <c r="C446" s="1" t="s">
        <v>2</v>
      </c>
      <c r="D446" s="1">
        <v>95.5</v>
      </c>
    </row>
    <row r="447" spans="1:4" x14ac:dyDescent="0.25">
      <c r="A447" s="23"/>
      <c r="B447" s="1">
        <v>1202200075</v>
      </c>
      <c r="C447" s="1" t="s">
        <v>3</v>
      </c>
      <c r="D447" s="1">
        <v>80.25</v>
      </c>
    </row>
    <row r="448" spans="1:4" x14ac:dyDescent="0.25">
      <c r="A448" s="23"/>
      <c r="B448" s="1">
        <v>1202200075</v>
      </c>
      <c r="C448" s="1" t="s">
        <v>4</v>
      </c>
      <c r="D448" s="1">
        <v>98.5</v>
      </c>
    </row>
    <row r="449" spans="1:4" x14ac:dyDescent="0.25">
      <c r="A449" s="23"/>
      <c r="B449" s="1">
        <v>1202200075</v>
      </c>
      <c r="C449" s="1" t="s">
        <v>5</v>
      </c>
      <c r="D449" s="1">
        <v>87</v>
      </c>
    </row>
    <row r="450" spans="1:4" x14ac:dyDescent="0.25">
      <c r="A450" s="23"/>
      <c r="B450" s="1">
        <v>1202200075</v>
      </c>
      <c r="C450" s="1" t="s">
        <v>6</v>
      </c>
      <c r="D450" s="1">
        <v>86</v>
      </c>
    </row>
    <row r="451" spans="1:4" x14ac:dyDescent="0.25">
      <c r="A451" s="23"/>
      <c r="B451" s="1">
        <v>1202200075</v>
      </c>
      <c r="C451" s="1" t="s">
        <v>7</v>
      </c>
      <c r="D451" s="1">
        <v>98.5</v>
      </c>
    </row>
    <row r="452" spans="1:4" x14ac:dyDescent="0.25">
      <c r="A452" s="23"/>
      <c r="B452" s="1">
        <v>1202200076</v>
      </c>
      <c r="C452" s="1" t="s">
        <v>2</v>
      </c>
      <c r="D452" s="1">
        <v>93.5</v>
      </c>
    </row>
    <row r="453" spans="1:4" x14ac:dyDescent="0.25">
      <c r="A453" s="23"/>
      <c r="B453" s="1">
        <v>1202200076</v>
      </c>
      <c r="C453" s="1" t="s">
        <v>3</v>
      </c>
      <c r="D453" s="1">
        <v>85.5</v>
      </c>
    </row>
    <row r="454" spans="1:4" x14ac:dyDescent="0.25">
      <c r="A454" s="23"/>
      <c r="B454" s="1">
        <v>1202200076</v>
      </c>
      <c r="C454" s="1" t="s">
        <v>4</v>
      </c>
      <c r="D454" s="1">
        <v>92.25</v>
      </c>
    </row>
    <row r="455" spans="1:4" x14ac:dyDescent="0.25">
      <c r="A455" s="23"/>
      <c r="B455" s="1">
        <v>1202200076</v>
      </c>
      <c r="C455" s="1" t="s">
        <v>5</v>
      </c>
      <c r="D455" s="1">
        <v>94.5</v>
      </c>
    </row>
    <row r="456" spans="1:4" x14ac:dyDescent="0.25">
      <c r="A456" s="23"/>
      <c r="B456" s="1">
        <v>1202200076</v>
      </c>
      <c r="C456" s="1" t="s">
        <v>6</v>
      </c>
      <c r="D456" s="1">
        <v>90</v>
      </c>
    </row>
    <row r="457" spans="1:4" x14ac:dyDescent="0.25">
      <c r="A457" s="23"/>
      <c r="B457" s="1">
        <v>1202200076</v>
      </c>
      <c r="C457" s="1" t="s">
        <v>7</v>
      </c>
      <c r="D457" s="1">
        <v>67.5</v>
      </c>
    </row>
    <row r="458" spans="1:4" x14ac:dyDescent="0.25">
      <c r="A458" s="23"/>
      <c r="B458" s="1">
        <v>1202200077</v>
      </c>
      <c r="C458" s="1" t="s">
        <v>2</v>
      </c>
      <c r="D458" s="1">
        <v>97</v>
      </c>
    </row>
    <row r="459" spans="1:4" x14ac:dyDescent="0.25">
      <c r="A459" s="23"/>
      <c r="B459" s="1">
        <v>1202200077</v>
      </c>
      <c r="C459" s="1" t="s">
        <v>3</v>
      </c>
      <c r="D459" s="1">
        <v>98.5</v>
      </c>
    </row>
    <row r="460" spans="1:4" x14ac:dyDescent="0.25">
      <c r="A460" s="23"/>
      <c r="B460" s="1">
        <v>1202200077</v>
      </c>
      <c r="C460" s="1" t="s">
        <v>4</v>
      </c>
      <c r="D460" s="1">
        <v>98.5</v>
      </c>
    </row>
    <row r="461" spans="1:4" x14ac:dyDescent="0.25">
      <c r="A461" s="23"/>
      <c r="B461" s="1">
        <v>1202200077</v>
      </c>
      <c r="C461" s="1" t="s">
        <v>5</v>
      </c>
      <c r="D461" s="1">
        <v>97</v>
      </c>
    </row>
    <row r="462" spans="1:4" x14ac:dyDescent="0.25">
      <c r="A462" s="23"/>
      <c r="B462" s="1">
        <v>1202200077</v>
      </c>
      <c r="C462" s="1" t="s">
        <v>6</v>
      </c>
      <c r="D462" s="1">
        <v>91.5</v>
      </c>
    </row>
    <row r="463" spans="1:4" x14ac:dyDescent="0.25">
      <c r="A463" s="23"/>
      <c r="B463" s="1">
        <v>1202200077</v>
      </c>
      <c r="C463" s="1" t="s">
        <v>7</v>
      </c>
      <c r="D463" s="1">
        <v>100</v>
      </c>
    </row>
    <row r="464" spans="1:4" x14ac:dyDescent="0.25">
      <c r="A464" s="23"/>
      <c r="B464" s="1">
        <v>1202200078</v>
      </c>
      <c r="C464" s="1" t="s">
        <v>2</v>
      </c>
      <c r="D464" s="1">
        <v>87</v>
      </c>
    </row>
    <row r="465" spans="1:4" x14ac:dyDescent="0.25">
      <c r="A465" s="23"/>
      <c r="B465" s="1">
        <v>1202200078</v>
      </c>
      <c r="C465" s="1" t="s">
        <v>3</v>
      </c>
      <c r="D465" s="1">
        <v>80.25</v>
      </c>
    </row>
    <row r="466" spans="1:4" x14ac:dyDescent="0.25">
      <c r="A466" s="23"/>
      <c r="B466" s="1">
        <v>1202200078</v>
      </c>
      <c r="C466" s="1" t="s">
        <v>4</v>
      </c>
      <c r="D466" s="1">
        <v>89.75</v>
      </c>
    </row>
    <row r="467" spans="1:4" x14ac:dyDescent="0.25">
      <c r="A467" s="23"/>
      <c r="B467" s="1">
        <v>1202200078</v>
      </c>
      <c r="C467" s="1" t="s">
        <v>5</v>
      </c>
      <c r="D467" s="1">
        <v>75</v>
      </c>
    </row>
    <row r="468" spans="1:4" x14ac:dyDescent="0.25">
      <c r="A468" s="23"/>
      <c r="B468" s="1">
        <v>1202200078</v>
      </c>
      <c r="C468" s="1" t="s">
        <v>6</v>
      </c>
      <c r="D468" s="1">
        <v>81.25</v>
      </c>
    </row>
    <row r="469" spans="1:4" x14ac:dyDescent="0.25">
      <c r="A469" s="23"/>
      <c r="B469" s="1">
        <v>1202200078</v>
      </c>
      <c r="C469" s="1" t="s">
        <v>7</v>
      </c>
      <c r="D469" s="1">
        <v>88.5</v>
      </c>
    </row>
    <row r="470" spans="1:4" x14ac:dyDescent="0.25">
      <c r="A470" s="23"/>
      <c r="B470" s="1">
        <v>1202200079</v>
      </c>
      <c r="C470" s="1" t="s">
        <v>2</v>
      </c>
      <c r="D470" s="1">
        <v>100</v>
      </c>
    </row>
    <row r="471" spans="1:4" x14ac:dyDescent="0.25">
      <c r="A471" s="23"/>
      <c r="B471" s="1">
        <v>1202200079</v>
      </c>
      <c r="C471" s="1" t="s">
        <v>3</v>
      </c>
      <c r="D471" s="1">
        <v>84.25</v>
      </c>
    </row>
    <row r="472" spans="1:4" x14ac:dyDescent="0.25">
      <c r="A472" s="23"/>
      <c r="B472" s="1">
        <v>1202200079</v>
      </c>
      <c r="C472" s="1" t="s">
        <v>4</v>
      </c>
      <c r="D472" s="1">
        <v>100</v>
      </c>
    </row>
    <row r="473" spans="1:4" x14ac:dyDescent="0.25">
      <c r="A473" s="23"/>
      <c r="B473" s="1">
        <v>1202200079</v>
      </c>
      <c r="C473" s="1" t="s">
        <v>5</v>
      </c>
      <c r="D473" s="1">
        <v>95</v>
      </c>
    </row>
    <row r="474" spans="1:4" x14ac:dyDescent="0.25">
      <c r="A474" s="23"/>
      <c r="B474" s="1">
        <v>1202200079</v>
      </c>
      <c r="C474" s="1" t="s">
        <v>6</v>
      </c>
      <c r="D474" s="1">
        <v>91.5</v>
      </c>
    </row>
    <row r="475" spans="1:4" x14ac:dyDescent="0.25">
      <c r="A475" s="23"/>
      <c r="B475" s="1">
        <v>1202200079</v>
      </c>
      <c r="C475" s="1" t="s">
        <v>7</v>
      </c>
      <c r="D475" s="1">
        <v>100</v>
      </c>
    </row>
    <row r="476" spans="1:4" x14ac:dyDescent="0.25">
      <c r="A476" s="23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23"/>
      <c r="B477" s="1">
        <v>1202200080</v>
      </c>
      <c r="C477" s="1" t="s">
        <v>3</v>
      </c>
      <c r="D477" s="1">
        <v>76.5</v>
      </c>
    </row>
    <row r="478" spans="1:4" x14ac:dyDescent="0.25">
      <c r="A478" s="23"/>
      <c r="B478" s="1">
        <v>1202200080</v>
      </c>
      <c r="C478" s="1" t="s">
        <v>4</v>
      </c>
      <c r="D478" s="1">
        <v>81</v>
      </c>
    </row>
    <row r="479" spans="1:4" x14ac:dyDescent="0.25">
      <c r="A479" s="23"/>
      <c r="B479" s="1">
        <v>1202200080</v>
      </c>
      <c r="C479" s="1" t="s">
        <v>5</v>
      </c>
      <c r="D479" s="1">
        <v>80</v>
      </c>
    </row>
    <row r="480" spans="1:4" x14ac:dyDescent="0.25">
      <c r="A480" s="23"/>
      <c r="B480" s="1">
        <v>1202200080</v>
      </c>
      <c r="C480" s="1" t="s">
        <v>6</v>
      </c>
      <c r="D480" s="1">
        <v>62</v>
      </c>
    </row>
    <row r="481" spans="1:4" x14ac:dyDescent="0.25">
      <c r="A481" s="23"/>
      <c r="B481" s="1">
        <v>1202200080</v>
      </c>
      <c r="C481" s="1" t="s">
        <v>7</v>
      </c>
      <c r="D481" s="1">
        <v>77.5</v>
      </c>
    </row>
    <row r="482" spans="1:4" x14ac:dyDescent="0.25">
      <c r="A482" s="23"/>
      <c r="B482" s="1">
        <v>1202200081</v>
      </c>
      <c r="C482" s="1" t="s">
        <v>2</v>
      </c>
      <c r="D482" s="1">
        <v>95.25</v>
      </c>
    </row>
    <row r="483" spans="1:4" x14ac:dyDescent="0.25">
      <c r="A483" s="23"/>
      <c r="B483" s="1">
        <v>1202200081</v>
      </c>
      <c r="C483" s="1" t="s">
        <v>3</v>
      </c>
      <c r="D483" s="1">
        <v>100</v>
      </c>
    </row>
    <row r="484" spans="1:4" x14ac:dyDescent="0.25">
      <c r="A484" s="23"/>
      <c r="B484" s="1">
        <v>1202200081</v>
      </c>
      <c r="C484" s="1" t="s">
        <v>4</v>
      </c>
      <c r="D484" s="1">
        <v>91.5</v>
      </c>
    </row>
    <row r="485" spans="1:4" x14ac:dyDescent="0.25">
      <c r="A485" s="23"/>
      <c r="B485" s="1">
        <v>1202200081</v>
      </c>
      <c r="C485" s="1" t="s">
        <v>5</v>
      </c>
      <c r="D485" s="1">
        <v>90.5</v>
      </c>
    </row>
    <row r="486" spans="1:4" x14ac:dyDescent="0.25">
      <c r="A486" s="23"/>
      <c r="B486" s="1">
        <v>1202200081</v>
      </c>
      <c r="C486" s="1" t="s">
        <v>6</v>
      </c>
      <c r="D486" s="1">
        <v>86.5</v>
      </c>
    </row>
    <row r="487" spans="1:4" x14ac:dyDescent="0.25">
      <c r="A487" s="23"/>
      <c r="B487" s="1">
        <v>1202200081</v>
      </c>
      <c r="C487" s="1" t="s">
        <v>7</v>
      </c>
      <c r="D487" s="1">
        <v>97</v>
      </c>
    </row>
    <row r="488" spans="1:4" x14ac:dyDescent="0.25">
      <c r="A488" s="23"/>
      <c r="B488" s="1">
        <v>1202200082</v>
      </c>
      <c r="C488" s="1" t="s">
        <v>2</v>
      </c>
      <c r="D488" s="1">
        <v>90.25</v>
      </c>
    </row>
    <row r="489" spans="1:4" x14ac:dyDescent="0.25">
      <c r="A489" s="23"/>
      <c r="B489" s="1">
        <v>1202200082</v>
      </c>
      <c r="C489" s="1" t="s">
        <v>3</v>
      </c>
      <c r="D489" s="1">
        <v>54.5</v>
      </c>
    </row>
    <row r="490" spans="1:4" x14ac:dyDescent="0.25">
      <c r="A490" s="23"/>
      <c r="B490" s="1">
        <v>1202200082</v>
      </c>
      <c r="C490" s="1" t="s">
        <v>4</v>
      </c>
      <c r="D490" s="1">
        <v>81.25</v>
      </c>
    </row>
    <row r="491" spans="1:4" x14ac:dyDescent="0.25">
      <c r="A491" s="23"/>
      <c r="B491" s="1">
        <v>1202200082</v>
      </c>
      <c r="C491" s="1" t="s">
        <v>5</v>
      </c>
      <c r="D491" s="1">
        <v>78.25</v>
      </c>
    </row>
    <row r="492" spans="1:4" x14ac:dyDescent="0.25">
      <c r="A492" s="23"/>
      <c r="B492" s="1">
        <v>1202200082</v>
      </c>
      <c r="C492" s="1" t="s">
        <v>6</v>
      </c>
      <c r="D492" s="1">
        <v>49.25</v>
      </c>
    </row>
    <row r="493" spans="1:4" x14ac:dyDescent="0.25">
      <c r="A493" s="23"/>
      <c r="B493" s="1">
        <v>1202200082</v>
      </c>
      <c r="C493" s="1" t="s">
        <v>7</v>
      </c>
      <c r="D493" s="1">
        <v>63.25</v>
      </c>
    </row>
    <row r="494" spans="1:4" x14ac:dyDescent="0.25">
      <c r="A494" s="23"/>
      <c r="B494" s="1">
        <v>1202200083</v>
      </c>
      <c r="C494" s="1" t="s">
        <v>2</v>
      </c>
      <c r="D494" s="1">
        <v>76</v>
      </c>
    </row>
    <row r="495" spans="1:4" x14ac:dyDescent="0.25">
      <c r="A495" s="23"/>
      <c r="B495" s="1">
        <v>1202200083</v>
      </c>
      <c r="C495" s="1" t="s">
        <v>3</v>
      </c>
      <c r="D495" s="1">
        <v>86.5</v>
      </c>
    </row>
    <row r="496" spans="1:4" x14ac:dyDescent="0.25">
      <c r="A496" s="23"/>
      <c r="B496" s="1">
        <v>1202200083</v>
      </c>
      <c r="C496" s="1" t="s">
        <v>4</v>
      </c>
      <c r="D496" s="1">
        <v>69.5</v>
      </c>
    </row>
    <row r="497" spans="1:4" x14ac:dyDescent="0.25">
      <c r="A497" s="23"/>
      <c r="B497" s="1">
        <v>1202200083</v>
      </c>
      <c r="C497" s="1" t="s">
        <v>5</v>
      </c>
      <c r="D497" s="1">
        <v>71.5</v>
      </c>
    </row>
    <row r="498" spans="1:4" x14ac:dyDescent="0.25">
      <c r="A498" s="23"/>
      <c r="B498" s="1">
        <v>1202200083</v>
      </c>
      <c r="C498" s="1" t="s">
        <v>6</v>
      </c>
      <c r="D498" s="1">
        <v>71.25</v>
      </c>
    </row>
    <row r="499" spans="1:4" x14ac:dyDescent="0.25">
      <c r="A499" s="23"/>
      <c r="B499" s="1">
        <v>1202200083</v>
      </c>
      <c r="C499" s="1" t="s">
        <v>7</v>
      </c>
      <c r="D499" s="1">
        <v>92.75</v>
      </c>
    </row>
    <row r="500" spans="1:4" x14ac:dyDescent="0.25">
      <c r="A500" s="23"/>
      <c r="B500" s="1">
        <v>1202200084</v>
      </c>
      <c r="C500" s="1" t="s">
        <v>2</v>
      </c>
      <c r="D500" s="1">
        <v>85.25</v>
      </c>
    </row>
    <row r="501" spans="1:4" x14ac:dyDescent="0.25">
      <c r="A501" s="23"/>
      <c r="B501" s="1">
        <v>1202200084</v>
      </c>
      <c r="C501" s="1" t="s">
        <v>3</v>
      </c>
      <c r="D501" s="1">
        <v>85.5</v>
      </c>
    </row>
    <row r="502" spans="1:4" x14ac:dyDescent="0.25">
      <c r="A502" s="23"/>
      <c r="B502" s="1">
        <v>1202200084</v>
      </c>
      <c r="C502" s="1" t="s">
        <v>4</v>
      </c>
      <c r="D502" s="1">
        <v>88</v>
      </c>
    </row>
    <row r="503" spans="1:4" x14ac:dyDescent="0.25">
      <c r="A503" s="23"/>
      <c r="B503" s="1">
        <v>1202200084</v>
      </c>
      <c r="C503" s="1" t="s">
        <v>5</v>
      </c>
      <c r="D503" s="1">
        <v>75.75</v>
      </c>
    </row>
    <row r="504" spans="1:4" x14ac:dyDescent="0.25">
      <c r="A504" s="23"/>
      <c r="B504" s="1">
        <v>1202200084</v>
      </c>
      <c r="C504" s="1" t="s">
        <v>6</v>
      </c>
      <c r="D504" s="1">
        <v>86.75</v>
      </c>
    </row>
    <row r="505" spans="1:4" x14ac:dyDescent="0.25">
      <c r="A505" s="23"/>
      <c r="B505" s="1">
        <v>1202200084</v>
      </c>
      <c r="C505" s="1" t="s">
        <v>7</v>
      </c>
      <c r="D505" s="1">
        <v>86.5</v>
      </c>
    </row>
    <row r="506" spans="1:4" x14ac:dyDescent="0.25">
      <c r="A506" s="23"/>
      <c r="B506" s="1">
        <v>1202200085</v>
      </c>
      <c r="C506" s="1" t="s">
        <v>2</v>
      </c>
      <c r="D506" s="1">
        <v>91.75</v>
      </c>
    </row>
    <row r="507" spans="1:4" x14ac:dyDescent="0.25">
      <c r="A507" s="23"/>
      <c r="B507" s="1">
        <v>1202200085</v>
      </c>
      <c r="C507" s="1" t="s">
        <v>3</v>
      </c>
      <c r="D507" s="1">
        <v>91.5</v>
      </c>
    </row>
    <row r="508" spans="1:4" x14ac:dyDescent="0.25">
      <c r="A508" s="23"/>
      <c r="B508" s="1">
        <v>1202200085</v>
      </c>
      <c r="C508" s="1" t="s">
        <v>4</v>
      </c>
      <c r="D508" s="1">
        <v>93.5</v>
      </c>
    </row>
    <row r="509" spans="1:4" x14ac:dyDescent="0.25">
      <c r="A509" s="23"/>
      <c r="B509" s="1">
        <v>1202200085</v>
      </c>
      <c r="C509" s="1" t="s">
        <v>5</v>
      </c>
      <c r="D509" s="1">
        <v>71.5</v>
      </c>
    </row>
    <row r="510" spans="1:4" x14ac:dyDescent="0.25">
      <c r="A510" s="23"/>
      <c r="B510" s="1">
        <v>1202200085</v>
      </c>
      <c r="C510" s="1" t="s">
        <v>6</v>
      </c>
      <c r="D510" s="1">
        <v>93.75</v>
      </c>
    </row>
    <row r="511" spans="1:4" x14ac:dyDescent="0.25">
      <c r="A511" s="23"/>
      <c r="B511" s="1">
        <v>1202200085</v>
      </c>
      <c r="C511" s="1" t="s">
        <v>7</v>
      </c>
      <c r="D511" s="1">
        <v>79.25</v>
      </c>
    </row>
    <row r="512" spans="1:4" x14ac:dyDescent="0.25">
      <c r="A512" s="23"/>
      <c r="B512" s="1">
        <v>1202200086</v>
      </c>
      <c r="C512" s="1" t="s">
        <v>2</v>
      </c>
      <c r="D512" s="1">
        <v>84.75</v>
      </c>
    </row>
    <row r="513" spans="1:4" x14ac:dyDescent="0.25">
      <c r="A513" s="23"/>
      <c r="B513" s="1">
        <v>1202200086</v>
      </c>
      <c r="C513" s="1" t="s">
        <v>3</v>
      </c>
      <c r="D513" s="1">
        <v>86.75</v>
      </c>
    </row>
    <row r="514" spans="1:4" x14ac:dyDescent="0.25">
      <c r="A514" s="23"/>
      <c r="B514" s="1">
        <v>1202200086</v>
      </c>
      <c r="C514" s="1" t="s">
        <v>4</v>
      </c>
      <c r="D514" s="1">
        <v>86</v>
      </c>
    </row>
    <row r="515" spans="1:4" x14ac:dyDescent="0.25">
      <c r="A515" s="23"/>
      <c r="B515" s="1">
        <v>1202200086</v>
      </c>
      <c r="C515" s="1" t="s">
        <v>5</v>
      </c>
      <c r="D515" s="1">
        <v>76</v>
      </c>
    </row>
    <row r="516" spans="1:4" x14ac:dyDescent="0.25">
      <c r="A516" s="23"/>
      <c r="B516" s="1">
        <v>1202200086</v>
      </c>
      <c r="C516" s="1" t="s">
        <v>6</v>
      </c>
      <c r="D516" s="1">
        <v>80</v>
      </c>
    </row>
    <row r="517" spans="1:4" x14ac:dyDescent="0.25">
      <c r="A517" s="23"/>
      <c r="B517" s="1">
        <v>1202200086</v>
      </c>
      <c r="C517" s="1" t="s">
        <v>7</v>
      </c>
      <c r="D517" s="1">
        <v>82.25</v>
      </c>
    </row>
    <row r="518" spans="1:4" x14ac:dyDescent="0.25">
      <c r="A518" s="23"/>
      <c r="B518" s="1">
        <v>1202200087</v>
      </c>
      <c r="C518" s="1" t="s">
        <v>2</v>
      </c>
      <c r="D518" s="1">
        <v>95</v>
      </c>
    </row>
    <row r="519" spans="1:4" x14ac:dyDescent="0.25">
      <c r="A519" s="23"/>
      <c r="B519" s="1">
        <v>1202200087</v>
      </c>
      <c r="C519" s="1" t="s">
        <v>3</v>
      </c>
      <c r="D519" s="1">
        <v>93.25</v>
      </c>
    </row>
    <row r="520" spans="1:4" x14ac:dyDescent="0.25">
      <c r="A520" s="23"/>
      <c r="B520" s="1">
        <v>1202200087</v>
      </c>
      <c r="C520" s="1" t="s">
        <v>4</v>
      </c>
      <c r="D520" s="1">
        <v>95.25</v>
      </c>
    </row>
    <row r="521" spans="1:4" x14ac:dyDescent="0.25">
      <c r="A521" s="23"/>
      <c r="B521" s="1">
        <v>1202200087</v>
      </c>
      <c r="C521" s="1" t="s">
        <v>5</v>
      </c>
      <c r="D521" s="1">
        <v>86.75</v>
      </c>
    </row>
    <row r="522" spans="1:4" x14ac:dyDescent="0.25">
      <c r="A522" s="23"/>
      <c r="B522" s="1">
        <v>1202200087</v>
      </c>
      <c r="C522" s="1" t="s">
        <v>6</v>
      </c>
      <c r="D522" s="1">
        <v>95.25</v>
      </c>
    </row>
    <row r="523" spans="1:4" x14ac:dyDescent="0.25">
      <c r="A523" s="23"/>
      <c r="B523" s="1">
        <v>1202200087</v>
      </c>
      <c r="C523" s="1" t="s">
        <v>7</v>
      </c>
      <c r="D523" s="1">
        <v>95</v>
      </c>
    </row>
    <row r="524" spans="1:4" x14ac:dyDescent="0.25">
      <c r="A524" s="23"/>
      <c r="B524" s="1">
        <v>1202200088</v>
      </c>
      <c r="C524" s="1" t="s">
        <v>2</v>
      </c>
      <c r="D524" s="1">
        <v>82</v>
      </c>
    </row>
    <row r="525" spans="1:4" x14ac:dyDescent="0.25">
      <c r="A525" s="23"/>
      <c r="B525" s="1">
        <v>1202200088</v>
      </c>
      <c r="C525" s="1" t="s">
        <v>3</v>
      </c>
      <c r="D525" s="1">
        <v>96.5</v>
      </c>
    </row>
    <row r="526" spans="1:4" x14ac:dyDescent="0.25">
      <c r="A526" s="23"/>
      <c r="B526" s="1">
        <v>1202200088</v>
      </c>
      <c r="C526" s="1" t="s">
        <v>4</v>
      </c>
      <c r="D526" s="1">
        <v>100</v>
      </c>
    </row>
    <row r="527" spans="1:4" x14ac:dyDescent="0.25">
      <c r="A527" s="23"/>
      <c r="B527" s="1">
        <v>1202200088</v>
      </c>
      <c r="C527" s="1" t="s">
        <v>5</v>
      </c>
      <c r="D527" s="1">
        <v>92.75</v>
      </c>
    </row>
    <row r="528" spans="1:4" x14ac:dyDescent="0.25">
      <c r="A528" s="23"/>
      <c r="B528" s="1">
        <v>1202200088</v>
      </c>
      <c r="C528" s="1" t="s">
        <v>6</v>
      </c>
      <c r="D528" s="1">
        <v>95.25</v>
      </c>
    </row>
    <row r="529" spans="1:4" x14ac:dyDescent="0.25">
      <c r="A529" s="23"/>
      <c r="B529" s="1">
        <v>1202200088</v>
      </c>
      <c r="C529" s="1" t="s">
        <v>7</v>
      </c>
      <c r="D529" s="1">
        <v>90</v>
      </c>
    </row>
    <row r="530" spans="1:4" x14ac:dyDescent="0.25">
      <c r="A530" s="23"/>
      <c r="B530" s="1">
        <v>1202200089</v>
      </c>
      <c r="C530" s="1" t="s">
        <v>2</v>
      </c>
      <c r="D530" s="1">
        <v>83.75</v>
      </c>
    </row>
    <row r="531" spans="1:4" x14ac:dyDescent="0.25">
      <c r="A531" s="23"/>
      <c r="B531" s="1">
        <v>1202200089</v>
      </c>
      <c r="C531" s="1" t="s">
        <v>3</v>
      </c>
      <c r="D531" s="1">
        <v>78.25</v>
      </c>
    </row>
    <row r="532" spans="1:4" x14ac:dyDescent="0.25">
      <c r="A532" s="23"/>
      <c r="B532" s="1">
        <v>1202200089</v>
      </c>
      <c r="C532" s="1" t="s">
        <v>4</v>
      </c>
      <c r="D532" s="1">
        <v>88.25</v>
      </c>
    </row>
    <row r="533" spans="1:4" x14ac:dyDescent="0.25">
      <c r="A533" s="23"/>
      <c r="B533" s="1">
        <v>1202200089</v>
      </c>
      <c r="C533" s="1" t="s">
        <v>5</v>
      </c>
      <c r="D533" s="1">
        <v>68.75</v>
      </c>
    </row>
    <row r="534" spans="1:4" x14ac:dyDescent="0.25">
      <c r="A534" s="23"/>
      <c r="B534" s="1">
        <v>1202200089</v>
      </c>
      <c r="C534" s="1" t="s">
        <v>6</v>
      </c>
      <c r="D534" s="1">
        <v>71</v>
      </c>
    </row>
    <row r="535" spans="1:4" x14ac:dyDescent="0.25">
      <c r="A535" s="23"/>
      <c r="B535" s="1">
        <v>1202200089</v>
      </c>
      <c r="C535" s="1" t="s">
        <v>7</v>
      </c>
      <c r="D535" s="1">
        <v>57.25</v>
      </c>
    </row>
    <row r="536" spans="1:4" x14ac:dyDescent="0.25">
      <c r="A536" s="23"/>
      <c r="B536" s="1">
        <v>1202200090</v>
      </c>
      <c r="C536" s="1" t="s">
        <v>2</v>
      </c>
      <c r="D536" s="1">
        <v>88</v>
      </c>
    </row>
    <row r="537" spans="1:4" x14ac:dyDescent="0.25">
      <c r="A537" s="23"/>
      <c r="B537" s="1">
        <v>1202200090</v>
      </c>
      <c r="C537" s="1" t="s">
        <v>3</v>
      </c>
      <c r="D537" s="1">
        <v>65.5</v>
      </c>
    </row>
    <row r="538" spans="1:4" x14ac:dyDescent="0.25">
      <c r="A538" s="23"/>
      <c r="B538" s="1">
        <v>1202200090</v>
      </c>
      <c r="C538" s="1" t="s">
        <v>4</v>
      </c>
      <c r="D538" s="1">
        <v>80.25</v>
      </c>
    </row>
    <row r="539" spans="1:4" x14ac:dyDescent="0.25">
      <c r="A539" s="23"/>
      <c r="B539" s="1">
        <v>1202200090</v>
      </c>
      <c r="C539" s="1" t="s">
        <v>5</v>
      </c>
      <c r="D539" s="1">
        <v>52</v>
      </c>
    </row>
    <row r="540" spans="1:4" x14ac:dyDescent="0.25">
      <c r="A540" s="23"/>
      <c r="B540" s="1">
        <v>1202200090</v>
      </c>
      <c r="C540" s="1" t="s">
        <v>6</v>
      </c>
      <c r="D540" s="1">
        <v>62</v>
      </c>
    </row>
    <row r="541" spans="1:4" x14ac:dyDescent="0.25">
      <c r="A541" s="23"/>
      <c r="B541" s="1">
        <v>1202200090</v>
      </c>
      <c r="C541" s="1" t="s">
        <v>7</v>
      </c>
      <c r="D541" s="1">
        <v>73</v>
      </c>
    </row>
    <row r="542" spans="1:4" x14ac:dyDescent="0.25">
      <c r="A542" s="23"/>
      <c r="B542" s="1">
        <v>1202200091</v>
      </c>
      <c r="C542" s="1" t="s">
        <v>2</v>
      </c>
      <c r="D542" s="1">
        <v>92.45</v>
      </c>
    </row>
    <row r="543" spans="1:4" x14ac:dyDescent="0.25">
      <c r="A543" s="23"/>
      <c r="B543" s="1">
        <v>1202200091</v>
      </c>
      <c r="C543" s="1" t="s">
        <v>3</v>
      </c>
      <c r="D543" s="1">
        <v>96.75</v>
      </c>
    </row>
    <row r="544" spans="1:4" x14ac:dyDescent="0.25">
      <c r="A544" s="23"/>
      <c r="B544" s="1">
        <v>1202200091</v>
      </c>
      <c r="C544" s="1" t="s">
        <v>4</v>
      </c>
      <c r="D544" s="1">
        <v>96.75</v>
      </c>
    </row>
    <row r="545" spans="1:4" x14ac:dyDescent="0.25">
      <c r="A545" s="23"/>
      <c r="B545" s="1">
        <v>1202200091</v>
      </c>
      <c r="C545" s="1" t="s">
        <v>5</v>
      </c>
      <c r="D545" s="1">
        <v>96.25</v>
      </c>
    </row>
    <row r="546" spans="1:4" x14ac:dyDescent="0.25">
      <c r="A546" s="23"/>
      <c r="B546" s="1">
        <v>1202200091</v>
      </c>
      <c r="C546" s="1" t="s">
        <v>6</v>
      </c>
      <c r="D546" s="1">
        <v>89</v>
      </c>
    </row>
    <row r="547" spans="1:4" x14ac:dyDescent="0.25">
      <c r="A547" s="23"/>
      <c r="B547" s="1">
        <v>1202200091</v>
      </c>
      <c r="C547" s="1" t="s">
        <v>7</v>
      </c>
      <c r="D547" s="1">
        <v>100</v>
      </c>
    </row>
    <row r="548" spans="1:4" x14ac:dyDescent="0.25">
      <c r="A548" s="23"/>
      <c r="B548" s="1">
        <v>1202200092</v>
      </c>
      <c r="C548" s="1" t="s">
        <v>2</v>
      </c>
      <c r="D548" s="1">
        <v>90.05</v>
      </c>
    </row>
    <row r="549" spans="1:4" x14ac:dyDescent="0.25">
      <c r="A549" s="23"/>
      <c r="B549" s="1">
        <v>1202200092</v>
      </c>
      <c r="C549" s="1" t="s">
        <v>3</v>
      </c>
      <c r="D549" s="1">
        <v>91.75</v>
      </c>
    </row>
    <row r="550" spans="1:4" x14ac:dyDescent="0.25">
      <c r="A550" s="23"/>
      <c r="B550" s="1">
        <v>1202200092</v>
      </c>
      <c r="C550" s="1" t="s">
        <v>4</v>
      </c>
      <c r="D550" s="1">
        <v>93.75</v>
      </c>
    </row>
    <row r="551" spans="1:4" x14ac:dyDescent="0.25">
      <c r="A551" s="23"/>
      <c r="B551" s="1">
        <v>1202200092</v>
      </c>
      <c r="C551" s="1" t="s">
        <v>5</v>
      </c>
      <c r="D551" s="1">
        <v>70.75</v>
      </c>
    </row>
    <row r="552" spans="1:4" x14ac:dyDescent="0.25">
      <c r="A552" s="23"/>
      <c r="B552" s="1">
        <v>1202200092</v>
      </c>
      <c r="C552" s="1" t="s">
        <v>6</v>
      </c>
      <c r="D552" s="1">
        <v>82</v>
      </c>
    </row>
    <row r="553" spans="1:4" x14ac:dyDescent="0.25">
      <c r="A553" s="23"/>
      <c r="B553" s="1">
        <v>1202200092</v>
      </c>
      <c r="C553" s="1" t="s">
        <v>7</v>
      </c>
      <c r="D553" s="1">
        <v>76.5</v>
      </c>
    </row>
    <row r="554" spans="1:4" x14ac:dyDescent="0.25">
      <c r="A554" s="23"/>
      <c r="B554" s="1">
        <v>1202200093</v>
      </c>
      <c r="C554" s="1" t="s">
        <v>2</v>
      </c>
      <c r="D554" s="1">
        <v>93.75</v>
      </c>
    </row>
    <row r="555" spans="1:4" x14ac:dyDescent="0.25">
      <c r="A555" s="23"/>
      <c r="B555" s="1">
        <v>1202200093</v>
      </c>
      <c r="C555" s="1" t="s">
        <v>3</v>
      </c>
      <c r="D555" s="1">
        <v>100</v>
      </c>
    </row>
    <row r="556" spans="1:4" x14ac:dyDescent="0.25">
      <c r="A556" s="23"/>
      <c r="B556" s="1">
        <v>1202200093</v>
      </c>
      <c r="C556" s="1" t="s">
        <v>4</v>
      </c>
      <c r="D556" s="1">
        <v>100</v>
      </c>
    </row>
    <row r="557" spans="1:4" x14ac:dyDescent="0.25">
      <c r="A557" s="23"/>
      <c r="B557" s="1">
        <v>1202200093</v>
      </c>
      <c r="C557" s="1" t="s">
        <v>5</v>
      </c>
      <c r="D557" s="1">
        <v>94.5</v>
      </c>
    </row>
    <row r="558" spans="1:4" x14ac:dyDescent="0.25">
      <c r="A558" s="23"/>
      <c r="B558" s="1">
        <v>1202200093</v>
      </c>
      <c r="C558" s="1" t="s">
        <v>6</v>
      </c>
      <c r="D558" s="1">
        <v>91.75</v>
      </c>
    </row>
    <row r="559" spans="1:4" x14ac:dyDescent="0.25">
      <c r="A559" s="23"/>
      <c r="B559" s="1">
        <v>1202200093</v>
      </c>
      <c r="C559" s="1" t="s">
        <v>7</v>
      </c>
      <c r="D559" s="1">
        <v>93.5</v>
      </c>
    </row>
    <row r="560" spans="1:4" x14ac:dyDescent="0.25">
      <c r="A560" s="23"/>
      <c r="B560" s="1">
        <v>1202200094</v>
      </c>
      <c r="C560" s="1" t="s">
        <v>2</v>
      </c>
      <c r="D560" s="1">
        <v>95.25</v>
      </c>
    </row>
    <row r="561" spans="1:4" x14ac:dyDescent="0.25">
      <c r="A561" s="23"/>
      <c r="B561" s="1">
        <v>1202200094</v>
      </c>
      <c r="C561" s="1" t="s">
        <v>3</v>
      </c>
      <c r="D561" s="1">
        <v>95</v>
      </c>
    </row>
    <row r="562" spans="1:4" x14ac:dyDescent="0.25">
      <c r="A562" s="23"/>
      <c r="B562" s="1">
        <v>1202200094</v>
      </c>
      <c r="C562" s="1" t="s">
        <v>4</v>
      </c>
      <c r="D562" s="1">
        <v>96.5</v>
      </c>
    </row>
    <row r="563" spans="1:4" x14ac:dyDescent="0.25">
      <c r="A563" s="23"/>
      <c r="B563" s="1">
        <v>1202200094</v>
      </c>
      <c r="C563" s="1" t="s">
        <v>5</v>
      </c>
      <c r="D563" s="1">
        <v>93.5</v>
      </c>
    </row>
    <row r="564" spans="1:4" x14ac:dyDescent="0.25">
      <c r="A564" s="23"/>
      <c r="B564" s="1">
        <v>1202200094</v>
      </c>
      <c r="C564" s="1" t="s">
        <v>6</v>
      </c>
      <c r="D564" s="1">
        <v>71.75</v>
      </c>
    </row>
    <row r="565" spans="1:4" x14ac:dyDescent="0.25">
      <c r="A565" s="23"/>
      <c r="B565" s="1">
        <v>1202200094</v>
      </c>
      <c r="C565" s="1" t="s">
        <v>7</v>
      </c>
      <c r="D565" s="1">
        <v>88.5</v>
      </c>
    </row>
    <row r="566" spans="1:4" x14ac:dyDescent="0.25">
      <c r="A566" s="23"/>
      <c r="B566" s="1">
        <v>1202200095</v>
      </c>
      <c r="C566" s="1" t="s">
        <v>2</v>
      </c>
      <c r="D566" s="1">
        <v>87.25</v>
      </c>
    </row>
    <row r="567" spans="1:4" x14ac:dyDescent="0.25">
      <c r="A567" s="23"/>
      <c r="B567" s="1">
        <v>1202200095</v>
      </c>
      <c r="C567" s="1" t="s">
        <v>3</v>
      </c>
      <c r="D567" s="1">
        <v>84.75</v>
      </c>
    </row>
    <row r="568" spans="1:4" x14ac:dyDescent="0.25">
      <c r="A568" s="23"/>
      <c r="B568" s="1">
        <v>1202200095</v>
      </c>
      <c r="C568" s="1" t="s">
        <v>4</v>
      </c>
      <c r="D568" s="1">
        <v>90.25</v>
      </c>
    </row>
    <row r="569" spans="1:4" x14ac:dyDescent="0.25">
      <c r="A569" s="23"/>
      <c r="B569" s="1">
        <v>1202200095</v>
      </c>
      <c r="C569" s="1" t="s">
        <v>5</v>
      </c>
      <c r="D569" s="1">
        <v>89</v>
      </c>
    </row>
    <row r="570" spans="1:4" x14ac:dyDescent="0.25">
      <c r="A570" s="23"/>
      <c r="B570" s="1">
        <v>1202200095</v>
      </c>
      <c r="C570" s="1" t="s">
        <v>6</v>
      </c>
      <c r="D570" s="1">
        <v>66.5</v>
      </c>
    </row>
    <row r="571" spans="1:4" x14ac:dyDescent="0.25">
      <c r="A571" s="23"/>
      <c r="B571" s="1">
        <v>1202200095</v>
      </c>
      <c r="C571" s="1" t="s">
        <v>7</v>
      </c>
      <c r="D571" s="1">
        <v>78.25</v>
      </c>
    </row>
    <row r="572" spans="1:4" x14ac:dyDescent="0.25">
      <c r="A572" s="23"/>
      <c r="B572" s="1">
        <v>1202200096</v>
      </c>
      <c r="C572" s="1" t="s">
        <v>2</v>
      </c>
      <c r="D572" s="1">
        <v>90.25</v>
      </c>
    </row>
    <row r="573" spans="1:4" x14ac:dyDescent="0.25">
      <c r="A573" s="23"/>
      <c r="B573" s="1">
        <v>1202200096</v>
      </c>
      <c r="C573" s="1" t="s">
        <v>3</v>
      </c>
      <c r="D573" s="1">
        <v>83.25</v>
      </c>
    </row>
    <row r="574" spans="1:4" x14ac:dyDescent="0.25">
      <c r="A574" s="23"/>
      <c r="B574" s="1">
        <v>1202200096</v>
      </c>
      <c r="C574" s="1" t="s">
        <v>4</v>
      </c>
      <c r="D574" s="1">
        <v>82.5</v>
      </c>
    </row>
    <row r="575" spans="1:4" x14ac:dyDescent="0.25">
      <c r="A575" s="23"/>
      <c r="B575" s="1">
        <v>1202200096</v>
      </c>
      <c r="C575" s="1" t="s">
        <v>5</v>
      </c>
      <c r="D575" s="1">
        <v>78</v>
      </c>
    </row>
    <row r="576" spans="1:4" x14ac:dyDescent="0.25">
      <c r="A576" s="23"/>
      <c r="B576" s="1">
        <v>1202200096</v>
      </c>
      <c r="C576" s="1" t="s">
        <v>6</v>
      </c>
      <c r="D576" s="1">
        <v>56</v>
      </c>
    </row>
    <row r="577" spans="1:4" x14ac:dyDescent="0.25">
      <c r="A577" s="23"/>
      <c r="B577" s="1">
        <v>1202200096</v>
      </c>
      <c r="C577" s="1" t="s">
        <v>7</v>
      </c>
      <c r="D577" s="1">
        <v>73.75</v>
      </c>
    </row>
    <row r="578" spans="1:4" x14ac:dyDescent="0.25">
      <c r="A578" s="23"/>
      <c r="B578" s="1">
        <v>1202200097</v>
      </c>
      <c r="C578" s="1" t="s">
        <v>2</v>
      </c>
      <c r="D578" s="1">
        <v>96.75</v>
      </c>
    </row>
    <row r="579" spans="1:4" x14ac:dyDescent="0.25">
      <c r="A579" s="23"/>
      <c r="B579" s="1">
        <v>1202200097</v>
      </c>
      <c r="C579" s="1" t="s">
        <v>3</v>
      </c>
      <c r="D579" s="1">
        <v>100</v>
      </c>
    </row>
    <row r="580" spans="1:4" x14ac:dyDescent="0.25">
      <c r="A580" s="23"/>
      <c r="B580" s="1">
        <v>1202200097</v>
      </c>
      <c r="C580" s="1" t="s">
        <v>4</v>
      </c>
      <c r="D580" s="1">
        <v>100</v>
      </c>
    </row>
    <row r="581" spans="1:4" x14ac:dyDescent="0.25">
      <c r="A581" s="23"/>
      <c r="B581" s="1">
        <v>1202200097</v>
      </c>
      <c r="C581" s="1" t="s">
        <v>5</v>
      </c>
      <c r="D581" s="1">
        <v>83</v>
      </c>
    </row>
    <row r="582" spans="1:4" x14ac:dyDescent="0.25">
      <c r="A582" s="23"/>
      <c r="B582" s="1">
        <v>1202200097</v>
      </c>
      <c r="C582" s="1" t="s">
        <v>6</v>
      </c>
      <c r="D582" s="1">
        <v>93.5</v>
      </c>
    </row>
    <row r="583" spans="1:4" x14ac:dyDescent="0.25">
      <c r="A583" s="23"/>
      <c r="B583" s="1">
        <v>1202200097</v>
      </c>
      <c r="C583" s="1" t="s">
        <v>7</v>
      </c>
      <c r="D583" s="1">
        <v>93.25</v>
      </c>
    </row>
    <row r="584" spans="1:4" x14ac:dyDescent="0.25">
      <c r="A584" s="23"/>
      <c r="B584" s="1">
        <v>1202200098</v>
      </c>
      <c r="C584" s="1" t="s">
        <v>2</v>
      </c>
      <c r="D584" s="1">
        <v>79.5</v>
      </c>
    </row>
    <row r="585" spans="1:4" x14ac:dyDescent="0.25">
      <c r="A585" s="23"/>
      <c r="B585" s="1">
        <v>1202200098</v>
      </c>
      <c r="C585" s="1" t="s">
        <v>3</v>
      </c>
      <c r="D585" s="1">
        <v>83.25</v>
      </c>
    </row>
    <row r="586" spans="1:4" x14ac:dyDescent="0.25">
      <c r="A586" s="23"/>
      <c r="B586" s="1">
        <v>1202200098</v>
      </c>
      <c r="C586" s="1" t="s">
        <v>4</v>
      </c>
      <c r="D586" s="1">
        <v>89</v>
      </c>
    </row>
    <row r="587" spans="1:4" x14ac:dyDescent="0.25">
      <c r="A587" s="23"/>
      <c r="B587" s="1">
        <v>1202200098</v>
      </c>
      <c r="C587" s="1" t="s">
        <v>5</v>
      </c>
      <c r="D587" s="1">
        <v>88</v>
      </c>
    </row>
    <row r="588" spans="1:4" x14ac:dyDescent="0.25">
      <c r="A588" s="23"/>
      <c r="B588" s="1">
        <v>1202200098</v>
      </c>
      <c r="C588" s="1" t="s">
        <v>6</v>
      </c>
      <c r="D588" s="1">
        <v>87.75</v>
      </c>
    </row>
    <row r="589" spans="1:4" x14ac:dyDescent="0.25">
      <c r="A589" s="23"/>
      <c r="B589" s="1">
        <v>1202200098</v>
      </c>
      <c r="C589" s="1" t="s">
        <v>7</v>
      </c>
      <c r="D589" s="1">
        <v>87.5</v>
      </c>
    </row>
    <row r="590" spans="1:4" x14ac:dyDescent="0.25">
      <c r="A590" s="23"/>
      <c r="B590" s="1">
        <v>1202200099</v>
      </c>
      <c r="C590" s="1" t="s">
        <v>2</v>
      </c>
      <c r="D590" s="1">
        <v>93.25</v>
      </c>
    </row>
    <row r="591" spans="1:4" x14ac:dyDescent="0.25">
      <c r="A591" s="23"/>
      <c r="B591" s="1">
        <v>1202200099</v>
      </c>
      <c r="C591" s="1" t="s">
        <v>3</v>
      </c>
      <c r="D591" s="1">
        <v>98.25</v>
      </c>
    </row>
    <row r="592" spans="1:4" x14ac:dyDescent="0.25">
      <c r="A592" s="23"/>
      <c r="B592" s="1">
        <v>1202200099</v>
      </c>
      <c r="C592" s="1" t="s">
        <v>4</v>
      </c>
      <c r="D592" s="1">
        <v>95</v>
      </c>
    </row>
    <row r="593" spans="1:4" x14ac:dyDescent="0.25">
      <c r="A593" s="23"/>
      <c r="B593" s="1">
        <v>1202200099</v>
      </c>
      <c r="C593" s="1" t="s">
        <v>5</v>
      </c>
      <c r="D593" s="1">
        <v>93.75</v>
      </c>
    </row>
    <row r="594" spans="1:4" x14ac:dyDescent="0.25">
      <c r="A594" s="23"/>
      <c r="B594" s="1">
        <v>1202200099</v>
      </c>
      <c r="C594" s="1" t="s">
        <v>6</v>
      </c>
      <c r="D594" s="1">
        <v>91</v>
      </c>
    </row>
    <row r="595" spans="1:4" x14ac:dyDescent="0.25">
      <c r="A595" s="23"/>
      <c r="B595" s="1">
        <v>1202200099</v>
      </c>
      <c r="C595" s="1" t="s">
        <v>7</v>
      </c>
      <c r="D595" s="1">
        <v>96.75</v>
      </c>
    </row>
    <row r="596" spans="1:4" x14ac:dyDescent="0.25">
      <c r="A596" s="23"/>
      <c r="B596" s="1">
        <v>1202200100</v>
      </c>
      <c r="C596" s="1" t="s">
        <v>2</v>
      </c>
      <c r="D596" s="1">
        <v>67.75</v>
      </c>
    </row>
    <row r="597" spans="1:4" x14ac:dyDescent="0.25">
      <c r="A597" s="23"/>
      <c r="B597" s="1">
        <v>1202200100</v>
      </c>
      <c r="C597" s="1" t="s">
        <v>3</v>
      </c>
      <c r="D597" s="1">
        <v>86.25</v>
      </c>
    </row>
    <row r="598" spans="1:4" x14ac:dyDescent="0.25">
      <c r="A598" s="23"/>
      <c r="B598" s="1">
        <v>1202200100</v>
      </c>
      <c r="C598" s="1" t="s">
        <v>4</v>
      </c>
      <c r="D598" s="1">
        <v>90.25</v>
      </c>
    </row>
    <row r="599" spans="1:4" x14ac:dyDescent="0.25">
      <c r="A599" s="23"/>
      <c r="B599" s="1">
        <v>1202200100</v>
      </c>
      <c r="C599" s="1" t="s">
        <v>5</v>
      </c>
      <c r="D599" s="1">
        <v>92</v>
      </c>
    </row>
    <row r="600" spans="1:4" x14ac:dyDescent="0.25">
      <c r="A600" s="23"/>
      <c r="B600" s="1">
        <v>1202200100</v>
      </c>
      <c r="C600" s="1" t="s">
        <v>6</v>
      </c>
      <c r="D600" s="1">
        <v>68.5</v>
      </c>
    </row>
    <row r="601" spans="1:4" x14ac:dyDescent="0.25">
      <c r="A601" s="23"/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autoFilter ref="A1:D601" xr:uid="{52D75999-E744-470F-8591-9626FA400852}"/>
  <mergeCells count="5">
    <mergeCell ref="A2:A121"/>
    <mergeCell ref="A122:A241"/>
    <mergeCell ref="A242:A355"/>
    <mergeCell ref="A356:A475"/>
    <mergeCell ref="A476:A6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E745-02F9-4441-953A-DD5B249760CC}">
  <dimension ref="A1:BB131"/>
  <sheetViews>
    <sheetView tabSelected="1" topLeftCell="A19" zoomScaleNormal="100" workbookViewId="0">
      <selection activeCell="X6" sqref="X6"/>
    </sheetView>
  </sheetViews>
  <sheetFormatPr defaultColWidth="8.85546875" defaultRowHeight="15" x14ac:dyDescent="0.25"/>
  <cols>
    <col min="1" max="1" width="10.42578125" customWidth="1"/>
    <col min="2" max="2" width="12.42578125" customWidth="1"/>
    <col min="3" max="8" width="15.140625" bestFit="1" customWidth="1"/>
    <col min="9" max="9" width="12.5703125" bestFit="1" customWidth="1"/>
    <col min="10" max="10" width="23.42578125" customWidth="1"/>
    <col min="13" max="13" width="12.140625" customWidth="1"/>
    <col min="14" max="14" width="12.42578125" customWidth="1"/>
    <col min="15" max="15" width="19" customWidth="1"/>
    <col min="16" max="16" width="23.42578125" customWidth="1"/>
    <col min="17" max="17" width="16.28515625" customWidth="1"/>
    <col min="19" max="19" width="30.28515625" bestFit="1" customWidth="1"/>
    <col min="20" max="20" width="27.7109375" bestFit="1" customWidth="1"/>
    <col min="26" max="26" width="20.85546875" customWidth="1"/>
    <col min="27" max="27" width="37.7109375" customWidth="1"/>
    <col min="32" max="32" width="18" bestFit="1" customWidth="1"/>
    <col min="33" max="33" width="19.28515625" bestFit="1" customWidth="1"/>
    <col min="34" max="34" width="14.5703125" bestFit="1" customWidth="1"/>
    <col min="37" max="37" width="13.42578125" bestFit="1" customWidth="1"/>
    <col min="38" max="40" width="12.7109375" bestFit="1" customWidth="1"/>
  </cols>
  <sheetData>
    <row r="1" spans="1:54" x14ac:dyDescent="0.25">
      <c r="A1" s="32" t="s">
        <v>1</v>
      </c>
      <c r="B1" s="32" t="s">
        <v>0</v>
      </c>
      <c r="C1" s="9" t="s">
        <v>54</v>
      </c>
      <c r="D1" s="9" t="s">
        <v>70</v>
      </c>
      <c r="E1" s="9" t="s">
        <v>55</v>
      </c>
      <c r="F1" s="9" t="s">
        <v>71</v>
      </c>
      <c r="G1" s="9" t="s">
        <v>56</v>
      </c>
      <c r="H1" s="9" t="s">
        <v>57</v>
      </c>
      <c r="I1" s="34" t="s">
        <v>24</v>
      </c>
      <c r="J1" s="33" t="s">
        <v>25</v>
      </c>
      <c r="N1" s="29" t="s">
        <v>64</v>
      </c>
      <c r="O1" s="29"/>
      <c r="Z1" s="30" t="s">
        <v>65</v>
      </c>
      <c r="AA1" s="30"/>
      <c r="AF1" s="29" t="s">
        <v>69</v>
      </c>
      <c r="AG1" s="29"/>
    </row>
    <row r="2" spans="1:54" ht="21" x14ac:dyDescent="0.35">
      <c r="A2" s="24" t="s">
        <v>8</v>
      </c>
      <c r="B2" s="7">
        <v>1202200001</v>
      </c>
      <c r="C2" s="1">
        <v>88.75</v>
      </c>
      <c r="D2" s="1">
        <v>93.25</v>
      </c>
      <c r="E2" s="1">
        <v>90</v>
      </c>
      <c r="F2" s="1">
        <v>83.5</v>
      </c>
      <c r="G2" s="1">
        <v>56</v>
      </c>
      <c r="H2" s="1">
        <v>92.5</v>
      </c>
      <c r="I2" s="35">
        <f>15%*C2+15%*D2+20%*E2+20%*F2+15%*G2+15%*H2</f>
        <v>84.275000000000006</v>
      </c>
      <c r="J2" s="38">
        <f>AVERAGE(I2:I21)</f>
        <v>85.798249999999996</v>
      </c>
      <c r="N2" t="s">
        <v>24</v>
      </c>
      <c r="O2" t="s">
        <v>59</v>
      </c>
      <c r="P2" t="s">
        <v>60</v>
      </c>
      <c r="Q2" t="s">
        <v>61</v>
      </c>
      <c r="S2" s="19" t="s">
        <v>62</v>
      </c>
      <c r="T2" s="19" t="s">
        <v>63</v>
      </c>
      <c r="Z2" s="17" t="s">
        <v>1</v>
      </c>
      <c r="AA2" s="21" t="s">
        <v>52</v>
      </c>
      <c r="AF2" s="42" t="s">
        <v>72</v>
      </c>
      <c r="AG2" s="42"/>
      <c r="AQ2" s="43" t="s">
        <v>76</v>
      </c>
      <c r="AR2" s="43"/>
    </row>
    <row r="3" spans="1:54" x14ac:dyDescent="0.25">
      <c r="A3" s="25"/>
      <c r="B3" s="7">
        <v>1202200002</v>
      </c>
      <c r="C3" s="1">
        <v>95.25</v>
      </c>
      <c r="D3" s="1">
        <v>96.75</v>
      </c>
      <c r="E3" s="1">
        <v>93.5</v>
      </c>
      <c r="F3" s="1">
        <v>89</v>
      </c>
      <c r="G3" s="1">
        <v>90.5</v>
      </c>
      <c r="H3" s="1">
        <v>95.75</v>
      </c>
      <c r="I3" s="35">
        <f>15%*C3+15%*D3+20%*E3+20%*F3+15%*G3+15%*H3</f>
        <v>93.237499999999997</v>
      </c>
      <c r="J3" s="38"/>
      <c r="N3" s="18">
        <v>84.275000000000006</v>
      </c>
      <c r="O3" s="18" t="e">
        <v>#N/A</v>
      </c>
      <c r="P3" s="18"/>
      <c r="Q3" s="18"/>
      <c r="S3" s="7">
        <f>AVERAGE(P5:P102)</f>
        <v>6.4881377551020432</v>
      </c>
      <c r="T3" s="7">
        <f>AVERAGE(Q5:Q102)</f>
        <v>75.474735933956964</v>
      </c>
      <c r="Z3" s="49" t="s">
        <v>8</v>
      </c>
      <c r="AA3" s="48">
        <v>85.798249999999996</v>
      </c>
      <c r="AI3" s="8" t="s">
        <v>73</v>
      </c>
      <c r="AJ3" t="s">
        <v>74</v>
      </c>
    </row>
    <row r="4" spans="1:54" ht="15.75" customHeight="1" thickBot="1" x14ac:dyDescent="0.3">
      <c r="A4" s="25"/>
      <c r="B4" s="7">
        <v>1202200003</v>
      </c>
      <c r="C4" s="1">
        <v>90.25</v>
      </c>
      <c r="D4" s="1">
        <v>88.5</v>
      </c>
      <c r="E4" s="1">
        <v>90.25</v>
      </c>
      <c r="F4" s="1">
        <v>91</v>
      </c>
      <c r="G4" s="1">
        <v>87.25</v>
      </c>
      <c r="H4" s="1">
        <v>93.5</v>
      </c>
      <c r="I4" s="35">
        <f>15%*C4+15%*D4+20%*E4+20%*F4+15%*G4+15%*H4</f>
        <v>90.175000000000011</v>
      </c>
      <c r="J4" s="38"/>
      <c r="N4" s="18">
        <v>93.237499999999997</v>
      </c>
      <c r="O4" s="18" t="e">
        <v>#N/A</v>
      </c>
      <c r="P4" s="18"/>
      <c r="Q4" s="18"/>
      <c r="Z4" s="49" t="s">
        <v>9</v>
      </c>
      <c r="AA4" s="48">
        <v>82.481999999999999</v>
      </c>
      <c r="AF4" t="s">
        <v>26</v>
      </c>
      <c r="AJ4" t="s">
        <v>75</v>
      </c>
    </row>
    <row r="5" spans="1:54" ht="15" customHeight="1" x14ac:dyDescent="0.25">
      <c r="A5" s="25"/>
      <c r="B5" s="7">
        <v>1202200004</v>
      </c>
      <c r="C5" s="1">
        <v>93.75</v>
      </c>
      <c r="D5" s="1">
        <v>96.75</v>
      </c>
      <c r="E5" s="1">
        <v>90</v>
      </c>
      <c r="F5" s="1">
        <v>86.5</v>
      </c>
      <c r="G5" s="1">
        <v>89</v>
      </c>
      <c r="H5" s="1">
        <v>92</v>
      </c>
      <c r="I5" s="35">
        <f>15%*C5+15%*D5+20%*E5+20%*F5+15%*G5+15%*H5</f>
        <v>91.024999999999991</v>
      </c>
      <c r="J5" s="38"/>
      <c r="N5" s="18">
        <v>90.175000000000011</v>
      </c>
      <c r="O5" s="18">
        <f>AVERAGE(I2:I4)</f>
        <v>89.229166666666671</v>
      </c>
      <c r="P5" s="18">
        <f>ABS(N5-O5)</f>
        <v>0.94583333333333997</v>
      </c>
      <c r="Q5" s="18">
        <f>P5^2</f>
        <v>0.894600694444457</v>
      </c>
      <c r="Z5" s="49" t="s">
        <v>10</v>
      </c>
      <c r="AA5" s="48">
        <v>80.551624999999987</v>
      </c>
      <c r="AF5" s="15" t="s">
        <v>27</v>
      </c>
      <c r="AG5" s="15"/>
      <c r="AQ5" s="44" t="s">
        <v>77</v>
      </c>
      <c r="AR5" s="44"/>
      <c r="AS5" s="44"/>
      <c r="AZ5" s="44" t="s">
        <v>83</v>
      </c>
      <c r="BA5" s="44"/>
      <c r="BB5" s="44"/>
    </row>
    <row r="6" spans="1:54" ht="15" customHeight="1" x14ac:dyDescent="0.25">
      <c r="A6" s="25"/>
      <c r="B6" s="7">
        <v>1202200005</v>
      </c>
      <c r="C6" s="1">
        <v>83.5</v>
      </c>
      <c r="D6" s="1">
        <v>82</v>
      </c>
      <c r="E6" s="1">
        <v>87.25</v>
      </c>
      <c r="F6" s="1">
        <v>88.25</v>
      </c>
      <c r="G6" s="1">
        <v>68.75</v>
      </c>
      <c r="H6" s="1">
        <v>92.75</v>
      </c>
      <c r="I6" s="35">
        <f>15%*C6+15%*D6+20%*E6+20%*F6+15%*G6+15%*H6</f>
        <v>84.149999999999991</v>
      </c>
      <c r="J6" s="38"/>
      <c r="N6" s="18">
        <v>91.024999999999991</v>
      </c>
      <c r="O6" s="18">
        <f>AVERAGE(I3:I5)</f>
        <v>91.479166666666671</v>
      </c>
      <c r="P6" s="18">
        <f>ABS(N6-O6)</f>
        <v>0.45416666666667993</v>
      </c>
      <c r="Q6" s="18">
        <f>P6^2</f>
        <v>0.20626736111112315</v>
      </c>
      <c r="Z6" s="49" t="s">
        <v>11</v>
      </c>
      <c r="AA6" s="48">
        <v>84.656125000000003</v>
      </c>
      <c r="AF6" s="12" t="s">
        <v>28</v>
      </c>
      <c r="AG6" s="12">
        <v>1</v>
      </c>
      <c r="AQ6" s="45" t="s">
        <v>78</v>
      </c>
      <c r="AZ6" s="45" t="s">
        <v>84</v>
      </c>
    </row>
    <row r="7" spans="1:54" ht="15" customHeight="1" x14ac:dyDescent="0.25">
      <c r="A7" s="25"/>
      <c r="B7" s="7">
        <v>1202200006</v>
      </c>
      <c r="C7" s="1">
        <v>88.75</v>
      </c>
      <c r="D7" s="1">
        <v>0</v>
      </c>
      <c r="E7" s="1">
        <v>83.5</v>
      </c>
      <c r="F7" s="1">
        <v>70</v>
      </c>
      <c r="G7" s="1">
        <v>75.5</v>
      </c>
      <c r="H7" s="1">
        <v>82.5</v>
      </c>
      <c r="I7" s="35">
        <f>15%*C7+15%*D7+20%*E7+20%*F7+15%*G7+15%*H7</f>
        <v>67.712500000000006</v>
      </c>
      <c r="J7" s="38"/>
      <c r="N7" s="18">
        <v>84.149999999999991</v>
      </c>
      <c r="O7" s="18">
        <f>AVERAGE(I4:I6)</f>
        <v>88.449999999999989</v>
      </c>
      <c r="P7" s="18">
        <f t="shared" ref="P7:P70" si="0">ABS(N7-O7)</f>
        <v>4.2999999999999972</v>
      </c>
      <c r="Q7" s="18">
        <f t="shared" ref="Q7:Q70" si="1">P7^2</f>
        <v>18.489999999999977</v>
      </c>
      <c r="Z7" s="49" t="s">
        <v>12</v>
      </c>
      <c r="AA7" s="48">
        <v>85.466250000000002</v>
      </c>
      <c r="AF7" s="12" t="s">
        <v>29</v>
      </c>
      <c r="AG7" s="12">
        <v>1</v>
      </c>
    </row>
    <row r="8" spans="1:54" ht="15" customHeight="1" x14ac:dyDescent="0.25">
      <c r="A8" s="25"/>
      <c r="B8" s="7">
        <v>1202200007</v>
      </c>
      <c r="C8" s="1">
        <v>88.75</v>
      </c>
      <c r="D8" s="1">
        <v>95.5</v>
      </c>
      <c r="E8" s="1">
        <v>86</v>
      </c>
      <c r="F8" s="1">
        <v>70.75</v>
      </c>
      <c r="G8" s="1">
        <v>72</v>
      </c>
      <c r="H8" s="1">
        <v>85</v>
      </c>
      <c r="I8" s="35">
        <f>15%*C8+15%*D8+20%*E8+20%*F8+15%*G8+15%*H8</f>
        <v>82.537499999999994</v>
      </c>
      <c r="J8" s="38"/>
      <c r="M8" s="16"/>
      <c r="N8" s="18">
        <v>67.712500000000006</v>
      </c>
      <c r="O8" s="18">
        <f>AVERAGE(I5:I7)</f>
        <v>80.962499999999991</v>
      </c>
      <c r="P8" s="18">
        <f t="shared" si="0"/>
        <v>13.249999999999986</v>
      </c>
      <c r="Q8" s="18">
        <f t="shared" si="1"/>
        <v>175.56249999999963</v>
      </c>
      <c r="AF8" s="12" t="s">
        <v>30</v>
      </c>
      <c r="AG8" s="12">
        <v>1</v>
      </c>
    </row>
    <row r="9" spans="1:54" ht="15" customHeight="1" x14ac:dyDescent="0.25">
      <c r="A9" s="25"/>
      <c r="B9" s="7">
        <v>1202200008</v>
      </c>
      <c r="C9" s="1">
        <v>93.25</v>
      </c>
      <c r="D9" s="1">
        <v>98.5</v>
      </c>
      <c r="E9" s="1">
        <v>98.5</v>
      </c>
      <c r="F9" s="1">
        <v>69.75</v>
      </c>
      <c r="G9" s="1">
        <v>86.25</v>
      </c>
      <c r="H9" s="1">
        <v>89.75</v>
      </c>
      <c r="I9" s="35">
        <f>15%*C9+15%*D9+20%*E9+20%*F9+15%*G9+15%*H9</f>
        <v>88.8125</v>
      </c>
      <c r="J9" s="38"/>
      <c r="M9" s="16"/>
      <c r="N9" s="18">
        <v>82.537499999999994</v>
      </c>
      <c r="O9" s="18">
        <f>AVERAGE(I6:I8)</f>
        <v>78.13333333333334</v>
      </c>
      <c r="P9" s="18">
        <f t="shared" si="0"/>
        <v>4.4041666666666544</v>
      </c>
      <c r="Q9" s="18">
        <f t="shared" si="1"/>
        <v>19.39668402777767</v>
      </c>
      <c r="AF9" s="12" t="s">
        <v>31</v>
      </c>
      <c r="AG9" s="12">
        <v>8.3368809572813018E-15</v>
      </c>
    </row>
    <row r="10" spans="1:54" ht="15.75" customHeight="1" thickBot="1" x14ac:dyDescent="0.3">
      <c r="A10" s="25"/>
      <c r="B10" s="7">
        <v>1202200009</v>
      </c>
      <c r="C10" s="1">
        <v>82.25</v>
      </c>
      <c r="D10" s="1">
        <v>83.5</v>
      </c>
      <c r="E10" s="1">
        <v>66.5</v>
      </c>
      <c r="F10" s="1">
        <v>60</v>
      </c>
      <c r="G10" s="1">
        <v>68.75</v>
      </c>
      <c r="H10" s="1">
        <v>58</v>
      </c>
      <c r="I10" s="35">
        <f>15%*C10+15%*D10+20%*E10+20%*F10+15%*G10+15%*H10</f>
        <v>69.174999999999997</v>
      </c>
      <c r="J10" s="38"/>
      <c r="M10" s="16"/>
      <c r="N10" s="18">
        <v>88.8125</v>
      </c>
      <c r="O10" s="18">
        <f>AVERAGE(I7:I9)</f>
        <v>79.6875</v>
      </c>
      <c r="P10" s="18">
        <f t="shared" si="0"/>
        <v>9.125</v>
      </c>
      <c r="Q10" s="18">
        <f t="shared" si="1"/>
        <v>83.265625</v>
      </c>
      <c r="AF10" s="13" t="s">
        <v>32</v>
      </c>
      <c r="AG10" s="13">
        <v>100</v>
      </c>
    </row>
    <row r="11" spans="1:54" ht="15" customHeight="1" x14ac:dyDescent="0.25">
      <c r="A11" s="25"/>
      <c r="B11" s="7">
        <v>1202200010</v>
      </c>
      <c r="C11" s="1">
        <v>97</v>
      </c>
      <c r="D11" s="1">
        <v>98.5</v>
      </c>
      <c r="E11" s="1">
        <v>92.5</v>
      </c>
      <c r="F11" s="1">
        <v>83.75</v>
      </c>
      <c r="G11" s="1">
        <v>91</v>
      </c>
      <c r="H11" s="1">
        <v>92.5</v>
      </c>
      <c r="I11" s="35">
        <f>15%*C11+15%*D11+20%*E11+20%*F11+15%*G11+15%*H11</f>
        <v>92.1</v>
      </c>
      <c r="J11" s="38"/>
      <c r="M11" s="16"/>
      <c r="N11" s="18">
        <v>69.174999999999997</v>
      </c>
      <c r="O11" s="18">
        <f>AVERAGE(I8:I10)</f>
        <v>80.174999999999997</v>
      </c>
      <c r="P11" s="18">
        <f t="shared" si="0"/>
        <v>11</v>
      </c>
      <c r="Q11" s="18">
        <f t="shared" si="1"/>
        <v>121</v>
      </c>
    </row>
    <row r="12" spans="1:54" ht="15.75" customHeight="1" thickBot="1" x14ac:dyDescent="0.3">
      <c r="A12" s="25"/>
      <c r="B12" s="7">
        <v>1202200011</v>
      </c>
      <c r="C12" s="1">
        <v>93.75</v>
      </c>
      <c r="D12" s="1">
        <v>100</v>
      </c>
      <c r="E12" s="1">
        <v>98.25</v>
      </c>
      <c r="F12" s="1">
        <v>100</v>
      </c>
      <c r="G12" s="1">
        <v>95.5</v>
      </c>
      <c r="H12" s="1">
        <v>98.5</v>
      </c>
      <c r="I12" s="35">
        <f>15%*C12+15%*D12+20%*E12+20%*F12+15%*G12+15%*H12</f>
        <v>97.8125</v>
      </c>
      <c r="J12" s="38"/>
      <c r="M12" s="16"/>
      <c r="N12" s="18">
        <v>92.1</v>
      </c>
      <c r="O12" s="18">
        <f>AVERAGE(I9:I11)</f>
        <v>83.362499999999997</v>
      </c>
      <c r="P12" s="18">
        <f t="shared" si="0"/>
        <v>8.7374999999999972</v>
      </c>
      <c r="Q12" s="18">
        <f t="shared" si="1"/>
        <v>76.343906249999947</v>
      </c>
      <c r="AF12" t="s">
        <v>33</v>
      </c>
    </row>
    <row r="13" spans="1:54" ht="15" customHeight="1" x14ac:dyDescent="0.25">
      <c r="A13" s="25"/>
      <c r="B13" s="7">
        <v>1202200012</v>
      </c>
      <c r="C13" s="1">
        <v>92</v>
      </c>
      <c r="D13" s="1">
        <v>85.25</v>
      </c>
      <c r="E13" s="1">
        <v>85.25</v>
      </c>
      <c r="F13" s="1">
        <v>95</v>
      </c>
      <c r="G13" s="1">
        <v>94</v>
      </c>
      <c r="H13" s="1">
        <v>98.5</v>
      </c>
      <c r="I13" s="35">
        <f>15%*C13+15%*D13+20%*E13+20%*F13+15%*G13+15%*H13</f>
        <v>91.512499999999989</v>
      </c>
      <c r="J13" s="38"/>
      <c r="M13" s="16"/>
      <c r="N13" s="18">
        <v>97.8125</v>
      </c>
      <c r="O13" s="18">
        <f>AVERAGE(I10:I12)</f>
        <v>86.362499999999997</v>
      </c>
      <c r="P13" s="18">
        <f t="shared" si="0"/>
        <v>11.450000000000003</v>
      </c>
      <c r="Q13" s="18">
        <f t="shared" si="1"/>
        <v>131.10250000000008</v>
      </c>
      <c r="AF13" s="14"/>
      <c r="AG13" s="14" t="s">
        <v>38</v>
      </c>
      <c r="AH13" s="14" t="s">
        <v>39</v>
      </c>
      <c r="AI13" s="14" t="s">
        <v>40</v>
      </c>
      <c r="AJ13" s="14" t="s">
        <v>41</v>
      </c>
      <c r="AK13" s="14" t="s">
        <v>42</v>
      </c>
    </row>
    <row r="14" spans="1:54" ht="15" customHeight="1" x14ac:dyDescent="0.25">
      <c r="A14" s="25"/>
      <c r="B14" s="7">
        <v>1202200013</v>
      </c>
      <c r="C14" s="1">
        <v>87.25</v>
      </c>
      <c r="D14" s="1">
        <v>83.25</v>
      </c>
      <c r="E14" s="1">
        <v>85.25</v>
      </c>
      <c r="F14" s="1">
        <v>80.25</v>
      </c>
      <c r="G14" s="1">
        <v>97</v>
      </c>
      <c r="H14" s="1">
        <v>77.5</v>
      </c>
      <c r="I14" s="35">
        <f>15%*C14+15%*D14+20%*E14+20%*F14+15%*G14+15%*H14</f>
        <v>84.85</v>
      </c>
      <c r="J14" s="38"/>
      <c r="M14" s="16"/>
      <c r="N14" s="18">
        <v>91.512499999999989</v>
      </c>
      <c r="O14" s="18">
        <f>AVERAGE(I11:I13)</f>
        <v>93.808333333333323</v>
      </c>
      <c r="P14" s="18">
        <f t="shared" si="0"/>
        <v>2.2958333333333343</v>
      </c>
      <c r="Q14" s="18">
        <f t="shared" si="1"/>
        <v>5.2708506944444489</v>
      </c>
      <c r="AF14" s="12" t="s">
        <v>34</v>
      </c>
      <c r="AG14" s="12">
        <v>6</v>
      </c>
      <c r="AH14" s="12">
        <v>11584.995565250005</v>
      </c>
      <c r="AI14" s="12">
        <v>1930.8325942083341</v>
      </c>
      <c r="AJ14" s="12">
        <v>2.7780331321400158E+31</v>
      </c>
      <c r="AK14" s="12">
        <v>0</v>
      </c>
    </row>
    <row r="15" spans="1:54" ht="15" customHeight="1" x14ac:dyDescent="0.25">
      <c r="A15" s="25"/>
      <c r="B15" s="7">
        <v>1202200014</v>
      </c>
      <c r="C15" s="1">
        <v>98.5</v>
      </c>
      <c r="D15" s="1">
        <v>100</v>
      </c>
      <c r="E15" s="1">
        <v>89.5</v>
      </c>
      <c r="F15" s="1">
        <v>98.5</v>
      </c>
      <c r="G15" s="1">
        <v>97</v>
      </c>
      <c r="H15" s="1">
        <v>100</v>
      </c>
      <c r="I15" s="35">
        <f>15%*C15+15%*D15+20%*E15+20%*F15+15%*G15+15%*H15</f>
        <v>96.924999999999997</v>
      </c>
      <c r="J15" s="38"/>
      <c r="M15" s="16"/>
      <c r="N15" s="18">
        <v>84.85</v>
      </c>
      <c r="O15" s="18">
        <f>AVERAGE(I12:I14)</f>
        <v>91.391666666666652</v>
      </c>
      <c r="P15" s="18">
        <f t="shared" si="0"/>
        <v>6.5416666666666572</v>
      </c>
      <c r="Q15" s="18">
        <f t="shared" si="1"/>
        <v>42.793402777777651</v>
      </c>
      <c r="AF15" s="12" t="s">
        <v>35</v>
      </c>
      <c r="AG15" s="12">
        <v>93</v>
      </c>
      <c r="AH15" s="12">
        <v>6.4638333209168038E-27</v>
      </c>
      <c r="AI15" s="12">
        <v>6.9503584095879606E-29</v>
      </c>
      <c r="AJ15" s="12"/>
      <c r="AK15" s="12"/>
    </row>
    <row r="16" spans="1:54" ht="15.75" customHeight="1" thickBot="1" x14ac:dyDescent="0.3">
      <c r="A16" s="25"/>
      <c r="B16" s="7">
        <v>1202200015</v>
      </c>
      <c r="C16" s="1">
        <v>87.6</v>
      </c>
      <c r="D16" s="1">
        <v>0</v>
      </c>
      <c r="E16" s="1">
        <v>92.5</v>
      </c>
      <c r="F16" s="1">
        <v>86.5</v>
      </c>
      <c r="G16" s="1">
        <v>95.5</v>
      </c>
      <c r="H16" s="1">
        <v>65</v>
      </c>
      <c r="I16" s="35">
        <f>15%*C16+15%*D16+20%*E16+20%*F16+15%*G16+15%*H16</f>
        <v>73.015000000000001</v>
      </c>
      <c r="J16" s="38"/>
      <c r="M16" s="16"/>
      <c r="N16" s="18">
        <v>96.924999999999997</v>
      </c>
      <c r="O16" s="18">
        <f>AVERAGE(I13:I15)</f>
        <v>91.095833333333317</v>
      </c>
      <c r="P16" s="18">
        <f t="shared" si="0"/>
        <v>5.8291666666666799</v>
      </c>
      <c r="Q16" s="18">
        <f t="shared" si="1"/>
        <v>33.979184027777933</v>
      </c>
      <c r="AF16" s="13" t="s">
        <v>36</v>
      </c>
      <c r="AG16" s="13">
        <v>99</v>
      </c>
      <c r="AH16" s="13">
        <v>11584.995565250005</v>
      </c>
      <c r="AI16" s="13"/>
      <c r="AJ16" s="13"/>
      <c r="AK16" s="13"/>
    </row>
    <row r="17" spans="1:54" ht="15.75" customHeight="1" thickBot="1" x14ac:dyDescent="0.3">
      <c r="A17" s="25"/>
      <c r="B17" s="7">
        <v>1202200016</v>
      </c>
      <c r="C17" s="1">
        <v>90</v>
      </c>
      <c r="D17" s="1">
        <v>75.25</v>
      </c>
      <c r="E17" s="1">
        <v>84.25</v>
      </c>
      <c r="F17" s="1">
        <v>83</v>
      </c>
      <c r="G17" s="1">
        <v>88.5</v>
      </c>
      <c r="H17" s="1">
        <v>88.25</v>
      </c>
      <c r="I17" s="35">
        <f>15%*C17+15%*D17+20%*E17+20%*F17+15%*G17+15%*H17</f>
        <v>84.75</v>
      </c>
      <c r="J17" s="38"/>
      <c r="M17" s="16"/>
      <c r="N17" s="18">
        <v>73.015000000000001</v>
      </c>
      <c r="O17" s="18">
        <f>AVERAGE(I14:I16)</f>
        <v>84.929999999999993</v>
      </c>
      <c r="P17" s="18">
        <f t="shared" si="0"/>
        <v>11.914999999999992</v>
      </c>
      <c r="Q17" s="18">
        <f t="shared" si="1"/>
        <v>141.96722499999981</v>
      </c>
    </row>
    <row r="18" spans="1:54" ht="15" customHeight="1" x14ac:dyDescent="0.25">
      <c r="A18" s="25"/>
      <c r="B18" s="7">
        <v>1202200017</v>
      </c>
      <c r="C18" s="1">
        <v>90.25</v>
      </c>
      <c r="D18" s="1">
        <v>96.5</v>
      </c>
      <c r="E18" s="1">
        <v>96.75</v>
      </c>
      <c r="F18" s="1">
        <v>100</v>
      </c>
      <c r="G18" s="1">
        <v>95.25</v>
      </c>
      <c r="H18" s="1">
        <v>95</v>
      </c>
      <c r="I18" s="35">
        <f>15%*C18+15%*D18+20%*E18+20%*F18+15%*G18+15%*H18</f>
        <v>95.899999999999991</v>
      </c>
      <c r="J18" s="38"/>
      <c r="M18" s="16"/>
      <c r="N18" s="18">
        <v>84.75</v>
      </c>
      <c r="O18" s="18">
        <f>AVERAGE(I15:I17)</f>
        <v>84.896666666666661</v>
      </c>
      <c r="P18" s="18">
        <f t="shared" si="0"/>
        <v>0.14666666666666117</v>
      </c>
      <c r="Q18" s="18">
        <f t="shared" si="1"/>
        <v>2.1511111111109499E-2</v>
      </c>
      <c r="AF18" s="14"/>
      <c r="AG18" s="14" t="s">
        <v>43</v>
      </c>
      <c r="AH18" s="14" t="s">
        <v>31</v>
      </c>
      <c r="AI18" s="14" t="s">
        <v>44</v>
      </c>
      <c r="AJ18" s="14" t="s">
        <v>45</v>
      </c>
      <c r="AK18" s="14" t="s">
        <v>46</v>
      </c>
      <c r="AL18" s="14" t="s">
        <v>47</v>
      </c>
      <c r="AM18" s="14" t="s">
        <v>48</v>
      </c>
      <c r="AN18" s="14" t="s">
        <v>49</v>
      </c>
    </row>
    <row r="19" spans="1:54" ht="15" customHeight="1" x14ac:dyDescent="0.25">
      <c r="A19" s="25"/>
      <c r="B19" s="7">
        <v>1202200018</v>
      </c>
      <c r="C19" s="1">
        <v>88.5</v>
      </c>
      <c r="D19" s="1">
        <v>76.5</v>
      </c>
      <c r="E19" s="1">
        <v>88.5</v>
      </c>
      <c r="F19" s="1">
        <v>81</v>
      </c>
      <c r="G19" s="1">
        <v>91.75</v>
      </c>
      <c r="H19" s="1">
        <v>93.5</v>
      </c>
      <c r="I19" s="35">
        <f>15%*C19+15%*D19+20%*E19+20%*F19+15%*G19+15%*H19</f>
        <v>86.437500000000014</v>
      </c>
      <c r="J19" s="38"/>
      <c r="M19" s="16"/>
      <c r="N19" s="18">
        <v>95.899999999999991</v>
      </c>
      <c r="O19" s="18">
        <f>AVERAGE(I16:I18)</f>
        <v>84.554999999999993</v>
      </c>
      <c r="P19" s="18">
        <f t="shared" si="0"/>
        <v>11.344999999999999</v>
      </c>
      <c r="Q19" s="18">
        <f t="shared" si="1"/>
        <v>128.70902499999997</v>
      </c>
      <c r="AF19" s="12" t="s">
        <v>37</v>
      </c>
      <c r="AG19" s="12">
        <v>-3.1974423109204508E-14</v>
      </c>
      <c r="AH19" s="12">
        <v>7.2132684178184683E-15</v>
      </c>
      <c r="AI19" s="12">
        <v>-4.4327233172441174</v>
      </c>
      <c r="AJ19" s="12">
        <v>2.543165798019819E-5</v>
      </c>
      <c r="AK19" s="12">
        <v>-4.6298544620671834E-14</v>
      </c>
      <c r="AL19" s="12">
        <v>-1.7650301597737179E-14</v>
      </c>
      <c r="AM19" s="12">
        <v>-4.6298544620671834E-14</v>
      </c>
      <c r="AN19" s="12">
        <v>-1.7650301597737179E-14</v>
      </c>
    </row>
    <row r="20" spans="1:54" ht="15" customHeight="1" x14ac:dyDescent="0.25">
      <c r="A20" s="25"/>
      <c r="B20" s="7">
        <v>1202200019</v>
      </c>
      <c r="C20" s="1">
        <v>74.25</v>
      </c>
      <c r="D20" s="1">
        <v>77.5</v>
      </c>
      <c r="E20" s="1">
        <v>79</v>
      </c>
      <c r="F20" s="1">
        <v>86.5</v>
      </c>
      <c r="G20" s="1">
        <v>89.25</v>
      </c>
      <c r="H20" s="1">
        <v>79.75</v>
      </c>
      <c r="I20" s="35">
        <f>15%*C20+15%*D20+20%*E20+20%*F20+15%*G20+15%*H20</f>
        <v>81.212500000000006</v>
      </c>
      <c r="J20" s="38"/>
      <c r="M20" s="16"/>
      <c r="N20" s="18">
        <v>86.437500000000014</v>
      </c>
      <c r="O20" s="18">
        <f>AVERAGE(I17:I19)</f>
        <v>89.029166666666654</v>
      </c>
      <c r="P20" s="18">
        <f t="shared" si="0"/>
        <v>2.5916666666666401</v>
      </c>
      <c r="Q20" s="18">
        <f t="shared" si="1"/>
        <v>6.7167361111109738</v>
      </c>
      <c r="AF20" s="12" t="s">
        <v>54</v>
      </c>
      <c r="AG20" s="12">
        <v>0.14999999999999994</v>
      </c>
      <c r="AH20" s="12">
        <v>8.6082369373530417E-17</v>
      </c>
      <c r="AI20" s="12">
        <v>1742517092543268.8</v>
      </c>
      <c r="AJ20" s="12">
        <v>0</v>
      </c>
      <c r="AK20" s="12">
        <v>0.14999999999999977</v>
      </c>
      <c r="AL20" s="12">
        <v>0.15000000000000011</v>
      </c>
      <c r="AM20" s="12">
        <v>0.14999999999999977</v>
      </c>
      <c r="AN20" s="12">
        <v>0.15000000000000011</v>
      </c>
    </row>
    <row r="21" spans="1:54" ht="15" customHeight="1" x14ac:dyDescent="0.25">
      <c r="A21" s="26"/>
      <c r="B21" s="7">
        <v>1202200020</v>
      </c>
      <c r="C21" s="1">
        <v>69.25</v>
      </c>
      <c r="D21" s="1">
        <v>79.5</v>
      </c>
      <c r="E21" s="1">
        <v>79.75</v>
      </c>
      <c r="F21" s="1">
        <v>82</v>
      </c>
      <c r="G21" s="1">
        <v>88.25</v>
      </c>
      <c r="H21" s="1">
        <v>83</v>
      </c>
      <c r="I21" s="35">
        <f>15%*C21+15%*D21+20%*E21+20%*F21+15%*G21+15%*H21</f>
        <v>80.350000000000009</v>
      </c>
      <c r="J21" s="39"/>
      <c r="M21" s="16"/>
      <c r="N21" s="18">
        <v>81.212500000000006</v>
      </c>
      <c r="O21" s="18">
        <f>AVERAGE(I18:I20)</f>
        <v>87.850000000000009</v>
      </c>
      <c r="P21" s="18">
        <f t="shared" si="0"/>
        <v>6.6375000000000028</v>
      </c>
      <c r="Q21" s="18">
        <f t="shared" si="1"/>
        <v>44.056406250000038</v>
      </c>
      <c r="AF21" s="12" t="s">
        <v>70</v>
      </c>
      <c r="AG21" s="12">
        <v>0.14999999999999994</v>
      </c>
      <c r="AH21" s="12">
        <v>6.0637629447166283E-17</v>
      </c>
      <c r="AI21" s="12">
        <v>2473711478623934.5</v>
      </c>
      <c r="AJ21" s="12">
        <v>0</v>
      </c>
      <c r="AK21" s="12">
        <v>0.14999999999999983</v>
      </c>
      <c r="AL21" s="12">
        <v>0.15000000000000005</v>
      </c>
      <c r="AM21" s="12">
        <v>0.14999999999999983</v>
      </c>
      <c r="AN21" s="12">
        <v>0.15000000000000005</v>
      </c>
    </row>
    <row r="22" spans="1:54" ht="15" customHeight="1" x14ac:dyDescent="0.25">
      <c r="A22" s="24" t="s">
        <v>9</v>
      </c>
      <c r="B22" s="7">
        <v>1202200021</v>
      </c>
      <c r="C22" s="1">
        <v>74.25</v>
      </c>
      <c r="D22" s="1">
        <v>72.75</v>
      </c>
      <c r="E22" s="1">
        <v>0</v>
      </c>
      <c r="F22" s="1">
        <v>72.5</v>
      </c>
      <c r="G22" s="1">
        <v>72.5</v>
      </c>
      <c r="H22" s="1">
        <v>77</v>
      </c>
      <c r="I22" s="35">
        <f>15%*C22+15%*D22+20%*E22+20%*F22+15%*G22+15%*H22</f>
        <v>58.974999999999994</v>
      </c>
      <c r="J22" s="40">
        <f>AVERAGE(I22:I41)</f>
        <v>82.481999999999999</v>
      </c>
      <c r="N22" s="18">
        <v>80.350000000000009</v>
      </c>
      <c r="O22" s="18">
        <f>AVERAGE(I19:I21)</f>
        <v>82.666666666666686</v>
      </c>
      <c r="P22" s="18">
        <f t="shared" si="0"/>
        <v>2.3166666666666771</v>
      </c>
      <c r="Q22" s="18">
        <f t="shared" si="1"/>
        <v>5.3669444444444929</v>
      </c>
      <c r="X22" s="20"/>
      <c r="AF22" s="12" t="s">
        <v>55</v>
      </c>
      <c r="AG22" s="12">
        <v>0.20000000000000032</v>
      </c>
      <c r="AH22" s="12">
        <v>7.8243368122521227E-17</v>
      </c>
      <c r="AI22" s="12">
        <v>2556127181115471.5</v>
      </c>
      <c r="AJ22" s="12">
        <v>0</v>
      </c>
      <c r="AK22" s="12">
        <v>0.20000000000000015</v>
      </c>
      <c r="AL22" s="12">
        <v>0.20000000000000048</v>
      </c>
      <c r="AM22" s="12">
        <v>0.20000000000000015</v>
      </c>
      <c r="AN22" s="12">
        <v>0.20000000000000048</v>
      </c>
    </row>
    <row r="23" spans="1:54" ht="15" customHeight="1" x14ac:dyDescent="0.25">
      <c r="A23" s="25"/>
      <c r="B23" s="7">
        <v>1202200022</v>
      </c>
      <c r="C23" s="1">
        <v>70.25</v>
      </c>
      <c r="D23" s="1">
        <v>81</v>
      </c>
      <c r="E23" s="1">
        <v>82.25</v>
      </c>
      <c r="F23" s="1">
        <v>68.5</v>
      </c>
      <c r="G23" s="1">
        <v>80.25</v>
      </c>
      <c r="H23" s="1">
        <v>81.75</v>
      </c>
      <c r="I23" s="35">
        <f>15%*C23+15%*D23+20%*E23+20%*F23+15%*G23+15%*H23</f>
        <v>77.137500000000003</v>
      </c>
      <c r="J23" s="38"/>
      <c r="N23" s="18">
        <v>58.974999999999994</v>
      </c>
      <c r="O23" s="18">
        <f>AVERAGE(I20:I22)</f>
        <v>73.512500000000003</v>
      </c>
      <c r="P23" s="18">
        <f t="shared" si="0"/>
        <v>14.537500000000009</v>
      </c>
      <c r="Q23" s="18">
        <f t="shared" si="1"/>
        <v>211.33890625000024</v>
      </c>
      <c r="AF23" s="12" t="s">
        <v>71</v>
      </c>
      <c r="AG23" s="12">
        <v>0.1999999999999999</v>
      </c>
      <c r="AH23" s="12">
        <v>7.0132919296295147E-17</v>
      </c>
      <c r="AI23" s="12">
        <v>2851727861990840</v>
      </c>
      <c r="AJ23" s="12">
        <v>0</v>
      </c>
      <c r="AK23" s="12">
        <v>0.19999999999999976</v>
      </c>
      <c r="AL23" s="12">
        <v>0.20000000000000004</v>
      </c>
      <c r="AM23" s="12">
        <v>0.19999999999999976</v>
      </c>
      <c r="AN23" s="12">
        <v>0.20000000000000004</v>
      </c>
    </row>
    <row r="24" spans="1:54" ht="15" customHeight="1" x14ac:dyDescent="0.25">
      <c r="A24" s="25"/>
      <c r="B24" s="7">
        <v>1202200023</v>
      </c>
      <c r="C24" s="1">
        <v>79.75</v>
      </c>
      <c r="D24" s="1">
        <v>84</v>
      </c>
      <c r="E24" s="1">
        <v>87</v>
      </c>
      <c r="F24" s="1">
        <v>83</v>
      </c>
      <c r="G24" s="1">
        <v>83</v>
      </c>
      <c r="H24" s="1">
        <v>87.75</v>
      </c>
      <c r="I24" s="35">
        <f>15%*C24+15%*D24+20%*E24+20%*F24+15%*G24+15%*H24</f>
        <v>84.174999999999997</v>
      </c>
      <c r="J24" s="38"/>
      <c r="N24" s="18">
        <v>77.137500000000003</v>
      </c>
      <c r="O24" s="18">
        <f>AVERAGE(I21:I23)</f>
        <v>72.154166666666654</v>
      </c>
      <c r="P24" s="18">
        <f t="shared" si="0"/>
        <v>4.9833333333333485</v>
      </c>
      <c r="Q24" s="18">
        <f t="shared" si="1"/>
        <v>24.833611111111264</v>
      </c>
      <c r="AF24" s="12" t="s">
        <v>56</v>
      </c>
      <c r="AG24" s="12">
        <v>0.15000000000000013</v>
      </c>
      <c r="AH24" s="12">
        <v>5.5814793773556398E-17</v>
      </c>
      <c r="AI24" s="12">
        <v>2687459540002210.5</v>
      </c>
      <c r="AJ24" s="12">
        <v>0</v>
      </c>
      <c r="AK24" s="12">
        <v>0.15000000000000002</v>
      </c>
      <c r="AL24" s="12">
        <v>0.15000000000000024</v>
      </c>
      <c r="AM24" s="12">
        <v>0.15000000000000002</v>
      </c>
      <c r="AN24" s="12">
        <v>0.15000000000000024</v>
      </c>
      <c r="AQ24" s="44" t="s">
        <v>79</v>
      </c>
      <c r="AR24" s="44"/>
      <c r="AS24" s="44"/>
      <c r="AY24" s="20"/>
      <c r="BA24" s="46" t="s">
        <v>85</v>
      </c>
      <c r="BB24" s="20"/>
    </row>
    <row r="25" spans="1:54" ht="15.75" thickBot="1" x14ac:dyDescent="0.3">
      <c r="A25" s="25"/>
      <c r="B25" s="7">
        <v>1202200024</v>
      </c>
      <c r="C25" s="1">
        <v>95</v>
      </c>
      <c r="D25" s="1">
        <v>90.5</v>
      </c>
      <c r="E25" s="1">
        <v>98.5</v>
      </c>
      <c r="F25" s="1">
        <v>98.5</v>
      </c>
      <c r="G25" s="1">
        <v>92.5</v>
      </c>
      <c r="H25" s="1">
        <v>83.5</v>
      </c>
      <c r="I25" s="35">
        <f>15%*C25+15%*D25+20%*E25+20%*F25+15%*G25+15%*H25</f>
        <v>93.625000000000014</v>
      </c>
      <c r="J25" s="38"/>
      <c r="N25" s="18">
        <v>84.174999999999997</v>
      </c>
      <c r="O25" s="18">
        <f>AVERAGE(I22:I24)</f>
        <v>73.429166666666674</v>
      </c>
      <c r="P25" s="18">
        <f t="shared" si="0"/>
        <v>10.745833333333323</v>
      </c>
      <c r="Q25" s="18">
        <f t="shared" si="1"/>
        <v>115.47293402777755</v>
      </c>
      <c r="Z25" s="8" t="s">
        <v>66</v>
      </c>
      <c r="AF25" s="13" t="s">
        <v>57</v>
      </c>
      <c r="AG25" s="13">
        <v>0.15000000000000002</v>
      </c>
      <c r="AH25" s="13">
        <v>7.34091327566566E-17</v>
      </c>
      <c r="AI25" s="13">
        <v>2043342488423530.8</v>
      </c>
      <c r="AJ25" s="13">
        <v>0</v>
      </c>
      <c r="AK25" s="13">
        <v>0.14999999999999988</v>
      </c>
      <c r="AL25" s="13">
        <v>0.15000000000000016</v>
      </c>
      <c r="AM25" s="13">
        <v>0.14999999999999988</v>
      </c>
      <c r="AN25" s="13">
        <v>0.15000000000000016</v>
      </c>
      <c r="AQ25" s="45" t="s">
        <v>80</v>
      </c>
      <c r="AZ25" s="45" t="s">
        <v>86</v>
      </c>
    </row>
    <row r="26" spans="1:54" x14ac:dyDescent="0.25">
      <c r="A26" s="25"/>
      <c r="B26" s="7">
        <v>1202200025</v>
      </c>
      <c r="C26" s="1">
        <v>73.75</v>
      </c>
      <c r="D26" s="1">
        <v>90.5</v>
      </c>
      <c r="E26" s="1">
        <v>86.75</v>
      </c>
      <c r="F26" s="1">
        <v>83.25</v>
      </c>
      <c r="G26" s="1">
        <v>88.75</v>
      </c>
      <c r="H26" s="1">
        <v>100</v>
      </c>
      <c r="I26" s="35">
        <f>15%*C26+15%*D26+20%*E26+20%*F26+15%*G26+15%*H26</f>
        <v>86.95</v>
      </c>
      <c r="J26" s="38"/>
      <c r="N26" s="18">
        <v>93.625000000000014</v>
      </c>
      <c r="O26" s="18">
        <f>AVERAGE(I23:I25)</f>
        <v>84.979166666666671</v>
      </c>
      <c r="P26" s="18">
        <f t="shared" si="0"/>
        <v>8.6458333333333428</v>
      </c>
      <c r="Q26" s="18">
        <f t="shared" si="1"/>
        <v>74.750434027777942</v>
      </c>
      <c r="Z26" s="31" t="s">
        <v>67</v>
      </c>
      <c r="AA26" s="31"/>
      <c r="AB26" s="31"/>
      <c r="AC26" s="31"/>
      <c r="AD26" s="31"/>
      <c r="AE26" s="31"/>
    </row>
    <row r="27" spans="1:54" x14ac:dyDescent="0.25">
      <c r="A27" s="25"/>
      <c r="B27" s="7">
        <v>1202200026</v>
      </c>
      <c r="C27" s="1">
        <v>78</v>
      </c>
      <c r="D27" s="1">
        <v>89</v>
      </c>
      <c r="E27" s="1">
        <v>85.25</v>
      </c>
      <c r="F27" s="1">
        <v>83</v>
      </c>
      <c r="G27" s="1">
        <v>83.5</v>
      </c>
      <c r="H27" s="1">
        <v>88</v>
      </c>
      <c r="I27" s="35">
        <f>15%*C27+15%*D27+20%*E27+20%*F27+15%*G27+15%*H27</f>
        <v>84.424999999999997</v>
      </c>
      <c r="J27" s="38"/>
      <c r="N27" s="18">
        <v>86.95</v>
      </c>
      <c r="O27" s="18">
        <f>AVERAGE(I24:I26)</f>
        <v>88.25</v>
      </c>
      <c r="P27" s="18">
        <f t="shared" si="0"/>
        <v>1.2999999999999972</v>
      </c>
      <c r="Q27" s="18">
        <f t="shared" si="1"/>
        <v>1.6899999999999926</v>
      </c>
      <c r="Z27" s="31" t="s">
        <v>68</v>
      </c>
      <c r="AA27" s="31"/>
      <c r="AB27" s="31"/>
      <c r="AC27" s="31"/>
      <c r="AD27" s="31"/>
      <c r="AE27" s="31"/>
      <c r="AF27" s="31"/>
    </row>
    <row r="28" spans="1:54" x14ac:dyDescent="0.25">
      <c r="A28" s="25"/>
      <c r="B28" s="7">
        <v>1202200027</v>
      </c>
      <c r="C28" s="1">
        <v>100</v>
      </c>
      <c r="D28" s="1">
        <v>100</v>
      </c>
      <c r="E28" s="1">
        <v>98.5</v>
      </c>
      <c r="F28" s="1">
        <v>98.5</v>
      </c>
      <c r="G28" s="1">
        <v>97</v>
      </c>
      <c r="H28" s="1">
        <v>100</v>
      </c>
      <c r="I28" s="35">
        <f>15%*C28+15%*D28+20%*E28+20%*F28+15%*G28+15%*H28</f>
        <v>98.95</v>
      </c>
      <c r="J28" s="38"/>
      <c r="N28" s="18">
        <v>84.424999999999997</v>
      </c>
      <c r="O28" s="18">
        <f>AVERAGE(I25:I27)</f>
        <v>88.333333333333329</v>
      </c>
      <c r="P28" s="18">
        <f t="shared" si="0"/>
        <v>3.9083333333333314</v>
      </c>
      <c r="Q28" s="18">
        <f t="shared" si="1"/>
        <v>15.27506944444443</v>
      </c>
    </row>
    <row r="29" spans="1:54" x14ac:dyDescent="0.25">
      <c r="A29" s="25"/>
      <c r="B29" s="7">
        <v>1202200028</v>
      </c>
      <c r="C29" s="1">
        <v>85</v>
      </c>
      <c r="D29" s="1">
        <v>96.5</v>
      </c>
      <c r="E29" s="1">
        <v>98.5</v>
      </c>
      <c r="F29" s="1">
        <v>100</v>
      </c>
      <c r="G29" s="1">
        <v>95.5</v>
      </c>
      <c r="H29" s="1">
        <v>95.25</v>
      </c>
      <c r="I29" s="35">
        <f>15%*C29+15%*D29+20%*E29+20%*F29+15%*G29+15%*H29</f>
        <v>95.537500000000009</v>
      </c>
      <c r="J29" s="38"/>
      <c r="N29" s="18">
        <v>98.95</v>
      </c>
      <c r="O29" s="18">
        <f>AVERAGE(I26:I28)</f>
        <v>90.108333333333334</v>
      </c>
      <c r="P29" s="18">
        <f t="shared" si="0"/>
        <v>8.8416666666666686</v>
      </c>
      <c r="Q29" s="18">
        <f t="shared" si="1"/>
        <v>78.175069444444475</v>
      </c>
    </row>
    <row r="30" spans="1:54" ht="15.75" thickBot="1" x14ac:dyDescent="0.3">
      <c r="A30" s="25"/>
      <c r="B30" s="7">
        <v>1202200029</v>
      </c>
      <c r="C30" s="1">
        <v>83.5</v>
      </c>
      <c r="D30" s="1">
        <v>79.5</v>
      </c>
      <c r="E30" s="1">
        <v>73.5</v>
      </c>
      <c r="F30" s="1">
        <v>83</v>
      </c>
      <c r="G30" s="1">
        <v>79.5</v>
      </c>
      <c r="H30" s="1">
        <v>87.25</v>
      </c>
      <c r="I30" s="35">
        <f>15%*C30+15%*D30+20%*E30+20%*F30+15%*G30+15%*H30</f>
        <v>80.762500000000003</v>
      </c>
      <c r="J30" s="38"/>
      <c r="N30" s="18">
        <v>95.537500000000009</v>
      </c>
      <c r="O30" s="18">
        <f>AVERAGE(I27:I29)</f>
        <v>92.970833333333346</v>
      </c>
      <c r="P30" s="18">
        <f t="shared" si="0"/>
        <v>2.5666666666666629</v>
      </c>
      <c r="Q30" s="18">
        <f t="shared" si="1"/>
        <v>6.5877777777777586</v>
      </c>
    </row>
    <row r="31" spans="1:54" x14ac:dyDescent="0.25">
      <c r="A31" s="25"/>
      <c r="B31" s="7">
        <v>1202200030</v>
      </c>
      <c r="C31" s="1">
        <v>86.75</v>
      </c>
      <c r="D31" s="1">
        <v>90.5</v>
      </c>
      <c r="E31" s="1">
        <v>82</v>
      </c>
      <c r="F31" s="1">
        <v>88</v>
      </c>
      <c r="G31" s="1">
        <v>81</v>
      </c>
      <c r="H31" s="1">
        <v>91.25</v>
      </c>
      <c r="I31" s="35">
        <f>15%*C31+15%*D31+20%*E31+20%*F31+15%*G31+15%*H31</f>
        <v>86.424999999999997</v>
      </c>
      <c r="J31" s="38"/>
      <c r="N31" s="18">
        <v>80.762500000000003</v>
      </c>
      <c r="O31" s="18">
        <f>AVERAGE(I28:I30)</f>
        <v>91.75</v>
      </c>
      <c r="P31" s="18">
        <f t="shared" si="0"/>
        <v>10.987499999999997</v>
      </c>
      <c r="Q31" s="18">
        <f t="shared" si="1"/>
        <v>120.72515624999994</v>
      </c>
      <c r="AF31" s="14" t="s">
        <v>50</v>
      </c>
      <c r="AG31" s="14" t="s">
        <v>58</v>
      </c>
      <c r="AH31" s="14" t="s">
        <v>51</v>
      </c>
    </row>
    <row r="32" spans="1:54" x14ac:dyDescent="0.25">
      <c r="A32" s="25"/>
      <c r="B32" s="7">
        <v>1202200031</v>
      </c>
      <c r="C32" s="1">
        <v>81.75</v>
      </c>
      <c r="D32" s="1">
        <v>79.5</v>
      </c>
      <c r="E32" s="1">
        <v>66.25</v>
      </c>
      <c r="F32" s="1">
        <v>79.75</v>
      </c>
      <c r="G32" s="1">
        <v>72.75</v>
      </c>
      <c r="H32" s="1">
        <v>80.25</v>
      </c>
      <c r="I32" s="35">
        <f>15%*C32+15%*D32+20%*E32+20%*F32+15%*G32+15%*H32</f>
        <v>76.337499999999991</v>
      </c>
      <c r="J32" s="38"/>
      <c r="N32" s="18">
        <v>86.424999999999997</v>
      </c>
      <c r="O32" s="18">
        <f>AVERAGE(I29:I31)</f>
        <v>87.575000000000003</v>
      </c>
      <c r="P32" s="18">
        <f t="shared" si="0"/>
        <v>1.1500000000000057</v>
      </c>
      <c r="Q32" s="18">
        <f t="shared" si="1"/>
        <v>1.3225000000000131</v>
      </c>
      <c r="AF32" s="12">
        <v>1</v>
      </c>
      <c r="AG32" s="12">
        <v>84.274999999999977</v>
      </c>
      <c r="AH32" s="12">
        <v>2.8421709430404007E-14</v>
      </c>
    </row>
    <row r="33" spans="1:54" x14ac:dyDescent="0.25">
      <c r="A33" s="25"/>
      <c r="B33" s="7">
        <v>1202200032</v>
      </c>
      <c r="C33" s="1">
        <v>85.25</v>
      </c>
      <c r="D33" s="1">
        <v>90.25</v>
      </c>
      <c r="E33" s="1">
        <v>77.5</v>
      </c>
      <c r="F33" s="1">
        <v>87.5</v>
      </c>
      <c r="G33" s="1">
        <v>71</v>
      </c>
      <c r="H33" s="1">
        <v>92.25</v>
      </c>
      <c r="I33" s="35">
        <f>15%*C33+15%*D33+20%*E33+20%*F33+15%*G33+15%*H33</f>
        <v>83.812500000000014</v>
      </c>
      <c r="J33" s="38"/>
      <c r="N33" s="18">
        <v>76.337499999999991</v>
      </c>
      <c r="O33" s="18">
        <f>AVERAGE(I30:I32)</f>
        <v>81.174999999999997</v>
      </c>
      <c r="P33" s="18">
        <f t="shared" si="0"/>
        <v>4.8375000000000057</v>
      </c>
      <c r="Q33" s="18">
        <f t="shared" si="1"/>
        <v>23.401406250000054</v>
      </c>
      <c r="AF33" s="12">
        <v>2</v>
      </c>
      <c r="AG33" s="12">
        <v>93.237499999999997</v>
      </c>
      <c r="AH33" s="12">
        <v>0</v>
      </c>
    </row>
    <row r="34" spans="1:54" x14ac:dyDescent="0.25">
      <c r="A34" s="25"/>
      <c r="B34" s="7">
        <v>1202200033</v>
      </c>
      <c r="C34" s="1">
        <v>82</v>
      </c>
      <c r="D34" s="1">
        <v>80</v>
      </c>
      <c r="E34" s="1">
        <v>92</v>
      </c>
      <c r="F34" s="1">
        <v>85</v>
      </c>
      <c r="G34" s="1">
        <v>0</v>
      </c>
      <c r="H34" s="1">
        <v>71.75</v>
      </c>
      <c r="I34" s="35">
        <f>15%*C34+15%*D34+20%*E34+20%*F34+15%*G34+15%*H34</f>
        <v>70.462500000000006</v>
      </c>
      <c r="J34" s="38"/>
      <c r="N34" s="18">
        <v>83.812500000000014</v>
      </c>
      <c r="O34" s="18">
        <f>AVERAGE(I31:I33)</f>
        <v>82.191666666666663</v>
      </c>
      <c r="P34" s="18">
        <f t="shared" si="0"/>
        <v>1.6208333333333513</v>
      </c>
      <c r="Q34" s="18">
        <f t="shared" si="1"/>
        <v>2.6271006944445028</v>
      </c>
      <c r="AF34" s="12">
        <v>3</v>
      </c>
      <c r="AG34" s="12">
        <v>90.174999999999983</v>
      </c>
      <c r="AH34" s="12">
        <v>2.8421709430404007E-14</v>
      </c>
    </row>
    <row r="35" spans="1:54" x14ac:dyDescent="0.25">
      <c r="A35" s="25"/>
      <c r="B35" s="7">
        <v>1202200034</v>
      </c>
      <c r="C35" s="1">
        <v>88.75</v>
      </c>
      <c r="D35" s="1">
        <v>75</v>
      </c>
      <c r="E35" s="1">
        <v>88</v>
      </c>
      <c r="F35" s="1">
        <v>90.5</v>
      </c>
      <c r="G35" s="1">
        <v>77.25</v>
      </c>
      <c r="H35" s="1">
        <v>83.75</v>
      </c>
      <c r="I35" s="35">
        <f>15%*C35+15%*D35+20%*E35+20%*F35+15%*G35+15%*H35</f>
        <v>84.412500000000009</v>
      </c>
      <c r="J35" s="38"/>
      <c r="N35" s="18">
        <v>70.462500000000006</v>
      </c>
      <c r="O35" s="18">
        <f>AVERAGE(I32:I34)</f>
        <v>76.870833333333337</v>
      </c>
      <c r="P35" s="18">
        <f t="shared" si="0"/>
        <v>6.4083333333333314</v>
      </c>
      <c r="Q35" s="18">
        <f t="shared" si="1"/>
        <v>41.066736111111084</v>
      </c>
      <c r="AF35" s="12">
        <v>4</v>
      </c>
      <c r="AG35" s="12">
        <v>91.024999999999991</v>
      </c>
      <c r="AH35" s="12">
        <v>0</v>
      </c>
    </row>
    <row r="36" spans="1:54" x14ac:dyDescent="0.25">
      <c r="A36" s="25"/>
      <c r="B36" s="7">
        <v>1202200035</v>
      </c>
      <c r="C36" s="1">
        <v>90.5</v>
      </c>
      <c r="D36" s="1">
        <v>96.5</v>
      </c>
      <c r="E36" s="1">
        <v>98.5</v>
      </c>
      <c r="F36" s="1">
        <v>100</v>
      </c>
      <c r="G36" s="1">
        <v>98.5</v>
      </c>
      <c r="H36" s="1">
        <v>97</v>
      </c>
      <c r="I36" s="35">
        <f>15%*C36+15%*D36+20%*E36+20%*F36+15%*G36+15%*H36</f>
        <v>97.075000000000003</v>
      </c>
      <c r="J36" s="38"/>
      <c r="N36" s="18">
        <v>84.412500000000009</v>
      </c>
      <c r="O36" s="18">
        <f>AVERAGE(I33:I35)</f>
        <v>79.562500000000014</v>
      </c>
      <c r="P36" s="18">
        <f t="shared" si="0"/>
        <v>4.8499999999999943</v>
      </c>
      <c r="Q36" s="18">
        <f t="shared" si="1"/>
        <v>23.522499999999944</v>
      </c>
      <c r="AF36" s="12">
        <v>5</v>
      </c>
      <c r="AG36" s="12">
        <v>84.15</v>
      </c>
      <c r="AH36" s="12">
        <v>-1.4210854715202004E-14</v>
      </c>
    </row>
    <row r="37" spans="1:54" x14ac:dyDescent="0.25">
      <c r="A37" s="25"/>
      <c r="B37" s="7">
        <v>1202200036</v>
      </c>
      <c r="C37" s="1">
        <v>87.25</v>
      </c>
      <c r="D37" s="1">
        <v>80</v>
      </c>
      <c r="E37" s="1">
        <v>93</v>
      </c>
      <c r="F37" s="1">
        <v>89</v>
      </c>
      <c r="G37" s="1">
        <v>86</v>
      </c>
      <c r="H37" s="1">
        <v>78.5</v>
      </c>
      <c r="I37" s="35">
        <f>15%*C37+15%*D37+20%*E37+20%*F37+15%*G37+15%*H37</f>
        <v>86.162500000000009</v>
      </c>
      <c r="J37" s="38"/>
      <c r="N37" s="18">
        <v>97.075000000000003</v>
      </c>
      <c r="O37" s="18">
        <f>AVERAGE(I34:I36)</f>
        <v>83.983333333333334</v>
      </c>
      <c r="P37" s="18">
        <f t="shared" si="0"/>
        <v>13.091666666666669</v>
      </c>
      <c r="Q37" s="18">
        <f t="shared" si="1"/>
        <v>171.39173611111116</v>
      </c>
      <c r="AF37" s="12">
        <v>6</v>
      </c>
      <c r="AG37" s="12">
        <v>67.712499999999991</v>
      </c>
      <c r="AH37" s="12">
        <v>1.4210854715202004E-14</v>
      </c>
    </row>
    <row r="38" spans="1:54" x14ac:dyDescent="0.25">
      <c r="A38" s="25"/>
      <c r="B38" s="7">
        <v>1202200037</v>
      </c>
      <c r="C38" s="1">
        <v>85</v>
      </c>
      <c r="D38" s="1">
        <v>77.75</v>
      </c>
      <c r="E38" s="1">
        <v>91.75</v>
      </c>
      <c r="F38" s="1">
        <v>85.25</v>
      </c>
      <c r="G38" s="1">
        <v>87.25</v>
      </c>
      <c r="H38" s="1">
        <v>88.5</v>
      </c>
      <c r="I38" s="35">
        <f>15%*C38+15%*D38+20%*E38+20%*F38+15%*G38+15%*H38</f>
        <v>86.175000000000011</v>
      </c>
      <c r="J38" s="38"/>
      <c r="N38" s="18">
        <v>86.162500000000009</v>
      </c>
      <c r="O38" s="18">
        <f>AVERAGE(I35:I37)</f>
        <v>89.216666666666683</v>
      </c>
      <c r="P38" s="18">
        <f t="shared" si="0"/>
        <v>3.0541666666666742</v>
      </c>
      <c r="Q38" s="18">
        <f t="shared" si="1"/>
        <v>9.3279340277778235</v>
      </c>
      <c r="AF38" s="12">
        <v>7</v>
      </c>
      <c r="AG38" s="12">
        <v>82.53749999999998</v>
      </c>
      <c r="AH38" s="12">
        <v>1.4210854715202004E-14</v>
      </c>
    </row>
    <row r="39" spans="1:54" x14ac:dyDescent="0.25">
      <c r="A39" s="25"/>
      <c r="B39" s="7">
        <v>1202200038</v>
      </c>
      <c r="C39" s="1">
        <v>76.25</v>
      </c>
      <c r="D39" s="1">
        <v>75.5</v>
      </c>
      <c r="E39" s="1">
        <v>90.25</v>
      </c>
      <c r="F39" s="1">
        <v>45.55</v>
      </c>
      <c r="G39" s="1">
        <v>63.25</v>
      </c>
      <c r="H39" s="1">
        <v>80.25</v>
      </c>
      <c r="I39" s="35">
        <f>15%*C39+15%*D39+20%*E39+20%*F39+15%*G39+15%*H39</f>
        <v>71.447499999999991</v>
      </c>
      <c r="J39" s="38"/>
      <c r="N39" s="18">
        <v>86.175000000000011</v>
      </c>
      <c r="O39" s="18">
        <f>AVERAGE(I36:I38)</f>
        <v>89.804166666666674</v>
      </c>
      <c r="P39" s="18">
        <f t="shared" si="0"/>
        <v>3.6291666666666629</v>
      </c>
      <c r="Q39" s="18">
        <f t="shared" si="1"/>
        <v>13.170850694444416</v>
      </c>
      <c r="AF39" s="12">
        <v>8</v>
      </c>
      <c r="AG39" s="12">
        <v>88.8125</v>
      </c>
      <c r="AH39" s="12">
        <v>0</v>
      </c>
    </row>
    <row r="40" spans="1:54" x14ac:dyDescent="0.25">
      <c r="A40" s="25"/>
      <c r="B40" s="7">
        <v>1202200039</v>
      </c>
      <c r="C40" s="1">
        <v>67.75</v>
      </c>
      <c r="D40" s="1">
        <v>70</v>
      </c>
      <c r="E40" s="1">
        <v>77.25</v>
      </c>
      <c r="F40" s="1">
        <v>65.25</v>
      </c>
      <c r="G40" s="1">
        <v>72</v>
      </c>
      <c r="H40" s="1">
        <v>81.5</v>
      </c>
      <c r="I40" s="35">
        <f>15%*C40+15%*D40+20%*E40+20%*F40+15%*G40+15%*H40</f>
        <v>72.1875</v>
      </c>
      <c r="J40" s="38"/>
      <c r="N40" s="18">
        <v>71.447499999999991</v>
      </c>
      <c r="O40" s="18">
        <f>AVERAGE(I37:I39)</f>
        <v>81.26166666666667</v>
      </c>
      <c r="P40" s="18">
        <f t="shared" si="0"/>
        <v>9.8141666666666794</v>
      </c>
      <c r="Q40" s="18">
        <f t="shared" si="1"/>
        <v>96.317867361111354</v>
      </c>
      <c r="AF40" s="12">
        <v>9</v>
      </c>
      <c r="AG40" s="12">
        <v>69.174999999999983</v>
      </c>
      <c r="AH40" s="12">
        <v>1.4210854715202004E-14</v>
      </c>
    </row>
    <row r="41" spans="1:54" x14ac:dyDescent="0.25">
      <c r="A41" s="26"/>
      <c r="B41" s="7">
        <v>1202200040</v>
      </c>
      <c r="C41" s="1">
        <v>89.45</v>
      </c>
      <c r="D41" s="1">
        <v>86.5</v>
      </c>
      <c r="E41" s="1">
        <v>88.75</v>
      </c>
      <c r="F41" s="1">
        <v>85.75</v>
      </c>
      <c r="G41" s="1">
        <v>79.75</v>
      </c>
      <c r="H41" s="1">
        <v>9</v>
      </c>
      <c r="I41" s="35">
        <f>15%*C41+15%*D41+20%*E41+20%*F41+15%*G41+15%*H41</f>
        <v>74.605000000000004</v>
      </c>
      <c r="J41" s="39"/>
      <c r="N41" s="18">
        <v>72.1875</v>
      </c>
      <c r="O41" s="18">
        <f>AVERAGE(I38:I40)</f>
        <v>76.603333333333339</v>
      </c>
      <c r="P41" s="18">
        <f t="shared" si="0"/>
        <v>4.4158333333333388</v>
      </c>
      <c r="Q41" s="18">
        <f t="shared" si="1"/>
        <v>19.499584027777825</v>
      </c>
      <c r="AF41" s="12">
        <v>10</v>
      </c>
      <c r="AG41" s="12">
        <v>92.1</v>
      </c>
      <c r="AH41" s="12">
        <v>0</v>
      </c>
    </row>
    <row r="42" spans="1:54" x14ac:dyDescent="0.25">
      <c r="A42" s="24" t="s">
        <v>10</v>
      </c>
      <c r="B42" s="7">
        <v>1202200041</v>
      </c>
      <c r="C42" s="1">
        <v>0</v>
      </c>
      <c r="D42" s="1">
        <v>58</v>
      </c>
      <c r="E42" s="1">
        <v>74.75</v>
      </c>
      <c r="F42" s="1">
        <v>10.5</v>
      </c>
      <c r="G42" s="1">
        <v>0</v>
      </c>
      <c r="H42" s="1">
        <v>0</v>
      </c>
      <c r="I42" s="35">
        <f>15%*C42+15%*D42+20%*E42+20%*F42+15%*G42+15%*H42</f>
        <v>25.75</v>
      </c>
      <c r="J42" s="40">
        <f>AVERAGE(I42:I61)</f>
        <v>80.551624999999987</v>
      </c>
      <c r="N42" s="18">
        <v>74.605000000000004</v>
      </c>
      <c r="O42" s="18">
        <f>AVERAGE(I39:I41)</f>
        <v>72.74666666666667</v>
      </c>
      <c r="P42" s="18">
        <f t="shared" si="0"/>
        <v>1.8583333333333343</v>
      </c>
      <c r="Q42" s="18">
        <f t="shared" si="1"/>
        <v>3.4534027777777814</v>
      </c>
      <c r="AF42" s="12">
        <v>11</v>
      </c>
      <c r="AG42" s="12">
        <v>97.8125</v>
      </c>
      <c r="AH42" s="12">
        <v>0</v>
      </c>
    </row>
    <row r="43" spans="1:54" x14ac:dyDescent="0.25">
      <c r="A43" s="25"/>
      <c r="B43" s="7">
        <v>1202200042</v>
      </c>
      <c r="C43" s="1">
        <v>90.75</v>
      </c>
      <c r="D43" s="1">
        <v>89.5</v>
      </c>
      <c r="E43" s="1">
        <v>91.5</v>
      </c>
      <c r="F43" s="1">
        <v>82.75</v>
      </c>
      <c r="G43" s="1">
        <v>63.25</v>
      </c>
      <c r="H43" s="1">
        <v>78.5</v>
      </c>
      <c r="I43" s="35">
        <f>15%*C43+15%*D43+20%*E43+20%*F43+15%*G43+15%*H43</f>
        <v>83.15</v>
      </c>
      <c r="J43" s="38"/>
      <c r="N43" s="18">
        <v>25.75</v>
      </c>
      <c r="O43" s="18">
        <f>AVERAGE(I40:I42)</f>
        <v>57.514166666666675</v>
      </c>
      <c r="P43" s="18">
        <f t="shared" si="0"/>
        <v>31.764166666666675</v>
      </c>
      <c r="Q43" s="18">
        <f t="shared" si="1"/>
        <v>1008.9622840277783</v>
      </c>
      <c r="AF43" s="12">
        <v>12</v>
      </c>
      <c r="AG43" s="12">
        <v>91.512499999999989</v>
      </c>
      <c r="AH43" s="12">
        <v>0</v>
      </c>
      <c r="AQ43" s="44" t="s">
        <v>81</v>
      </c>
      <c r="AR43" s="44"/>
      <c r="AS43" s="44"/>
      <c r="AZ43" s="47" t="s">
        <v>87</v>
      </c>
      <c r="BA43" s="22"/>
      <c r="BB43" s="22"/>
    </row>
    <row r="44" spans="1:54" x14ac:dyDescent="0.25">
      <c r="A44" s="25"/>
      <c r="B44" s="7">
        <v>1202200043</v>
      </c>
      <c r="C44" s="1">
        <v>100</v>
      </c>
      <c r="D44" s="1">
        <v>96</v>
      </c>
      <c r="E44" s="1">
        <v>95.5</v>
      </c>
      <c r="F44" s="1">
        <v>97</v>
      </c>
      <c r="G44" s="1">
        <v>97</v>
      </c>
      <c r="H44" s="1">
        <v>98.5</v>
      </c>
      <c r="I44" s="35">
        <f>15%*C44+15%*D44+20%*E44+20%*F44+15%*G44+15%*H44</f>
        <v>97.224999999999994</v>
      </c>
      <c r="J44" s="38"/>
      <c r="N44" s="18">
        <v>83.15</v>
      </c>
      <c r="O44" s="18">
        <f>AVERAGE(I41:I43)</f>
        <v>61.168333333333329</v>
      </c>
      <c r="P44" s="18">
        <f t="shared" si="0"/>
        <v>21.981666666666676</v>
      </c>
      <c r="Q44" s="18">
        <f t="shared" si="1"/>
        <v>483.19366944444488</v>
      </c>
      <c r="AF44" s="12">
        <v>13</v>
      </c>
      <c r="AG44" s="12">
        <v>84.85</v>
      </c>
      <c r="AH44" s="12">
        <v>0</v>
      </c>
      <c r="AQ44" s="45" t="s">
        <v>82</v>
      </c>
      <c r="AZ44" s="45" t="s">
        <v>88</v>
      </c>
    </row>
    <row r="45" spans="1:54" x14ac:dyDescent="0.25">
      <c r="A45" s="25"/>
      <c r="B45" s="7">
        <v>1202200044</v>
      </c>
      <c r="C45" s="1">
        <v>97</v>
      </c>
      <c r="D45" s="1">
        <v>97.5</v>
      </c>
      <c r="E45" s="1">
        <v>98.5</v>
      </c>
      <c r="F45" s="1">
        <v>97</v>
      </c>
      <c r="G45" s="1">
        <v>92</v>
      </c>
      <c r="H45" s="1">
        <v>92</v>
      </c>
      <c r="I45" s="35">
        <f>15%*C45+15%*D45+20%*E45+20%*F45+15%*G45+15%*H45</f>
        <v>95.875</v>
      </c>
      <c r="J45" s="38"/>
      <c r="N45" s="18">
        <v>97.224999999999994</v>
      </c>
      <c r="O45" s="18">
        <f>AVERAGE(I42:I44)</f>
        <v>68.708333333333329</v>
      </c>
      <c r="P45" s="18">
        <f t="shared" si="0"/>
        <v>28.516666666666666</v>
      </c>
      <c r="Q45" s="18">
        <f t="shared" si="1"/>
        <v>813.20027777777773</v>
      </c>
      <c r="AF45" s="12">
        <v>14</v>
      </c>
      <c r="AG45" s="12">
        <v>96.924999999999983</v>
      </c>
      <c r="AH45" s="12">
        <v>1.4210854715202004E-14</v>
      </c>
    </row>
    <row r="46" spans="1:54" x14ac:dyDescent="0.25">
      <c r="A46" s="25"/>
      <c r="B46" s="7">
        <v>1202200045</v>
      </c>
      <c r="C46" s="1">
        <v>98.5</v>
      </c>
      <c r="D46" s="1">
        <v>96</v>
      </c>
      <c r="E46" s="1">
        <v>100</v>
      </c>
      <c r="F46" s="1">
        <v>97</v>
      </c>
      <c r="G46" s="1">
        <v>91.75</v>
      </c>
      <c r="H46" s="1">
        <v>95</v>
      </c>
      <c r="I46" s="35">
        <f>15%*C46+15%*D46+20%*E46+20%*F46+15%*G46+15%*H46</f>
        <v>96.587500000000006</v>
      </c>
      <c r="J46" s="38"/>
      <c r="N46" s="18">
        <v>95.875</v>
      </c>
      <c r="O46" s="18">
        <f>AVERAGE(I43:I45)</f>
        <v>92.083333333333329</v>
      </c>
      <c r="P46" s="18">
        <f t="shared" si="0"/>
        <v>3.7916666666666714</v>
      </c>
      <c r="Q46" s="18">
        <f t="shared" si="1"/>
        <v>14.376736111111146</v>
      </c>
      <c r="AF46" s="12">
        <v>15</v>
      </c>
      <c r="AG46" s="12">
        <v>73.015000000000001</v>
      </c>
      <c r="AH46" s="12">
        <v>0</v>
      </c>
    </row>
    <row r="47" spans="1:54" x14ac:dyDescent="0.25">
      <c r="A47" s="25"/>
      <c r="B47" s="7">
        <v>1202200046</v>
      </c>
      <c r="C47" s="1">
        <v>86.5</v>
      </c>
      <c r="D47" s="1">
        <v>87.5</v>
      </c>
      <c r="E47" s="1">
        <v>90.5</v>
      </c>
      <c r="F47" s="1">
        <v>83.75</v>
      </c>
      <c r="G47" s="1">
        <v>84.25</v>
      </c>
      <c r="H47" s="1">
        <v>79</v>
      </c>
      <c r="I47" s="35">
        <f>15%*C47+15%*D47+20%*E47+20%*F47+15%*G47+15%*H47</f>
        <v>85.4375</v>
      </c>
      <c r="J47" s="38"/>
      <c r="N47" s="18">
        <v>96.587500000000006</v>
      </c>
      <c r="O47" s="18">
        <f>AVERAGE(I44:I46)</f>
        <v>96.5625</v>
      </c>
      <c r="P47" s="18">
        <f t="shared" si="0"/>
        <v>2.5000000000005684E-2</v>
      </c>
      <c r="Q47" s="18">
        <f t="shared" si="1"/>
        <v>6.2500000000028418E-4</v>
      </c>
      <c r="AF47" s="12">
        <v>16</v>
      </c>
      <c r="AG47" s="12">
        <v>84.749999999999986</v>
      </c>
      <c r="AH47" s="12">
        <v>1.4210854715202004E-14</v>
      </c>
    </row>
    <row r="48" spans="1:54" x14ac:dyDescent="0.25">
      <c r="A48" s="25"/>
      <c r="B48" s="7">
        <v>1202200047</v>
      </c>
      <c r="C48" s="1">
        <v>87.25</v>
      </c>
      <c r="D48" s="1">
        <v>83.5</v>
      </c>
      <c r="E48" s="1">
        <v>93.5</v>
      </c>
      <c r="F48" s="1">
        <v>90.5</v>
      </c>
      <c r="G48" s="1">
        <v>76.25</v>
      </c>
      <c r="H48" s="1">
        <v>92.5</v>
      </c>
      <c r="I48" s="35">
        <f>15%*C48+15%*D48+20%*E48+20%*F48+15%*G48+15%*H48</f>
        <v>87.724999999999994</v>
      </c>
      <c r="J48" s="38"/>
      <c r="N48" s="18">
        <v>85.4375</v>
      </c>
      <c r="O48" s="18">
        <f>AVERAGE(I45:I47)</f>
        <v>92.633333333333326</v>
      </c>
      <c r="P48" s="18">
        <f t="shared" si="0"/>
        <v>7.1958333333333258</v>
      </c>
      <c r="Q48" s="18">
        <f t="shared" si="1"/>
        <v>51.780017361111</v>
      </c>
      <c r="AF48" s="12">
        <v>17</v>
      </c>
      <c r="AG48" s="12">
        <v>95.899999999999977</v>
      </c>
      <c r="AH48" s="12">
        <v>1.4210854715202004E-14</v>
      </c>
    </row>
    <row r="49" spans="1:34" x14ac:dyDescent="0.25">
      <c r="A49" s="25"/>
      <c r="B49" s="7">
        <v>1202200048</v>
      </c>
      <c r="C49" s="1">
        <v>95.25</v>
      </c>
      <c r="D49" s="1">
        <v>95</v>
      </c>
      <c r="E49" s="1">
        <v>92.25</v>
      </c>
      <c r="F49" s="1">
        <v>85</v>
      </c>
      <c r="G49" s="1">
        <v>90.5</v>
      </c>
      <c r="H49" s="1">
        <v>95.75</v>
      </c>
      <c r="I49" s="35">
        <f>15%*C49+15%*D49+20%*E49+20%*F49+15%*G49+15%*H49</f>
        <v>91.924999999999997</v>
      </c>
      <c r="J49" s="38"/>
      <c r="N49" s="18">
        <v>87.724999999999994</v>
      </c>
      <c r="O49" s="18">
        <f>AVERAGE(I46:I48)</f>
        <v>89.916666666666671</v>
      </c>
      <c r="P49" s="18">
        <f t="shared" si="0"/>
        <v>2.1916666666666771</v>
      </c>
      <c r="Q49" s="18">
        <f t="shared" si="1"/>
        <v>4.8034027777778237</v>
      </c>
      <c r="AF49" s="12">
        <v>18</v>
      </c>
      <c r="AG49" s="12">
        <v>86.4375</v>
      </c>
      <c r="AH49" s="12">
        <v>1.4210854715202004E-14</v>
      </c>
    </row>
    <row r="50" spans="1:34" x14ac:dyDescent="0.25">
      <c r="A50" s="25"/>
      <c r="B50" s="7">
        <v>1202200049</v>
      </c>
      <c r="C50" s="1">
        <v>71.25</v>
      </c>
      <c r="D50" s="1">
        <v>56.8</v>
      </c>
      <c r="E50" s="1">
        <v>66</v>
      </c>
      <c r="F50" s="1">
        <v>53.5</v>
      </c>
      <c r="G50" s="1">
        <v>66.5</v>
      </c>
      <c r="H50" s="1">
        <v>64.5</v>
      </c>
      <c r="I50" s="35">
        <f>15%*C50+15%*D50+20%*E50+20%*F50+15%*G50+15%*H50</f>
        <v>62.7575</v>
      </c>
      <c r="J50" s="38"/>
      <c r="N50" s="18">
        <v>91.924999999999997</v>
      </c>
      <c r="O50" s="18">
        <f>AVERAGE(I47:I49)</f>
        <v>88.362499999999997</v>
      </c>
      <c r="P50" s="18">
        <f t="shared" si="0"/>
        <v>3.5625</v>
      </c>
      <c r="Q50" s="18">
        <f t="shared" si="1"/>
        <v>12.69140625</v>
      </c>
      <c r="AF50" s="12">
        <v>19</v>
      </c>
      <c r="AG50" s="12">
        <v>81.212499999999991</v>
      </c>
      <c r="AH50" s="12">
        <v>1.4210854715202004E-14</v>
      </c>
    </row>
    <row r="51" spans="1:34" x14ac:dyDescent="0.25">
      <c r="A51" s="25"/>
      <c r="B51" s="7">
        <v>1202200050</v>
      </c>
      <c r="C51" s="1">
        <v>93.75</v>
      </c>
      <c r="D51" s="1">
        <v>98.25</v>
      </c>
      <c r="E51" s="1">
        <v>94.75</v>
      </c>
      <c r="F51" s="1">
        <v>83.5</v>
      </c>
      <c r="G51" s="1">
        <v>90.5</v>
      </c>
      <c r="H51" s="1">
        <v>94</v>
      </c>
      <c r="I51" s="35">
        <f>15%*C51+15%*D51+20%*E51+20%*F51+15%*G51+15%*H51</f>
        <v>92.125</v>
      </c>
      <c r="J51" s="38"/>
      <c r="N51" s="18">
        <v>62.7575</v>
      </c>
      <c r="O51" s="18">
        <f>AVERAGE(I48:I50)</f>
        <v>80.802499999999995</v>
      </c>
      <c r="P51" s="18">
        <f t="shared" si="0"/>
        <v>18.044999999999995</v>
      </c>
      <c r="Q51" s="18">
        <f t="shared" si="1"/>
        <v>325.62202499999978</v>
      </c>
      <c r="AF51" s="12">
        <v>20</v>
      </c>
      <c r="AG51" s="12">
        <v>80.34999999999998</v>
      </c>
      <c r="AH51" s="12">
        <v>2.8421709430404007E-14</v>
      </c>
    </row>
    <row r="52" spans="1:34" x14ac:dyDescent="0.25">
      <c r="A52" s="25"/>
      <c r="B52" s="7">
        <v>1202200051</v>
      </c>
      <c r="C52" s="1">
        <v>68.75</v>
      </c>
      <c r="D52" s="1">
        <v>77</v>
      </c>
      <c r="E52" s="1">
        <v>51</v>
      </c>
      <c r="F52" s="1">
        <v>50.5</v>
      </c>
      <c r="G52" s="1">
        <v>57.5</v>
      </c>
      <c r="H52" s="1">
        <v>47</v>
      </c>
      <c r="I52" s="35">
        <f>15%*C52+15%*D52+20%*E52+20%*F52+15%*G52+15%*H52</f>
        <v>57.837499999999999</v>
      </c>
      <c r="J52" s="38"/>
      <c r="N52" s="18">
        <v>92.125</v>
      </c>
      <c r="O52" s="18">
        <f>AVERAGE(I49:I51)</f>
        <v>82.269166666666663</v>
      </c>
      <c r="P52" s="18">
        <f t="shared" si="0"/>
        <v>9.8558333333333366</v>
      </c>
      <c r="Q52" s="18">
        <f t="shared" si="1"/>
        <v>97.13745069444451</v>
      </c>
      <c r="AF52" s="12">
        <v>21</v>
      </c>
      <c r="AG52" s="12">
        <v>58.974999999999966</v>
      </c>
      <c r="AH52" s="12">
        <v>2.8421709430404007E-14</v>
      </c>
    </row>
    <row r="53" spans="1:34" x14ac:dyDescent="0.25">
      <c r="A53" s="25"/>
      <c r="B53" s="7">
        <v>1202200052</v>
      </c>
      <c r="C53" s="1">
        <v>62</v>
      </c>
      <c r="D53" s="1">
        <v>78.5</v>
      </c>
      <c r="E53" s="1">
        <v>76.5</v>
      </c>
      <c r="F53" s="1">
        <v>68.75</v>
      </c>
      <c r="G53" s="1">
        <v>80.75</v>
      </c>
      <c r="H53" s="1">
        <v>81</v>
      </c>
      <c r="I53" s="35">
        <f>15%*C53+15%*D53+20%*E53+20%*F53+15%*G53+15%*H53</f>
        <v>74.387500000000003</v>
      </c>
      <c r="J53" s="38"/>
      <c r="N53" s="18">
        <v>57.837499999999999</v>
      </c>
      <c r="O53" s="18">
        <f>AVERAGE(I50:I52)</f>
        <v>70.906666666666666</v>
      </c>
      <c r="P53" s="18">
        <f t="shared" si="0"/>
        <v>13.069166666666668</v>
      </c>
      <c r="Q53" s="18">
        <f t="shared" si="1"/>
        <v>170.80311736111113</v>
      </c>
      <c r="AF53" s="12">
        <v>22</v>
      </c>
      <c r="AG53" s="12">
        <v>77.137500000000003</v>
      </c>
      <c r="AH53" s="12">
        <v>0</v>
      </c>
    </row>
    <row r="54" spans="1:34" x14ac:dyDescent="0.25">
      <c r="A54" s="25"/>
      <c r="B54" s="7">
        <v>1202200053</v>
      </c>
      <c r="C54" s="1">
        <v>93.5</v>
      </c>
      <c r="D54" s="1">
        <v>92.25</v>
      </c>
      <c r="E54" s="1">
        <v>94.5</v>
      </c>
      <c r="F54" s="1">
        <v>94.25</v>
      </c>
      <c r="G54" s="1">
        <v>95.75</v>
      </c>
      <c r="H54" s="1">
        <v>92.5</v>
      </c>
      <c r="I54" s="35">
        <f>15%*C54+15%*D54+20%*E54+20%*F54+15%*G54+15%*H54</f>
        <v>93.850000000000009</v>
      </c>
      <c r="J54" s="38"/>
      <c r="N54" s="18">
        <v>74.387500000000003</v>
      </c>
      <c r="O54" s="18">
        <f>AVERAGE(I51:I53)</f>
        <v>74.783333333333346</v>
      </c>
      <c r="P54" s="18">
        <f t="shared" si="0"/>
        <v>0.39583333333334281</v>
      </c>
      <c r="Q54" s="18">
        <f t="shared" si="1"/>
        <v>0.15668402777778528</v>
      </c>
      <c r="AF54" s="12">
        <v>23</v>
      </c>
      <c r="AG54" s="12">
        <v>84.174999999999983</v>
      </c>
      <c r="AH54" s="12">
        <v>1.4210854715202004E-14</v>
      </c>
    </row>
    <row r="55" spans="1:34" x14ac:dyDescent="0.25">
      <c r="A55" s="25"/>
      <c r="B55" s="7">
        <v>1202200054</v>
      </c>
      <c r="C55" s="1">
        <v>96.75</v>
      </c>
      <c r="D55" s="1">
        <v>90.75</v>
      </c>
      <c r="E55" s="1">
        <v>92.5</v>
      </c>
      <c r="F55" s="1">
        <v>91</v>
      </c>
      <c r="G55" s="1">
        <v>92.75</v>
      </c>
      <c r="H55" s="1">
        <v>90.75</v>
      </c>
      <c r="I55" s="35">
        <f>15%*C55+15%*D55+20%*E55+20%*F55+15%*G55+15%*H55</f>
        <v>92.35</v>
      </c>
      <c r="J55" s="38"/>
      <c r="N55" s="18">
        <v>93.850000000000009</v>
      </c>
      <c r="O55" s="18">
        <f>AVERAGE(I52:I54)</f>
        <v>75.358333333333334</v>
      </c>
      <c r="P55" s="18">
        <f t="shared" si="0"/>
        <v>18.491666666666674</v>
      </c>
      <c r="Q55" s="18">
        <f t="shared" si="1"/>
        <v>341.94173611111137</v>
      </c>
      <c r="AF55" s="12">
        <v>24</v>
      </c>
      <c r="AG55" s="12">
        <v>93.625</v>
      </c>
      <c r="AH55" s="12">
        <v>1.4210854715202004E-14</v>
      </c>
    </row>
    <row r="56" spans="1:34" x14ac:dyDescent="0.25">
      <c r="A56" s="25"/>
      <c r="B56" s="7">
        <v>1202200055</v>
      </c>
      <c r="C56" s="1">
        <v>74.5</v>
      </c>
      <c r="D56" s="1">
        <v>83.75</v>
      </c>
      <c r="E56" s="1">
        <v>88</v>
      </c>
      <c r="F56" s="1">
        <v>59</v>
      </c>
      <c r="G56" s="1">
        <v>46.5</v>
      </c>
      <c r="H56" s="1">
        <v>81.25</v>
      </c>
      <c r="I56" s="35">
        <f>15%*C56+15%*D56+20%*E56+20%*F56+15%*G56+15%*H56</f>
        <v>72.300000000000011</v>
      </c>
      <c r="J56" s="38"/>
      <c r="N56" s="18">
        <v>92.35</v>
      </c>
      <c r="O56" s="18">
        <f>AVERAGE(I53:I55)</f>
        <v>86.862499999999997</v>
      </c>
      <c r="P56" s="18">
        <f t="shared" si="0"/>
        <v>5.4874999999999972</v>
      </c>
      <c r="Q56" s="18">
        <f t="shared" si="1"/>
        <v>30.112656249999969</v>
      </c>
      <c r="AF56" s="12">
        <v>25</v>
      </c>
      <c r="AG56" s="12">
        <v>86.949999999999989</v>
      </c>
      <c r="AH56" s="12">
        <v>1.4210854715202004E-14</v>
      </c>
    </row>
    <row r="57" spans="1:34" x14ac:dyDescent="0.25">
      <c r="A57" s="25"/>
      <c r="B57" s="7">
        <v>1202200056</v>
      </c>
      <c r="C57" s="1">
        <v>88.5</v>
      </c>
      <c r="D57" s="1">
        <v>82.25</v>
      </c>
      <c r="E57" s="1">
        <v>77.5</v>
      </c>
      <c r="F57" s="1">
        <v>78.5</v>
      </c>
      <c r="G57" s="1">
        <v>76.5</v>
      </c>
      <c r="H57" s="1">
        <v>74</v>
      </c>
      <c r="I57" s="35">
        <f>15%*C57+15%*D57+20%*E57+20%*F57+15%*G57+15%*H57</f>
        <v>79.387499999999989</v>
      </c>
      <c r="J57" s="38"/>
      <c r="N57" s="18">
        <v>72.300000000000011</v>
      </c>
      <c r="O57" s="18">
        <f>AVERAGE(I54:I56)</f>
        <v>86.166666666666671</v>
      </c>
      <c r="P57" s="18">
        <f t="shared" si="0"/>
        <v>13.86666666666666</v>
      </c>
      <c r="Q57" s="18">
        <f t="shared" si="1"/>
        <v>192.28444444444426</v>
      </c>
      <c r="AF57" s="12">
        <v>26</v>
      </c>
      <c r="AG57" s="12">
        <v>84.424999999999983</v>
      </c>
      <c r="AH57" s="12">
        <v>1.4210854715202004E-14</v>
      </c>
    </row>
    <row r="58" spans="1:34" x14ac:dyDescent="0.25">
      <c r="A58" s="25"/>
      <c r="B58" s="7">
        <v>1202200057</v>
      </c>
      <c r="C58" s="1">
        <v>93.5</v>
      </c>
      <c r="D58" s="1">
        <v>85.5</v>
      </c>
      <c r="E58" s="1">
        <v>88</v>
      </c>
      <c r="F58" s="1">
        <v>84</v>
      </c>
      <c r="G58" s="1">
        <v>88.25</v>
      </c>
      <c r="H58" s="1">
        <v>85.5</v>
      </c>
      <c r="I58" s="35">
        <f>15%*C58+15%*D58+20%*E58+20%*F58+15%*G58+15%*H58</f>
        <v>87.3125</v>
      </c>
      <c r="J58" s="38"/>
      <c r="N58" s="18">
        <v>79.387499999999989</v>
      </c>
      <c r="O58" s="18">
        <f>AVERAGE(I55:I57)</f>
        <v>81.345833333333331</v>
      </c>
      <c r="P58" s="18">
        <f t="shared" si="0"/>
        <v>1.9583333333333428</v>
      </c>
      <c r="Q58" s="18">
        <f t="shared" si="1"/>
        <v>3.8350694444444815</v>
      </c>
      <c r="AF58" s="12">
        <v>27</v>
      </c>
      <c r="AG58" s="12">
        <v>98.949999999999989</v>
      </c>
      <c r="AH58" s="12">
        <v>1.4210854715202004E-14</v>
      </c>
    </row>
    <row r="59" spans="1:34" x14ac:dyDescent="0.25">
      <c r="A59" s="25"/>
      <c r="B59" s="7">
        <v>1202200058</v>
      </c>
      <c r="C59" s="1">
        <v>88.5</v>
      </c>
      <c r="D59" s="1">
        <v>82.25</v>
      </c>
      <c r="E59" s="1">
        <v>86.5</v>
      </c>
      <c r="F59" s="1">
        <v>64</v>
      </c>
      <c r="G59" s="1">
        <v>81.75</v>
      </c>
      <c r="H59" s="1">
        <v>85.5</v>
      </c>
      <c r="I59" s="35">
        <f>15%*C59+15%*D59+20%*E59+20%*F59+15%*G59+15%*H59</f>
        <v>80.800000000000011</v>
      </c>
      <c r="J59" s="38"/>
      <c r="N59" s="18">
        <v>87.3125</v>
      </c>
      <c r="O59" s="18">
        <f>AVERAGE(I56:I58)</f>
        <v>79.666666666666671</v>
      </c>
      <c r="P59" s="18">
        <f t="shared" si="0"/>
        <v>7.6458333333333286</v>
      </c>
      <c r="Q59" s="18">
        <f t="shared" si="1"/>
        <v>58.458767361111036</v>
      </c>
      <c r="AF59" s="12">
        <v>28</v>
      </c>
      <c r="AG59" s="12">
        <v>95.537499999999994</v>
      </c>
      <c r="AH59" s="12">
        <v>1.4210854715202004E-14</v>
      </c>
    </row>
    <row r="60" spans="1:34" x14ac:dyDescent="0.25">
      <c r="A60" s="25"/>
      <c r="B60" s="7">
        <v>1202200059</v>
      </c>
      <c r="C60" s="1">
        <v>97</v>
      </c>
      <c r="D60" s="1">
        <v>85.5</v>
      </c>
      <c r="E60" s="1">
        <v>85</v>
      </c>
      <c r="F60" s="1">
        <v>78</v>
      </c>
      <c r="G60" s="1">
        <v>80</v>
      </c>
      <c r="H60" s="1">
        <v>77</v>
      </c>
      <c r="I60" s="35">
        <f>15%*C60+15%*D60+20%*E60+20%*F60+15%*G60+15%*H60</f>
        <v>83.524999999999991</v>
      </c>
      <c r="J60" s="38"/>
      <c r="N60" s="18">
        <v>80.800000000000011</v>
      </c>
      <c r="O60" s="18">
        <f>AVERAGE(I57:I59)</f>
        <v>82.5</v>
      </c>
      <c r="P60" s="18">
        <f t="shared" si="0"/>
        <v>1.6999999999999886</v>
      </c>
      <c r="Q60" s="18">
        <f t="shared" si="1"/>
        <v>2.8899999999999615</v>
      </c>
      <c r="AF60" s="12">
        <v>29</v>
      </c>
      <c r="AG60" s="12">
        <v>80.762499999999989</v>
      </c>
      <c r="AH60" s="12">
        <v>1.4210854715202004E-14</v>
      </c>
    </row>
    <row r="61" spans="1:34" x14ac:dyDescent="0.25">
      <c r="A61" s="26"/>
      <c r="B61" s="7">
        <v>1202200060</v>
      </c>
      <c r="C61" s="1">
        <v>87.5</v>
      </c>
      <c r="D61" s="1">
        <v>95</v>
      </c>
      <c r="E61" s="1">
        <v>87</v>
      </c>
      <c r="F61" s="1">
        <v>0</v>
      </c>
      <c r="G61" s="1">
        <v>93.75</v>
      </c>
      <c r="H61" s="1">
        <v>79.25</v>
      </c>
      <c r="I61" s="35">
        <f>15%*C61+15%*D61+20%*E61+20%*F61+15%*G61+15%*H61</f>
        <v>70.725000000000009</v>
      </c>
      <c r="J61" s="39"/>
      <c r="N61" s="18">
        <v>83.524999999999991</v>
      </c>
      <c r="O61" s="18">
        <f>AVERAGE(I58:I60)</f>
        <v>83.879166666666663</v>
      </c>
      <c r="P61" s="18">
        <f t="shared" si="0"/>
        <v>0.3541666666666714</v>
      </c>
      <c r="Q61" s="18">
        <f t="shared" si="1"/>
        <v>0.12543402777778112</v>
      </c>
      <c r="AF61" s="12">
        <v>30</v>
      </c>
      <c r="AG61" s="12">
        <v>86.424999999999983</v>
      </c>
      <c r="AH61" s="12">
        <v>1.4210854715202004E-14</v>
      </c>
    </row>
    <row r="62" spans="1:34" x14ac:dyDescent="0.25">
      <c r="A62" s="24" t="s">
        <v>11</v>
      </c>
      <c r="B62" s="7">
        <v>1202200061</v>
      </c>
      <c r="C62" s="1">
        <v>88.5</v>
      </c>
      <c r="D62" s="1">
        <v>70</v>
      </c>
      <c r="E62" s="1">
        <v>93.75</v>
      </c>
      <c r="F62" s="1">
        <v>74.75</v>
      </c>
      <c r="G62" s="1">
        <v>83.75</v>
      </c>
      <c r="H62" s="1">
        <v>76</v>
      </c>
      <c r="I62" s="35">
        <f>15%*C62+15%*D62+20%*E62+20%*F62+15%*G62+15%*H62</f>
        <v>81.4375</v>
      </c>
      <c r="J62" s="40">
        <f>AVERAGE(I62:I81)</f>
        <v>84.656125000000003</v>
      </c>
      <c r="N62" s="18">
        <v>70.725000000000009</v>
      </c>
      <c r="O62" s="18">
        <f>AVERAGE(I59:I61)</f>
        <v>78.350000000000009</v>
      </c>
      <c r="P62" s="18">
        <f t="shared" si="0"/>
        <v>7.625</v>
      </c>
      <c r="Q62" s="18">
        <f t="shared" si="1"/>
        <v>58.140625</v>
      </c>
      <c r="AF62" s="12">
        <v>31</v>
      </c>
      <c r="AG62" s="12">
        <v>76.337499999999977</v>
      </c>
      <c r="AH62" s="12">
        <v>1.4210854715202004E-14</v>
      </c>
    </row>
    <row r="63" spans="1:34" x14ac:dyDescent="0.25">
      <c r="A63" s="25"/>
      <c r="B63" s="7">
        <v>1202200062</v>
      </c>
      <c r="C63" s="1">
        <v>96.75</v>
      </c>
      <c r="D63" s="1">
        <v>98.25</v>
      </c>
      <c r="E63" s="1">
        <v>100</v>
      </c>
      <c r="F63" s="1">
        <v>93.5</v>
      </c>
      <c r="G63" s="1">
        <v>86.25</v>
      </c>
      <c r="H63" s="1">
        <v>86.5</v>
      </c>
      <c r="I63" s="35">
        <f>15%*C63+15%*D63+20%*E63+20%*F63+15%*G63+15%*H63</f>
        <v>93.862499999999997</v>
      </c>
      <c r="J63" s="38"/>
      <c r="N63" s="18">
        <v>81.4375</v>
      </c>
      <c r="O63" s="18">
        <f>AVERAGE(I60:I62)</f>
        <v>78.5625</v>
      </c>
      <c r="P63" s="18">
        <f t="shared" si="0"/>
        <v>2.875</v>
      </c>
      <c r="Q63" s="18">
        <f t="shared" si="1"/>
        <v>8.265625</v>
      </c>
      <c r="AF63" s="12">
        <v>32</v>
      </c>
      <c r="AG63" s="12">
        <v>83.812499999999986</v>
      </c>
      <c r="AH63" s="12">
        <v>2.8421709430404007E-14</v>
      </c>
    </row>
    <row r="64" spans="1:34" x14ac:dyDescent="0.25">
      <c r="A64" s="25"/>
      <c r="B64" s="7">
        <v>1202200063</v>
      </c>
      <c r="C64" s="1">
        <v>88.5</v>
      </c>
      <c r="D64" s="1">
        <v>80</v>
      </c>
      <c r="E64" s="1">
        <v>80.25</v>
      </c>
      <c r="F64" s="1">
        <v>72.75</v>
      </c>
      <c r="G64" s="1">
        <v>0</v>
      </c>
      <c r="H64" s="1">
        <v>65.75</v>
      </c>
      <c r="I64" s="35">
        <f>15%*C64+15%*D64+20%*E64+20%*F64+15%*G64+15%*H64</f>
        <v>65.737499999999997</v>
      </c>
      <c r="J64" s="38"/>
      <c r="N64" s="18">
        <v>93.862499999999997</v>
      </c>
      <c r="O64" s="18">
        <f>AVERAGE(I61:I63)</f>
        <v>82.00833333333334</v>
      </c>
      <c r="P64" s="18">
        <f t="shared" si="0"/>
        <v>11.854166666666657</v>
      </c>
      <c r="Q64" s="18">
        <f t="shared" si="1"/>
        <v>140.52126736111089</v>
      </c>
      <c r="AF64" s="12">
        <v>33</v>
      </c>
      <c r="AG64" s="12">
        <v>70.462499999999977</v>
      </c>
      <c r="AH64" s="12">
        <v>2.8421709430404007E-14</v>
      </c>
    </row>
    <row r="65" spans="1:34" x14ac:dyDescent="0.25">
      <c r="A65" s="25"/>
      <c r="B65" s="7">
        <v>1202200064</v>
      </c>
      <c r="C65" s="1">
        <v>93.75</v>
      </c>
      <c r="D65" s="1">
        <v>95.25</v>
      </c>
      <c r="E65" s="1">
        <v>90.25</v>
      </c>
      <c r="F65" s="1">
        <v>85.5</v>
      </c>
      <c r="G65" s="1">
        <v>93.5</v>
      </c>
      <c r="H65" s="1">
        <v>63.75</v>
      </c>
      <c r="I65" s="35">
        <f>15%*C65+15%*D65+20%*E65+20%*F65+15%*G65+15%*H65</f>
        <v>87.087500000000006</v>
      </c>
      <c r="J65" s="38"/>
      <c r="N65" s="18">
        <v>65.737499999999997</v>
      </c>
      <c r="O65" s="18">
        <f>AVERAGE(I62:I64)</f>
        <v>80.345833333333346</v>
      </c>
      <c r="P65" s="18">
        <f t="shared" si="0"/>
        <v>14.608333333333348</v>
      </c>
      <c r="Q65" s="18">
        <f t="shared" si="1"/>
        <v>213.40340277777821</v>
      </c>
      <c r="AF65" s="12">
        <v>34</v>
      </c>
      <c r="AG65" s="12">
        <v>84.41249999999998</v>
      </c>
      <c r="AH65" s="12">
        <v>2.8421709430404007E-14</v>
      </c>
    </row>
    <row r="66" spans="1:34" x14ac:dyDescent="0.25">
      <c r="A66" s="25"/>
      <c r="B66" s="7">
        <v>1202200065</v>
      </c>
      <c r="C66" s="1">
        <v>70.5</v>
      </c>
      <c r="D66" s="1">
        <v>79.5</v>
      </c>
      <c r="E66" s="1">
        <v>85.1</v>
      </c>
      <c r="F66" s="1">
        <v>80.25</v>
      </c>
      <c r="G66" s="1">
        <v>92</v>
      </c>
      <c r="H66" s="1">
        <v>69.25</v>
      </c>
      <c r="I66" s="35">
        <f>15%*C66+15%*D66+20%*E66+20%*F66+15%*G66+15%*H66</f>
        <v>79.757499999999993</v>
      </c>
      <c r="J66" s="38"/>
      <c r="N66" s="18">
        <v>87.087500000000006</v>
      </c>
      <c r="O66" s="18">
        <f>AVERAGE(I63:I65)</f>
        <v>82.229166666666671</v>
      </c>
      <c r="P66" s="18">
        <f t="shared" si="0"/>
        <v>4.8583333333333343</v>
      </c>
      <c r="Q66" s="18">
        <f t="shared" si="1"/>
        <v>23.603402777777788</v>
      </c>
      <c r="AF66" s="12">
        <v>35</v>
      </c>
      <c r="AG66" s="12">
        <v>97.074999999999974</v>
      </c>
      <c r="AH66" s="12">
        <v>2.8421709430404007E-14</v>
      </c>
    </row>
    <row r="67" spans="1:34" x14ac:dyDescent="0.25">
      <c r="A67" s="25"/>
      <c r="B67" s="7">
        <v>1202200066</v>
      </c>
      <c r="C67" s="1">
        <v>60.5</v>
      </c>
      <c r="D67" s="1">
        <v>83</v>
      </c>
      <c r="E67" s="1">
        <v>89.8</v>
      </c>
      <c r="F67" s="1">
        <v>80.349999999999994</v>
      </c>
      <c r="G67" s="1">
        <v>92</v>
      </c>
      <c r="H67" s="1">
        <v>73.5</v>
      </c>
      <c r="I67" s="35">
        <f>15%*C67+15%*D67+20%*E67+20%*F67+15%*G67+15%*H67</f>
        <v>80.38000000000001</v>
      </c>
      <c r="J67" s="38"/>
      <c r="N67" s="18">
        <v>79.757499999999993</v>
      </c>
      <c r="O67" s="18">
        <f>AVERAGE(I64:I66)</f>
        <v>77.527499999999989</v>
      </c>
      <c r="P67" s="18">
        <f t="shared" si="0"/>
        <v>2.230000000000004</v>
      </c>
      <c r="Q67" s="18">
        <f t="shared" si="1"/>
        <v>4.9729000000000179</v>
      </c>
      <c r="AF67" s="12">
        <v>36</v>
      </c>
      <c r="AG67" s="12">
        <v>86.162499999999994</v>
      </c>
      <c r="AH67" s="12">
        <v>1.4210854715202004E-14</v>
      </c>
    </row>
    <row r="68" spans="1:34" x14ac:dyDescent="0.25">
      <c r="A68" s="25"/>
      <c r="B68" s="7">
        <v>1202200067</v>
      </c>
      <c r="C68" s="1">
        <v>95.5</v>
      </c>
      <c r="D68" s="1">
        <v>86</v>
      </c>
      <c r="E68" s="1">
        <v>95.5</v>
      </c>
      <c r="F68" s="1">
        <v>92.5</v>
      </c>
      <c r="G68" s="1">
        <v>98.5</v>
      </c>
      <c r="H68" s="1">
        <v>80.7</v>
      </c>
      <c r="I68" s="35">
        <f>15%*C68+15%*D68+20%*E68+20%*F68+15%*G68+15%*H68</f>
        <v>91.704999999999998</v>
      </c>
      <c r="J68" s="38"/>
      <c r="N68" s="18">
        <v>80.38000000000001</v>
      </c>
      <c r="O68" s="18">
        <f>AVERAGE(I65:I67)</f>
        <v>82.408333333333346</v>
      </c>
      <c r="P68" s="18">
        <f t="shared" si="0"/>
        <v>2.028333333333336</v>
      </c>
      <c r="Q68" s="18">
        <f t="shared" si="1"/>
        <v>4.1141361111111214</v>
      </c>
      <c r="AF68" s="12">
        <v>37</v>
      </c>
      <c r="AG68" s="12">
        <v>86.174999999999997</v>
      </c>
      <c r="AH68" s="12">
        <v>1.4210854715202004E-14</v>
      </c>
    </row>
    <row r="69" spans="1:34" x14ac:dyDescent="0.25">
      <c r="A69" s="25"/>
      <c r="B69" s="7">
        <v>1202200068</v>
      </c>
      <c r="C69" s="1">
        <v>90.05</v>
      </c>
      <c r="D69" s="1">
        <v>82.5</v>
      </c>
      <c r="E69" s="1">
        <v>90.5</v>
      </c>
      <c r="F69" s="1">
        <v>81.75</v>
      </c>
      <c r="G69" s="1">
        <v>94</v>
      </c>
      <c r="H69" s="1">
        <v>70.75</v>
      </c>
      <c r="I69" s="35">
        <f>15%*C69+15%*D69+20%*E69+20%*F69+15%*G69+15%*H69</f>
        <v>85.045000000000002</v>
      </c>
      <c r="J69" s="38"/>
      <c r="N69" s="18">
        <v>91.704999999999998</v>
      </c>
      <c r="O69" s="18">
        <f>AVERAGE(I66:I68)</f>
        <v>83.947499999999991</v>
      </c>
      <c r="P69" s="18">
        <f t="shared" si="0"/>
        <v>7.7575000000000074</v>
      </c>
      <c r="Q69" s="18">
        <f t="shared" si="1"/>
        <v>60.178806250000115</v>
      </c>
      <c r="AF69" s="12">
        <v>38</v>
      </c>
      <c r="AG69" s="12">
        <v>71.447499999999991</v>
      </c>
      <c r="AH69" s="12">
        <v>0</v>
      </c>
    </row>
    <row r="70" spans="1:34" x14ac:dyDescent="0.25">
      <c r="A70" s="25"/>
      <c r="B70" s="7">
        <v>1202200069</v>
      </c>
      <c r="C70" s="1">
        <v>57.5</v>
      </c>
      <c r="D70" s="1">
        <v>71.25</v>
      </c>
      <c r="E70" s="1">
        <v>83.05</v>
      </c>
      <c r="F70" s="1">
        <v>74.5</v>
      </c>
      <c r="G70" s="1">
        <v>92</v>
      </c>
      <c r="H70" s="1">
        <v>69</v>
      </c>
      <c r="I70" s="35">
        <f>15%*C70+15%*D70+20%*E70+20%*F70+15%*G70+15%*H70</f>
        <v>74.972499999999997</v>
      </c>
      <c r="J70" s="38"/>
      <c r="N70" s="18">
        <v>85.045000000000002</v>
      </c>
      <c r="O70" s="18">
        <f>AVERAGE(I67:I69)</f>
        <v>85.71</v>
      </c>
      <c r="P70" s="18">
        <f t="shared" si="0"/>
        <v>0.66499999999999204</v>
      </c>
      <c r="Q70" s="18">
        <f t="shared" si="1"/>
        <v>0.44222499999998943</v>
      </c>
      <c r="AF70" s="12">
        <v>39</v>
      </c>
      <c r="AG70" s="12">
        <v>72.1875</v>
      </c>
      <c r="AH70" s="12">
        <v>0</v>
      </c>
    </row>
    <row r="71" spans="1:34" x14ac:dyDescent="0.25">
      <c r="A71" s="25"/>
      <c r="B71" s="7">
        <v>1202200070</v>
      </c>
      <c r="C71" s="1">
        <v>70.25</v>
      </c>
      <c r="D71" s="1">
        <v>81.75</v>
      </c>
      <c r="E71" s="1">
        <v>86.75</v>
      </c>
      <c r="F71" s="1">
        <v>80.5</v>
      </c>
      <c r="G71" s="1">
        <v>72</v>
      </c>
      <c r="H71" s="1">
        <v>80</v>
      </c>
      <c r="I71" s="35">
        <f>15%*C71+15%*D71+20%*E71+20%*F71+15%*G71+15%*H71</f>
        <v>79.05</v>
      </c>
      <c r="J71" s="38"/>
      <c r="N71" s="18">
        <v>74.972499999999997</v>
      </c>
      <c r="O71" s="18">
        <f>AVERAGE(I68:I70)</f>
        <v>83.907499999999999</v>
      </c>
      <c r="P71" s="18">
        <f t="shared" ref="P71:P102" si="2">ABS(N71-O71)</f>
        <v>8.9350000000000023</v>
      </c>
      <c r="Q71" s="18">
        <f t="shared" ref="Q71:Q102" si="3">P71^2</f>
        <v>79.834225000000046</v>
      </c>
      <c r="AF71" s="12">
        <v>40</v>
      </c>
      <c r="AG71" s="12">
        <v>74.604999999999976</v>
      </c>
      <c r="AH71" s="12">
        <v>2.8421709430404007E-14</v>
      </c>
    </row>
    <row r="72" spans="1:34" x14ac:dyDescent="0.25">
      <c r="A72" s="25"/>
      <c r="B72" s="7">
        <v>1202200071</v>
      </c>
      <c r="C72" s="1">
        <v>71.25</v>
      </c>
      <c r="D72" s="1">
        <v>81.75</v>
      </c>
      <c r="E72" s="1">
        <v>89</v>
      </c>
      <c r="F72" s="1">
        <v>78</v>
      </c>
      <c r="G72" s="1">
        <v>85.5</v>
      </c>
      <c r="H72" s="1">
        <v>86</v>
      </c>
      <c r="I72" s="35">
        <f>15%*C72+15%*D72+20%*E72+20%*F72+15%*G72+15%*H72</f>
        <v>82.075000000000003</v>
      </c>
      <c r="J72" s="38"/>
      <c r="N72" s="18">
        <v>79.05</v>
      </c>
      <c r="O72" s="18">
        <f>AVERAGE(I69:I71)</f>
        <v>79.689166666666665</v>
      </c>
      <c r="P72" s="18">
        <f t="shared" si="2"/>
        <v>0.63916666666666799</v>
      </c>
      <c r="Q72" s="18">
        <f t="shared" si="3"/>
        <v>0.40853402777777947</v>
      </c>
      <c r="AF72" s="12">
        <v>41</v>
      </c>
      <c r="AG72" s="12">
        <v>25.749999999999986</v>
      </c>
      <c r="AH72" s="12">
        <v>1.4210854715202004E-14</v>
      </c>
    </row>
    <row r="73" spans="1:34" x14ac:dyDescent="0.25">
      <c r="A73" s="25"/>
      <c r="B73" s="7">
        <v>1202200072</v>
      </c>
      <c r="C73" s="1">
        <v>73.75</v>
      </c>
      <c r="D73" s="1">
        <v>88.25</v>
      </c>
      <c r="E73" s="1">
        <v>92</v>
      </c>
      <c r="F73" s="1">
        <v>85.75</v>
      </c>
      <c r="G73" s="1">
        <v>84.5</v>
      </c>
      <c r="H73" s="1">
        <v>83.25</v>
      </c>
      <c r="I73" s="35">
        <f>15%*C73+15%*D73+20%*E73+20%*F73+15%*G73+15%*H73</f>
        <v>85.012500000000003</v>
      </c>
      <c r="J73" s="38"/>
      <c r="N73" s="18">
        <v>82.075000000000003</v>
      </c>
      <c r="O73" s="18">
        <f>AVERAGE(I70:I72)</f>
        <v>78.699166666666656</v>
      </c>
      <c r="P73" s="18">
        <f t="shared" si="2"/>
        <v>3.3758333333333468</v>
      </c>
      <c r="Q73" s="18">
        <f t="shared" si="3"/>
        <v>11.396250694444536</v>
      </c>
      <c r="AF73" s="12">
        <v>42</v>
      </c>
      <c r="AG73" s="12">
        <v>83.149999999999991</v>
      </c>
      <c r="AH73" s="12">
        <v>1.4210854715202004E-14</v>
      </c>
    </row>
    <row r="74" spans="1:34" x14ac:dyDescent="0.25">
      <c r="A74" s="25"/>
      <c r="B74" s="7">
        <v>1202200073</v>
      </c>
      <c r="C74" s="1">
        <v>78.75</v>
      </c>
      <c r="D74" s="1">
        <v>83.75</v>
      </c>
      <c r="E74" s="1">
        <v>90.25</v>
      </c>
      <c r="F74" s="1">
        <v>93.5</v>
      </c>
      <c r="G74" s="1">
        <v>89</v>
      </c>
      <c r="H74" s="1">
        <v>90.75</v>
      </c>
      <c r="I74" s="35">
        <f>15%*C74+15%*D74+20%*E74+20%*F74+15%*G74+15%*H74</f>
        <v>88.087499999999991</v>
      </c>
      <c r="J74" s="38"/>
      <c r="N74" s="18">
        <v>85.012500000000003</v>
      </c>
      <c r="O74" s="18">
        <f>AVERAGE(I71:I73)</f>
        <v>82.045833333333334</v>
      </c>
      <c r="P74" s="18">
        <f t="shared" si="2"/>
        <v>2.9666666666666686</v>
      </c>
      <c r="Q74" s="18">
        <f t="shared" si="3"/>
        <v>8.8011111111111227</v>
      </c>
      <c r="AF74" s="12">
        <v>43</v>
      </c>
      <c r="AG74" s="12">
        <v>97.224999999999994</v>
      </c>
      <c r="AH74" s="12">
        <v>0</v>
      </c>
    </row>
    <row r="75" spans="1:34" x14ac:dyDescent="0.25">
      <c r="A75" s="25"/>
      <c r="B75" s="7">
        <v>1202200074</v>
      </c>
      <c r="C75" s="1">
        <v>75.25</v>
      </c>
      <c r="D75" s="1">
        <v>95</v>
      </c>
      <c r="E75" s="1">
        <v>80</v>
      </c>
      <c r="F75" s="1">
        <v>87.25</v>
      </c>
      <c r="G75" s="1">
        <v>89.75</v>
      </c>
      <c r="H75" s="1">
        <v>87.5</v>
      </c>
      <c r="I75" s="35">
        <f>15%*C75+15%*D75+20%*E75+20%*F75+15%*G75+15%*H75</f>
        <v>85.575000000000003</v>
      </c>
      <c r="J75" s="38"/>
      <c r="N75" s="18">
        <v>88.087499999999991</v>
      </c>
      <c r="O75" s="18">
        <f>AVERAGE(I72:I74)</f>
        <v>85.058333333333337</v>
      </c>
      <c r="P75" s="18">
        <f t="shared" si="2"/>
        <v>3.0291666666666544</v>
      </c>
      <c r="Q75" s="18">
        <f t="shared" si="3"/>
        <v>9.1758506944443692</v>
      </c>
      <c r="AF75" s="12">
        <v>44</v>
      </c>
      <c r="AG75" s="12">
        <v>95.874999999999986</v>
      </c>
      <c r="AH75" s="12">
        <v>1.4210854715202004E-14</v>
      </c>
    </row>
    <row r="76" spans="1:34" x14ac:dyDescent="0.25">
      <c r="A76" s="25"/>
      <c r="B76" s="7">
        <v>1202200075</v>
      </c>
      <c r="C76" s="1">
        <v>95.5</v>
      </c>
      <c r="D76" s="1">
        <v>80.25</v>
      </c>
      <c r="E76" s="1">
        <v>98.5</v>
      </c>
      <c r="F76" s="1">
        <v>87</v>
      </c>
      <c r="G76" s="1">
        <v>86</v>
      </c>
      <c r="H76" s="1">
        <v>98.5</v>
      </c>
      <c r="I76" s="35">
        <f>15%*C76+15%*D76+20%*E76+20%*F76+15%*G76+15%*H76</f>
        <v>91.137500000000017</v>
      </c>
      <c r="J76" s="38"/>
      <c r="N76" s="18">
        <v>85.575000000000003</v>
      </c>
      <c r="O76" s="18">
        <f>AVERAGE(I73:I75)</f>
        <v>86.225000000000009</v>
      </c>
      <c r="P76" s="18">
        <f t="shared" si="2"/>
        <v>0.65000000000000568</v>
      </c>
      <c r="Q76" s="18">
        <f t="shared" si="3"/>
        <v>0.42250000000000737</v>
      </c>
      <c r="AF76" s="12">
        <v>45</v>
      </c>
      <c r="AG76" s="12">
        <v>96.587499999999991</v>
      </c>
      <c r="AH76" s="12">
        <v>1.4210854715202004E-14</v>
      </c>
    </row>
    <row r="77" spans="1:34" x14ac:dyDescent="0.25">
      <c r="A77" s="25"/>
      <c r="B77" s="7">
        <v>1202200076</v>
      </c>
      <c r="C77" s="1">
        <v>93.5</v>
      </c>
      <c r="D77" s="1">
        <v>85.5</v>
      </c>
      <c r="E77" s="1">
        <v>92.25</v>
      </c>
      <c r="F77" s="1">
        <v>94.5</v>
      </c>
      <c r="G77" s="1">
        <v>90</v>
      </c>
      <c r="H77" s="1">
        <v>67.5</v>
      </c>
      <c r="I77" s="35">
        <f>15%*C77+15%*D77+20%*E77+20%*F77+15%*G77+15%*H77</f>
        <v>87.825000000000003</v>
      </c>
      <c r="J77" s="38"/>
      <c r="N77" s="18">
        <v>91.137500000000017</v>
      </c>
      <c r="O77" s="18">
        <f>AVERAGE(I74:I76)</f>
        <v>88.266666666666666</v>
      </c>
      <c r="P77" s="18">
        <f t="shared" si="2"/>
        <v>2.8708333333333513</v>
      </c>
      <c r="Q77" s="18">
        <f t="shared" si="3"/>
        <v>8.2416840277778807</v>
      </c>
      <c r="AF77" s="12">
        <v>46</v>
      </c>
      <c r="AG77" s="12">
        <v>85.4375</v>
      </c>
      <c r="AH77" s="12">
        <v>0</v>
      </c>
    </row>
    <row r="78" spans="1:34" x14ac:dyDescent="0.25">
      <c r="A78" s="25"/>
      <c r="B78" s="7">
        <v>1202200077</v>
      </c>
      <c r="C78" s="1">
        <v>97</v>
      </c>
      <c r="D78" s="1">
        <v>98.5</v>
      </c>
      <c r="E78" s="1">
        <v>98.5</v>
      </c>
      <c r="F78" s="1">
        <v>97</v>
      </c>
      <c r="G78" s="1">
        <v>91.5</v>
      </c>
      <c r="H78" s="1">
        <v>100</v>
      </c>
      <c r="I78" s="35">
        <f>15%*C78+15%*D78+20%*E78+20%*F78+15%*G78+15%*H78</f>
        <v>97.149999999999991</v>
      </c>
      <c r="J78" s="38"/>
      <c r="N78" s="18">
        <v>87.825000000000003</v>
      </c>
      <c r="O78" s="18">
        <f>AVERAGE(I75:I77)</f>
        <v>88.179166666666674</v>
      </c>
      <c r="P78" s="18">
        <f t="shared" si="2"/>
        <v>0.3541666666666714</v>
      </c>
      <c r="Q78" s="18">
        <f t="shared" si="3"/>
        <v>0.12543402777778112</v>
      </c>
      <c r="AF78" s="12">
        <v>47</v>
      </c>
      <c r="AG78" s="12">
        <v>87.724999999999994</v>
      </c>
      <c r="AH78" s="12">
        <v>0</v>
      </c>
    </row>
    <row r="79" spans="1:34" x14ac:dyDescent="0.25">
      <c r="A79" s="25"/>
      <c r="B79" s="7">
        <v>1202200078</v>
      </c>
      <c r="C79" s="1">
        <v>87</v>
      </c>
      <c r="D79" s="1">
        <v>80.25</v>
      </c>
      <c r="E79" s="1">
        <v>89.75</v>
      </c>
      <c r="F79" s="1">
        <v>75</v>
      </c>
      <c r="G79" s="1">
        <v>81.25</v>
      </c>
      <c r="H79" s="1">
        <v>88.5</v>
      </c>
      <c r="I79" s="35">
        <f>15%*C79+15%*D79+20%*E79+20%*F79+15%*G79+15%*H79</f>
        <v>83.5</v>
      </c>
      <c r="J79" s="38"/>
      <c r="N79" s="18">
        <v>97.149999999999991</v>
      </c>
      <c r="O79" s="18">
        <f>AVERAGE(I76:I78)</f>
        <v>92.037500000000009</v>
      </c>
      <c r="P79" s="18">
        <f t="shared" si="2"/>
        <v>5.1124999999999829</v>
      </c>
      <c r="Q79" s="18">
        <f t="shared" si="3"/>
        <v>26.137656249999825</v>
      </c>
      <c r="AF79" s="12">
        <v>48</v>
      </c>
      <c r="AG79" s="12">
        <v>91.924999999999983</v>
      </c>
      <c r="AH79" s="12">
        <v>1.4210854715202004E-14</v>
      </c>
    </row>
    <row r="80" spans="1:34" x14ac:dyDescent="0.25">
      <c r="A80" s="25"/>
      <c r="B80" s="7">
        <v>1202200079</v>
      </c>
      <c r="C80" s="1">
        <v>100</v>
      </c>
      <c r="D80" s="1">
        <v>84.25</v>
      </c>
      <c r="E80" s="1">
        <v>100</v>
      </c>
      <c r="F80" s="1">
        <v>95</v>
      </c>
      <c r="G80" s="1">
        <v>91.5</v>
      </c>
      <c r="H80" s="1">
        <v>100</v>
      </c>
      <c r="I80" s="35">
        <f>15%*C80+15%*D80+20%*E80+20%*F80+15%*G80+15%*H80</f>
        <v>95.362499999999997</v>
      </c>
      <c r="J80" s="38"/>
      <c r="N80" s="18">
        <v>83.5</v>
      </c>
      <c r="O80" s="18">
        <f>AVERAGE(I77:I79)</f>
        <v>89.491666666666674</v>
      </c>
      <c r="P80" s="18">
        <f t="shared" si="2"/>
        <v>5.9916666666666742</v>
      </c>
      <c r="Q80" s="18">
        <f t="shared" si="3"/>
        <v>35.900069444444533</v>
      </c>
      <c r="AF80" s="12">
        <v>49</v>
      </c>
      <c r="AG80" s="12">
        <v>62.757499999999993</v>
      </c>
      <c r="AH80" s="12">
        <v>7.1054273576010019E-15</v>
      </c>
    </row>
    <row r="81" spans="1:34" x14ac:dyDescent="0.25">
      <c r="A81" s="26"/>
      <c r="B81" s="7">
        <v>1202200080</v>
      </c>
      <c r="C81" s="1">
        <v>91.75</v>
      </c>
      <c r="D81" s="1">
        <v>76.5</v>
      </c>
      <c r="E81" s="1">
        <v>81</v>
      </c>
      <c r="F81" s="1">
        <v>80</v>
      </c>
      <c r="G81" s="1">
        <v>62</v>
      </c>
      <c r="H81" s="1">
        <v>77.5</v>
      </c>
      <c r="I81" s="35">
        <f>15%*C81+15%*D81+20%*E81+20%*F81+15%*G81+15%*H81</f>
        <v>78.362499999999997</v>
      </c>
      <c r="J81" s="39"/>
      <c r="N81" s="18">
        <v>95.362499999999997</v>
      </c>
      <c r="O81" s="18">
        <f>AVERAGE(I78:I80)</f>
        <v>92.004166666666663</v>
      </c>
      <c r="P81" s="18">
        <f t="shared" si="2"/>
        <v>3.3583333333333343</v>
      </c>
      <c r="Q81" s="18">
        <f t="shared" si="3"/>
        <v>11.278402777777783</v>
      </c>
      <c r="AF81" s="12">
        <v>50</v>
      </c>
      <c r="AG81" s="12">
        <v>92.125</v>
      </c>
      <c r="AH81" s="12">
        <v>0</v>
      </c>
    </row>
    <row r="82" spans="1:34" x14ac:dyDescent="0.25">
      <c r="A82" s="24" t="s">
        <v>12</v>
      </c>
      <c r="B82" s="7">
        <v>1202200081</v>
      </c>
      <c r="C82" s="1">
        <v>95.25</v>
      </c>
      <c r="D82" s="1">
        <v>100</v>
      </c>
      <c r="E82" s="1">
        <v>91.5</v>
      </c>
      <c r="F82" s="1">
        <v>90.5</v>
      </c>
      <c r="G82" s="1">
        <v>86.5</v>
      </c>
      <c r="H82" s="1">
        <v>97</v>
      </c>
      <c r="I82" s="35">
        <f>15%*C82+15%*D82+20%*E82+20%*F82+15%*G82+15%*H82</f>
        <v>93.212499999999991</v>
      </c>
      <c r="J82" s="38">
        <f>AVERAGE(I82:I101)</f>
        <v>85.466250000000002</v>
      </c>
      <c r="N82" s="18">
        <v>78.362499999999997</v>
      </c>
      <c r="O82" s="18">
        <f>AVERAGE(I79:I81)</f>
        <v>85.741666666666674</v>
      </c>
      <c r="P82" s="18">
        <f t="shared" si="2"/>
        <v>7.3791666666666771</v>
      </c>
      <c r="Q82" s="18">
        <f t="shared" si="3"/>
        <v>54.452100694444596</v>
      </c>
      <c r="AF82" s="12">
        <v>51</v>
      </c>
      <c r="AG82" s="12">
        <v>57.837499999999977</v>
      </c>
      <c r="AH82" s="12">
        <v>2.1316282072803006E-14</v>
      </c>
    </row>
    <row r="83" spans="1:34" x14ac:dyDescent="0.25">
      <c r="A83" s="25"/>
      <c r="B83" s="7">
        <v>1202200082</v>
      </c>
      <c r="C83" s="1">
        <v>90.25</v>
      </c>
      <c r="D83" s="1">
        <v>54.5</v>
      </c>
      <c r="E83" s="1">
        <v>81.25</v>
      </c>
      <c r="F83" s="1">
        <v>78.25</v>
      </c>
      <c r="G83" s="1">
        <v>49.25</v>
      </c>
      <c r="H83" s="1">
        <v>63.25</v>
      </c>
      <c r="I83" s="35">
        <f>15%*C83+15%*D83+20%*E83+20%*F83+15%*G83+15%*H83</f>
        <v>70.487499999999997</v>
      </c>
      <c r="J83" s="38"/>
      <c r="N83" s="18">
        <v>93.212499999999991</v>
      </c>
      <c r="O83" s="18">
        <f>AVERAGE(I80:I82)</f>
        <v>88.979166666666671</v>
      </c>
      <c r="P83" s="18">
        <f t="shared" si="2"/>
        <v>4.2333333333333201</v>
      </c>
      <c r="Q83" s="18">
        <f t="shared" si="3"/>
        <v>17.921111111110999</v>
      </c>
      <c r="AF83" s="12">
        <v>52</v>
      </c>
      <c r="AG83" s="12">
        <v>74.387499999999989</v>
      </c>
      <c r="AH83" s="12">
        <v>1.4210854715202004E-14</v>
      </c>
    </row>
    <row r="84" spans="1:34" x14ac:dyDescent="0.25">
      <c r="A84" s="25"/>
      <c r="B84" s="7">
        <v>1202200083</v>
      </c>
      <c r="C84" s="1">
        <v>76</v>
      </c>
      <c r="D84" s="1">
        <v>86.5</v>
      </c>
      <c r="E84" s="1">
        <v>69.5</v>
      </c>
      <c r="F84" s="1">
        <v>71.5</v>
      </c>
      <c r="G84" s="1">
        <v>71.25</v>
      </c>
      <c r="H84" s="1">
        <v>92.75</v>
      </c>
      <c r="I84" s="35">
        <f>15%*C84+15%*D84+20%*E84+20%*F84+15%*G84+15%*H84</f>
        <v>77.174999999999997</v>
      </c>
      <c r="J84" s="38"/>
      <c r="N84" s="18">
        <v>70.487499999999997</v>
      </c>
      <c r="O84" s="18">
        <f>AVERAGE(I81:I83)</f>
        <v>80.6875</v>
      </c>
      <c r="P84" s="18">
        <f t="shared" si="2"/>
        <v>10.200000000000003</v>
      </c>
      <c r="Q84" s="18">
        <f t="shared" si="3"/>
        <v>104.04000000000006</v>
      </c>
      <c r="AF84" s="12">
        <v>53</v>
      </c>
      <c r="AG84" s="12">
        <v>93.85</v>
      </c>
      <c r="AH84" s="12">
        <v>1.4210854715202004E-14</v>
      </c>
    </row>
    <row r="85" spans="1:34" x14ac:dyDescent="0.25">
      <c r="A85" s="25"/>
      <c r="B85" s="7">
        <v>1202200084</v>
      </c>
      <c r="C85" s="1">
        <v>85.25</v>
      </c>
      <c r="D85" s="1">
        <v>85.5</v>
      </c>
      <c r="E85" s="1">
        <v>88</v>
      </c>
      <c r="F85" s="1">
        <v>75.75</v>
      </c>
      <c r="G85" s="1">
        <v>86.75</v>
      </c>
      <c r="H85" s="1">
        <v>86.5</v>
      </c>
      <c r="I85" s="35">
        <f>15%*C85+15%*D85+20%*E85+20%*F85+15%*G85+15%*H85</f>
        <v>84.35</v>
      </c>
      <c r="J85" s="38"/>
      <c r="N85" s="18">
        <v>77.174999999999997</v>
      </c>
      <c r="O85" s="18">
        <f>AVERAGE(I82:I84)</f>
        <v>80.291666666666671</v>
      </c>
      <c r="P85" s="18">
        <f t="shared" si="2"/>
        <v>3.1166666666666742</v>
      </c>
      <c r="Q85" s="18">
        <f t="shared" si="3"/>
        <v>9.7136111111111578</v>
      </c>
      <c r="AF85" s="12">
        <v>54</v>
      </c>
      <c r="AG85" s="12">
        <v>92.34999999999998</v>
      </c>
      <c r="AH85" s="12">
        <v>1.4210854715202004E-14</v>
      </c>
    </row>
    <row r="86" spans="1:34" x14ac:dyDescent="0.25">
      <c r="A86" s="25"/>
      <c r="B86" s="7">
        <v>1202200085</v>
      </c>
      <c r="C86" s="1">
        <v>91.75</v>
      </c>
      <c r="D86" s="1">
        <v>91.5</v>
      </c>
      <c r="E86" s="1">
        <v>93.5</v>
      </c>
      <c r="F86" s="1">
        <v>71.5</v>
      </c>
      <c r="G86" s="1">
        <v>93.75</v>
      </c>
      <c r="H86" s="1">
        <v>79.25</v>
      </c>
      <c r="I86" s="35">
        <f>15%*C86+15%*D86+20%*E86+20%*F86+15%*G86+15%*H86</f>
        <v>86.4375</v>
      </c>
      <c r="J86" s="38"/>
      <c r="N86" s="18">
        <v>84.35</v>
      </c>
      <c r="O86" s="18">
        <f>AVERAGE(I83:I85)</f>
        <v>77.337499999999991</v>
      </c>
      <c r="P86" s="18">
        <f t="shared" si="2"/>
        <v>7.0125000000000028</v>
      </c>
      <c r="Q86" s="18">
        <f t="shared" si="3"/>
        <v>49.175156250000043</v>
      </c>
      <c r="AF86" s="12">
        <v>55</v>
      </c>
      <c r="AG86" s="12">
        <v>72.299999999999983</v>
      </c>
      <c r="AH86" s="12">
        <v>2.8421709430404007E-14</v>
      </c>
    </row>
    <row r="87" spans="1:34" x14ac:dyDescent="0.25">
      <c r="A87" s="25"/>
      <c r="B87" s="7">
        <v>1202200086</v>
      </c>
      <c r="C87" s="1">
        <v>84.75</v>
      </c>
      <c r="D87" s="1">
        <v>86.75</v>
      </c>
      <c r="E87" s="1">
        <v>86</v>
      </c>
      <c r="F87" s="1">
        <v>76</v>
      </c>
      <c r="G87" s="1">
        <v>80</v>
      </c>
      <c r="H87" s="1">
        <v>82.25</v>
      </c>
      <c r="I87" s="35">
        <f>15%*C87+15%*D87+20%*E87+20%*F87+15%*G87+15%*H87</f>
        <v>82.462500000000006</v>
      </c>
      <c r="J87" s="38"/>
      <c r="N87" s="18">
        <v>86.4375</v>
      </c>
      <c r="O87" s="18">
        <f>AVERAGE(I84:I86)</f>
        <v>82.654166666666654</v>
      </c>
      <c r="P87" s="18">
        <f t="shared" si="2"/>
        <v>3.7833333333333456</v>
      </c>
      <c r="Q87" s="18">
        <f t="shared" si="3"/>
        <v>14.313611111111204</v>
      </c>
      <c r="AF87" s="12">
        <v>56</v>
      </c>
      <c r="AG87" s="12">
        <v>79.387499999999989</v>
      </c>
      <c r="AH87" s="12">
        <v>0</v>
      </c>
    </row>
    <row r="88" spans="1:34" x14ac:dyDescent="0.25">
      <c r="A88" s="25"/>
      <c r="B88" s="7">
        <v>1202200087</v>
      </c>
      <c r="C88" s="1">
        <v>95</v>
      </c>
      <c r="D88" s="1">
        <v>93.25</v>
      </c>
      <c r="E88" s="1">
        <v>95.25</v>
      </c>
      <c r="F88" s="1">
        <v>86.75</v>
      </c>
      <c r="G88" s="1">
        <v>95.25</v>
      </c>
      <c r="H88" s="1">
        <v>95</v>
      </c>
      <c r="I88" s="35">
        <f>15%*C88+15%*D88+20%*E88+20%*F88+15%*G88+15%*H88</f>
        <v>93.174999999999983</v>
      </c>
      <c r="J88" s="38"/>
      <c r="N88" s="18">
        <v>82.462500000000006</v>
      </c>
      <c r="O88" s="18">
        <f>AVERAGE(I85:I87)</f>
        <v>84.416666666666671</v>
      </c>
      <c r="P88" s="18">
        <f t="shared" si="2"/>
        <v>1.9541666666666657</v>
      </c>
      <c r="Q88" s="18">
        <f t="shared" si="3"/>
        <v>3.8187673611111075</v>
      </c>
      <c r="AF88" s="12">
        <v>57</v>
      </c>
      <c r="AG88" s="12">
        <v>87.312499999999986</v>
      </c>
      <c r="AH88" s="12">
        <v>1.4210854715202004E-14</v>
      </c>
    </row>
    <row r="89" spans="1:34" x14ac:dyDescent="0.25">
      <c r="A89" s="25"/>
      <c r="B89" s="7">
        <v>1202200088</v>
      </c>
      <c r="C89" s="1">
        <v>82</v>
      </c>
      <c r="D89" s="1">
        <v>96.5</v>
      </c>
      <c r="E89" s="1">
        <v>100</v>
      </c>
      <c r="F89" s="1">
        <v>92.75</v>
      </c>
      <c r="G89" s="1">
        <v>95.25</v>
      </c>
      <c r="H89" s="1">
        <v>90</v>
      </c>
      <c r="I89" s="35">
        <f>15%*C89+15%*D89+20%*E89+20%*F89+15%*G89+15%*H89</f>
        <v>93.112499999999997</v>
      </c>
      <c r="J89" s="38"/>
      <c r="N89" s="18">
        <v>93.174999999999983</v>
      </c>
      <c r="O89" s="18">
        <f>AVERAGE(I86:I88)</f>
        <v>87.358333333333334</v>
      </c>
      <c r="P89" s="18">
        <f t="shared" si="2"/>
        <v>5.8166666666666487</v>
      </c>
      <c r="Q89" s="18">
        <f t="shared" si="3"/>
        <v>33.833611111110905</v>
      </c>
      <c r="AF89" s="12">
        <v>58</v>
      </c>
      <c r="AG89" s="12">
        <v>80.8</v>
      </c>
      <c r="AH89" s="12">
        <v>1.4210854715202004E-14</v>
      </c>
    </row>
    <row r="90" spans="1:34" x14ac:dyDescent="0.25">
      <c r="A90" s="25"/>
      <c r="B90" s="7">
        <v>1202200089</v>
      </c>
      <c r="C90" s="1">
        <v>83.75</v>
      </c>
      <c r="D90" s="1">
        <v>78.25</v>
      </c>
      <c r="E90" s="1">
        <v>88.25</v>
      </c>
      <c r="F90" s="1">
        <v>68.75</v>
      </c>
      <c r="G90" s="1">
        <v>71</v>
      </c>
      <c r="H90" s="1">
        <v>57.25</v>
      </c>
      <c r="I90" s="35">
        <f>15%*C90+15%*D90+20%*E90+20%*F90+15%*G90+15%*H90</f>
        <v>74.937500000000014</v>
      </c>
      <c r="J90" s="38"/>
      <c r="N90" s="18">
        <v>93.112499999999997</v>
      </c>
      <c r="O90" s="18">
        <f>AVERAGE(I87:I89)</f>
        <v>89.583333333333329</v>
      </c>
      <c r="P90" s="18">
        <f t="shared" si="2"/>
        <v>3.5291666666666686</v>
      </c>
      <c r="Q90" s="18">
        <f t="shared" si="3"/>
        <v>12.455017361111125</v>
      </c>
      <c r="AF90" s="12">
        <v>59</v>
      </c>
      <c r="AG90" s="12">
        <v>83.524999999999991</v>
      </c>
      <c r="AH90" s="12">
        <v>0</v>
      </c>
    </row>
    <row r="91" spans="1:34" x14ac:dyDescent="0.25">
      <c r="A91" s="25"/>
      <c r="B91" s="7">
        <v>1202200090</v>
      </c>
      <c r="C91" s="1">
        <v>88</v>
      </c>
      <c r="D91" s="1">
        <v>65.5</v>
      </c>
      <c r="E91" s="1">
        <v>80.25</v>
      </c>
      <c r="F91" s="1">
        <v>52</v>
      </c>
      <c r="G91" s="1">
        <v>62</v>
      </c>
      <c r="H91" s="1">
        <v>73</v>
      </c>
      <c r="I91" s="35">
        <f>15%*C91+15%*D91+20%*E91+20%*F91+15%*G91+15%*H91</f>
        <v>69.724999999999994</v>
      </c>
      <c r="J91" s="38"/>
      <c r="N91" s="18">
        <v>74.937500000000014</v>
      </c>
      <c r="O91" s="18">
        <f>AVERAGE(I88:I90)</f>
        <v>87.074999999999989</v>
      </c>
      <c r="P91" s="18">
        <f t="shared" si="2"/>
        <v>12.137499999999974</v>
      </c>
      <c r="Q91" s="18">
        <f t="shared" si="3"/>
        <v>147.31890624999937</v>
      </c>
      <c r="AF91" s="12">
        <v>60</v>
      </c>
      <c r="AG91" s="12">
        <v>70.724999999999994</v>
      </c>
      <c r="AH91" s="12">
        <v>1.4210854715202004E-14</v>
      </c>
    </row>
    <row r="92" spans="1:34" x14ac:dyDescent="0.25">
      <c r="A92" s="25"/>
      <c r="B92" s="7">
        <v>1202200091</v>
      </c>
      <c r="C92" s="1">
        <v>92.45</v>
      </c>
      <c r="D92" s="1">
        <v>96.75</v>
      </c>
      <c r="E92" s="1">
        <v>96.75</v>
      </c>
      <c r="F92" s="1">
        <v>96.25</v>
      </c>
      <c r="G92" s="1">
        <v>89</v>
      </c>
      <c r="H92" s="1">
        <v>100</v>
      </c>
      <c r="I92" s="35">
        <f>15%*C92+15%*D92+20%*E92+20%*F92+15%*G92+15%*H92</f>
        <v>95.33</v>
      </c>
      <c r="J92" s="38"/>
      <c r="N92" s="18">
        <v>69.724999999999994</v>
      </c>
      <c r="O92" s="18">
        <f>AVERAGE(I89:I91)</f>
        <v>79.25833333333334</v>
      </c>
      <c r="P92" s="18">
        <f t="shared" si="2"/>
        <v>9.5333333333333456</v>
      </c>
      <c r="Q92" s="18">
        <f t="shared" si="3"/>
        <v>90.884444444444682</v>
      </c>
      <c r="AF92" s="12">
        <v>61</v>
      </c>
      <c r="AG92" s="12">
        <v>81.4375</v>
      </c>
      <c r="AH92" s="12">
        <v>0</v>
      </c>
    </row>
    <row r="93" spans="1:34" x14ac:dyDescent="0.25">
      <c r="A93" s="25"/>
      <c r="B93" s="7">
        <v>1202200092</v>
      </c>
      <c r="C93" s="1">
        <v>90.05</v>
      </c>
      <c r="D93" s="1">
        <v>91.75</v>
      </c>
      <c r="E93" s="1">
        <v>93.75</v>
      </c>
      <c r="F93" s="1">
        <v>70.75</v>
      </c>
      <c r="G93" s="1">
        <v>82</v>
      </c>
      <c r="H93" s="1">
        <v>76.5</v>
      </c>
      <c r="I93" s="35">
        <f>15%*C93+15%*D93+20%*E93+20%*F93+15%*G93+15%*H93</f>
        <v>83.944999999999993</v>
      </c>
      <c r="J93" s="38"/>
      <c r="N93" s="18">
        <v>95.33</v>
      </c>
      <c r="O93" s="18">
        <f>AVERAGE(I90:I92)</f>
        <v>79.997500000000002</v>
      </c>
      <c r="P93" s="18">
        <f t="shared" si="2"/>
        <v>15.332499999999996</v>
      </c>
      <c r="Q93" s="18">
        <f t="shared" si="3"/>
        <v>235.08555624999988</v>
      </c>
      <c r="AF93" s="12">
        <v>62</v>
      </c>
      <c r="AG93" s="12">
        <v>93.862499999999983</v>
      </c>
      <c r="AH93" s="12">
        <v>1.4210854715202004E-14</v>
      </c>
    </row>
    <row r="94" spans="1:34" x14ac:dyDescent="0.25">
      <c r="A94" s="25"/>
      <c r="B94" s="7">
        <v>1202200093</v>
      </c>
      <c r="C94" s="1">
        <v>93.75</v>
      </c>
      <c r="D94" s="1">
        <v>100</v>
      </c>
      <c r="E94" s="1">
        <v>100</v>
      </c>
      <c r="F94" s="1">
        <v>94.5</v>
      </c>
      <c r="G94" s="1">
        <v>91.75</v>
      </c>
      <c r="H94" s="1">
        <v>93.5</v>
      </c>
      <c r="I94" s="35">
        <f>15%*C94+15%*D94+20%*E94+20%*F94+15%*G94+15%*H94</f>
        <v>95.750000000000014</v>
      </c>
      <c r="J94" s="38"/>
      <c r="N94" s="18">
        <v>83.944999999999993</v>
      </c>
      <c r="O94" s="18">
        <f>AVERAGE(I91:I93)</f>
        <v>83</v>
      </c>
      <c r="P94" s="18">
        <f t="shared" si="2"/>
        <v>0.94499999999999318</v>
      </c>
      <c r="Q94" s="18">
        <f t="shared" si="3"/>
        <v>0.89302499999998708</v>
      </c>
      <c r="AF94" s="12">
        <v>63</v>
      </c>
      <c r="AG94" s="12">
        <v>65.737499999999969</v>
      </c>
      <c r="AH94" s="12">
        <v>2.8421709430404007E-14</v>
      </c>
    </row>
    <row r="95" spans="1:34" x14ac:dyDescent="0.25">
      <c r="A95" s="25"/>
      <c r="B95" s="7">
        <v>1202200094</v>
      </c>
      <c r="C95" s="1">
        <v>95.25</v>
      </c>
      <c r="D95" s="1">
        <v>95</v>
      </c>
      <c r="E95" s="1">
        <v>96.5</v>
      </c>
      <c r="F95" s="1">
        <v>93.5</v>
      </c>
      <c r="G95" s="1">
        <v>71.75</v>
      </c>
      <c r="H95" s="1">
        <v>88.5</v>
      </c>
      <c r="I95" s="35">
        <f>15%*C95+15%*D95+20%*E95+20%*F95+15%*G95+15%*H95</f>
        <v>90.575000000000017</v>
      </c>
      <c r="J95" s="38"/>
      <c r="N95" s="18">
        <v>95.750000000000014</v>
      </c>
      <c r="O95" s="18">
        <f>AVERAGE(I92:I94)</f>
        <v>91.674999999999997</v>
      </c>
      <c r="P95" s="18">
        <f t="shared" si="2"/>
        <v>4.0750000000000171</v>
      </c>
      <c r="Q95" s="18">
        <f t="shared" si="3"/>
        <v>16.605625000000138</v>
      </c>
      <c r="AF95" s="12">
        <v>64</v>
      </c>
      <c r="AG95" s="12">
        <v>87.087500000000006</v>
      </c>
      <c r="AH95" s="12">
        <v>0</v>
      </c>
    </row>
    <row r="96" spans="1:34" x14ac:dyDescent="0.25">
      <c r="A96" s="25"/>
      <c r="B96" s="7">
        <v>1202200095</v>
      </c>
      <c r="C96" s="1">
        <v>87.25</v>
      </c>
      <c r="D96" s="1">
        <v>84.75</v>
      </c>
      <c r="E96" s="1">
        <v>90.25</v>
      </c>
      <c r="F96" s="1">
        <v>89</v>
      </c>
      <c r="G96" s="1">
        <v>66.5</v>
      </c>
      <c r="H96" s="1">
        <v>78.25</v>
      </c>
      <c r="I96" s="35">
        <f>15%*C96+15%*D96+20%*E96+20%*F96+15%*G96+15%*H96</f>
        <v>83.362499999999997</v>
      </c>
      <c r="J96" s="38"/>
      <c r="N96" s="18">
        <v>90.575000000000017</v>
      </c>
      <c r="O96" s="18">
        <f>AVERAGE(I93:I95)</f>
        <v>90.089999999999989</v>
      </c>
      <c r="P96" s="18">
        <f t="shared" si="2"/>
        <v>0.48500000000002785</v>
      </c>
      <c r="Q96" s="18">
        <f t="shared" si="3"/>
        <v>0.23522500000002702</v>
      </c>
      <c r="AF96" s="12">
        <v>65</v>
      </c>
      <c r="AG96" s="12">
        <v>79.757499999999993</v>
      </c>
      <c r="AH96" s="12">
        <v>0</v>
      </c>
    </row>
    <row r="97" spans="1:34" x14ac:dyDescent="0.25">
      <c r="A97" s="25"/>
      <c r="B97" s="7">
        <v>1202200096</v>
      </c>
      <c r="C97" s="1">
        <v>90.25</v>
      </c>
      <c r="D97" s="1">
        <v>83.25</v>
      </c>
      <c r="E97" s="1">
        <v>82.5</v>
      </c>
      <c r="F97" s="1">
        <v>78</v>
      </c>
      <c r="G97" s="1">
        <v>56</v>
      </c>
      <c r="H97" s="1">
        <v>73.75</v>
      </c>
      <c r="I97" s="35">
        <f>15%*C97+15%*D97+20%*E97+20%*F97+15%*G97+15%*H97</f>
        <v>77.587500000000006</v>
      </c>
      <c r="J97" s="38"/>
      <c r="N97" s="18">
        <v>83.362499999999997</v>
      </c>
      <c r="O97" s="18">
        <f>AVERAGE(I94:I96)</f>
        <v>89.895833333333357</v>
      </c>
      <c r="P97" s="18">
        <f t="shared" si="2"/>
        <v>6.5333333333333599</v>
      </c>
      <c r="Q97" s="18">
        <f t="shared" si="3"/>
        <v>42.684444444444793</v>
      </c>
      <c r="AF97" s="12">
        <v>66</v>
      </c>
      <c r="AG97" s="12">
        <v>80.38</v>
      </c>
      <c r="AH97" s="12">
        <v>1.4210854715202004E-14</v>
      </c>
    </row>
    <row r="98" spans="1:34" x14ac:dyDescent="0.25">
      <c r="A98" s="25"/>
      <c r="B98" s="7">
        <v>1202200097</v>
      </c>
      <c r="C98" s="1">
        <v>96.75</v>
      </c>
      <c r="D98" s="1">
        <v>100</v>
      </c>
      <c r="E98" s="1">
        <v>100</v>
      </c>
      <c r="F98" s="1">
        <v>83</v>
      </c>
      <c r="G98" s="1">
        <v>93.5</v>
      </c>
      <c r="H98" s="1">
        <v>93.25</v>
      </c>
      <c r="I98" s="35">
        <f>15%*C98+15%*D98+20%*E98+20%*F98+15%*G98+15%*H98</f>
        <v>94.125000000000014</v>
      </c>
      <c r="J98" s="38"/>
      <c r="N98" s="18">
        <v>77.587500000000006</v>
      </c>
      <c r="O98" s="18">
        <f>AVERAGE(I95:I97)</f>
        <v>83.841666666666669</v>
      </c>
      <c r="P98" s="18">
        <f t="shared" si="2"/>
        <v>6.2541666666666629</v>
      </c>
      <c r="Q98" s="18">
        <f t="shared" si="3"/>
        <v>39.114600694444398</v>
      </c>
      <c r="AF98" s="12">
        <v>67</v>
      </c>
      <c r="AG98" s="12">
        <v>91.704999999999998</v>
      </c>
      <c r="AH98" s="12">
        <v>0</v>
      </c>
    </row>
    <row r="99" spans="1:34" x14ac:dyDescent="0.25">
      <c r="A99" s="25"/>
      <c r="B99" s="7">
        <v>1202200098</v>
      </c>
      <c r="C99" s="1">
        <v>79.5</v>
      </c>
      <c r="D99" s="1">
        <v>83.25</v>
      </c>
      <c r="E99" s="1">
        <v>89</v>
      </c>
      <c r="F99" s="1">
        <v>88</v>
      </c>
      <c r="G99" s="1">
        <v>87.75</v>
      </c>
      <c r="H99" s="1">
        <v>87.5</v>
      </c>
      <c r="I99" s="35">
        <f>15%*C99+15%*D99+20%*E99+20%*F99+15%*G99+15%*H99</f>
        <v>86.1</v>
      </c>
      <c r="J99" s="38"/>
      <c r="N99" s="18">
        <v>94.125000000000014</v>
      </c>
      <c r="O99" s="18">
        <f>AVERAGE(I96:I98)</f>
        <v>85.024999999999991</v>
      </c>
      <c r="P99" s="18">
        <f t="shared" si="2"/>
        <v>9.1000000000000227</v>
      </c>
      <c r="Q99" s="18">
        <f t="shared" si="3"/>
        <v>82.810000000000414</v>
      </c>
      <c r="AF99" s="12">
        <v>68</v>
      </c>
      <c r="AG99" s="12">
        <v>85.044999999999987</v>
      </c>
      <c r="AH99" s="12">
        <v>1.4210854715202004E-14</v>
      </c>
    </row>
    <row r="100" spans="1:34" x14ac:dyDescent="0.25">
      <c r="A100" s="25"/>
      <c r="B100" s="7">
        <v>1202200099</v>
      </c>
      <c r="C100" s="1">
        <v>93.25</v>
      </c>
      <c r="D100" s="1">
        <v>98.25</v>
      </c>
      <c r="E100" s="1">
        <v>95</v>
      </c>
      <c r="F100" s="1">
        <v>93.75</v>
      </c>
      <c r="G100" s="1">
        <v>91</v>
      </c>
      <c r="H100" s="1">
        <v>96.75</v>
      </c>
      <c r="I100" s="35">
        <f>15%*C100+15%*D100+20%*E100+20%*F100+15%*G100+15%*H100</f>
        <v>94.637500000000003</v>
      </c>
      <c r="J100" s="38"/>
      <c r="N100" s="18">
        <v>86.1</v>
      </c>
      <c r="O100" s="18">
        <f>AVERAGE(I97:I99)</f>
        <v>85.9375</v>
      </c>
      <c r="P100" s="18">
        <f t="shared" si="2"/>
        <v>0.16249999999999432</v>
      </c>
      <c r="Q100" s="18">
        <f t="shared" si="3"/>
        <v>2.6406249999998153E-2</v>
      </c>
      <c r="AF100" s="12">
        <v>69</v>
      </c>
      <c r="AG100" s="12">
        <v>74.972499999999997</v>
      </c>
      <c r="AH100" s="12">
        <v>0</v>
      </c>
    </row>
    <row r="101" spans="1:34" x14ac:dyDescent="0.25">
      <c r="A101" s="26"/>
      <c r="B101" s="10">
        <v>1202200100</v>
      </c>
      <c r="C101" s="1">
        <v>67.75</v>
      </c>
      <c r="D101" s="1">
        <v>86.25</v>
      </c>
      <c r="E101" s="1">
        <v>90.25</v>
      </c>
      <c r="F101" s="1">
        <v>92</v>
      </c>
      <c r="G101" s="1">
        <v>68.5</v>
      </c>
      <c r="H101" s="1">
        <v>86.75</v>
      </c>
      <c r="I101" s="36">
        <f>15%*C101+15%*D101+20%*E101+20%*F101+15%*G101+15%*H101</f>
        <v>82.83750000000002</v>
      </c>
      <c r="J101" s="39"/>
      <c r="N101" s="18">
        <v>94.637500000000003</v>
      </c>
      <c r="O101" s="18">
        <f t="shared" ref="O101:O102" si="4">AVERAGE(I98:I100)</f>
        <v>91.620833333333337</v>
      </c>
      <c r="P101" s="18">
        <f t="shared" si="2"/>
        <v>3.0166666666666657</v>
      </c>
      <c r="Q101" s="18">
        <f t="shared" si="3"/>
        <v>9.1002777777777712</v>
      </c>
      <c r="AF101" s="12">
        <v>70</v>
      </c>
      <c r="AG101" s="12">
        <v>79.05</v>
      </c>
      <c r="AH101" s="12">
        <v>0</v>
      </c>
    </row>
    <row r="102" spans="1:34" x14ac:dyDescent="0.25">
      <c r="A102" s="27" t="s">
        <v>53</v>
      </c>
      <c r="B102" s="28"/>
      <c r="C102" s="11">
        <f t="shared" ref="C102:I102" si="5">AVERAGE(C2:C101)</f>
        <v>85.375999999999991</v>
      </c>
      <c r="D102" s="11">
        <f t="shared" si="5"/>
        <v>84.42049999999999</v>
      </c>
      <c r="E102" s="11">
        <f t="shared" si="5"/>
        <v>87.499500000000012</v>
      </c>
      <c r="F102" s="11">
        <f t="shared" si="5"/>
        <v>81.374000000000009</v>
      </c>
      <c r="G102" s="11">
        <f t="shared" si="5"/>
        <v>80.674999999999997</v>
      </c>
      <c r="H102" s="11">
        <f t="shared" si="5"/>
        <v>82.969500000000011</v>
      </c>
      <c r="I102" s="37">
        <f t="shared" si="5"/>
        <v>83.790849999999992</v>
      </c>
      <c r="J102" s="41">
        <f>AVERAGE(J2:J82)</f>
        <v>83.790849999999992</v>
      </c>
      <c r="N102" s="18">
        <v>82.83750000000002</v>
      </c>
      <c r="O102" s="18">
        <f t="shared" si="4"/>
        <v>87.858333333333348</v>
      </c>
      <c r="P102" s="18">
        <f t="shared" si="2"/>
        <v>5.0208333333333286</v>
      </c>
      <c r="Q102" s="18">
        <f t="shared" si="3"/>
        <v>25.208767361111065</v>
      </c>
      <c r="AF102" s="12">
        <v>71</v>
      </c>
      <c r="AG102" s="12">
        <v>82.075000000000003</v>
      </c>
      <c r="AH102" s="12">
        <v>0</v>
      </c>
    </row>
    <row r="103" spans="1:34" x14ac:dyDescent="0.25">
      <c r="AF103" s="12">
        <v>72</v>
      </c>
      <c r="AG103" s="12">
        <v>85.012499999999989</v>
      </c>
      <c r="AH103" s="12">
        <v>1.4210854715202004E-14</v>
      </c>
    </row>
    <row r="104" spans="1:34" x14ac:dyDescent="0.25">
      <c r="AF104" s="12">
        <v>73</v>
      </c>
      <c r="AG104" s="12">
        <v>88.087499999999977</v>
      </c>
      <c r="AH104" s="12">
        <v>1.4210854715202004E-14</v>
      </c>
    </row>
    <row r="105" spans="1:34" x14ac:dyDescent="0.25">
      <c r="AF105" s="12">
        <v>74</v>
      </c>
      <c r="AG105" s="12">
        <v>85.574999999999989</v>
      </c>
      <c r="AH105" s="12">
        <v>1.4210854715202004E-14</v>
      </c>
    </row>
    <row r="106" spans="1:34" x14ac:dyDescent="0.25">
      <c r="AF106" s="12">
        <v>75</v>
      </c>
      <c r="AG106" s="12">
        <v>91.137499999999989</v>
      </c>
      <c r="AH106" s="12">
        <v>2.8421709430404007E-14</v>
      </c>
    </row>
    <row r="107" spans="1:34" x14ac:dyDescent="0.25">
      <c r="AF107" s="12">
        <v>76</v>
      </c>
      <c r="AG107" s="12">
        <v>87.824999999999989</v>
      </c>
      <c r="AH107" s="12">
        <v>1.4210854715202004E-14</v>
      </c>
    </row>
    <row r="108" spans="1:34" x14ac:dyDescent="0.25">
      <c r="AF108" s="12">
        <v>77</v>
      </c>
      <c r="AG108" s="12">
        <v>97.149999999999991</v>
      </c>
      <c r="AH108" s="12">
        <v>0</v>
      </c>
    </row>
    <row r="109" spans="1:34" x14ac:dyDescent="0.25">
      <c r="AF109" s="12">
        <v>78</v>
      </c>
      <c r="AG109" s="12">
        <v>83.499999999999986</v>
      </c>
      <c r="AH109" s="12">
        <v>1.4210854715202004E-14</v>
      </c>
    </row>
    <row r="110" spans="1:34" x14ac:dyDescent="0.25">
      <c r="AF110" s="12">
        <v>79</v>
      </c>
      <c r="AG110" s="12">
        <v>95.362499999999983</v>
      </c>
      <c r="AH110" s="12">
        <v>1.4210854715202004E-14</v>
      </c>
    </row>
    <row r="111" spans="1:34" x14ac:dyDescent="0.25">
      <c r="AF111" s="12">
        <v>80</v>
      </c>
      <c r="AG111" s="12">
        <v>78.362499999999983</v>
      </c>
      <c r="AH111" s="12">
        <v>1.4210854715202004E-14</v>
      </c>
    </row>
    <row r="112" spans="1:34" x14ac:dyDescent="0.25">
      <c r="AF112" s="12">
        <v>81</v>
      </c>
      <c r="AG112" s="12">
        <v>93.212499999999991</v>
      </c>
      <c r="AH112" s="12">
        <v>0</v>
      </c>
    </row>
    <row r="113" spans="32:34" x14ac:dyDescent="0.25">
      <c r="AF113" s="12">
        <v>82</v>
      </c>
      <c r="AG113" s="12">
        <v>70.487499999999983</v>
      </c>
      <c r="AH113" s="12">
        <v>1.4210854715202004E-14</v>
      </c>
    </row>
    <row r="114" spans="32:34" x14ac:dyDescent="0.25">
      <c r="AF114" s="12">
        <v>83</v>
      </c>
      <c r="AG114" s="12">
        <v>77.174999999999983</v>
      </c>
      <c r="AH114" s="12">
        <v>1.4210854715202004E-14</v>
      </c>
    </row>
    <row r="115" spans="32:34" x14ac:dyDescent="0.25">
      <c r="AF115" s="12">
        <v>84</v>
      </c>
      <c r="AG115" s="12">
        <v>84.35</v>
      </c>
      <c r="AH115" s="12">
        <v>0</v>
      </c>
    </row>
    <row r="116" spans="32:34" x14ac:dyDescent="0.25">
      <c r="AF116" s="12">
        <v>85</v>
      </c>
      <c r="AG116" s="12">
        <v>86.4375</v>
      </c>
      <c r="AH116" s="12">
        <v>0</v>
      </c>
    </row>
    <row r="117" spans="32:34" x14ac:dyDescent="0.25">
      <c r="AF117" s="12">
        <v>86</v>
      </c>
      <c r="AG117" s="12">
        <v>82.462499999999991</v>
      </c>
      <c r="AH117" s="12">
        <v>1.4210854715202004E-14</v>
      </c>
    </row>
    <row r="118" spans="32:34" x14ac:dyDescent="0.25">
      <c r="AF118" s="12">
        <v>87</v>
      </c>
      <c r="AG118" s="12">
        <v>93.174999999999983</v>
      </c>
      <c r="AH118" s="12">
        <v>0</v>
      </c>
    </row>
    <row r="119" spans="32:34" x14ac:dyDescent="0.25">
      <c r="AF119" s="12">
        <v>88</v>
      </c>
      <c r="AG119" s="12">
        <v>93.112499999999997</v>
      </c>
      <c r="AH119" s="12">
        <v>0</v>
      </c>
    </row>
    <row r="120" spans="32:34" x14ac:dyDescent="0.25">
      <c r="AF120" s="12">
        <v>89</v>
      </c>
      <c r="AG120" s="12">
        <v>74.9375</v>
      </c>
      <c r="AH120" s="12">
        <v>1.4210854715202004E-14</v>
      </c>
    </row>
    <row r="121" spans="32:34" x14ac:dyDescent="0.25">
      <c r="AF121" s="12">
        <v>90</v>
      </c>
      <c r="AG121" s="12">
        <v>69.724999999999994</v>
      </c>
      <c r="AH121" s="12">
        <v>0</v>
      </c>
    </row>
    <row r="122" spans="32:34" x14ac:dyDescent="0.25">
      <c r="AF122" s="12">
        <v>91</v>
      </c>
      <c r="AG122" s="12">
        <v>95.329999999999984</v>
      </c>
      <c r="AH122" s="12">
        <v>1.4210854715202004E-14</v>
      </c>
    </row>
    <row r="123" spans="32:34" x14ac:dyDescent="0.25">
      <c r="AF123" s="12">
        <v>92</v>
      </c>
      <c r="AG123" s="12">
        <v>83.944999999999993</v>
      </c>
      <c r="AH123" s="12">
        <v>0</v>
      </c>
    </row>
    <row r="124" spans="32:34" x14ac:dyDescent="0.25">
      <c r="AF124" s="12">
        <v>93</v>
      </c>
      <c r="AG124" s="12">
        <v>95.75</v>
      </c>
      <c r="AH124" s="12">
        <v>1.4210854715202004E-14</v>
      </c>
    </row>
    <row r="125" spans="32:34" x14ac:dyDescent="0.25">
      <c r="AF125" s="12">
        <v>94</v>
      </c>
      <c r="AG125" s="12">
        <v>90.574999999999989</v>
      </c>
      <c r="AH125" s="12">
        <v>2.8421709430404007E-14</v>
      </c>
    </row>
    <row r="126" spans="32:34" x14ac:dyDescent="0.25">
      <c r="AF126" s="12">
        <v>95</v>
      </c>
      <c r="AG126" s="12">
        <v>83.362499999999983</v>
      </c>
      <c r="AH126" s="12">
        <v>1.4210854715202004E-14</v>
      </c>
    </row>
    <row r="127" spans="32:34" x14ac:dyDescent="0.25">
      <c r="AF127" s="12">
        <v>96</v>
      </c>
      <c r="AG127" s="12">
        <v>77.587499999999977</v>
      </c>
      <c r="AH127" s="12">
        <v>2.8421709430404007E-14</v>
      </c>
    </row>
    <row r="128" spans="32:34" x14ac:dyDescent="0.25">
      <c r="AF128" s="12">
        <v>97</v>
      </c>
      <c r="AG128" s="12">
        <v>94.124999999999986</v>
      </c>
      <c r="AH128" s="12">
        <v>2.8421709430404007E-14</v>
      </c>
    </row>
    <row r="129" spans="32:34" x14ac:dyDescent="0.25">
      <c r="AF129" s="12">
        <v>98</v>
      </c>
      <c r="AG129" s="12">
        <v>86.1</v>
      </c>
      <c r="AH129" s="12">
        <v>0</v>
      </c>
    </row>
    <row r="130" spans="32:34" x14ac:dyDescent="0.25">
      <c r="AF130" s="12">
        <v>99</v>
      </c>
      <c r="AG130" s="12">
        <v>94.637499999999974</v>
      </c>
      <c r="AH130" s="12">
        <v>2.8421709430404007E-14</v>
      </c>
    </row>
    <row r="131" spans="32:34" ht="15.75" thickBot="1" x14ac:dyDescent="0.3">
      <c r="AF131" s="13">
        <v>100</v>
      </c>
      <c r="AG131" s="13">
        <v>82.837499999999991</v>
      </c>
      <c r="AH131" s="13">
        <v>2.8421709430404007E-14</v>
      </c>
    </row>
  </sheetData>
  <autoFilter ref="Z2:AA2" xr:uid="{689DDD00-C5B1-4251-A0A6-487FDCB3C8E7}"/>
  <mergeCells count="21">
    <mergeCell ref="AZ5:BB5"/>
    <mergeCell ref="Z26:AE26"/>
    <mergeCell ref="Z27:AF27"/>
    <mergeCell ref="AF2:AG2"/>
    <mergeCell ref="AQ5:AS5"/>
    <mergeCell ref="AQ24:AS24"/>
    <mergeCell ref="AQ43:AS43"/>
    <mergeCell ref="N1:O1"/>
    <mergeCell ref="Z1:AA1"/>
    <mergeCell ref="AF1:AG1"/>
    <mergeCell ref="A102:B102"/>
    <mergeCell ref="J2:J21"/>
    <mergeCell ref="J22:J41"/>
    <mergeCell ref="J42:J61"/>
    <mergeCell ref="J62:J81"/>
    <mergeCell ref="J82:J101"/>
    <mergeCell ref="A62:A81"/>
    <mergeCell ref="A82:A101"/>
    <mergeCell ref="A2:A21"/>
    <mergeCell ref="A22:A41"/>
    <mergeCell ref="A42:A61"/>
  </mergeCells>
  <phoneticPr fontId="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HP</cp:lastModifiedBy>
  <dcterms:created xsi:type="dcterms:W3CDTF">2019-09-18T05:23:25Z</dcterms:created>
  <dcterms:modified xsi:type="dcterms:W3CDTF">2019-09-29T06:38:34Z</dcterms:modified>
</cp:coreProperties>
</file>