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ade Favour\Downloads\"/>
    </mc:Choice>
  </mc:AlternateContent>
  <xr:revisionPtr revIDLastSave="0" documentId="13_ncr:1_{6D39799B-4C32-4817-8F89-07844C63E1E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3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<sst xmlns="http://schemas.openxmlformats.org/spreadsheetml/2006/main" count="465" uniqueCount="213">
  <si>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</si>
  <si>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</si>
  <si>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</si>
  <si>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</si>
  <si>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</si>
  <si>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</si>
  <si>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</si>
  <si>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</si>
  <si>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</si>
  <si>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</si>
  <si>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</si>
  <si>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</si>
  <si>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</si>
  <si>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</si>
  <si>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</si>
  <si>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</si>
  <si>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</si>
  <si>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</si>
  <si>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</si>
  <si>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</si>
  <si>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</si>
  <si>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</si>
  <si>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</si>
  <si>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</si>
  <si>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</si>
  <si>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</si>
  <si>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</si>
  <si>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</si>
  <si>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</si>
  <si>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</si>
  <si>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</si>
  <si>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</si>
  <si>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</si>
  <si>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</si>
  <si>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</si>
  <si>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</si>
  <si>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</si>
  <si>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</si>
  <si>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</si>
  <si>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</si>
  <si>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</si>
  <si>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</si>
  <si>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</si>
  <si>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</si>
  <si>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</si>
  <si>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</si>
  <si>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</si>
  <si>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</si>
  <si>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</si>
  <si>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</si>
  <si>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</si>
  <si>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</si>
  <si>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</si>
  <si>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</si>
  <si>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</si>
  <si>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</si>
  <si>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</si>
  <si>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</si>
  <si>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</si>
  <si>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</si>
  <si>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</si>
  <si>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</si>
  <si>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</si>
  <si>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</si>
  <si>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</si>
  <si>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</si>
  <si>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</si>
  <si>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</si>
  <si>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</si>
  <si>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</si>
  <si>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</si>
  <si>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</si>
  <si>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</si>
  <si>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</si>
  <si>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</si>
  <si>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</si>
  <si>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</si>
  <si>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</si>
  <si>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</si>
  <si>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</si>
  <si>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</si>
  <si>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</si>
  <si>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</si>
  <si>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</si>
  <si>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</si>
  <si>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</si>
  <si>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</si>
  <si>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</si>
  <si>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</si>
  <si>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</si>
  <si>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</si>
  <si>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</si>
  <si>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</si>
  <si>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</si>
  <si>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</si>
  <si>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</si>
  <si>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</si>
  <si>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</si>
  <si>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</si>
  <si>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</si>
  <si>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</si>
  <si>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</si>
  <si>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</si>
  <si>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</si>
  <si>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</si>
  <si>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</si>
  <si>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</si>
  <si>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</si>
  <si>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</si>
  <si>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</si>
  <si>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</si>
  <si>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</si>
  <si>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</si>
  <si>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</si>
  <si>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</si>
  <si>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</si>
  <si>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</si>
  <si>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</si>
  <si>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</si>
  <si>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</si>
  <si>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</si>
  <si>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</si>
  <si>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</si>
  <si>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</si>
  <si>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</si>
  <si>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</si>
  <si>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</si>
  <si>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</si>
  <si>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</si>
  <si>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</si>
  <si>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</si>
  <si>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</si>
  <si>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</si>
  <si>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</si>
  <si>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</si>
  <si>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</si>
  <si>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</si>
  <si>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</si>
  <si>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</si>
  <si>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</si>
  <si>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</si>
  <si>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</si>
  <si>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</si>
  <si>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</si>
  <si>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</si>
  <si>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</si>
  <si>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</si>
  <si>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Kolade Favour Oluwadamilola</t>
  </si>
  <si>
    <t>create methods family, breed, toString</t>
  </si>
  <si>
    <t>create abstract class animal</t>
  </si>
  <si>
    <t>Completed Day 1</t>
  </si>
  <si>
    <t>create DogBreed enum</t>
  </si>
  <si>
    <t>override methods from abstract class</t>
  </si>
  <si>
    <t>Completed Day 2</t>
  </si>
  <si>
    <t>create CatBreed enum</t>
  </si>
  <si>
    <t>create Gender enum</t>
  </si>
  <si>
    <t>Finished in Sprint 1</t>
  </si>
  <si>
    <t>Completed Day 3</t>
  </si>
  <si>
    <t>create Shelter class</t>
  </si>
  <si>
    <t>Completed Day 7</t>
  </si>
  <si>
    <t>test Shelter class with Mass. Java</t>
  </si>
  <si>
    <t>create main window</t>
  </si>
  <si>
    <t>put menu options such as add new animal; dog or cat</t>
  </si>
  <si>
    <t>include toolbar to add cat, make icons or buttons for them</t>
  </si>
  <si>
    <t>include toolbar to add dog, make icons or buttons for them</t>
  </si>
  <si>
    <t>put main window in Mass.java</t>
  </si>
  <si>
    <t>Completed Day 4</t>
  </si>
  <si>
    <t>Let person be allowed to put in new animals</t>
  </si>
  <si>
    <t>Make sure buttons for adding new animals work</t>
  </si>
  <si>
    <t>Finished in Sprint 2</t>
  </si>
  <si>
    <t>include help &gt; about in main window</t>
  </si>
  <si>
    <t>Completed Day 5</t>
  </si>
  <si>
    <t>Include list under animal in menubar</t>
  </si>
  <si>
    <t>Completed Day 6</t>
  </si>
  <si>
    <t>create dialog that allows user to put in a new cat</t>
  </si>
  <si>
    <t>create dialog that allows user to put in a new dog</t>
  </si>
  <si>
    <t>create about dialog that tells what the program does</t>
  </si>
  <si>
    <t>KFO</t>
  </si>
  <si>
    <t>put in breed, name , age and gender of new dog</t>
  </si>
  <si>
    <t>put in breed, name , age and gender of new cat</t>
  </si>
  <si>
    <t>allow user to see a list all the animlas they entered</t>
  </si>
  <si>
    <t>allow user to leave the program through File &gt; Quit</t>
  </si>
  <si>
    <t>Create New shelter dialog</t>
  </si>
  <si>
    <t>Finished in Sprint 3</t>
  </si>
  <si>
    <t>add file &gt; save to menubar</t>
  </si>
  <si>
    <t>add file &gt; open to menubar</t>
  </si>
  <si>
    <t>add file &gt; save as to menubar</t>
  </si>
  <si>
    <t>put icon in toolbar</t>
  </si>
  <si>
    <t>create save function</t>
  </si>
  <si>
    <t xml:space="preserve">create new shelter lamda </t>
  </si>
  <si>
    <t>read in data in Animal class</t>
  </si>
  <si>
    <t>read in data in Cat</t>
  </si>
  <si>
    <t>read in data in Dog</t>
  </si>
  <si>
    <t>write data to file in Animal</t>
  </si>
  <si>
    <t>write data to file in Cat</t>
  </si>
  <si>
    <t>write data to file in Dog</t>
  </si>
  <si>
    <t>add Animal constructor to abstract class</t>
  </si>
  <si>
    <t>add save method in Animal abstract class</t>
  </si>
  <si>
    <t>tested open shelter with main window</t>
  </si>
  <si>
    <t>tested save as with main window</t>
  </si>
  <si>
    <t>tested file opening with main window</t>
  </si>
  <si>
    <t>Create client class in package shelter</t>
  </si>
  <si>
    <t>create dialog for new client</t>
  </si>
  <si>
    <t>create new animal class; Rabbit</t>
  </si>
  <si>
    <t>create dialog for rabbit in Mainwin.java</t>
  </si>
  <si>
    <t>create buttons and add to the toolbar for rabbit</t>
  </si>
  <si>
    <t>Finished in Sprint 4</t>
  </si>
  <si>
    <t>create generic for animal types</t>
  </si>
  <si>
    <t>list all clients in the adoption centre</t>
  </si>
  <si>
    <t>write create method for animals to use in generic</t>
  </si>
  <si>
    <t>override create method for animals to use in generic</t>
  </si>
  <si>
    <t>make button for client</t>
  </si>
  <si>
    <t>make button for other 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</si>
</sst>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2</c:v>
                </c:pt>
                <c:pt idx="5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13</c:v>
                </c:pt>
                <c:pt idx="4">
                  <c:v>11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21</c:v>
                </c:pt>
                <c:pt idx="1">
                  <c:v>17</c:v>
                </c:pt>
                <c:pt idx="2">
                  <c:v>13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abSelected="1" topLeftCell="A38" zoomScale="180" zoomScaleNormal="180" workbookViewId="0">
      <selection activeCell="G40" sqref="G40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/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147</v>
      </c>
      <c r="C5" s="44"/>
      <c r="D5" s="44"/>
      <c r="E5" s="44"/>
      <c r="F5" s="44"/>
      <c r="G5" s="44"/>
      <c r="H5" s="5" t="s">
        <v>177</v>
      </c>
      <c r="I5" s="5">
        <v>1001860786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11</v>
      </c>
      <c r="C14" s="8">
        <f>COUNTIF(G$24:G$104,"Finished in Sprint 2")</f>
        <v>7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6</v>
      </c>
      <c r="C15" s="8">
        <f>COUNTIF(G$24:G$104,"Finished in Sprint 3")</f>
        <v>5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2</v>
      </c>
      <c r="C16" s="8">
        <f>COUNTIF(G$24:G$104,"Finished in Sprint 4")</f>
        <v>4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-2</v>
      </c>
      <c r="C17" s="8">
        <f>COUNTIF(G$24:G$104,"Finished in Sprint 4")</f>
        <v>4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156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156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156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156</v>
      </c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169</v>
      </c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169</v>
      </c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169</v>
      </c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169</v>
      </c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8.8">
      <c r="A32" s="19" t="s">
        <v>63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169</v>
      </c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8.8">
      <c r="A33" s="19" t="s">
        <v>66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169</v>
      </c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9.6">
      <c r="A34" s="20" t="s">
        <v>70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169</v>
      </c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6.4">
      <c r="A35" s="14" t="s">
        <v>74</v>
      </c>
      <c r="B35" s="15">
        <v>12</v>
      </c>
      <c r="C35" s="15">
        <v>3</v>
      </c>
      <c r="D35" s="15"/>
      <c r="E35" s="15">
        <v>8</v>
      </c>
      <c r="F35" s="16">
        <v>3</v>
      </c>
      <c r="G35" s="16" t="s">
        <v>183</v>
      </c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6.4">
      <c r="A36" s="14" t="s">
        <v>79</v>
      </c>
      <c r="B36" s="15">
        <v>13</v>
      </c>
      <c r="C36" s="15">
        <v>3</v>
      </c>
      <c r="D36" s="15"/>
      <c r="E36" s="15">
        <v>8</v>
      </c>
      <c r="F36" s="16">
        <v>3</v>
      </c>
      <c r="G36" s="16" t="s">
        <v>183</v>
      </c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>
        <v>3</v>
      </c>
      <c r="G37" s="16" t="s">
        <v>183</v>
      </c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>
      <c r="A38" s="14" t="s">
        <v>87</v>
      </c>
      <c r="B38" s="15">
        <v>15</v>
      </c>
      <c r="C38" s="15">
        <v>3</v>
      </c>
      <c r="D38" s="15"/>
      <c r="E38" s="15">
        <v>5</v>
      </c>
      <c r="F38" s="16">
        <v>3</v>
      </c>
      <c r="G38" s="16" t="s">
        <v>183</v>
      </c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>
        <v>3</v>
      </c>
      <c r="G39" s="16" t="s">
        <v>183</v>
      </c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6.4">
      <c r="A40" s="20" t="s">
        <v>95</v>
      </c>
      <c r="B40" s="21">
        <v>17</v>
      </c>
      <c r="C40" s="21">
        <v>4</v>
      </c>
      <c r="D40" s="21"/>
      <c r="E40" s="21">
        <v>13</v>
      </c>
      <c r="F40" s="16">
        <v>4</v>
      </c>
      <c r="G40" s="16" t="s">
        <v>206</v>
      </c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99</v>
      </c>
      <c r="B41" s="21">
        <v>18</v>
      </c>
      <c r="C41" s="21">
        <v>5</v>
      </c>
      <c r="D41" s="21"/>
      <c r="E41" s="21">
        <v>5</v>
      </c>
      <c r="F41" s="16"/>
      <c r="G41" s="16"/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103</v>
      </c>
      <c r="B42" s="21">
        <v>19</v>
      </c>
      <c r="C42" s="21">
        <v>4</v>
      </c>
      <c r="D42" s="21"/>
      <c r="E42" s="21">
        <v>8</v>
      </c>
      <c r="F42" s="16">
        <v>4</v>
      </c>
      <c r="G42" s="16" t="s">
        <v>206</v>
      </c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>
      <c r="A43" s="20" t="s">
        <v>107</v>
      </c>
      <c r="B43" s="21">
        <v>20</v>
      </c>
      <c r="C43" s="21">
        <v>4</v>
      </c>
      <c r="D43" s="21"/>
      <c r="E43" s="21">
        <v>5</v>
      </c>
      <c r="F43" s="16">
        <v>4</v>
      </c>
      <c r="G43" s="16" t="s">
        <v>206</v>
      </c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6.4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6.4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 t="s">
        <v>206</v>
      </c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6.4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xWindow="931" yWindow="794"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7" zoomScale="180" zoomScaleNormal="180" workbookViewId="0">
      <selection activeCell="E25" sqref="E25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9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7</v>
      </c>
      <c r="C8" s="31">
        <f>COUNTIF(E$17:E$995, "Completed Day 1")</f>
        <v>2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3</v>
      </c>
      <c r="C9" s="31">
        <f>COUNTIF(E$17:E$995, "Completed Day 2")</f>
        <v>4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2</v>
      </c>
      <c r="C10" s="31">
        <f>COUNTIF(E$17:E$995, "Completed Day 3")</f>
        <v>1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2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2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2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2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149</v>
      </c>
      <c r="E17" s="41" t="s">
        <v>150</v>
      </c>
    </row>
    <row r="18" spans="1:5">
      <c r="A18">
        <v>2</v>
      </c>
      <c r="B18" s="39" t="s">
        <v>30</v>
      </c>
      <c r="D18" s="39" t="s">
        <v>148</v>
      </c>
      <c r="E18" s="41" t="s">
        <v>150</v>
      </c>
    </row>
    <row r="19" spans="1:5">
      <c r="A19">
        <v>3</v>
      </c>
      <c r="B19" s="39" t="s">
        <v>35</v>
      </c>
      <c r="D19" s="39" t="s">
        <v>151</v>
      </c>
      <c r="E19" s="41" t="s">
        <v>153</v>
      </c>
    </row>
    <row r="20" spans="1:5">
      <c r="A20">
        <v>4</v>
      </c>
      <c r="B20" s="39" t="s">
        <v>35</v>
      </c>
      <c r="D20" s="39" t="s">
        <v>152</v>
      </c>
      <c r="E20" s="41" t="s">
        <v>153</v>
      </c>
    </row>
    <row r="21" spans="1:5">
      <c r="A21">
        <v>5</v>
      </c>
      <c r="B21" s="39" t="s">
        <v>44</v>
      </c>
      <c r="D21" s="39" t="s">
        <v>154</v>
      </c>
      <c r="E21" s="41" t="s">
        <v>153</v>
      </c>
    </row>
    <row r="22" spans="1:5">
      <c r="A22">
        <v>6</v>
      </c>
      <c r="B22" s="39" t="s">
        <v>44</v>
      </c>
      <c r="D22" s="39" t="s">
        <v>152</v>
      </c>
      <c r="E22" s="41" t="s">
        <v>153</v>
      </c>
    </row>
    <row r="23" spans="1:5">
      <c r="A23">
        <v>7</v>
      </c>
      <c r="B23" s="39" t="s">
        <v>30</v>
      </c>
      <c r="D23" s="39" t="s">
        <v>155</v>
      </c>
      <c r="E23" s="41" t="s">
        <v>157</v>
      </c>
    </row>
    <row r="24" spans="1:5">
      <c r="A24">
        <v>8</v>
      </c>
      <c r="B24" s="39" t="s">
        <v>40</v>
      </c>
      <c r="D24" s="39" t="s">
        <v>158</v>
      </c>
      <c r="E24" s="41" t="s">
        <v>159</v>
      </c>
    </row>
    <row r="25" spans="1:5">
      <c r="A25">
        <v>9</v>
      </c>
      <c r="B25" s="39" t="s">
        <v>40</v>
      </c>
      <c r="D25" s="39" t="s">
        <v>160</v>
      </c>
      <c r="E25" s="41" t="s">
        <v>159</v>
      </c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B19" zoomScale="180" zoomScaleNormal="180" workbookViewId="0">
      <selection activeCell="C21" sqref="C21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16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16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16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13</v>
      </c>
      <c r="C10" s="31">
        <f>COUNTIF(E$17:E$995, "Completed Day 3")</f>
        <v>3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11</v>
      </c>
      <c r="C11" s="31">
        <f>COUNTIF(E$17:E$995, "Completed Day 4")</f>
        <v>2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6</v>
      </c>
      <c r="C12" s="31">
        <f>COUNTIF(E$17:E$995, "Completed Day 5")</f>
        <v>5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5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1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48</v>
      </c>
      <c r="D17" s="40" t="s">
        <v>161</v>
      </c>
      <c r="E17" s="41" t="s">
        <v>157</v>
      </c>
    </row>
    <row r="18" spans="1:5">
      <c r="A18">
        <v>2</v>
      </c>
      <c r="B18" s="39" t="s">
        <v>48</v>
      </c>
      <c r="D18" s="39" t="s">
        <v>162</v>
      </c>
      <c r="E18" s="41" t="s">
        <v>157</v>
      </c>
    </row>
    <row r="19" spans="1:5">
      <c r="A19">
        <v>3</v>
      </c>
      <c r="B19" s="39" t="s">
        <v>52</v>
      </c>
      <c r="D19" s="39" t="s">
        <v>164</v>
      </c>
      <c r="E19" s="41" t="s">
        <v>166</v>
      </c>
    </row>
    <row r="20" spans="1:5">
      <c r="A20">
        <v>4</v>
      </c>
      <c r="B20" s="39" t="s">
        <v>52</v>
      </c>
      <c r="D20" s="39" t="s">
        <v>163</v>
      </c>
      <c r="E20" s="41" t="s">
        <v>166</v>
      </c>
    </row>
    <row r="21" spans="1:5">
      <c r="A21">
        <v>5</v>
      </c>
      <c r="B21" s="39" t="s">
        <v>48</v>
      </c>
      <c r="D21" s="39" t="s">
        <v>165</v>
      </c>
      <c r="E21" s="41" t="s">
        <v>157</v>
      </c>
    </row>
    <row r="22" spans="1:5">
      <c r="A22">
        <v>6</v>
      </c>
      <c r="B22" s="39" t="s">
        <v>52</v>
      </c>
      <c r="D22" s="39" t="s">
        <v>167</v>
      </c>
      <c r="E22" s="41" t="s">
        <v>173</v>
      </c>
    </row>
    <row r="23" spans="1:5">
      <c r="A23">
        <v>7</v>
      </c>
      <c r="B23" s="39" t="s">
        <v>52</v>
      </c>
      <c r="D23" s="39" t="s">
        <v>168</v>
      </c>
      <c r="E23" s="41" t="s">
        <v>173</v>
      </c>
    </row>
    <row r="24" spans="1:5">
      <c r="A24">
        <v>8</v>
      </c>
      <c r="B24" s="39" t="s">
        <v>56</v>
      </c>
      <c r="D24" s="39" t="s">
        <v>170</v>
      </c>
      <c r="E24" s="41" t="s">
        <v>171</v>
      </c>
    </row>
    <row r="25" spans="1:5">
      <c r="A25">
        <v>9</v>
      </c>
      <c r="B25" s="39" t="s">
        <v>56</v>
      </c>
      <c r="D25" s="39" t="s">
        <v>176</v>
      </c>
      <c r="E25" s="41" t="s">
        <v>173</v>
      </c>
    </row>
    <row r="26" spans="1:5">
      <c r="A26">
        <v>10</v>
      </c>
      <c r="B26" s="39" t="s">
        <v>60</v>
      </c>
      <c r="D26" s="39" t="s">
        <v>181</v>
      </c>
      <c r="E26" s="41" t="s">
        <v>171</v>
      </c>
    </row>
    <row r="27" spans="1:5">
      <c r="A27">
        <v>11</v>
      </c>
      <c r="B27" s="39" t="s">
        <v>70</v>
      </c>
      <c r="D27" s="39" t="s">
        <v>172</v>
      </c>
      <c r="E27" s="41" t="s">
        <v>171</v>
      </c>
    </row>
    <row r="28" spans="1:5">
      <c r="A28">
        <v>12</v>
      </c>
      <c r="B28" s="39" t="s">
        <v>70</v>
      </c>
      <c r="D28" s="39" t="s">
        <v>180</v>
      </c>
      <c r="E28" s="41" t="s">
        <v>159</v>
      </c>
    </row>
    <row r="29" spans="1:5">
      <c r="A29">
        <v>13</v>
      </c>
      <c r="B29" s="39" t="s">
        <v>63</v>
      </c>
      <c r="D29" s="39" t="s">
        <v>175</v>
      </c>
      <c r="E29" s="41" t="s">
        <v>171</v>
      </c>
    </row>
    <row r="30" spans="1:5">
      <c r="A30">
        <v>14</v>
      </c>
      <c r="B30" s="39" t="s">
        <v>66</v>
      </c>
      <c r="D30" s="39" t="s">
        <v>174</v>
      </c>
      <c r="E30" s="41" t="s">
        <v>171</v>
      </c>
    </row>
    <row r="31" spans="1:5">
      <c r="A31">
        <v>15</v>
      </c>
      <c r="B31" s="39" t="s">
        <v>63</v>
      </c>
      <c r="D31" s="39" t="s">
        <v>178</v>
      </c>
      <c r="E31" s="41" t="s">
        <v>173</v>
      </c>
    </row>
    <row r="32" spans="1:5">
      <c r="A32">
        <v>16</v>
      </c>
      <c r="B32" s="39" t="s">
        <v>66</v>
      </c>
      <c r="D32" s="39" t="s">
        <v>179</v>
      </c>
      <c r="E32" s="41" t="s">
        <v>173</v>
      </c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23" zoomScale="180" zoomScaleNormal="180" workbookViewId="0">
      <selection activeCell="E37" sqref="E3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21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17</v>
      </c>
      <c r="C8" s="31">
        <f>COUNTIF(E$17:E$995, "Completed Day 1")</f>
        <v>4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13</v>
      </c>
      <c r="C9" s="31">
        <f>COUNTIF(E$17:E$995, "Completed Day 2")</f>
        <v>4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4</v>
      </c>
      <c r="C10" s="31">
        <f>COUNTIF(E$17:E$995, "Completed Day 3")</f>
        <v>9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4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3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3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3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82</v>
      </c>
      <c r="D17" s="40" t="s">
        <v>182</v>
      </c>
      <c r="E17" s="41" t="s">
        <v>150</v>
      </c>
    </row>
    <row r="18" spans="1:5">
      <c r="A18">
        <v>2</v>
      </c>
      <c r="B18" s="39" t="s">
        <v>74</v>
      </c>
      <c r="D18" s="39" t="s">
        <v>184</v>
      </c>
      <c r="E18" s="41" t="s">
        <v>153</v>
      </c>
    </row>
    <row r="19" spans="1:5">
      <c r="A19">
        <v>3</v>
      </c>
      <c r="B19" s="39" t="s">
        <v>79</v>
      </c>
      <c r="D19" s="39" t="s">
        <v>185</v>
      </c>
      <c r="E19" s="41" t="s">
        <v>153</v>
      </c>
    </row>
    <row r="20" spans="1:5">
      <c r="A20">
        <v>4</v>
      </c>
      <c r="B20" s="39" t="s">
        <v>87</v>
      </c>
      <c r="D20" s="39" t="s">
        <v>186</v>
      </c>
      <c r="E20" s="41" t="s">
        <v>153</v>
      </c>
    </row>
    <row r="21" spans="1:5">
      <c r="A21">
        <v>5</v>
      </c>
      <c r="B21" s="39" t="s">
        <v>74</v>
      </c>
      <c r="D21" s="39" t="s">
        <v>187</v>
      </c>
      <c r="E21" s="41" t="s">
        <v>157</v>
      </c>
    </row>
    <row r="22" spans="1:5">
      <c r="A22">
        <v>6</v>
      </c>
      <c r="B22" s="39" t="s">
        <v>87</v>
      </c>
      <c r="D22" s="39" t="s">
        <v>187</v>
      </c>
      <c r="E22" s="41" t="s">
        <v>157</v>
      </c>
    </row>
    <row r="23" spans="1:5">
      <c r="A23">
        <v>7</v>
      </c>
      <c r="B23" s="39" t="s">
        <v>79</v>
      </c>
      <c r="D23" s="39" t="s">
        <v>187</v>
      </c>
      <c r="E23" s="41" t="s">
        <v>157</v>
      </c>
    </row>
    <row r="24" spans="1:5">
      <c r="A24">
        <v>8</v>
      </c>
      <c r="B24" s="39" t="s">
        <v>82</v>
      </c>
      <c r="D24" s="39" t="s">
        <v>187</v>
      </c>
      <c r="E24" s="41" t="s">
        <v>153</v>
      </c>
    </row>
    <row r="25" spans="1:5">
      <c r="A25">
        <v>9</v>
      </c>
      <c r="B25" s="39" t="s">
        <v>74</v>
      </c>
      <c r="D25" s="39" t="s">
        <v>188</v>
      </c>
      <c r="E25" s="41" t="s">
        <v>171</v>
      </c>
    </row>
    <row r="26" spans="1:5">
      <c r="A26">
        <v>10</v>
      </c>
      <c r="B26" s="39" t="s">
        <v>82</v>
      </c>
      <c r="D26" s="39" t="s">
        <v>189</v>
      </c>
      <c r="E26" s="41" t="s">
        <v>150</v>
      </c>
    </row>
    <row r="27" spans="1:5">
      <c r="A27">
        <v>11</v>
      </c>
      <c r="B27" s="39" t="s">
        <v>30</v>
      </c>
      <c r="D27" s="39" t="s">
        <v>190</v>
      </c>
      <c r="E27" s="41" t="s">
        <v>157</v>
      </c>
    </row>
    <row r="28" spans="1:5">
      <c r="A28">
        <v>12</v>
      </c>
      <c r="B28" s="39" t="s">
        <v>44</v>
      </c>
      <c r="D28" s="39" t="s">
        <v>191</v>
      </c>
      <c r="E28" s="41" t="s">
        <v>157</v>
      </c>
    </row>
    <row r="29" spans="1:5">
      <c r="A29">
        <v>13</v>
      </c>
      <c r="B29" s="39" t="s">
        <v>35</v>
      </c>
      <c r="D29" s="39" t="s">
        <v>192</v>
      </c>
      <c r="E29" s="41" t="s">
        <v>157</v>
      </c>
    </row>
    <row r="30" spans="1:5">
      <c r="A30">
        <v>14</v>
      </c>
      <c r="B30" s="39" t="s">
        <v>30</v>
      </c>
      <c r="D30" s="39" t="s">
        <v>193</v>
      </c>
      <c r="E30" s="41" t="s">
        <v>157</v>
      </c>
    </row>
    <row r="31" spans="1:5">
      <c r="A31">
        <v>15</v>
      </c>
      <c r="B31" s="39" t="s">
        <v>44</v>
      </c>
      <c r="D31" s="39" t="s">
        <v>194</v>
      </c>
      <c r="E31" s="41" t="s">
        <v>157</v>
      </c>
    </row>
    <row r="32" spans="1:5">
      <c r="A32">
        <v>16</v>
      </c>
      <c r="B32" s="39" t="s">
        <v>35</v>
      </c>
      <c r="D32" s="39" t="s">
        <v>195</v>
      </c>
      <c r="E32" s="41" t="s">
        <v>157</v>
      </c>
    </row>
    <row r="33" spans="1:5">
      <c r="A33">
        <v>17</v>
      </c>
      <c r="B33" s="39" t="s">
        <v>30</v>
      </c>
      <c r="D33" s="39" t="s">
        <v>197</v>
      </c>
      <c r="E33" s="41" t="s">
        <v>150</v>
      </c>
    </row>
    <row r="34" spans="1:5">
      <c r="A34">
        <v>18</v>
      </c>
      <c r="B34" s="39" t="s">
        <v>30</v>
      </c>
      <c r="D34" s="39" t="s">
        <v>196</v>
      </c>
      <c r="E34" s="41" t="s">
        <v>150</v>
      </c>
    </row>
    <row r="35" spans="1:5">
      <c r="A35">
        <v>19</v>
      </c>
      <c r="B35" s="39" t="s">
        <v>87</v>
      </c>
      <c r="D35" s="39" t="s">
        <v>199</v>
      </c>
      <c r="E35" s="41" t="s">
        <v>159</v>
      </c>
    </row>
    <row r="36" spans="1:5">
      <c r="A36">
        <v>20</v>
      </c>
      <c r="B36" s="39" t="s">
        <v>91</v>
      </c>
      <c r="D36" s="39" t="s">
        <v>198</v>
      </c>
      <c r="E36" s="41" t="s">
        <v>159</v>
      </c>
    </row>
    <row r="37" spans="1:5">
      <c r="A37">
        <v>21</v>
      </c>
      <c r="B37" s="39" t="s">
        <v>91</v>
      </c>
      <c r="D37" s="39" t="s">
        <v>200</v>
      </c>
      <c r="E37" s="41" t="s">
        <v>159</v>
      </c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16" zoomScale="180" zoomScaleNormal="180" workbookViewId="0">
      <selection activeCell="E22" sqref="E2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12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12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12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8</v>
      </c>
      <c r="C10" s="31">
        <f>COUNTIF(E$17:E$995, "Completed Day 3")</f>
        <v>4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8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7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6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1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103</v>
      </c>
      <c r="D17" s="40" t="s">
        <v>201</v>
      </c>
      <c r="E17" s="41" t="s">
        <v>157</v>
      </c>
    </row>
    <row r="18" spans="1:5">
      <c r="A18">
        <v>2</v>
      </c>
      <c r="B18" s="39" t="s">
        <v>103</v>
      </c>
      <c r="D18" s="39" t="s">
        <v>202</v>
      </c>
      <c r="E18" s="41" t="s">
        <v>171</v>
      </c>
    </row>
    <row r="19" spans="1:5">
      <c r="A19">
        <v>3</v>
      </c>
      <c r="B19" s="39" t="s">
        <v>121</v>
      </c>
      <c r="D19" s="39" t="s">
        <v>203</v>
      </c>
      <c r="E19" s="41" t="s">
        <v>157</v>
      </c>
    </row>
    <row r="20" spans="1:5">
      <c r="A20">
        <v>4</v>
      </c>
      <c r="B20" s="39" t="s">
        <v>121</v>
      </c>
      <c r="D20" s="39" t="s">
        <v>204</v>
      </c>
      <c r="E20" s="41" t="s">
        <v>157</v>
      </c>
    </row>
    <row r="21" spans="1:5">
      <c r="A21">
        <v>5</v>
      </c>
      <c r="B21" s="39" t="s">
        <v>121</v>
      </c>
      <c r="D21" s="39" t="s">
        <v>205</v>
      </c>
      <c r="E21" s="41" t="s">
        <v>157</v>
      </c>
    </row>
    <row r="22" spans="1:5">
      <c r="A22">
        <v>6</v>
      </c>
      <c r="B22" s="39" t="s">
        <v>95</v>
      </c>
      <c r="D22" s="39" t="s">
        <v>207</v>
      </c>
      <c r="E22" s="41" t="s">
        <v>159</v>
      </c>
    </row>
    <row r="23" spans="1:5">
      <c r="A23">
        <v>7</v>
      </c>
      <c r="B23" s="39" t="s">
        <v>107</v>
      </c>
      <c r="D23" s="39" t="s">
        <v>208</v>
      </c>
      <c r="E23" s="41" t="s">
        <v>173</v>
      </c>
    </row>
    <row r="24" spans="1:5">
      <c r="A24">
        <v>8</v>
      </c>
      <c r="B24" s="39" t="s">
        <v>44</v>
      </c>
      <c r="D24" s="39" t="s">
        <v>210</v>
      </c>
      <c r="E24" s="41" t="s">
        <v>173</v>
      </c>
    </row>
    <row r="25" spans="1:5">
      <c r="A25">
        <v>9</v>
      </c>
      <c r="B25" s="39" t="s">
        <v>35</v>
      </c>
      <c r="D25" s="39" t="s">
        <v>210</v>
      </c>
      <c r="E25" s="41" t="s">
        <v>173</v>
      </c>
    </row>
    <row r="26" spans="1:5">
      <c r="A26">
        <v>10</v>
      </c>
      <c r="B26" s="39" t="s">
        <v>30</v>
      </c>
      <c r="D26" s="39" t="s">
        <v>209</v>
      </c>
      <c r="E26" s="41" t="s">
        <v>173</v>
      </c>
    </row>
    <row r="27" spans="1:5">
      <c r="A27">
        <v>11</v>
      </c>
      <c r="B27" s="39" t="s">
        <v>103</v>
      </c>
      <c r="D27" s="39" t="s">
        <v>211</v>
      </c>
      <c r="E27" s="41" t="s">
        <v>173</v>
      </c>
    </row>
    <row r="28" spans="1:5">
      <c r="A28">
        <v>12</v>
      </c>
      <c r="B28" s="39" t="s">
        <v>44</v>
      </c>
      <c r="D28" s="39" t="s">
        <v>212</v>
      </c>
      <c r="E28" s="41" t="s">
        <v>173</v>
      </c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Favour kolade</cp:lastModifiedBy>
  <cp:revision>167</cp:revision>
  <dcterms:created xsi:type="dcterms:W3CDTF">2016-03-21T22:16:37Z</dcterms:created>
  <dcterms:modified xsi:type="dcterms:W3CDTF">2022-04-19T08:38:22Z</dcterms:modified>
  <cp:category/>
  <cp:contentStatus/>
</cp:coreProperties>
</file>