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mrsid\Downloads\"/>
    </mc:Choice>
  </mc:AlternateContent>
  <xr:revisionPtr revIDLastSave="0" documentId="13_ncr:1_{838425D4-05F8-4513-865D-1F2B8A0D1FB6}" xr6:coauthVersionLast="47" xr6:coauthVersionMax="47" xr10:uidLastSave="{00000000-0000-0000-0000-000000000000}"/>
  <bookViews>
    <workbookView xWindow="-120" yWindow="-120" windowWidth="20730" windowHeight="11160" xr2:uid="{00000000-000D-0000-FFFF-FFFF00000000}"/>
  </bookViews>
  <sheets>
    <sheet name="Dashboard" sheetId="24" r:id="rId1"/>
    <sheet name="Total sales" sheetId="18" r:id="rId2"/>
    <sheet name="Country Bar Chart" sheetId="19" r:id="rId3"/>
    <sheet name="Top 5 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O48" i="17"/>
  <c r="O90" i="17"/>
  <c r="O176" i="17"/>
  <c r="O218" i="17"/>
  <c r="O303" i="17"/>
  <c r="O331" i="17"/>
  <c r="O377" i="17"/>
  <c r="O398" i="17"/>
  <c r="O441" i="17"/>
  <c r="O462" i="17"/>
  <c r="O504" i="17"/>
  <c r="O515" i="17"/>
  <c r="O536" i="17"/>
  <c r="O547" i="17"/>
  <c r="O568" i="17"/>
  <c r="O579" i="17"/>
  <c r="O600" i="17"/>
  <c r="O611" i="17"/>
  <c r="O632" i="17"/>
  <c r="O643" i="17"/>
  <c r="O664" i="17"/>
  <c r="O675" i="17"/>
  <c r="O696" i="17"/>
  <c r="O707" i="17"/>
  <c r="O728" i="17"/>
  <c r="O739" i="17"/>
  <c r="O760" i="17"/>
  <c r="O771" i="17"/>
  <c r="O792" i="17"/>
  <c r="O803" i="17"/>
  <c r="O824" i="17"/>
  <c r="O835" i="17"/>
  <c r="O856" i="17"/>
  <c r="O867" i="17"/>
  <c r="O888" i="17"/>
  <c r="O896" i="17"/>
  <c r="O912" i="17"/>
  <c r="O915" i="17"/>
  <c r="O931" i="17"/>
  <c r="O936" i="17"/>
  <c r="O952" i="17"/>
  <c r="O960" i="17"/>
  <c r="O976" i="17"/>
  <c r="O979" i="17"/>
  <c r="O995" i="17"/>
  <c r="O1000" i="17"/>
  <c r="M7" i="17"/>
  <c r="M21" i="17"/>
  <c r="M35" i="17"/>
  <c r="M46" i="17"/>
  <c r="M57" i="17"/>
  <c r="M67" i="17"/>
  <c r="M78" i="17"/>
  <c r="M89" i="17"/>
  <c r="M99" i="17"/>
  <c r="M110" i="17"/>
  <c r="M121" i="17"/>
  <c r="M131" i="17"/>
  <c r="M142" i="17"/>
  <c r="M153" i="17"/>
  <c r="M163" i="17"/>
  <c r="M174" i="17"/>
  <c r="M185" i="17"/>
  <c r="M195" i="17"/>
  <c r="M206" i="17"/>
  <c r="M217" i="17"/>
  <c r="M227" i="17"/>
  <c r="M238" i="17"/>
  <c r="M249" i="17"/>
  <c r="M259" i="17"/>
  <c r="M270" i="17"/>
  <c r="M281" i="17"/>
  <c r="M291" i="17"/>
  <c r="M302" i="17"/>
  <c r="M313" i="17"/>
  <c r="M323" i="17"/>
  <c r="M334" i="17"/>
  <c r="M345" i="17"/>
  <c r="M355" i="17"/>
  <c r="M366" i="17"/>
  <c r="M377" i="17"/>
  <c r="M387" i="17"/>
  <c r="M398" i="17"/>
  <c r="M409" i="17"/>
  <c r="M419" i="17"/>
  <c r="M430" i="17"/>
  <c r="M441" i="17"/>
  <c r="M451" i="17"/>
  <c r="M462" i="17"/>
  <c r="M473" i="17"/>
  <c r="M483" i="17"/>
  <c r="M494" i="17"/>
  <c r="M505" i="17"/>
  <c r="M515" i="17"/>
  <c r="M526" i="17"/>
  <c r="M537" i="17"/>
  <c r="M547" i="17"/>
  <c r="M558" i="17"/>
  <c r="M569" i="17"/>
  <c r="M579" i="17"/>
  <c r="M590" i="17"/>
  <c r="M601" i="17"/>
  <c r="M611" i="17"/>
  <c r="M622" i="17"/>
  <c r="M633" i="17"/>
  <c r="M643" i="17"/>
  <c r="M654" i="17"/>
  <c r="M665" i="17"/>
  <c r="M675" i="17"/>
  <c r="M686" i="17"/>
  <c r="M697" i="17"/>
  <c r="M707" i="17"/>
  <c r="M715" i="17"/>
  <c r="M723" i="17"/>
  <c r="M731" i="17"/>
  <c r="M739" i="17"/>
  <c r="M747" i="17"/>
  <c r="M755" i="17"/>
  <c r="M763" i="17"/>
  <c r="M771" i="17"/>
  <c r="M779" i="17"/>
  <c r="M787" i="17"/>
  <c r="M795" i="17"/>
  <c r="M803" i="17"/>
  <c r="M811" i="17"/>
  <c r="M819" i="17"/>
  <c r="M827" i="17"/>
  <c r="M835" i="17"/>
  <c r="M843" i="17"/>
  <c r="M851" i="17"/>
  <c r="M859" i="17"/>
  <c r="M867" i="17"/>
  <c r="M875" i="17"/>
  <c r="M883" i="17"/>
  <c r="M891" i="17"/>
  <c r="M899" i="17"/>
  <c r="M907" i="17"/>
  <c r="M915" i="17"/>
  <c r="M923" i="17"/>
  <c r="M931" i="17"/>
  <c r="M939" i="17"/>
  <c r="M947" i="17"/>
  <c r="M955" i="17"/>
  <c r="M963" i="17"/>
  <c r="M971" i="17"/>
  <c r="M979" i="17"/>
  <c r="M987" i="17"/>
  <c r="M995" i="17"/>
  <c r="M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I47" i="17"/>
  <c r="N47" i="17" s="1"/>
  <c r="J47" i="17"/>
  <c r="O47" i="17" s="1"/>
  <c r="K47" i="17"/>
  <c r="L47" i="17"/>
  <c r="M47" i="17" s="1"/>
  <c r="I48" i="17"/>
  <c r="N48" i="17" s="1"/>
  <c r="J48" i="17"/>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I90" i="17"/>
  <c r="N90" i="17" s="1"/>
  <c r="J90" i="17"/>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I175" i="17"/>
  <c r="N175" i="17" s="1"/>
  <c r="J175" i="17"/>
  <c r="O175" i="17" s="1"/>
  <c r="K175" i="17"/>
  <c r="L175" i="17"/>
  <c r="M175" i="17" s="1"/>
  <c r="I176" i="17"/>
  <c r="N176" i="17" s="1"/>
  <c r="J176" i="17"/>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I218" i="17"/>
  <c r="N218" i="17" s="1"/>
  <c r="J218" i="17"/>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I303" i="17"/>
  <c r="N303" i="17" s="1"/>
  <c r="J303" i="17"/>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K377" i="17"/>
  <c r="L377" i="17"/>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K398" i="17"/>
  <c r="L398" i="17"/>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K441" i="17"/>
  <c r="L441" i="17"/>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K462" i="17"/>
  <c r="L462" i="17"/>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K504" i="17"/>
  <c r="L504" i="17"/>
  <c r="M504" i="17" s="1"/>
  <c r="I505" i="17"/>
  <c r="N505" i="17" s="1"/>
  <c r="J505" i="17"/>
  <c r="O505" i="17" s="1"/>
  <c r="K505" i="17"/>
  <c r="L505" i="17"/>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K515" i="17"/>
  <c r="L515" i="17"/>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K536" i="17"/>
  <c r="L536" i="17"/>
  <c r="M536" i="17" s="1"/>
  <c r="I537" i="17"/>
  <c r="N537" i="17" s="1"/>
  <c r="J537" i="17"/>
  <c r="O537" i="17" s="1"/>
  <c r="K537" i="17"/>
  <c r="L537" i="17"/>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K547" i="17"/>
  <c r="L547" i="17"/>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K568" i="17"/>
  <c r="L568" i="17"/>
  <c r="M568" i="17" s="1"/>
  <c r="I569" i="17"/>
  <c r="N569" i="17" s="1"/>
  <c r="J569" i="17"/>
  <c r="O569" i="17" s="1"/>
  <c r="K569" i="17"/>
  <c r="L569" i="17"/>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K579" i="17"/>
  <c r="L579" i="17"/>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K600" i="17"/>
  <c r="L600" i="17"/>
  <c r="M600" i="17" s="1"/>
  <c r="I601" i="17"/>
  <c r="N601" i="17" s="1"/>
  <c r="J601" i="17"/>
  <c r="O601" i="17" s="1"/>
  <c r="K601" i="17"/>
  <c r="L601" i="17"/>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K611" i="17"/>
  <c r="L611" i="17"/>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K632" i="17"/>
  <c r="L632" i="17"/>
  <c r="M632" i="17" s="1"/>
  <c r="I633" i="17"/>
  <c r="N633" i="17" s="1"/>
  <c r="J633" i="17"/>
  <c r="O633" i="17" s="1"/>
  <c r="K633" i="17"/>
  <c r="L633" i="17"/>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K643" i="17"/>
  <c r="L643" i="17"/>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K664" i="17"/>
  <c r="L664" i="17"/>
  <c r="M664" i="17" s="1"/>
  <c r="I665" i="17"/>
  <c r="N665" i="17" s="1"/>
  <c r="J665" i="17"/>
  <c r="O665" i="17" s="1"/>
  <c r="K665" i="17"/>
  <c r="L665" i="17"/>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K675" i="17"/>
  <c r="L675" i="17"/>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K696" i="17"/>
  <c r="L696" i="17"/>
  <c r="M696" i="17" s="1"/>
  <c r="I697" i="17"/>
  <c r="N697" i="17" s="1"/>
  <c r="J697" i="17"/>
  <c r="O697" i="17" s="1"/>
  <c r="K697" i="17"/>
  <c r="L697" i="17"/>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K707" i="17"/>
  <c r="L707" i="17"/>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K739" i="17"/>
  <c r="L739" i="17"/>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K771" i="17"/>
  <c r="L771" i="17"/>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K803" i="17"/>
  <c r="L803" i="17"/>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K835" i="17"/>
  <c r="L835" i="17"/>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K867" i="17"/>
  <c r="L867" i="17"/>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K912" i="17"/>
  <c r="L912" i="17"/>
  <c r="M912" i="17" s="1"/>
  <c r="I913" i="17"/>
  <c r="N913" i="17" s="1"/>
  <c r="J913" i="17"/>
  <c r="O913" i="17" s="1"/>
  <c r="K913" i="17"/>
  <c r="L913" i="17"/>
  <c r="M913" i="17" s="1"/>
  <c r="I914" i="17"/>
  <c r="N914" i="17" s="1"/>
  <c r="J914" i="17"/>
  <c r="O914" i="17" s="1"/>
  <c r="K914" i="17"/>
  <c r="L914" i="17"/>
  <c r="M914" i="17" s="1"/>
  <c r="I915" i="17"/>
  <c r="N915" i="17" s="1"/>
  <c r="J915" i="17"/>
  <c r="K915" i="17"/>
  <c r="L915" i="17"/>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K931" i="17"/>
  <c r="L931" i="17"/>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K976" i="17"/>
  <c r="L976" i="17"/>
  <c r="M976" i="17" s="1"/>
  <c r="I977" i="17"/>
  <c r="N977" i="17" s="1"/>
  <c r="J977" i="17"/>
  <c r="O977" i="17" s="1"/>
  <c r="K977" i="17"/>
  <c r="L977" i="17"/>
  <c r="M977" i="17" s="1"/>
  <c r="I978" i="17"/>
  <c r="N978" i="17" s="1"/>
  <c r="J978" i="17"/>
  <c r="O978" i="17" s="1"/>
  <c r="K978" i="17"/>
  <c r="L978" i="17"/>
  <c r="M978" i="17" s="1"/>
  <c r="I979" i="17"/>
  <c r="N979" i="17" s="1"/>
  <c r="J979" i="17"/>
  <c r="K979" i="17"/>
  <c r="L979" i="17"/>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K995" i="17"/>
  <c r="L995" i="17"/>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K1000" i="17"/>
  <c r="L1000" i="17"/>
  <c r="M1000" i="17" s="1"/>
  <c r="I1001" i="17"/>
  <c r="N1001" i="17" s="1"/>
  <c r="J1001" i="17"/>
  <c r="O1001" i="17" s="1"/>
  <c r="K1001" i="17"/>
  <c r="L1001" i="17"/>
  <c r="M1001" i="17" s="1"/>
  <c r="J2" i="17"/>
  <c r="O2" i="17" s="1"/>
  <c r="L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<sst xmlns="http://schemas.openxmlformats.org/spreadsheetml/2006/main" count="11128" uniqueCount="6221">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</sst>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0&quot; kg&quot;"/>
    <numFmt numFmtId="167" formatCode="_-[$$-409]* #,##0.00_ ;_-[$$-409]* \-#,##0.00\ ;_-[$$-409]* &quot;-&quot;??_ ;_-@_ "/>
    <numFmt numFmtId="168" formatCode="#,##0_ ;\-#,##0\ "/>
    <numFmt numFmtId="169"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68" fontId="0" fillId="0" borderId="0" xfId="0" applyNumberFormat="1"/>
    <xf numFmtId="169" fontId="0" fillId="0" borderId="0" xfId="0" applyNumberFormat="1"/>
  </cellXfs>
  <cellStyles count="1">
    <cellStyle name="Normal" xfId="0" builtinId="0"/>
  </cellStyles>
  <dxfs count="15">
    <dxf>
      <numFmt numFmtId="0" formatCode="General"/>
    </dxf>
    <dxf>
      <numFmt numFmtId="167" formatCode="_-[$$-409]* #,##0.00_ ;_-[$$-409]* \-#,##0.00\ ;_-[$$-409]* &quot;-&quot;??_ ;_-@_ "/>
    </dxf>
    <dxf>
      <numFmt numFmtId="167" formatCode="_-[$$-409]* #,##0.00_ ;_-[$$-409]* \-#,##0.00\ ;_-[$$-409]* &quot;-&quot;??_ ;_-@_ "/>
    </dxf>
    <dxf>
      <numFmt numFmtId="166" formatCode="0.00&quot; 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Style 1" pivot="0" table="0" count="6" xr9:uid="{A35FD801-CD90-4F53-A226-7E99148F53EA}">
      <tableStyleElement type="wholeTable" dxfId="14"/>
      <tableStyleElement type="headerRow" dxfId="13"/>
    </tableStyle>
    <tableStyle name="Purple Timeline" pivot="0" table="0" count="8" xr9:uid="{DAB7017E-7758-4A80-8D27-E47F7509A35A}">
      <tableStyleElement type="wholeTable" dxfId="12"/>
      <tableStyleElement type="headerRow" dxfId="11"/>
    </tableStyle>
  </tableStyles>
  <colors>
    <mruColors>
      <color rgb="FF3C1464"/>
      <color rgb="FF9FFFCA"/>
      <color rgb="FF00F66F"/>
      <color rgb="FF00642D"/>
      <color rgb="FF005024"/>
      <color rgb="FF004620"/>
      <color rgb="FFE0CBF5"/>
      <color rgb="FF9650DC"/>
      <color rgb="FF97450D"/>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color theme="2"/>
            <name val="Calibri"/>
            <family val="2"/>
            <scheme val="minor"/>
          </font>
        </dxf>
        <dxf>
          <font>
            <b val="0"/>
            <i val="0"/>
            <color them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sz val="9"/>
            <color theme="0"/>
            <name val="Calibri"/>
            <family val="2"/>
            <scheme val="minor"/>
          </font>
        </dxf>
        <dxf>
          <font>
            <b/>
            <i val="0"/>
            <sz val="9"/>
            <color theme="0"/>
            <name val="Calibri"/>
            <family val="2"/>
            <scheme val="minor"/>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solidFill>
          <a:srgbClr val="E0CBF5"/>
        </a:solid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NG"/>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371-4A5E-94E4-71D5D0057B1D}"/>
            </c:ext>
          </c:extLst>
        </c:ser>
        <c:ser>
          <c:idx val="1"/>
          <c:order val="1"/>
          <c:tx>
            <c:strRef>
              <c:f>'Total sales'!$D$3:$D$4</c:f>
              <c:strCache>
                <c:ptCount val="1"/>
                <c:pt idx="0">
                  <c:v>Excelsa</c:v>
                </c:pt>
              </c:strCache>
            </c:strRef>
          </c:tx>
          <c:spPr>
            <a:ln w="28575" cap="rnd">
              <a:solidFill>
                <a:srgbClr val="97450D"/>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371-4A5E-94E4-71D5D0057B1D}"/>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371-4A5E-94E4-71D5D0057B1D}"/>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371-4A5E-94E4-71D5D0057B1D}"/>
            </c:ext>
          </c:extLst>
        </c:ser>
        <c:dLbls>
          <c:showLegendKey val="0"/>
          <c:showVal val="0"/>
          <c:showCatName val="0"/>
          <c:showSerName val="0"/>
          <c:showPercent val="0"/>
          <c:showBubbleSize val="0"/>
        </c:dLbls>
        <c:smooth val="0"/>
        <c:axId val="6173424"/>
        <c:axId val="6174384"/>
      </c:lineChart>
      <c:catAx>
        <c:axId val="617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6174384"/>
        <c:crosses val="autoZero"/>
        <c:auto val="1"/>
        <c:lblAlgn val="ctr"/>
        <c:lblOffset val="100"/>
        <c:noMultiLvlLbl val="0"/>
      </c:catAx>
      <c:valAx>
        <c:axId val="617438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NG"/>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617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 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NG"/>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42D"/>
          </a:solidFill>
          <a:ln w="25400">
            <a:solidFill>
              <a:schemeClr val="bg1"/>
            </a:solidFill>
          </a:ln>
          <a:effectLst/>
        </c:spPr>
      </c:pivotFmt>
      <c:pivotFmt>
        <c:idx val="2"/>
        <c:spPr>
          <a:solidFill>
            <a:srgbClr val="00F66F"/>
          </a:solidFill>
          <a:ln w="25400">
            <a:solidFill>
              <a:schemeClr val="bg1"/>
            </a:solidFill>
          </a:ln>
          <a:effectLst/>
        </c:spPr>
      </c:pivotFmt>
      <c:pivotFmt>
        <c:idx val="3"/>
        <c:spPr>
          <a:solidFill>
            <a:srgbClr val="9FFFCA"/>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FFFCA"/>
          </a:solidFill>
          <a:ln w="25400">
            <a:solidFill>
              <a:schemeClr val="bg1"/>
            </a:solidFill>
          </a:ln>
          <a:effectLst/>
        </c:spPr>
      </c:pivotFmt>
      <c:pivotFmt>
        <c:idx val="6"/>
        <c:spPr>
          <a:solidFill>
            <a:srgbClr val="00F66F"/>
          </a:solidFill>
          <a:ln w="25400">
            <a:solidFill>
              <a:schemeClr val="bg1"/>
            </a:solidFill>
          </a:ln>
          <a:effectLst/>
        </c:spPr>
      </c:pivotFmt>
      <c:pivotFmt>
        <c:idx val="7"/>
        <c:spPr>
          <a:solidFill>
            <a:srgbClr val="00642D"/>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FFFCA"/>
          </a:solidFill>
          <a:ln w="25400">
            <a:solidFill>
              <a:schemeClr val="bg1"/>
            </a:solidFill>
          </a:ln>
          <a:effectLst/>
        </c:spPr>
      </c:pivotFmt>
      <c:pivotFmt>
        <c:idx val="10"/>
        <c:spPr>
          <a:solidFill>
            <a:srgbClr val="00F66F"/>
          </a:solidFill>
          <a:ln w="25400">
            <a:solidFill>
              <a:schemeClr val="bg1"/>
            </a:solidFill>
          </a:ln>
          <a:effectLst/>
        </c:spPr>
      </c:pivotFmt>
      <c:pivotFmt>
        <c:idx val="11"/>
        <c:spPr>
          <a:solidFill>
            <a:srgbClr val="00642D"/>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9FFFCA"/>
              </a:solidFill>
              <a:ln w="25400">
                <a:solidFill>
                  <a:schemeClr val="bg1"/>
                </a:solidFill>
              </a:ln>
              <a:effectLst/>
            </c:spPr>
            <c:extLst>
              <c:ext xmlns:c16="http://schemas.microsoft.com/office/drawing/2014/chart" uri="{C3380CC4-5D6E-409C-BE32-E72D297353CC}">
                <c16:uniqueId val="{00000001-270C-447E-B461-47F964E383A7}"/>
              </c:ext>
            </c:extLst>
          </c:dPt>
          <c:dPt>
            <c:idx val="1"/>
            <c:invertIfNegative val="0"/>
            <c:bubble3D val="0"/>
            <c:spPr>
              <a:solidFill>
                <a:srgbClr val="00F66F"/>
              </a:solidFill>
              <a:ln w="25400">
                <a:solidFill>
                  <a:schemeClr val="bg1"/>
                </a:solidFill>
              </a:ln>
              <a:effectLst/>
            </c:spPr>
            <c:extLst>
              <c:ext xmlns:c16="http://schemas.microsoft.com/office/drawing/2014/chart" uri="{C3380CC4-5D6E-409C-BE32-E72D297353CC}">
                <c16:uniqueId val="{00000003-270C-447E-B461-47F964E383A7}"/>
              </c:ext>
            </c:extLst>
          </c:dPt>
          <c:dPt>
            <c:idx val="2"/>
            <c:invertIfNegative val="0"/>
            <c:bubble3D val="0"/>
            <c:spPr>
              <a:solidFill>
                <a:srgbClr val="00642D"/>
              </a:solidFill>
              <a:ln w="25400">
                <a:solidFill>
                  <a:schemeClr val="bg1"/>
                </a:solidFill>
              </a:ln>
              <a:effectLst/>
            </c:spPr>
            <c:extLst>
              <c:ext xmlns:c16="http://schemas.microsoft.com/office/drawing/2014/chart" uri="{C3380CC4-5D6E-409C-BE32-E72D297353CC}">
                <c16:uniqueId val="{00000005-270C-447E-B461-47F964E383A7}"/>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70C-447E-B461-47F964E383A7}"/>
            </c:ext>
          </c:extLst>
        </c:ser>
        <c:dLbls>
          <c:dLblPos val="outEnd"/>
          <c:showLegendKey val="0"/>
          <c:showVal val="1"/>
          <c:showCatName val="0"/>
          <c:showSerName val="0"/>
          <c:showPercent val="0"/>
          <c:showBubbleSize val="0"/>
        </c:dLbls>
        <c:gapWidth val="182"/>
        <c:axId val="1156027247"/>
        <c:axId val="1156025807"/>
      </c:barChart>
      <c:catAx>
        <c:axId val="1156027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1156025807"/>
        <c:crosses val="autoZero"/>
        <c:auto val="1"/>
        <c:lblAlgn val="ctr"/>
        <c:lblOffset val="100"/>
        <c:noMultiLvlLbl val="0"/>
      </c:catAx>
      <c:valAx>
        <c:axId val="1156025807"/>
        <c:scaling>
          <c:orientation val="minMax"/>
        </c:scaling>
        <c:delete val="0"/>
        <c:axPos val="b"/>
        <c:majorGridlines>
          <c:spPr>
            <a:ln w="9525" cap="flat" cmpd="sng" algn="ctr">
              <a:solidFill>
                <a:schemeClr val="bg1"/>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1156027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NG"/>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42D"/>
          </a:solidFill>
          <a:ln w="25400">
            <a:solidFill>
              <a:schemeClr val="bg1"/>
            </a:solidFill>
          </a:ln>
          <a:effectLst/>
        </c:spPr>
      </c:pivotFmt>
      <c:pivotFmt>
        <c:idx val="2"/>
        <c:spPr>
          <a:solidFill>
            <a:srgbClr val="00F66F"/>
          </a:solidFill>
          <a:ln w="25400">
            <a:solidFill>
              <a:schemeClr val="bg1"/>
            </a:solidFill>
          </a:ln>
          <a:effectLst/>
        </c:spPr>
      </c:pivotFmt>
      <c:pivotFmt>
        <c:idx val="3"/>
        <c:spPr>
          <a:solidFill>
            <a:srgbClr val="9FFFCA"/>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FFFCA"/>
          </a:solidFill>
          <a:ln w="25400">
            <a:solidFill>
              <a:schemeClr val="bg1"/>
            </a:solidFill>
          </a:ln>
          <a:effectLst/>
        </c:spPr>
      </c:pivotFmt>
      <c:pivotFmt>
        <c:idx val="6"/>
        <c:spPr>
          <a:solidFill>
            <a:srgbClr val="00F66F"/>
          </a:solidFill>
          <a:ln w="25400">
            <a:solidFill>
              <a:schemeClr val="bg1"/>
            </a:solidFill>
          </a:ln>
          <a:effectLst/>
        </c:spPr>
      </c:pivotFmt>
      <c:pivotFmt>
        <c:idx val="7"/>
        <c:spPr>
          <a:solidFill>
            <a:srgbClr val="00642D"/>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763E-463D-9F3B-0F00308EEE96}"/>
              </c:ext>
            </c:extLst>
          </c:dPt>
          <c:dPt>
            <c:idx val="1"/>
            <c:invertIfNegative val="0"/>
            <c:bubble3D val="0"/>
            <c:extLst>
              <c:ext xmlns:c16="http://schemas.microsoft.com/office/drawing/2014/chart" uri="{C3380CC4-5D6E-409C-BE32-E72D297353CC}">
                <c16:uniqueId val="{00000001-763E-463D-9F3B-0F00308EEE96}"/>
              </c:ext>
            </c:extLst>
          </c:dPt>
          <c:dPt>
            <c:idx val="2"/>
            <c:invertIfNegative val="0"/>
            <c:bubble3D val="0"/>
            <c:extLst>
              <c:ext xmlns:c16="http://schemas.microsoft.com/office/drawing/2014/chart" uri="{C3380CC4-5D6E-409C-BE32-E72D297353CC}">
                <c16:uniqueId val="{00000002-763E-463D-9F3B-0F00308EEE96}"/>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763E-463D-9F3B-0F00308EEE96}"/>
            </c:ext>
          </c:extLst>
        </c:ser>
        <c:dLbls>
          <c:dLblPos val="outEnd"/>
          <c:showLegendKey val="0"/>
          <c:showVal val="1"/>
          <c:showCatName val="0"/>
          <c:showSerName val="0"/>
          <c:showPercent val="0"/>
          <c:showBubbleSize val="0"/>
        </c:dLbls>
        <c:gapWidth val="182"/>
        <c:axId val="1156027247"/>
        <c:axId val="1156025807"/>
      </c:barChart>
      <c:catAx>
        <c:axId val="1156027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1156025807"/>
        <c:crosses val="autoZero"/>
        <c:auto val="1"/>
        <c:lblAlgn val="ctr"/>
        <c:lblOffset val="100"/>
        <c:noMultiLvlLbl val="0"/>
      </c:catAx>
      <c:valAx>
        <c:axId val="1156025807"/>
        <c:scaling>
          <c:orientation val="minMax"/>
        </c:scaling>
        <c:delete val="0"/>
        <c:axPos val="b"/>
        <c:majorGridlines>
          <c:spPr>
            <a:ln w="9525" cap="flat" cmpd="sng" algn="ctr">
              <a:solidFill>
                <a:schemeClr val="bg1"/>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1156027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solidFill>
          <a:srgbClr val="E0CBF5"/>
        </a:solid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NG"/>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549-4272-9352-424415A985BE}"/>
            </c:ext>
          </c:extLst>
        </c:ser>
        <c:ser>
          <c:idx val="1"/>
          <c:order val="1"/>
          <c:tx>
            <c:strRef>
              <c:f>'Total sales'!$D$3:$D$4</c:f>
              <c:strCache>
                <c:ptCount val="1"/>
                <c:pt idx="0">
                  <c:v>Excelsa</c:v>
                </c:pt>
              </c:strCache>
            </c:strRef>
          </c:tx>
          <c:spPr>
            <a:ln w="28575" cap="rnd">
              <a:solidFill>
                <a:srgbClr val="97450D"/>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549-4272-9352-424415A985BE}"/>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549-4272-9352-424415A985BE}"/>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549-4272-9352-424415A985BE}"/>
            </c:ext>
          </c:extLst>
        </c:ser>
        <c:dLbls>
          <c:showLegendKey val="0"/>
          <c:showVal val="0"/>
          <c:showCatName val="0"/>
          <c:showSerName val="0"/>
          <c:showPercent val="0"/>
          <c:showBubbleSize val="0"/>
        </c:dLbls>
        <c:smooth val="0"/>
        <c:axId val="6173424"/>
        <c:axId val="6174384"/>
      </c:lineChart>
      <c:catAx>
        <c:axId val="617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6174384"/>
        <c:crosses val="autoZero"/>
        <c:auto val="1"/>
        <c:lblAlgn val="ctr"/>
        <c:lblOffset val="100"/>
        <c:noMultiLvlLbl val="0"/>
      </c:catAx>
      <c:valAx>
        <c:axId val="617438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NG"/>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617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 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NG"/>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42D"/>
          </a:solidFill>
          <a:ln w="25400">
            <a:solidFill>
              <a:schemeClr val="bg1"/>
            </a:solidFill>
          </a:ln>
          <a:effectLst/>
        </c:spPr>
      </c:pivotFmt>
      <c:pivotFmt>
        <c:idx val="2"/>
        <c:spPr>
          <a:solidFill>
            <a:srgbClr val="00F66F"/>
          </a:solidFill>
          <a:ln w="25400">
            <a:solidFill>
              <a:schemeClr val="bg1"/>
            </a:solidFill>
          </a:ln>
          <a:effectLst/>
        </c:spPr>
      </c:pivotFmt>
      <c:pivotFmt>
        <c:idx val="3"/>
        <c:spPr>
          <a:solidFill>
            <a:srgbClr val="9FFFCA"/>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9FFFCA"/>
              </a:solidFill>
              <a:ln w="25400">
                <a:solidFill>
                  <a:schemeClr val="bg1"/>
                </a:solidFill>
              </a:ln>
              <a:effectLst/>
            </c:spPr>
            <c:extLst>
              <c:ext xmlns:c16="http://schemas.microsoft.com/office/drawing/2014/chart" uri="{C3380CC4-5D6E-409C-BE32-E72D297353CC}">
                <c16:uniqueId val="{00000004-0539-49ED-B8D0-5BE458F24063}"/>
              </c:ext>
            </c:extLst>
          </c:dPt>
          <c:dPt>
            <c:idx val="1"/>
            <c:invertIfNegative val="0"/>
            <c:bubble3D val="0"/>
            <c:spPr>
              <a:solidFill>
                <a:srgbClr val="00F66F"/>
              </a:solidFill>
              <a:ln w="25400">
                <a:solidFill>
                  <a:schemeClr val="bg1"/>
                </a:solidFill>
              </a:ln>
              <a:effectLst/>
            </c:spPr>
            <c:extLst>
              <c:ext xmlns:c16="http://schemas.microsoft.com/office/drawing/2014/chart" uri="{C3380CC4-5D6E-409C-BE32-E72D297353CC}">
                <c16:uniqueId val="{00000003-0539-49ED-B8D0-5BE458F24063}"/>
              </c:ext>
            </c:extLst>
          </c:dPt>
          <c:dPt>
            <c:idx val="2"/>
            <c:invertIfNegative val="0"/>
            <c:bubble3D val="0"/>
            <c:spPr>
              <a:solidFill>
                <a:srgbClr val="00642D"/>
              </a:solidFill>
              <a:ln w="25400">
                <a:solidFill>
                  <a:schemeClr val="bg1"/>
                </a:solidFill>
              </a:ln>
              <a:effectLst/>
            </c:spPr>
            <c:extLst>
              <c:ext xmlns:c16="http://schemas.microsoft.com/office/drawing/2014/chart" uri="{C3380CC4-5D6E-409C-BE32-E72D297353CC}">
                <c16:uniqueId val="{00000002-0539-49ED-B8D0-5BE458F24063}"/>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539-49ED-B8D0-5BE458F24063}"/>
            </c:ext>
          </c:extLst>
        </c:ser>
        <c:dLbls>
          <c:dLblPos val="outEnd"/>
          <c:showLegendKey val="0"/>
          <c:showVal val="1"/>
          <c:showCatName val="0"/>
          <c:showSerName val="0"/>
          <c:showPercent val="0"/>
          <c:showBubbleSize val="0"/>
        </c:dLbls>
        <c:gapWidth val="182"/>
        <c:axId val="1156027247"/>
        <c:axId val="1156025807"/>
      </c:barChart>
      <c:catAx>
        <c:axId val="1156027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1156025807"/>
        <c:crosses val="autoZero"/>
        <c:auto val="1"/>
        <c:lblAlgn val="ctr"/>
        <c:lblOffset val="100"/>
        <c:noMultiLvlLbl val="0"/>
      </c:catAx>
      <c:valAx>
        <c:axId val="1156025807"/>
        <c:scaling>
          <c:orientation val="minMax"/>
        </c:scaling>
        <c:delete val="0"/>
        <c:axPos val="b"/>
        <c:majorGridlines>
          <c:spPr>
            <a:ln w="9525" cap="flat" cmpd="sng" algn="ctr">
              <a:solidFill>
                <a:schemeClr val="bg1"/>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1156027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NG"/>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42D"/>
          </a:solidFill>
          <a:ln w="25400">
            <a:solidFill>
              <a:schemeClr val="bg1"/>
            </a:solidFill>
          </a:ln>
          <a:effectLst/>
        </c:spPr>
      </c:pivotFmt>
      <c:pivotFmt>
        <c:idx val="2"/>
        <c:spPr>
          <a:solidFill>
            <a:srgbClr val="00F66F"/>
          </a:solidFill>
          <a:ln w="25400">
            <a:solidFill>
              <a:schemeClr val="bg1"/>
            </a:solidFill>
          </a:ln>
          <a:effectLst/>
        </c:spPr>
      </c:pivotFmt>
      <c:pivotFmt>
        <c:idx val="3"/>
        <c:spPr>
          <a:solidFill>
            <a:srgbClr val="9FFFCA"/>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FFFCA"/>
          </a:solidFill>
          <a:ln w="25400">
            <a:solidFill>
              <a:schemeClr val="bg1"/>
            </a:solidFill>
          </a:ln>
          <a:effectLst/>
        </c:spPr>
      </c:pivotFmt>
      <c:pivotFmt>
        <c:idx val="6"/>
        <c:spPr>
          <a:solidFill>
            <a:srgbClr val="00F66F"/>
          </a:solidFill>
          <a:ln w="25400">
            <a:solidFill>
              <a:schemeClr val="bg1"/>
            </a:solidFill>
          </a:ln>
          <a:effectLst/>
        </c:spPr>
      </c:pivotFmt>
      <c:pivotFmt>
        <c:idx val="7"/>
        <c:spPr>
          <a:solidFill>
            <a:srgbClr val="00642D"/>
          </a:solidFill>
          <a:ln w="25400">
            <a:solidFill>
              <a:schemeClr val="bg1"/>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C9A7-46CD-858F-F89F4429DC49}"/>
              </c:ext>
            </c:extLst>
          </c:dPt>
          <c:dPt>
            <c:idx val="1"/>
            <c:invertIfNegative val="0"/>
            <c:bubble3D val="0"/>
            <c:extLst>
              <c:ext xmlns:c16="http://schemas.microsoft.com/office/drawing/2014/chart" uri="{C3380CC4-5D6E-409C-BE32-E72D297353CC}">
                <c16:uniqueId val="{00000003-C9A7-46CD-858F-F89F4429DC49}"/>
              </c:ext>
            </c:extLst>
          </c:dPt>
          <c:dPt>
            <c:idx val="2"/>
            <c:invertIfNegative val="0"/>
            <c:bubble3D val="0"/>
            <c:extLst>
              <c:ext xmlns:c16="http://schemas.microsoft.com/office/drawing/2014/chart" uri="{C3380CC4-5D6E-409C-BE32-E72D297353CC}">
                <c16:uniqueId val="{00000005-C9A7-46CD-858F-F89F4429DC49}"/>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C9A7-46CD-858F-F89F4429DC49}"/>
            </c:ext>
          </c:extLst>
        </c:ser>
        <c:dLbls>
          <c:dLblPos val="outEnd"/>
          <c:showLegendKey val="0"/>
          <c:showVal val="1"/>
          <c:showCatName val="0"/>
          <c:showSerName val="0"/>
          <c:showPercent val="0"/>
          <c:showBubbleSize val="0"/>
        </c:dLbls>
        <c:gapWidth val="182"/>
        <c:axId val="1156027247"/>
        <c:axId val="1156025807"/>
      </c:barChart>
      <c:catAx>
        <c:axId val="1156027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1156025807"/>
        <c:crosses val="autoZero"/>
        <c:auto val="1"/>
        <c:lblAlgn val="ctr"/>
        <c:lblOffset val="100"/>
        <c:noMultiLvlLbl val="0"/>
      </c:catAx>
      <c:valAx>
        <c:axId val="1156025807"/>
        <c:scaling>
          <c:orientation val="minMax"/>
        </c:scaling>
        <c:delete val="0"/>
        <c:axPos val="b"/>
        <c:majorGridlines>
          <c:spPr>
            <a:ln w="9525" cap="flat" cmpd="sng" algn="ctr">
              <a:solidFill>
                <a:schemeClr val="bg1"/>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1156027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111701</xdr:colOff>
      <xdr:row>0</xdr:row>
      <xdr:rowOff>0</xdr:rowOff>
    </xdr:from>
    <xdr:to>
      <xdr:col>25</xdr:col>
      <xdr:colOff>606135</xdr:colOff>
      <xdr:row>5</xdr:row>
      <xdr:rowOff>-1</xdr:rowOff>
    </xdr:to>
    <xdr:sp macro="" textlink="">
      <xdr:nvSpPr>
        <xdr:cNvPr id="2" name="Rectangle 1">
          <a:extLst>
            <a:ext uri="{FF2B5EF4-FFF2-40B4-BE49-F238E27FC236}">
              <a16:creationId xmlns:a16="http://schemas.microsoft.com/office/drawing/2014/main" id="{92762B94-6EFC-A6BE-2ED4-0F109D633976}"/>
            </a:ext>
          </a:extLst>
        </xdr:cNvPr>
        <xdr:cNvSpPr/>
      </xdr:nvSpPr>
      <xdr:spPr>
        <a:xfrm>
          <a:off x="111701" y="0"/>
          <a:ext cx="15162934" cy="813954"/>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kern="1200">
              <a:solidFill>
                <a:schemeClr val="bg1"/>
              </a:solidFill>
            </a:rPr>
            <a:t>COFFEE</a:t>
          </a:r>
          <a:r>
            <a:rPr lang="en-US" sz="4800" kern="1200" baseline="0">
              <a:solidFill>
                <a:schemeClr val="bg1"/>
              </a:solidFill>
            </a:rPr>
            <a:t> SALES DASHBOARD</a:t>
          </a:r>
          <a:endParaRPr lang="en-NG" sz="4800" kern="1200">
            <a:solidFill>
              <a:schemeClr val="bg1"/>
            </a:solidFill>
          </a:endParaRPr>
        </a:p>
      </xdr:txBody>
    </xdr:sp>
    <xdr:clientData/>
  </xdr:twoCellAnchor>
  <xdr:twoCellAnchor editAs="oneCell">
    <xdr:from>
      <xdr:col>18</xdr:col>
      <xdr:colOff>536865</xdr:colOff>
      <xdr:row>10</xdr:row>
      <xdr:rowOff>69272</xdr:rowOff>
    </xdr:from>
    <xdr:to>
      <xdr:col>22</xdr:col>
      <xdr:colOff>242455</xdr:colOff>
      <xdr:row>15</xdr:row>
      <xdr:rowOff>175632</xdr:rowOff>
    </xdr:to>
    <mc:AlternateContent xmlns:mc="http://schemas.openxmlformats.org/markup-compatibility/2006">
      <mc:Choice xmlns:a14="http://schemas.microsoft.com/office/drawing/2010/main" Requires="a14">
        <xdr:graphicFrame macro="">
          <xdr:nvGraphicFramePr>
            <xdr:cNvPr id="3" name="Size 1">
              <a:extLst>
                <a:ext uri="{FF2B5EF4-FFF2-40B4-BE49-F238E27FC236}">
                  <a16:creationId xmlns:a16="http://schemas.microsoft.com/office/drawing/2014/main" id="{A1542696-E12B-4CBB-94C9-73F170DD0D3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078941" y="1877408"/>
              <a:ext cx="2159489" cy="107500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536865</xdr:colOff>
      <xdr:row>5</xdr:row>
      <xdr:rowOff>138546</xdr:rowOff>
    </xdr:from>
    <xdr:to>
      <xdr:col>26</xdr:col>
      <xdr:colOff>0</xdr:colOff>
      <xdr:row>9</xdr:row>
      <xdr:rowOff>147290</xdr:rowOff>
    </xdr:to>
    <mc:AlternateContent xmlns:mc="http://schemas.openxmlformats.org/markup-compatibility/2006">
      <mc:Choice xmlns:a14="http://schemas.microsoft.com/office/drawing/2010/main" Requires="a14">
        <xdr:graphicFrame macro="">
          <xdr:nvGraphicFramePr>
            <xdr:cNvPr id="4" name="Roast Type Name 1">
              <a:extLst>
                <a:ext uri="{FF2B5EF4-FFF2-40B4-BE49-F238E27FC236}">
                  <a16:creationId xmlns:a16="http://schemas.microsoft.com/office/drawing/2014/main" id="{06929332-2A32-41CC-B379-B0AB596D176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078941" y="978038"/>
              <a:ext cx="4370932" cy="78365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398319</xdr:colOff>
      <xdr:row>10</xdr:row>
      <xdr:rowOff>69272</xdr:rowOff>
    </xdr:from>
    <xdr:to>
      <xdr:col>26</xdr:col>
      <xdr:colOff>17319</xdr:colOff>
      <xdr:row>15</xdr:row>
      <xdr:rowOff>173182</xdr:rowOff>
    </xdr:to>
    <mc:AlternateContent xmlns:mc="http://schemas.openxmlformats.org/markup-compatibility/2006">
      <mc:Choice xmlns:a14="http://schemas.microsoft.com/office/drawing/2010/main" Requires="a14">
        <xdr:graphicFrame macro="">
          <xdr:nvGraphicFramePr>
            <xdr:cNvPr id="5" name="Loyalty Card 1">
              <a:extLst>
                <a:ext uri="{FF2B5EF4-FFF2-40B4-BE49-F238E27FC236}">
                  <a16:creationId xmlns:a16="http://schemas.microsoft.com/office/drawing/2014/main" id="{6139B975-46DD-4712-8BCD-B38A0AF36CFD}"/>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394294" y="1877408"/>
              <a:ext cx="2072898" cy="107255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17317</xdr:colOff>
      <xdr:row>5</xdr:row>
      <xdr:rowOff>155864</xdr:rowOff>
    </xdr:from>
    <xdr:to>
      <xdr:col>18</xdr:col>
      <xdr:colOff>294410</xdr:colOff>
      <xdr:row>16</xdr:row>
      <xdr:rowOff>-1</xdr:rowOff>
    </xdr:to>
    <mc:AlternateContent xmlns:mc="http://schemas.openxmlformats.org/markup-compatibility/2006">
      <mc:Choice xmlns:tsle="http://schemas.microsoft.com/office/drawing/2012/timeslicer" Requires="tsle">
        <xdr:graphicFrame macro="">
          <xdr:nvGraphicFramePr>
            <xdr:cNvPr id="6" name="Order Date 1">
              <a:extLst>
                <a:ext uri="{FF2B5EF4-FFF2-40B4-BE49-F238E27FC236}">
                  <a16:creationId xmlns:a16="http://schemas.microsoft.com/office/drawing/2014/main" id="{439EC912-847A-45A2-99CB-9DA2350745AF}"/>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30325" y="995356"/>
              <a:ext cx="10706161" cy="1975151"/>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xdr:from>
      <xdr:col>0</xdr:col>
      <xdr:colOff>111701</xdr:colOff>
      <xdr:row>16</xdr:row>
      <xdr:rowOff>103909</xdr:rowOff>
    </xdr:from>
    <xdr:to>
      <xdr:col>15</xdr:col>
      <xdr:colOff>381000</xdr:colOff>
      <xdr:row>40</xdr:row>
      <xdr:rowOff>0</xdr:rowOff>
    </xdr:to>
    <xdr:graphicFrame macro="">
      <xdr:nvGraphicFramePr>
        <xdr:cNvPr id="14" name="Chart 13">
          <a:extLst>
            <a:ext uri="{FF2B5EF4-FFF2-40B4-BE49-F238E27FC236}">
              <a16:creationId xmlns:a16="http://schemas.microsoft.com/office/drawing/2014/main" id="{129921DF-A744-4DBF-B27F-C1FBF0BFBC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571500</xdr:colOff>
      <xdr:row>16</xdr:row>
      <xdr:rowOff>121227</xdr:rowOff>
    </xdr:from>
    <xdr:to>
      <xdr:col>26</xdr:col>
      <xdr:colOff>17318</xdr:colOff>
      <xdr:row>28</xdr:row>
      <xdr:rowOff>0</xdr:rowOff>
    </xdr:to>
    <xdr:graphicFrame macro="">
      <xdr:nvGraphicFramePr>
        <xdr:cNvPr id="15" name="Chart 14">
          <a:extLst>
            <a:ext uri="{FF2B5EF4-FFF2-40B4-BE49-F238E27FC236}">
              <a16:creationId xmlns:a16="http://schemas.microsoft.com/office/drawing/2014/main" id="{2963D63D-AD7E-4EE8-8CDF-121B24D8F1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28</xdr:row>
      <xdr:rowOff>138545</xdr:rowOff>
    </xdr:from>
    <xdr:to>
      <xdr:col>26</xdr:col>
      <xdr:colOff>0</xdr:colOff>
      <xdr:row>40</xdr:row>
      <xdr:rowOff>0</xdr:rowOff>
    </xdr:to>
    <xdr:graphicFrame macro="">
      <xdr:nvGraphicFramePr>
        <xdr:cNvPr id="16" name="Chart 15">
          <a:extLst>
            <a:ext uri="{FF2B5EF4-FFF2-40B4-BE49-F238E27FC236}">
              <a16:creationId xmlns:a16="http://schemas.microsoft.com/office/drawing/2014/main" id="{CC6B3374-7C1E-49FC-BCDB-1B96AE2347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100011</xdr:colOff>
      <xdr:row>8</xdr:row>
      <xdr:rowOff>66674</xdr:rowOff>
    </xdr:from>
    <xdr:to>
      <xdr:col>14</xdr:col>
      <xdr:colOff>219074</xdr:colOff>
      <xdr:row>22</xdr:row>
      <xdr:rowOff>114299</xdr:rowOff>
    </xdr:to>
    <xdr:graphicFrame macro="">
      <xdr:nvGraphicFramePr>
        <xdr:cNvPr id="2" name="Chart 1">
          <a:extLst>
            <a:ext uri="{FF2B5EF4-FFF2-40B4-BE49-F238E27FC236}">
              <a16:creationId xmlns:a16="http://schemas.microsoft.com/office/drawing/2014/main" id="{CF89BC22-0D40-AE8A-A0D6-78A58AB853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152399</xdr:colOff>
      <xdr:row>0</xdr:row>
      <xdr:rowOff>104775</xdr:rowOff>
    </xdr:from>
    <xdr:to>
      <xdr:col>18</xdr:col>
      <xdr:colOff>504824</xdr:colOff>
      <xdr:row>7</xdr:row>
      <xdr:rowOff>142875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20C2D63E-2B43-A1AC-DF6B-682CC3ACAA7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391149" y="104775"/>
              <a:ext cx="7667625" cy="1371600"/>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editAs="oneCell">
    <xdr:from>
      <xdr:col>14</xdr:col>
      <xdr:colOff>542925</xdr:colOff>
      <xdr:row>12</xdr:row>
      <xdr:rowOff>114301</xdr:rowOff>
    </xdr:from>
    <xdr:to>
      <xdr:col>17</xdr:col>
      <xdr:colOff>542925</xdr:colOff>
      <xdr:row>17</xdr:row>
      <xdr:rowOff>76201</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B6300528-3919-F165-5432-42F7A1F8F1A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658475" y="2400301"/>
              <a:ext cx="1828800" cy="9144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390525</xdr:colOff>
      <xdr:row>8</xdr:row>
      <xdr:rowOff>38101</xdr:rowOff>
    </xdr:from>
    <xdr:to>
      <xdr:col>18</xdr:col>
      <xdr:colOff>600075</xdr:colOff>
      <xdr:row>11</xdr:row>
      <xdr:rowOff>171451</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A0B5AFFD-BC38-4BF7-DE1B-C14C900E657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506075" y="1562101"/>
              <a:ext cx="2647950" cy="7048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76200</xdr:colOff>
      <xdr:row>8</xdr:row>
      <xdr:rowOff>85725</xdr:rowOff>
    </xdr:from>
    <xdr:to>
      <xdr:col>22</xdr:col>
      <xdr:colOff>76200</xdr:colOff>
      <xdr:row>21</xdr:row>
      <xdr:rowOff>133350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9B4BA4CD-210F-3785-3DDF-3A6824A8517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239750" y="1609725"/>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414337</xdr:colOff>
      <xdr:row>5</xdr:row>
      <xdr:rowOff>128587</xdr:rowOff>
    </xdr:from>
    <xdr:to>
      <xdr:col>11</xdr:col>
      <xdr:colOff>328612</xdr:colOff>
      <xdr:row>20</xdr:row>
      <xdr:rowOff>14287</xdr:rowOff>
    </xdr:to>
    <xdr:graphicFrame macro="">
      <xdr:nvGraphicFramePr>
        <xdr:cNvPr id="7" name="Chart 6">
          <a:extLst>
            <a:ext uri="{FF2B5EF4-FFF2-40B4-BE49-F238E27FC236}">
              <a16:creationId xmlns:a16="http://schemas.microsoft.com/office/drawing/2014/main" id="{BB04C1FF-DB29-C854-EDD2-EC8100D209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414337</xdr:colOff>
      <xdr:row>5</xdr:row>
      <xdr:rowOff>128587</xdr:rowOff>
    </xdr:from>
    <xdr:to>
      <xdr:col>11</xdr:col>
      <xdr:colOff>328612</xdr:colOff>
      <xdr:row>20</xdr:row>
      <xdr:rowOff>14287</xdr:rowOff>
    </xdr:to>
    <xdr:graphicFrame macro="">
      <xdr:nvGraphicFramePr>
        <xdr:cNvPr id="2" name="Chart 1">
          <a:extLst>
            <a:ext uri="{FF2B5EF4-FFF2-40B4-BE49-F238E27FC236}">
              <a16:creationId xmlns:a16="http://schemas.microsoft.com/office/drawing/2014/main" id="{D70AB5EC-2AB9-44DF-800D-BF46EFB415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demudia favour" refreshedDate="45678.609965162039" createdVersion="8" refreshedVersion="8" minRefreshableVersion="3" recordCount="1000" xr:uid="{B929BC8E-082C-4264-A11E-039264147E67}">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612827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35B83B-7B6A-4339-888A-D83938ACCB11}"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8"/>
  </dataField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5A1C10-8173-49F9-A3A1-0D10FC6C1D11}"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9"/>
  </dataFields>
  <chartFormats count="9">
    <chartFormat chart="5"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2"/>
          </reference>
        </references>
      </pivotArea>
    </chartFormat>
    <chartFormat chart="9" format="2">
      <pivotArea type="data" outline="0" fieldPosition="0">
        <references count="2">
          <reference field="4294967294" count="1" selected="0">
            <x v="0"/>
          </reference>
          <reference field="7" count="1" selected="0">
            <x v="0"/>
          </reference>
        </references>
      </pivotArea>
    </chartFormat>
    <chartFormat chart="9" format="3">
      <pivotArea type="data" outline="0" fieldPosition="0">
        <references count="2">
          <reference field="4294967294" count="1" selected="0">
            <x v="0"/>
          </reference>
          <reference field="7" count="1" selected="0">
            <x v="1"/>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859E8D-C34C-408B-BD67-C835F3C6385B}"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9"/>
  </dataFields>
  <chartFormats count="5">
    <chartFormat chart="5"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0A12652-2E38-4481-9D49-9BA3F7D38DE3}" sourceName="Size">
  <pivotTables>
    <pivotTable tabId="18" name="Total sales"/>
    <pivotTable tabId="19" name="Total sales"/>
    <pivotTable tabId="22" name="Total sales"/>
  </pivotTables>
  <data>
    <tabular pivotCacheId="156128279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CEFF507-C39C-4843-9229-1BCB787AC050}" sourceName="Roast Type Name">
  <pivotTables>
    <pivotTable tabId="18" name="Total sales"/>
    <pivotTable tabId="19" name="Total sales"/>
    <pivotTable tabId="22" name="Total sales"/>
  </pivotTables>
  <data>
    <tabular pivotCacheId="156128279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C4E5860-3977-4BFD-87FD-988C2F43FFD9}" sourceName="Loyalty Card">
  <pivotTables>
    <pivotTable tabId="18" name="Total sales"/>
    <pivotTable tabId="19" name="Total sales"/>
    <pivotTable tabId="22" name="Total sales"/>
  </pivotTables>
  <data>
    <tabular pivotCacheId="156128279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4A7569E4-97CB-4B10-95F1-8AF044331E10}" cache="Slicer_Size" caption="Size" columnCount="2" style="purple Slicer Style 1" rowHeight="241300"/>
  <slicer name="Roast Type Name 1" xr10:uid="{306027E6-C097-49AF-8649-83FEA20244F0}" cache="Slicer_Roast_Type_Name" caption="Roast Type Name" columnCount="3" style="purple Slicer Style 1" rowHeight="241300"/>
  <slicer name="Loyalty Card 1" xr10:uid="{8CBF5D25-CBDA-4ED3-9222-981761D33185}" cache="Slicer_Loyalty_Card" caption="Loyalty Card" style="purple 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FF8F220-9BDB-4A62-AD12-19520241CB95}" cache="Slicer_Size" caption="Size" columnCount="2" style="purple Slicer Style 1" rowHeight="241300"/>
  <slicer name="Roast Type Name" xr10:uid="{1B02E052-4B91-4383-B801-331986B8CA9A}" cache="Slicer_Roast_Type_Name" caption="Roast Type Name" columnCount="3" style="purple Slicer Style 1" rowHeight="241300"/>
  <slicer name="Loyalty Card" xr10:uid="{18BF28D6-3EC3-4AB7-BEBB-20CD79E3739C}" cache="Slicer_Loyalty_Card" caption="Loyalty Card" style="purple 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F76320-5506-4CB9-8ECC-60F71DBED436}" name="Orders" displayName="Orders" ref="A1:P1001" totalsRowShown="0">
  <autoFilter ref="A1:P1001" xr:uid="{8FF76320-5506-4CB9-8ECC-60F71DBED436}"/>
  <tableColumns count="16">
    <tableColumn id="1" xr3:uid="{D119F075-ECF6-4C63-86E4-6A83E20C0A27}" name="Order ID" dataDxfId="10"/>
    <tableColumn id="2" xr3:uid="{076AD8F2-0686-4BD7-9643-7571398FDAD0}" name="Order Date" dataDxfId="9"/>
    <tableColumn id="3" xr3:uid="{9C040352-0808-4321-A314-C1DC1236E2BE}" name="Customer ID" dataDxfId="8"/>
    <tableColumn id="4" xr3:uid="{A39FEEB4-DE96-41D4-B630-3EF9441C46D2}" name="Product ID"/>
    <tableColumn id="5" xr3:uid="{629CA7E8-F2AF-43E3-9ECA-0F4FA87AE23F}" name="Quantity" dataDxfId="7"/>
    <tableColumn id="6" xr3:uid="{96F9F7C7-A1A0-4E93-A472-AE6E23596196}" name="Customer Name" dataDxfId="6">
      <calculatedColumnFormula>_xlfn.XLOOKUP(C2,customers!$A$1:$A$1001,customers!$B$1:$B$1001,,0)</calculatedColumnFormula>
    </tableColumn>
    <tableColumn id="7" xr3:uid="{7055B0E1-0221-4EC2-BC24-092E8A0B9A54}" name="Email" dataDxfId="5">
      <calculatedColumnFormula>IF(_xlfn.XLOOKUP(C2,customers!$A$1:$A$1001,customers!$C$1:$C$1001,,0)=0,"",_xlfn.XLOOKUP(C2,customers!$A$1:$A$1001,customers!$C$1:$C$1001,,0))</calculatedColumnFormula>
    </tableColumn>
    <tableColumn id="8" xr3:uid="{9573B097-88CF-46B9-A705-426E2D734777}" name="Country" dataDxfId="4">
      <calculatedColumnFormula>_xlfn.XLOOKUP(C2,customers!$A$1:$A$1001,customers!$G$1:$G$1001,,0)</calculatedColumnFormula>
    </tableColumn>
    <tableColumn id="9" xr3:uid="{593208D9-5748-4DFC-8F3B-48EA61CA2B2E}" name="Coffee Type">
      <calculatedColumnFormula>INDEX(products!$A$1:$G$49,MATCH(orders!$D2,products!$A$1:$A$49,0),MATCH(orders!I$1,products!$A$1:$G$1,0))</calculatedColumnFormula>
    </tableColumn>
    <tableColumn id="10" xr3:uid="{F165B672-F890-47A7-971F-329611989493}" name="Roast Type">
      <calculatedColumnFormula>INDEX(products!$A$1:$G$49,MATCH(orders!$D2,products!$A$1:$A$49,0),MATCH(orders!J$1,products!$A$1:$G$1,0))</calculatedColumnFormula>
    </tableColumn>
    <tableColumn id="11" xr3:uid="{E9D8DC57-515F-47B3-A6E3-01AF6FE1BB96}" name="Size" dataDxfId="3">
      <calculatedColumnFormula>INDEX(products!$A$1:$G$49,MATCH(orders!$D2,products!$A$1:$A$49,0),MATCH(orders!K$1,products!$A$1:$G$1,0))</calculatedColumnFormula>
    </tableColumn>
    <tableColumn id="12" xr3:uid="{9ED71D68-1081-441B-B9C3-8CAB6E8D35D8}" name="Unit Price" dataDxfId="2">
      <calculatedColumnFormula>INDEX(products!$A$1:$G$49,MATCH(orders!$D2,products!$A$1:$A$49,0),MATCH(orders!L$1,products!$A$1:$G$1,0))</calculatedColumnFormula>
    </tableColumn>
    <tableColumn id="13" xr3:uid="{93550F22-21B2-4EAA-B293-C803EBBC7DE5}" name="Sales" dataDxfId="1">
      <calculatedColumnFormula>L2*E2</calculatedColumnFormula>
    </tableColumn>
    <tableColumn id="14" xr3:uid="{637278A0-3534-460E-AB49-6937499C82B3}" name="Coffee Type Name">
      <calculatedColumnFormula>IF(I2="Rob","Robusta",IF(I2="Exc","Excelsa",IF(I2="Ara","Arabica",IF(I2="Lib","Liberica",""))))</calculatedColumnFormula>
    </tableColumn>
    <tableColumn id="15" xr3:uid="{291359B8-3734-44C6-B159-3132CB4F04EE}" name="Roast Type Name">
      <calculatedColumnFormula>IF(J2="M","Medium",IF(J2="L","Light",IF(J2="D","Dark","")))</calculatedColumnFormula>
    </tableColumn>
    <tableColumn id="16" xr3:uid="{FA0A5FB0-7C1A-49BF-AF5B-0036ED5717F9}" name="Loyalty Card" dataDxfId="0">
      <calculatedColumnFormula>_xlfn.XLOOKUP(Orders[[#This Row],[Customer ID]],customers!$A$1:$A$1001,customers!$I$1:$I$1001,,0)</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293EDB2-A300-46B2-B126-D5C7A77B7A14}" sourceName="Order Date">
  <pivotTables>
    <pivotTable tabId="18" name="Total sales"/>
    <pivotTable tabId="19" name="Total sales"/>
    <pivotTable tabId="22" name="Total sales"/>
  </pivotTables>
  <state minimalRefreshVersion="6" lastRefreshVersion="6" pivotCacheId="156128279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E4EC608-1B57-4FB6-A247-324B65F350EB}" cache="NativeTimeline_Order_Date" caption="Order Date" level="2" selectionLevel="2" scrollPosition="2020-04-11T00:00:00" style="Purple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A6C183C-F4F3-49BD-B03A-83F6DB26952C}" cache="NativeTimeline_Order_Date" caption="Order Date" level="2" selectionLevel="2" scrollPosition="2019-01-01T00:00:00" style="Purple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A9284-B452-43F1-88ED-EE131529EC4A}">
  <dimension ref="A1"/>
  <sheetViews>
    <sheetView tabSelected="1" topLeftCell="A5" zoomScale="59" zoomScaleNormal="59" workbookViewId="0">
      <selection activeCell="AB19" sqref="AB19"/>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C8D8F-3304-4210-8EDF-67369802D10E}">
  <dimension ref="A3:F48"/>
  <sheetViews>
    <sheetView topLeftCell="E2" workbookViewId="0">
      <selection activeCell="P21" sqref="P21"/>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8" t="s">
        <v>6220</v>
      </c>
      <c r="C3" s="8" t="s">
        <v>6196</v>
      </c>
    </row>
    <row r="4" spans="1:6" x14ac:dyDescent="0.25">
      <c r="A4" s="8" t="s">
        <v>6214</v>
      </c>
      <c r="B4" s="8" t="s">
        <v>6215</v>
      </c>
      <c r="C4" t="s">
        <v>6216</v>
      </c>
      <c r="D4" t="s">
        <v>6217</v>
      </c>
      <c r="E4" t="s">
        <v>6218</v>
      </c>
      <c r="F4" t="s">
        <v>6219</v>
      </c>
    </row>
    <row r="5" spans="1:6" x14ac:dyDescent="0.25">
      <c r="A5" t="s">
        <v>6198</v>
      </c>
      <c r="B5" t="s">
        <v>6202</v>
      </c>
      <c r="C5" s="9">
        <v>186.85499999999999</v>
      </c>
      <c r="D5" s="9">
        <v>305.97000000000003</v>
      </c>
      <c r="E5" s="9">
        <v>213.15999999999997</v>
      </c>
      <c r="F5" s="9">
        <v>123</v>
      </c>
    </row>
    <row r="6" spans="1:6" x14ac:dyDescent="0.25">
      <c r="B6" t="s">
        <v>6203</v>
      </c>
      <c r="C6" s="9">
        <v>251.96499999999997</v>
      </c>
      <c r="D6" s="9">
        <v>129.46</v>
      </c>
      <c r="E6" s="9">
        <v>434.03999999999996</v>
      </c>
      <c r="F6" s="9">
        <v>171.93999999999997</v>
      </c>
    </row>
    <row r="7" spans="1:6" x14ac:dyDescent="0.25">
      <c r="B7" t="s">
        <v>6204</v>
      </c>
      <c r="C7" s="9">
        <v>224.94499999999999</v>
      </c>
      <c r="D7" s="9">
        <v>349.12</v>
      </c>
      <c r="E7" s="9">
        <v>321.04000000000002</v>
      </c>
      <c r="F7" s="9">
        <v>126.035</v>
      </c>
    </row>
    <row r="8" spans="1:6" x14ac:dyDescent="0.25">
      <c r="B8" t="s">
        <v>6205</v>
      </c>
      <c r="C8" s="9">
        <v>307.12</v>
      </c>
      <c r="D8" s="9">
        <v>681.07499999999993</v>
      </c>
      <c r="E8" s="9">
        <v>533.70499999999993</v>
      </c>
      <c r="F8" s="9">
        <v>158.85</v>
      </c>
    </row>
    <row r="9" spans="1:6" x14ac:dyDescent="0.25">
      <c r="B9" t="s">
        <v>6206</v>
      </c>
      <c r="C9" s="9">
        <v>53.664999999999992</v>
      </c>
      <c r="D9" s="9">
        <v>83.025000000000006</v>
      </c>
      <c r="E9" s="9">
        <v>193.83499999999998</v>
      </c>
      <c r="F9" s="9">
        <v>68.039999999999992</v>
      </c>
    </row>
    <row r="10" spans="1:6" x14ac:dyDescent="0.25">
      <c r="B10" t="s">
        <v>6207</v>
      </c>
      <c r="C10" s="9">
        <v>163.01999999999998</v>
      </c>
      <c r="D10" s="9">
        <v>678.3599999999999</v>
      </c>
      <c r="E10" s="9">
        <v>171.04500000000002</v>
      </c>
      <c r="F10" s="9">
        <v>372.255</v>
      </c>
    </row>
    <row r="11" spans="1:6" x14ac:dyDescent="0.25">
      <c r="B11" t="s">
        <v>6208</v>
      </c>
      <c r="C11" s="9">
        <v>345.02</v>
      </c>
      <c r="D11" s="9">
        <v>273.86999999999995</v>
      </c>
      <c r="E11" s="9">
        <v>184.12999999999997</v>
      </c>
      <c r="F11" s="9">
        <v>201.11499999999998</v>
      </c>
    </row>
    <row r="12" spans="1:6" x14ac:dyDescent="0.25">
      <c r="B12" t="s">
        <v>6209</v>
      </c>
      <c r="C12" s="9">
        <v>334.89</v>
      </c>
      <c r="D12" s="9">
        <v>70.95</v>
      </c>
      <c r="E12" s="9">
        <v>134.23000000000002</v>
      </c>
      <c r="F12" s="9">
        <v>166.27499999999998</v>
      </c>
    </row>
    <row r="13" spans="1:6" x14ac:dyDescent="0.25">
      <c r="B13" t="s">
        <v>6210</v>
      </c>
      <c r="C13" s="9">
        <v>178.70999999999998</v>
      </c>
      <c r="D13" s="9">
        <v>166.1</v>
      </c>
      <c r="E13" s="9">
        <v>439.30999999999995</v>
      </c>
      <c r="F13" s="9">
        <v>492.9</v>
      </c>
    </row>
    <row r="14" spans="1:6" x14ac:dyDescent="0.25">
      <c r="B14" t="s">
        <v>6211</v>
      </c>
      <c r="C14" s="9">
        <v>301.98500000000001</v>
      </c>
      <c r="D14" s="9">
        <v>153.76499999999999</v>
      </c>
      <c r="E14" s="9">
        <v>215.55499999999998</v>
      </c>
      <c r="F14" s="9">
        <v>213.66499999999999</v>
      </c>
    </row>
    <row r="15" spans="1:6" x14ac:dyDescent="0.25">
      <c r="B15" t="s">
        <v>6212</v>
      </c>
      <c r="C15" s="9">
        <v>312.83499999999998</v>
      </c>
      <c r="D15" s="9">
        <v>63.249999999999993</v>
      </c>
      <c r="E15" s="9">
        <v>350.89500000000004</v>
      </c>
      <c r="F15" s="9">
        <v>96.405000000000001</v>
      </c>
    </row>
    <row r="16" spans="1:6" x14ac:dyDescent="0.25">
      <c r="B16" t="s">
        <v>6213</v>
      </c>
      <c r="C16" s="9">
        <v>265.62</v>
      </c>
      <c r="D16" s="9">
        <v>526.51499999999987</v>
      </c>
      <c r="E16" s="9">
        <v>187.06</v>
      </c>
      <c r="F16" s="9">
        <v>210.58999999999997</v>
      </c>
    </row>
    <row r="17" spans="1:6" x14ac:dyDescent="0.25">
      <c r="A17" t="s">
        <v>6199</v>
      </c>
      <c r="B17" t="s">
        <v>6202</v>
      </c>
      <c r="C17" s="9">
        <v>47.25</v>
      </c>
      <c r="D17" s="9">
        <v>65.805000000000007</v>
      </c>
      <c r="E17" s="9">
        <v>274.67500000000001</v>
      </c>
      <c r="F17" s="9">
        <v>179.22</v>
      </c>
    </row>
    <row r="18" spans="1:6" x14ac:dyDescent="0.25">
      <c r="B18" t="s">
        <v>6203</v>
      </c>
      <c r="C18" s="9">
        <v>745.44999999999993</v>
      </c>
      <c r="D18" s="9">
        <v>428.88499999999999</v>
      </c>
      <c r="E18" s="9">
        <v>194.17499999999998</v>
      </c>
      <c r="F18" s="9">
        <v>429.82999999999993</v>
      </c>
    </row>
    <row r="19" spans="1:6" x14ac:dyDescent="0.25">
      <c r="B19" t="s">
        <v>6204</v>
      </c>
      <c r="C19" s="9">
        <v>130.47</v>
      </c>
      <c r="D19" s="9">
        <v>271.48500000000001</v>
      </c>
      <c r="E19" s="9">
        <v>281.20499999999998</v>
      </c>
      <c r="F19" s="9">
        <v>231.63000000000002</v>
      </c>
    </row>
    <row r="20" spans="1:6" x14ac:dyDescent="0.25">
      <c r="B20" t="s">
        <v>6205</v>
      </c>
      <c r="C20" s="9">
        <v>27</v>
      </c>
      <c r="D20" s="9">
        <v>347.26</v>
      </c>
      <c r="E20" s="9">
        <v>147.51</v>
      </c>
      <c r="F20" s="9">
        <v>240.04</v>
      </c>
    </row>
    <row r="21" spans="1:6" x14ac:dyDescent="0.25">
      <c r="B21" t="s">
        <v>6206</v>
      </c>
      <c r="C21" s="9">
        <v>255.11499999999995</v>
      </c>
      <c r="D21" s="9">
        <v>541.73</v>
      </c>
      <c r="E21" s="9">
        <v>83.43</v>
      </c>
      <c r="F21" s="9">
        <v>59.079999999999991</v>
      </c>
    </row>
    <row r="22" spans="1:6" x14ac:dyDescent="0.25">
      <c r="B22" t="s">
        <v>6207</v>
      </c>
      <c r="C22" s="9">
        <v>584.78999999999985</v>
      </c>
      <c r="D22" s="9">
        <v>357.42999999999995</v>
      </c>
      <c r="E22" s="9">
        <v>355.34</v>
      </c>
      <c r="F22" s="9">
        <v>140.88</v>
      </c>
    </row>
    <row r="23" spans="1:6" x14ac:dyDescent="0.25">
      <c r="B23" t="s">
        <v>6208</v>
      </c>
      <c r="C23" s="9">
        <v>430.62</v>
      </c>
      <c r="D23" s="9">
        <v>227.42500000000001</v>
      </c>
      <c r="E23" s="9">
        <v>236.315</v>
      </c>
      <c r="F23" s="9">
        <v>414.58499999999992</v>
      </c>
    </row>
    <row r="24" spans="1:6" x14ac:dyDescent="0.25">
      <c r="B24" t="s">
        <v>6209</v>
      </c>
      <c r="C24" s="9">
        <v>22.5</v>
      </c>
      <c r="D24" s="9">
        <v>77.72</v>
      </c>
      <c r="E24" s="9">
        <v>60.5</v>
      </c>
      <c r="F24" s="9">
        <v>139.67999999999998</v>
      </c>
    </row>
    <row r="25" spans="1:6" x14ac:dyDescent="0.25">
      <c r="B25" t="s">
        <v>6210</v>
      </c>
      <c r="C25" s="9">
        <v>126.14999999999999</v>
      </c>
      <c r="D25" s="9">
        <v>195.11</v>
      </c>
      <c r="E25" s="9">
        <v>89.13</v>
      </c>
      <c r="F25" s="9">
        <v>302.65999999999997</v>
      </c>
    </row>
    <row r="26" spans="1:6" x14ac:dyDescent="0.25">
      <c r="B26" t="s">
        <v>6211</v>
      </c>
      <c r="C26" s="9">
        <v>376.03</v>
      </c>
      <c r="D26" s="9">
        <v>523.24</v>
      </c>
      <c r="E26" s="9">
        <v>440.96499999999997</v>
      </c>
      <c r="F26" s="9">
        <v>174.46999999999997</v>
      </c>
    </row>
    <row r="27" spans="1:6" x14ac:dyDescent="0.25">
      <c r="B27" t="s">
        <v>6212</v>
      </c>
      <c r="C27" s="9">
        <v>515.17999999999995</v>
      </c>
      <c r="D27" s="9">
        <v>142.56</v>
      </c>
      <c r="E27" s="9">
        <v>347.03999999999996</v>
      </c>
      <c r="F27" s="9">
        <v>104.08499999999999</v>
      </c>
    </row>
    <row r="28" spans="1:6" x14ac:dyDescent="0.25">
      <c r="B28" t="s">
        <v>6213</v>
      </c>
      <c r="C28" s="9">
        <v>95.859999999999985</v>
      </c>
      <c r="D28" s="9">
        <v>484.76</v>
      </c>
      <c r="E28" s="9">
        <v>94.17</v>
      </c>
      <c r="F28" s="9">
        <v>77.10499999999999</v>
      </c>
    </row>
    <row r="29" spans="1:6" x14ac:dyDescent="0.25">
      <c r="A29" t="s">
        <v>6200</v>
      </c>
      <c r="B29" t="s">
        <v>6202</v>
      </c>
      <c r="C29" s="9">
        <v>258.34500000000003</v>
      </c>
      <c r="D29" s="9">
        <v>139.625</v>
      </c>
      <c r="E29" s="9">
        <v>279.52000000000004</v>
      </c>
      <c r="F29" s="9">
        <v>160.19499999999999</v>
      </c>
    </row>
    <row r="30" spans="1:6" x14ac:dyDescent="0.25">
      <c r="B30" t="s">
        <v>6203</v>
      </c>
      <c r="C30" s="9">
        <v>342.2</v>
      </c>
      <c r="D30" s="9">
        <v>284.24999999999994</v>
      </c>
      <c r="E30" s="9">
        <v>251.83</v>
      </c>
      <c r="F30" s="9">
        <v>80.550000000000011</v>
      </c>
    </row>
    <row r="31" spans="1:6" x14ac:dyDescent="0.25">
      <c r="B31" t="s">
        <v>6204</v>
      </c>
      <c r="C31" s="9">
        <v>418.30499999999989</v>
      </c>
      <c r="D31" s="9">
        <v>468.125</v>
      </c>
      <c r="E31" s="9">
        <v>405.05500000000006</v>
      </c>
      <c r="F31" s="9">
        <v>253.15499999999997</v>
      </c>
    </row>
    <row r="32" spans="1:6" x14ac:dyDescent="0.25">
      <c r="B32" t="s">
        <v>6205</v>
      </c>
      <c r="C32" s="9">
        <v>102.32999999999998</v>
      </c>
      <c r="D32" s="9">
        <v>242.14000000000001</v>
      </c>
      <c r="E32" s="9">
        <v>554.875</v>
      </c>
      <c r="F32" s="9">
        <v>106.23999999999998</v>
      </c>
    </row>
    <row r="33" spans="1:6" x14ac:dyDescent="0.25">
      <c r="B33" t="s">
        <v>6206</v>
      </c>
      <c r="C33" s="9">
        <v>234.71999999999997</v>
      </c>
      <c r="D33" s="9">
        <v>133.08000000000001</v>
      </c>
      <c r="E33" s="9">
        <v>267.2</v>
      </c>
      <c r="F33" s="9">
        <v>272.68999999999994</v>
      </c>
    </row>
    <row r="34" spans="1:6" x14ac:dyDescent="0.25">
      <c r="B34" t="s">
        <v>6207</v>
      </c>
      <c r="C34" s="9">
        <v>430.39</v>
      </c>
      <c r="D34" s="9">
        <v>136.20500000000001</v>
      </c>
      <c r="E34" s="9">
        <v>209.6</v>
      </c>
      <c r="F34" s="9">
        <v>88.334999999999994</v>
      </c>
    </row>
    <row r="35" spans="1:6" x14ac:dyDescent="0.25">
      <c r="B35" t="s">
        <v>6208</v>
      </c>
      <c r="C35" s="9">
        <v>109.005</v>
      </c>
      <c r="D35" s="9">
        <v>393.57499999999999</v>
      </c>
      <c r="E35" s="9">
        <v>61.034999999999997</v>
      </c>
      <c r="F35" s="9">
        <v>199.48999999999998</v>
      </c>
    </row>
    <row r="36" spans="1:6" x14ac:dyDescent="0.25">
      <c r="B36" t="s">
        <v>6209</v>
      </c>
      <c r="C36" s="9">
        <v>287.52499999999998</v>
      </c>
      <c r="D36" s="9">
        <v>288.67</v>
      </c>
      <c r="E36" s="9">
        <v>125.58</v>
      </c>
      <c r="F36" s="9">
        <v>374.13499999999999</v>
      </c>
    </row>
    <row r="37" spans="1:6" x14ac:dyDescent="0.25">
      <c r="B37" t="s">
        <v>6210</v>
      </c>
      <c r="C37" s="9">
        <v>840.92999999999984</v>
      </c>
      <c r="D37" s="9">
        <v>409.875</v>
      </c>
      <c r="E37" s="9">
        <v>171.32999999999998</v>
      </c>
      <c r="F37" s="9">
        <v>221.43999999999997</v>
      </c>
    </row>
    <row r="38" spans="1:6" x14ac:dyDescent="0.25">
      <c r="B38" t="s">
        <v>6211</v>
      </c>
      <c r="C38" s="9">
        <v>299.07</v>
      </c>
      <c r="D38" s="9">
        <v>260.32499999999999</v>
      </c>
      <c r="E38" s="9">
        <v>584.64</v>
      </c>
      <c r="F38" s="9">
        <v>256.36500000000001</v>
      </c>
    </row>
    <row r="39" spans="1:6" x14ac:dyDescent="0.25">
      <c r="B39" t="s">
        <v>6212</v>
      </c>
      <c r="C39" s="9">
        <v>323.32499999999999</v>
      </c>
      <c r="D39" s="9">
        <v>565.57000000000005</v>
      </c>
      <c r="E39" s="9">
        <v>537.80999999999995</v>
      </c>
      <c r="F39" s="9">
        <v>189.47499999999999</v>
      </c>
    </row>
    <row r="40" spans="1:6" x14ac:dyDescent="0.25">
      <c r="B40" t="s">
        <v>6213</v>
      </c>
      <c r="C40" s="9">
        <v>399.48499999999996</v>
      </c>
      <c r="D40" s="9">
        <v>148.19999999999999</v>
      </c>
      <c r="E40" s="9">
        <v>388.21999999999997</v>
      </c>
      <c r="F40" s="9">
        <v>212.07499999999999</v>
      </c>
    </row>
    <row r="41" spans="1:6" x14ac:dyDescent="0.25">
      <c r="A41" t="s">
        <v>6201</v>
      </c>
      <c r="B41" t="s">
        <v>6202</v>
      </c>
      <c r="C41" s="9">
        <v>112.69499999999999</v>
      </c>
      <c r="D41" s="9">
        <v>166.32</v>
      </c>
      <c r="E41" s="9">
        <v>843.71499999999992</v>
      </c>
      <c r="F41" s="9">
        <v>146.685</v>
      </c>
    </row>
    <row r="42" spans="1:6" x14ac:dyDescent="0.25">
      <c r="B42" t="s">
        <v>6203</v>
      </c>
      <c r="C42" s="9">
        <v>114.87999999999998</v>
      </c>
      <c r="D42" s="9">
        <v>133.815</v>
      </c>
      <c r="E42" s="9">
        <v>91.175000000000011</v>
      </c>
      <c r="F42" s="9">
        <v>53.759999999999991</v>
      </c>
    </row>
    <row r="43" spans="1:6" x14ac:dyDescent="0.25">
      <c r="B43" t="s">
        <v>6204</v>
      </c>
      <c r="C43" s="9">
        <v>277.76</v>
      </c>
      <c r="D43" s="9">
        <v>175.41</v>
      </c>
      <c r="E43" s="9">
        <v>462.50999999999993</v>
      </c>
      <c r="F43" s="9">
        <v>399.52499999999998</v>
      </c>
    </row>
    <row r="44" spans="1:6" x14ac:dyDescent="0.25">
      <c r="B44" t="s">
        <v>6205</v>
      </c>
      <c r="C44" s="9">
        <v>197.89499999999998</v>
      </c>
      <c r="D44" s="9">
        <v>289.755</v>
      </c>
      <c r="E44" s="9">
        <v>88.545000000000002</v>
      </c>
      <c r="F44" s="9">
        <v>200.25499999999997</v>
      </c>
    </row>
    <row r="45" spans="1:6" x14ac:dyDescent="0.25">
      <c r="B45" t="s">
        <v>6206</v>
      </c>
      <c r="C45" s="9">
        <v>193.11499999999998</v>
      </c>
      <c r="D45" s="9">
        <v>212.49499999999998</v>
      </c>
      <c r="E45" s="9">
        <v>292.29000000000002</v>
      </c>
      <c r="F45" s="9">
        <v>304.46999999999997</v>
      </c>
    </row>
    <row r="46" spans="1:6" x14ac:dyDescent="0.25">
      <c r="B46" t="s">
        <v>6207</v>
      </c>
      <c r="C46" s="9">
        <v>179.79</v>
      </c>
      <c r="D46" s="9">
        <v>426.2</v>
      </c>
      <c r="E46" s="9">
        <v>170.08999999999997</v>
      </c>
      <c r="F46" s="9">
        <v>379.31</v>
      </c>
    </row>
    <row r="47" spans="1:6" x14ac:dyDescent="0.25">
      <c r="B47" t="s">
        <v>6208</v>
      </c>
      <c r="C47" s="9">
        <v>247.28999999999996</v>
      </c>
      <c r="D47" s="9">
        <v>246.685</v>
      </c>
      <c r="E47" s="9">
        <v>271.05499999999995</v>
      </c>
      <c r="F47" s="9">
        <v>141.69999999999999</v>
      </c>
    </row>
    <row r="48" spans="1:6" x14ac:dyDescent="0.25">
      <c r="B48" t="s">
        <v>6209</v>
      </c>
      <c r="C48" s="9">
        <v>116.39499999999998</v>
      </c>
      <c r="D48" s="9">
        <v>41.25</v>
      </c>
      <c r="E48" s="9">
        <v>15.54</v>
      </c>
      <c r="F48"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CCD34-9EF9-4220-AA2E-8BBBD38A0551}">
  <dimension ref="A3:B6"/>
  <sheetViews>
    <sheetView topLeftCell="A3" workbookViewId="0">
      <selection activeCell="B5" sqref="B5"/>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8" t="s">
        <v>7</v>
      </c>
      <c r="B3" t="s">
        <v>6220</v>
      </c>
    </row>
    <row r="4" spans="1:2" x14ac:dyDescent="0.25">
      <c r="A4" t="s">
        <v>28</v>
      </c>
      <c r="B4" s="10">
        <v>2798.5050000000001</v>
      </c>
    </row>
    <row r="5" spans="1:2" x14ac:dyDescent="0.25">
      <c r="A5" t="s">
        <v>318</v>
      </c>
      <c r="B5" s="10">
        <v>6696.8649999999989</v>
      </c>
    </row>
    <row r="6" spans="1:2" x14ac:dyDescent="0.25">
      <c r="A6" t="s">
        <v>19</v>
      </c>
      <c r="B6" s="10">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A7AAA-A7F1-493D-A957-5F5FA381904C}">
  <dimension ref="A3:B8"/>
  <sheetViews>
    <sheetView topLeftCell="A3" workbookViewId="0">
      <selection activeCell="N17" sqref="N17"/>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8" t="s">
        <v>4</v>
      </c>
      <c r="B3" t="s">
        <v>6220</v>
      </c>
    </row>
    <row r="4" spans="1:2" x14ac:dyDescent="0.25">
      <c r="A4" t="s">
        <v>3753</v>
      </c>
      <c r="B4" s="10">
        <v>278.01</v>
      </c>
    </row>
    <row r="5" spans="1:2" x14ac:dyDescent="0.25">
      <c r="A5" t="s">
        <v>1598</v>
      </c>
      <c r="B5" s="10">
        <v>281.67499999999995</v>
      </c>
    </row>
    <row r="6" spans="1:2" x14ac:dyDescent="0.25">
      <c r="A6" t="s">
        <v>2587</v>
      </c>
      <c r="B6" s="10">
        <v>289.11</v>
      </c>
    </row>
    <row r="7" spans="1:2" x14ac:dyDescent="0.25">
      <c r="A7" t="s">
        <v>5765</v>
      </c>
      <c r="B7" s="10">
        <v>307.04499999999996</v>
      </c>
    </row>
    <row r="8" spans="1:2" x14ac:dyDescent="0.25">
      <c r="A8" t="s">
        <v>5114</v>
      </c>
      <c r="B8" s="10">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20"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140625" customWidth="1"/>
    <col min="5" max="5" width="10.42578125" customWidth="1"/>
    <col min="6" max="6" width="18.5703125" customWidth="1"/>
    <col min="7" max="7" width="26.140625" customWidth="1"/>
    <col min="8" max="8" width="15.28515625" customWidth="1"/>
    <col min="9" max="9" width="13.42578125" customWidth="1"/>
    <col min="10" max="10" width="12.5703125" customWidth="1"/>
    <col min="11" max="11" width="7.28515625" style="5" bestFit="1" customWidth="1"/>
    <col min="12" max="12" width="12.5703125" customWidth="1"/>
    <col min="13" max="13" width="9.28515625" bestFit="1" customWidth="1"/>
    <col min="14" max="14" width="19.28515625" customWidth="1"/>
    <col min="15" max="15" width="18.28515625" customWidth="1"/>
    <col min="16" max="16" width="17.7109375" customWidth="1"/>
  </cols>
  <sheetData>
    <row r="1" spans="1:16" x14ac:dyDescent="0.25">
      <c r="A1" s="2" t="s">
        <v>0</v>
      </c>
      <c r="B1" s="2" t="s">
        <v>1</v>
      </c>
      <c r="C1" s="2" t="s">
        <v>3</v>
      </c>
      <c r="D1" s="2" t="s">
        <v>11</v>
      </c>
      <c r="E1" s="2" t="s">
        <v>14</v>
      </c>
      <c r="F1" s="2" t="s">
        <v>4</v>
      </c>
      <c r="G1" s="2" t="s">
        <v>2</v>
      </c>
      <c r="H1" s="2" t="s">
        <v>7</v>
      </c>
      <c r="I1" s="2" t="s">
        <v>9</v>
      </c>
      <c r="J1" s="2" t="s">
        <v>10</v>
      </c>
      <c r="K1" s="4" t="s">
        <v>12</v>
      </c>
      <c r="L1" s="6" t="s">
        <v>13</v>
      </c>
      <c r="M1" s="6" t="s">
        <v>15</v>
      </c>
      <c r="N1" s="2" t="s">
        <v>6196</v>
      </c>
      <c r="O1" s="2" t="s">
        <v>6197</v>
      </c>
      <c r="P1"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idemudia favour</cp:lastModifiedBy>
  <cp:revision/>
  <cp:lastPrinted>2025-01-20T16:34:58Z</cp:lastPrinted>
  <dcterms:created xsi:type="dcterms:W3CDTF">2022-11-26T09:51:45Z</dcterms:created>
  <dcterms:modified xsi:type="dcterms:W3CDTF">2025-01-21T17:00:12Z</dcterms:modified>
  <cp:category/>
  <cp:contentStatus/>
</cp:coreProperties>
</file>