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864" firstSheet="1" activeTab="14"/>
  </bookViews>
  <sheets>
    <sheet name="APRIL 20" sheetId="1" r:id="rId1"/>
    <sheet name="MAY 20" sheetId="2" r:id="rId2"/>
    <sheet name="JUNE 20" sheetId="3" r:id="rId3"/>
    <sheet name="JULY 20" sheetId="4" r:id="rId4"/>
    <sheet name="AUGUST 20" sheetId="5" r:id="rId5"/>
    <sheet name="SEPTEMBER 20" sheetId="6" r:id="rId6"/>
    <sheet name="OCTOBER 20" sheetId="7" r:id="rId7"/>
    <sheet name="NOVEMBER 20" sheetId="8" r:id="rId8"/>
    <sheet name="DEC 20" sheetId="9" r:id="rId9"/>
    <sheet name="JAN 21" sheetId="10" r:id="rId10"/>
    <sheet name="FEB 21" sheetId="11" r:id="rId11"/>
    <sheet name="MAR 21" sheetId="12" r:id="rId12"/>
    <sheet name="LEDGER" sheetId="13" r:id="rId13"/>
    <sheet name="STATEMENT" sheetId="14" r:id="rId14"/>
    <sheet name="BALANCE" sheetId="16" r:id="rId15"/>
  </sheets>
  <externalReferences>
    <externalReference r:id="rId16"/>
  </externalReferences>
  <calcPr calcId="124519"/>
</workbook>
</file>

<file path=xl/calcChain.xml><?xml version="1.0" encoding="utf-8"?>
<calcChain xmlns="http://schemas.openxmlformats.org/spreadsheetml/2006/main">
  <c r="E825" i="13"/>
  <c r="E826"/>
  <c r="E841" s="1"/>
  <c r="B26" i="14"/>
  <c r="B23" i="16" s="1"/>
  <c r="E433" i="13"/>
  <c r="D26" i="14" s="1"/>
  <c r="C23" i="16" s="1"/>
  <c r="I23" s="1"/>
  <c r="E394" i="13"/>
  <c r="B22" i="14"/>
  <c r="B25"/>
  <c r="E417" i="13"/>
  <c r="D22" i="14" s="1"/>
  <c r="C22" i="16" s="1"/>
  <c r="I22" s="1"/>
  <c r="E872" i="13"/>
  <c r="E928"/>
  <c r="E957"/>
  <c r="E949"/>
  <c r="E942"/>
  <c r="I15" i="14" s="1"/>
  <c r="E1011" i="13"/>
  <c r="E1012" s="1"/>
  <c r="E1058" s="1"/>
  <c r="E1059" s="1"/>
  <c r="E1105" s="1"/>
  <c r="E1106" s="1"/>
  <c r="E1152" s="1"/>
  <c r="E1153" s="1"/>
  <c r="E1199" s="1"/>
  <c r="E1200" s="1"/>
  <c r="E1246" s="1"/>
  <c r="E1247" s="1"/>
  <c r="E1293" s="1"/>
  <c r="E1294" s="1"/>
  <c r="E1340" s="1"/>
  <c r="E1341" s="1"/>
  <c r="E1387" s="1"/>
  <c r="E1388" s="1"/>
  <c r="E779"/>
  <c r="E780" s="1"/>
  <c r="E788" s="1"/>
  <c r="B21" i="16" l="1"/>
  <c r="B22"/>
  <c r="E427" i="13"/>
  <c r="C31" i="16"/>
  <c r="G28"/>
  <c r="E892" i="13"/>
  <c r="E42"/>
  <c r="E965"/>
  <c r="E914"/>
  <c r="E766"/>
  <c r="H53" i="12"/>
  <c r="G53"/>
  <c r="F53"/>
  <c r="E53"/>
  <c r="C21" i="16" l="1"/>
  <c r="I21" s="1"/>
  <c r="D25" i="14"/>
  <c r="K49" i="12"/>
  <c r="K51"/>
  <c r="E465" i="13"/>
  <c r="G18" i="14"/>
  <c r="G17"/>
  <c r="G16"/>
  <c r="E859" i="13"/>
  <c r="G15" i="14"/>
  <c r="I26"/>
  <c r="I18"/>
  <c r="G20" i="16" s="1"/>
  <c r="I17" i="14"/>
  <c r="G17" i="16" s="1"/>
  <c r="I16" i="14"/>
  <c r="G18" i="16" s="1"/>
  <c r="G12"/>
  <c r="E901" i="13"/>
  <c r="H40" i="11"/>
  <c r="G40"/>
  <c r="K38" s="1"/>
  <c r="F40"/>
  <c r="E40"/>
  <c r="F17" i="16" l="1"/>
  <c r="F12"/>
  <c r="F18"/>
  <c r="F20"/>
  <c r="K36" i="11"/>
  <c r="E884" i="13"/>
  <c r="E1662"/>
  <c r="E741"/>
  <c r="E727"/>
  <c r="E719"/>
  <c r="E692"/>
  <c r="E693" s="1"/>
  <c r="E698" s="1"/>
  <c r="E663"/>
  <c r="E518"/>
  <c r="E519" s="1"/>
  <c r="E565" s="1"/>
  <c r="E566" s="1"/>
  <c r="E612" s="1"/>
  <c r="E613" s="1"/>
  <c r="E645" s="1"/>
  <c r="E457"/>
  <c r="E317"/>
  <c r="E318" s="1"/>
  <c r="E363" s="1"/>
  <c r="E364" s="1"/>
  <c r="E367" s="1"/>
  <c r="E289"/>
  <c r="E130"/>
  <c r="E43"/>
  <c r="E83" s="1"/>
  <c r="E9"/>
  <c r="H88" i="8"/>
  <c r="G88"/>
  <c r="F88"/>
  <c r="E88"/>
  <c r="H56"/>
  <c r="G56"/>
  <c r="F56"/>
  <c r="H55"/>
  <c r="G55"/>
  <c r="F55"/>
  <c r="E56"/>
  <c r="E55"/>
  <c r="H53" i="6"/>
  <c r="G53"/>
  <c r="F53"/>
  <c r="E53"/>
  <c r="G56" i="4"/>
  <c r="G110" s="1"/>
  <c r="G111" s="1"/>
  <c r="G165" s="1"/>
  <c r="G166" s="1"/>
  <c r="G220" s="1"/>
  <c r="G221" s="1"/>
  <c r="G275" s="1"/>
  <c r="G276" s="1"/>
  <c r="G330" s="1"/>
  <c r="G331" s="1"/>
  <c r="G385" s="1"/>
  <c r="G386" s="1"/>
  <c r="G440" s="1"/>
  <c r="G441" s="1"/>
  <c r="G481" s="1"/>
  <c r="H55"/>
  <c r="H56" s="1"/>
  <c r="H110" s="1"/>
  <c r="H111" s="1"/>
  <c r="H165" s="1"/>
  <c r="H166" s="1"/>
  <c r="H220" s="1"/>
  <c r="H221" s="1"/>
  <c r="H275" s="1"/>
  <c r="H276" s="1"/>
  <c r="H330" s="1"/>
  <c r="H331" s="1"/>
  <c r="H385" s="1"/>
  <c r="H386" s="1"/>
  <c r="H440" s="1"/>
  <c r="H441" s="1"/>
  <c r="H481" s="1"/>
  <c r="G55"/>
  <c r="F55"/>
  <c r="F56" s="1"/>
  <c r="F110" s="1"/>
  <c r="F111" s="1"/>
  <c r="F165" s="1"/>
  <c r="F166" s="1"/>
  <c r="F220" s="1"/>
  <c r="F221" s="1"/>
  <c r="F275" s="1"/>
  <c r="F276" s="1"/>
  <c r="F330" s="1"/>
  <c r="F331" s="1"/>
  <c r="F385" s="1"/>
  <c r="F386" s="1"/>
  <c r="F440" s="1"/>
  <c r="F441" s="1"/>
  <c r="F481" s="1"/>
  <c r="E55"/>
  <c r="E56" s="1"/>
  <c r="E110" s="1"/>
  <c r="E111" s="1"/>
  <c r="E165" s="1"/>
  <c r="E166" s="1"/>
  <c r="E220" s="1"/>
  <c r="E221" s="1"/>
  <c r="E275" s="1"/>
  <c r="E276" s="1"/>
  <c r="E330" s="1"/>
  <c r="E331" s="1"/>
  <c r="E385" s="1"/>
  <c r="E386" s="1"/>
  <c r="E440" s="1"/>
  <c r="E441" s="1"/>
  <c r="E481" s="1"/>
  <c r="H76" i="3"/>
  <c r="G76"/>
  <c r="F76"/>
  <c r="E76"/>
  <c r="E55"/>
  <c r="F55"/>
  <c r="G55"/>
  <c r="H55"/>
  <c r="H56"/>
  <c r="G56"/>
  <c r="F56"/>
  <c r="E56"/>
  <c r="H342" i="2"/>
  <c r="G342"/>
  <c r="F342"/>
  <c r="H331"/>
  <c r="H330"/>
  <c r="G331"/>
  <c r="G330"/>
  <c r="F331"/>
  <c r="F330"/>
  <c r="H275"/>
  <c r="G275"/>
  <c r="F275"/>
  <c r="H276"/>
  <c r="G276"/>
  <c r="F276"/>
  <c r="H220"/>
  <c r="H166"/>
  <c r="H165"/>
  <c r="H221"/>
  <c r="G220"/>
  <c r="G221" s="1"/>
  <c r="F220"/>
  <c r="F221" s="1"/>
  <c r="G166"/>
  <c r="G165"/>
  <c r="F166"/>
  <c r="F165"/>
  <c r="H111"/>
  <c r="H110"/>
  <c r="G111"/>
  <c r="G110"/>
  <c r="F111"/>
  <c r="F110"/>
  <c r="G55"/>
  <c r="G56"/>
  <c r="E55"/>
  <c r="E56" s="1"/>
  <c r="E110" s="1"/>
  <c r="E111" s="1"/>
  <c r="E165" s="1"/>
  <c r="E166" s="1"/>
  <c r="E220" s="1"/>
  <c r="E221" s="1"/>
  <c r="E275" s="1"/>
  <c r="E276" s="1"/>
  <c r="E330" s="1"/>
  <c r="E331" s="1"/>
  <c r="E342" s="1"/>
  <c r="E378" i="1"/>
  <c r="F378"/>
  <c r="H378"/>
  <c r="G378"/>
  <c r="H330"/>
  <c r="H329"/>
  <c r="G330"/>
  <c r="G329"/>
  <c r="F330"/>
  <c r="F329"/>
  <c r="E330"/>
  <c r="E329"/>
  <c r="H275"/>
  <c r="H274"/>
  <c r="F275"/>
  <c r="F274"/>
  <c r="G275"/>
  <c r="G274"/>
  <c r="E275"/>
  <c r="E274"/>
  <c r="G219"/>
  <c r="G220"/>
  <c r="E220"/>
  <c r="E219"/>
  <c r="G164"/>
  <c r="G165"/>
  <c r="E165"/>
  <c r="E164"/>
  <c r="E110"/>
  <c r="G54"/>
  <c r="G55" s="1"/>
  <c r="G109" s="1"/>
  <c r="G110" s="1"/>
  <c r="E54"/>
  <c r="E55" s="1"/>
  <c r="E109" s="1"/>
  <c r="I13" i="14" l="1"/>
  <c r="G15" i="16" s="1"/>
  <c r="I11" i="14"/>
  <c r="G10" i="16" s="1"/>
  <c r="I9" i="14"/>
  <c r="G11" i="16" s="1"/>
  <c r="I6" i="14"/>
  <c r="G8" i="16" s="1"/>
  <c r="D23" i="14"/>
  <c r="C19" i="16" s="1"/>
  <c r="I19" s="1"/>
  <c r="D19" i="14"/>
  <c r="C16" i="16" s="1"/>
  <c r="D17" i="14"/>
  <c r="C14" i="16" s="1"/>
  <c r="D12" i="14"/>
  <c r="C9" i="16" s="1"/>
  <c r="I9" s="1"/>
  <c r="E131" i="13"/>
  <c r="E177" s="1"/>
  <c r="I14" i="14"/>
  <c r="G16" i="16" s="1"/>
  <c r="G14" i="14"/>
  <c r="G13"/>
  <c r="G11"/>
  <c r="I10"/>
  <c r="G14" i="16" s="1"/>
  <c r="G10" i="14"/>
  <c r="G9"/>
  <c r="F11" i="16" s="1"/>
  <c r="I8" i="14"/>
  <c r="G13" i="16" s="1"/>
  <c r="G8" i="14"/>
  <c r="I7"/>
  <c r="G7" i="16" s="1"/>
  <c r="G7" i="14"/>
  <c r="G6"/>
  <c r="F8" i="16" s="1"/>
  <c r="D24" i="14"/>
  <c r="C20" i="16" s="1"/>
  <c r="B24" i="14"/>
  <c r="B23"/>
  <c r="B21"/>
  <c r="D20"/>
  <c r="C17" i="16" s="1"/>
  <c r="I17" s="1"/>
  <c r="B20" i="14"/>
  <c r="B19"/>
  <c r="D18"/>
  <c r="C15" i="16" s="1"/>
  <c r="B18" i="14"/>
  <c r="B17"/>
  <c r="B16"/>
  <c r="D15"/>
  <c r="C12" i="16" s="1"/>
  <c r="I12" s="1"/>
  <c r="B15" i="14"/>
  <c r="B14"/>
  <c r="D13"/>
  <c r="C10" i="16" s="1"/>
  <c r="B13" i="14"/>
  <c r="B12"/>
  <c r="B11"/>
  <c r="B8" i="16" l="1"/>
  <c r="B10"/>
  <c r="B11"/>
  <c r="B14"/>
  <c r="B17"/>
  <c r="B18"/>
  <c r="B20"/>
  <c r="F14"/>
  <c r="F10"/>
  <c r="F16"/>
  <c r="B9"/>
  <c r="B12"/>
  <c r="B13"/>
  <c r="B15"/>
  <c r="B16"/>
  <c r="B19"/>
  <c r="F7"/>
  <c r="F13"/>
  <c r="F15"/>
  <c r="G25"/>
  <c r="G30" s="1"/>
  <c r="I10"/>
  <c r="I20"/>
  <c r="I14"/>
  <c r="I15"/>
  <c r="I16"/>
  <c r="E1449" i="13"/>
  <c r="E1450" s="1"/>
  <c r="E1496" s="1"/>
  <c r="E1497" s="1"/>
  <c r="E1543" s="1"/>
  <c r="E1544" s="1"/>
  <c r="E1615" s="1"/>
  <c r="B10" i="14"/>
  <c r="D8"/>
  <c r="B7" i="16" l="1"/>
  <c r="E1663" i="13"/>
  <c r="E1708" s="1"/>
  <c r="E1709" s="1"/>
  <c r="E1738" s="1"/>
  <c r="D21" i="14"/>
  <c r="C18" i="16" s="1"/>
  <c r="I18" s="1"/>
  <c r="D16" i="14"/>
  <c r="C13" i="16" s="1"/>
  <c r="I13" s="1"/>
  <c r="E1747" i="13"/>
  <c r="D10" i="14"/>
  <c r="C7" i="16" s="1"/>
  <c r="I7" l="1"/>
  <c r="I22" i="14"/>
  <c r="I29" s="1"/>
  <c r="H49" i="10"/>
  <c r="G49"/>
  <c r="F49"/>
  <c r="E49"/>
  <c r="H56" i="9"/>
  <c r="G56"/>
  <c r="F56"/>
  <c r="E56"/>
  <c r="H28" i="7"/>
  <c r="G28"/>
  <c r="F28"/>
  <c r="E28"/>
  <c r="H60" i="5"/>
  <c r="G60"/>
  <c r="F60"/>
  <c r="E60"/>
  <c r="E178" i="13" l="1"/>
  <c r="K26" i="7"/>
  <c r="K72" i="3"/>
  <c r="K45" i="10"/>
  <c r="K47"/>
  <c r="K54" i="9"/>
  <c r="K52"/>
  <c r="K86" i="8"/>
  <c r="K84"/>
  <c r="K24" i="7"/>
  <c r="K49" i="6"/>
  <c r="K51"/>
  <c r="K56" i="5"/>
  <c r="K58"/>
  <c r="K477" i="4"/>
  <c r="K479"/>
  <c r="K74" i="3"/>
  <c r="K338" i="2"/>
  <c r="K340"/>
  <c r="K376" i="1"/>
  <c r="K374"/>
  <c r="E224" i="13" l="1"/>
  <c r="E225" s="1"/>
  <c r="E271" s="1"/>
  <c r="E272" s="1"/>
  <c r="E280" s="1"/>
  <c r="D11" i="14" s="1"/>
  <c r="C8" i="16" l="1"/>
  <c r="I8" l="1"/>
  <c r="D14" i="14"/>
  <c r="D29" s="1"/>
  <c r="D39" s="1"/>
  <c r="C11" i="16" l="1"/>
  <c r="C25" s="1"/>
  <c r="I11" l="1"/>
  <c r="I25" s="1"/>
  <c r="G27" s="1"/>
  <c r="C28" s="1"/>
</calcChain>
</file>

<file path=xl/sharedStrings.xml><?xml version="1.0" encoding="utf-8"?>
<sst xmlns="http://schemas.openxmlformats.org/spreadsheetml/2006/main" count="6580" uniqueCount="348">
  <si>
    <t>INTERACTIVE FOUNDATION FOR THE DEAF</t>
  </si>
  <si>
    <t>2nd Floor, Tharif Bazar, Opp Town Hall, Tirur, Malappuram District, Kerala 676101, India</t>
  </si>
  <si>
    <t>Cash</t>
  </si>
  <si>
    <t>Bank</t>
  </si>
  <si>
    <t>Date</t>
  </si>
  <si>
    <t>Vou.No</t>
  </si>
  <si>
    <t>Receipt No</t>
  </si>
  <si>
    <t>Description</t>
  </si>
  <si>
    <t xml:space="preserve">Receipt </t>
  </si>
  <si>
    <t>Payment</t>
  </si>
  <si>
    <t>Credit</t>
  </si>
  <si>
    <t>Debit</t>
  </si>
  <si>
    <t>Opening Balance</t>
  </si>
  <si>
    <t>Cash in Hand</t>
  </si>
  <si>
    <t>Cash at bank</t>
  </si>
  <si>
    <t>Cash to Bank</t>
  </si>
  <si>
    <t>cash</t>
  </si>
  <si>
    <t>bank</t>
  </si>
  <si>
    <t>CASH BOOK FOR APRIL 2020</t>
  </si>
  <si>
    <t>01.04.2020</t>
  </si>
  <si>
    <t>03.04.2020</t>
  </si>
  <si>
    <t>04.04.2020</t>
  </si>
  <si>
    <t>15.04.2020</t>
  </si>
  <si>
    <t>16.04.2020</t>
  </si>
  <si>
    <t>17.04.2020</t>
  </si>
  <si>
    <t>18.04.2020</t>
  </si>
  <si>
    <t>19..04.2020</t>
  </si>
  <si>
    <t>19.04.2020</t>
  </si>
  <si>
    <t>20.04.2020</t>
  </si>
  <si>
    <t>21.04.2020</t>
  </si>
  <si>
    <t>1623/24</t>
  </si>
  <si>
    <t>22.04.2020</t>
  </si>
  <si>
    <t>Cash Withdraw</t>
  </si>
  <si>
    <t>23.04.2020</t>
  </si>
  <si>
    <t>1835/36</t>
  </si>
  <si>
    <t>1812/13</t>
  </si>
  <si>
    <t>24.04.2020</t>
  </si>
  <si>
    <t>25.04.2020</t>
  </si>
  <si>
    <t>26.04.2020</t>
  </si>
  <si>
    <t>27.04.2020</t>
  </si>
  <si>
    <t>28.04.2020</t>
  </si>
  <si>
    <t>1904-1911</t>
  </si>
  <si>
    <t>29.04.2020</t>
  </si>
  <si>
    <t>30.04.2020</t>
  </si>
  <si>
    <t>CASH BOOK FOR MAY 2020</t>
  </si>
  <si>
    <t>01.05.2020</t>
  </si>
  <si>
    <t>02.05.2020</t>
  </si>
  <si>
    <t>03.05.2020</t>
  </si>
  <si>
    <t>03.5.2020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</si>
  <si>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</si>
  <si>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</si>
  <si>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</si>
  <si>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</si>
  <si>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</si>
  <si>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</si>
  <si>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</si>
  <si>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</si>
  <si>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</si>
  <si>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</si>
  <si>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</si>
  <si>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</si>
  <si>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</si>
  <si>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</si>
  <si>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</si>
  <si>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1996/2060</t>
  </si>
  <si>
    <t>20.05.2020</t>
  </si>
  <si>
    <t>21.05.2020</t>
  </si>
  <si>
    <t>22.05.2020</t>
  </si>
  <si>
    <t>CASH</t>
  </si>
  <si>
    <t>23.05.2020</t>
  </si>
  <si>
    <t>24.05.2020</t>
  </si>
  <si>
    <t>25.05.2020</t>
  </si>
  <si>
    <t>26.05.2020</t>
  </si>
  <si>
    <t>31.05.2020</t>
  </si>
  <si>
    <t>CASH BOOK FOR JUNE 2020</t>
  </si>
  <si>
    <t>01.06.2020</t>
  </si>
  <si>
    <t>03.06.2020</t>
  </si>
  <si>
    <t>04.06.2020</t>
  </si>
  <si>
    <t>05.06.2020</t>
  </si>
  <si>
    <t>09.06.2020</t>
  </si>
  <si>
    <t>11.06.2020</t>
  </si>
  <si>
    <t>14.06.2020</t>
  </si>
  <si>
    <t>15.06.2020</t>
  </si>
  <si>
    <t>17.06.2020</t>
  </si>
  <si>
    <t>19.06.2020</t>
  </si>
  <si>
    <t>24.06.2020</t>
  </si>
  <si>
    <t>25.06.2020</t>
  </si>
  <si>
    <t>2095/2096</t>
  </si>
  <si>
    <t>26.06.2020</t>
  </si>
  <si>
    <t>27.06.2020</t>
  </si>
  <si>
    <t>29.06.2020</t>
  </si>
  <si>
    <t>01.07.2020</t>
  </si>
  <si>
    <t>CASH BOOK FOR JULY 2020</t>
  </si>
  <si>
    <t>03.07.2020</t>
  </si>
  <si>
    <t>04.07.2020</t>
  </si>
  <si>
    <t>05.07.2020</t>
  </si>
  <si>
    <t>06.07.2020</t>
  </si>
  <si>
    <t>08.07.2020</t>
  </si>
  <si>
    <t>09.07.2020</t>
  </si>
  <si>
    <t>10.07.2020</t>
  </si>
  <si>
    <t>11.07.2020</t>
  </si>
  <si>
    <t>12.07.2020</t>
  </si>
  <si>
    <t>2173/2174</t>
  </si>
  <si>
    <t>13.07.2020</t>
  </si>
  <si>
    <t>14.07.2020</t>
  </si>
  <si>
    <t>2189/2190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</si>
  <si>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</si>
  <si>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</si>
  <si>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</si>
  <si>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</si>
  <si>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</si>
  <si>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</si>
  <si>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</si>
  <si>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23.07.2020</t>
  </si>
  <si>
    <t>24.07.2020</t>
  </si>
  <si>
    <t>25.07.2020</t>
  </si>
  <si>
    <t>26.07.2020</t>
  </si>
  <si>
    <t>27.07.2020</t>
  </si>
  <si>
    <t>2298 to 2300</t>
  </si>
  <si>
    <t>2301 to 2320</t>
  </si>
  <si>
    <t>28.07.2020</t>
  </si>
  <si>
    <t>30.07.2020</t>
  </si>
  <si>
    <t>31.07.2020</t>
  </si>
  <si>
    <t>CASH BOOK FOR AUGUST 2020</t>
  </si>
  <si>
    <t>01.08.2020</t>
  </si>
  <si>
    <t>03.08.2020</t>
  </si>
  <si>
    <t>04.08.2020</t>
  </si>
  <si>
    <t>06.08.2020</t>
  </si>
  <si>
    <t>09.08.2020</t>
  </si>
  <si>
    <t>14.08.2020</t>
  </si>
  <si>
    <t>18.08.2020</t>
  </si>
  <si>
    <t>24.08.2020</t>
  </si>
  <si>
    <t>25.08.2020</t>
  </si>
  <si>
    <t>27.08.2020</t>
  </si>
  <si>
    <t>31.08.2020</t>
  </si>
  <si>
    <t>CASH BOOK FOR SEPTEMBER 2020</t>
  </si>
  <si>
    <t>01.09.2020</t>
  </si>
  <si>
    <t>04.09.2020</t>
  </si>
  <si>
    <t>05.09.2020</t>
  </si>
  <si>
    <t>10.09.2020</t>
  </si>
  <si>
    <t>11.09.2020</t>
  </si>
  <si>
    <t>14.09.2020</t>
  </si>
  <si>
    <t>17.09.2020</t>
  </si>
  <si>
    <t>18.09.2020</t>
  </si>
  <si>
    <t>19.09.2020</t>
  </si>
  <si>
    <t>23.09.2020</t>
  </si>
  <si>
    <t>28.09.2020</t>
  </si>
  <si>
    <t>30.09.2020</t>
  </si>
  <si>
    <t xml:space="preserve">Grand Total </t>
  </si>
  <si>
    <t>CASH BOOK FOR OCTOBER 2020</t>
  </si>
  <si>
    <t>01.10.2020</t>
  </si>
  <si>
    <t>03.10.2020</t>
  </si>
  <si>
    <t>05.10.2020</t>
  </si>
  <si>
    <t>15.10.2020</t>
  </si>
  <si>
    <t>16.10.2020</t>
  </si>
  <si>
    <t>29.10.2020</t>
  </si>
  <si>
    <t>CASH BOOK FOR NOVEMBER 2020</t>
  </si>
  <si>
    <t>01.11.2020</t>
  </si>
  <si>
    <t>03.11.2020</t>
  </si>
  <si>
    <t>04.11.2020</t>
  </si>
  <si>
    <t>06.11.2020</t>
  </si>
  <si>
    <t>09.11.2020</t>
  </si>
  <si>
    <t>10.11.2020</t>
  </si>
  <si>
    <t>11.11.2020</t>
  </si>
  <si>
    <t>12.11.2020</t>
  </si>
  <si>
    <t>14.11.2020</t>
  </si>
  <si>
    <t>15.11.2020</t>
  </si>
  <si>
    <t>16.11.2020</t>
  </si>
  <si>
    <t>17.11.2020</t>
  </si>
  <si>
    <t>18.11.2020</t>
  </si>
  <si>
    <t>23.11.2020</t>
  </si>
  <si>
    <t>CASH BOOK FOR DECEMBER 2020</t>
  </si>
  <si>
    <t>01.12.2020</t>
  </si>
  <si>
    <t>03.12.2020</t>
  </si>
  <si>
    <t>06.12.2020</t>
  </si>
  <si>
    <t>Office fund</t>
  </si>
  <si>
    <t>Dawah fund</t>
  </si>
  <si>
    <t>07.12.2020</t>
  </si>
  <si>
    <t>08.12.2020</t>
  </si>
  <si>
    <t>09.12.2020</t>
  </si>
  <si>
    <t>10.12.2020</t>
  </si>
  <si>
    <t>12.12.2020</t>
  </si>
  <si>
    <t>14.12.2020</t>
  </si>
  <si>
    <t>15.12.2020</t>
  </si>
  <si>
    <t>17.12.2020</t>
  </si>
  <si>
    <t>CASH BOOK FOR JANUARY 2021</t>
  </si>
  <si>
    <t>01.01.2021</t>
  </si>
  <si>
    <t>05.01.2021</t>
  </si>
  <si>
    <t>07.01.2021</t>
  </si>
  <si>
    <t>08.01.2021</t>
  </si>
  <si>
    <t>09.01.2021</t>
  </si>
  <si>
    <t>11.01.2021</t>
  </si>
  <si>
    <t>12.01.2021</t>
  </si>
  <si>
    <t>13.01.2021</t>
  </si>
  <si>
    <t xml:space="preserve">Office  (Donation Received) </t>
  </si>
  <si>
    <t>Office (Donation Received)</t>
  </si>
  <si>
    <t>Ration Food (Donation Received)</t>
  </si>
  <si>
    <t>Web site (Donation Received)</t>
  </si>
  <si>
    <t>Food expense (Ration Foood)</t>
  </si>
  <si>
    <t>Paid Salary (Office)</t>
  </si>
  <si>
    <t>Sadaqha (Donation Received)</t>
  </si>
  <si>
    <t>Bank Caharge</t>
  </si>
  <si>
    <t>Zakat (Donation Received)</t>
  </si>
  <si>
    <t>Paid to Salary (Office)</t>
  </si>
  <si>
    <t>Case 001 (Donation received)</t>
  </si>
  <si>
    <t>Bank Charge</t>
  </si>
  <si>
    <t>Office (Donation received)</t>
  </si>
  <si>
    <t>Admission (Donation Received)</t>
  </si>
  <si>
    <t>Case 002 (Donation received)</t>
  </si>
  <si>
    <t>Paid  Zakat to lailla</t>
  </si>
  <si>
    <t>Loan hand to Tiipu Zakat</t>
  </si>
  <si>
    <t>Case 001 (Donation received )</t>
  </si>
  <si>
    <t>Case 002 (Donation received )</t>
  </si>
  <si>
    <t>Case 003 (Donation Received)</t>
  </si>
  <si>
    <t>Paid Case 003</t>
  </si>
  <si>
    <t>Case 005 (Donation received)</t>
  </si>
  <si>
    <t>Paid 005</t>
  </si>
  <si>
    <t>Case 004 (Donation received)</t>
  </si>
  <si>
    <t>Paid Case 005</t>
  </si>
  <si>
    <t>Paid Case 004</t>
  </si>
  <si>
    <t>Other by Fasith (Donation received)</t>
  </si>
  <si>
    <t>Admission (Donation received)</t>
  </si>
  <si>
    <t>Paid Case 002</t>
  </si>
  <si>
    <t>Paid Case 001</t>
  </si>
  <si>
    <t>Paid Kseb Office</t>
  </si>
  <si>
    <t>Paid Repair Office</t>
  </si>
  <si>
    <t>IFD RENT PAID FROM DEBT ZAKAT</t>
  </si>
  <si>
    <t>Admission (Donation received )</t>
  </si>
  <si>
    <t xml:space="preserve">Dawah fund (Donation reeived </t>
  </si>
  <si>
    <t>Dawah fund (Donation received)</t>
  </si>
  <si>
    <t>LEDGER</t>
  </si>
  <si>
    <t>OPENING BALANCE</t>
  </si>
  <si>
    <t>AMOUNT</t>
  </si>
  <si>
    <t>Cash at Bank</t>
  </si>
  <si>
    <t xml:space="preserve">Total </t>
  </si>
  <si>
    <t>C/F</t>
  </si>
  <si>
    <t>B/F</t>
  </si>
  <si>
    <t>Total</t>
  </si>
  <si>
    <t>CASH/CHEQUE DEPOSITED TO BANK</t>
  </si>
  <si>
    <t>CASH WITHDRAW FROM BANK</t>
  </si>
  <si>
    <t>CLOSING BALANCE</t>
  </si>
  <si>
    <t xml:space="preserve"> OFFICE( DONATION RECEIVED)</t>
  </si>
  <si>
    <t xml:space="preserve"> RATION FOOD( DONATION RECEIVED)</t>
  </si>
  <si>
    <t>WEB SITE ( DONATION RECEIVED)</t>
  </si>
  <si>
    <t>FOOD EXPENSE(Ration Food)</t>
  </si>
  <si>
    <t>SADAQHA ( DONATION RECEIVED)</t>
  </si>
  <si>
    <t>ZAKAT (DONATION RECEIVED)</t>
  </si>
  <si>
    <t>ADMISSION (DONATION RECEIVED)</t>
  </si>
  <si>
    <t>CASE 002 (DONATION RECEIVED)</t>
  </si>
  <si>
    <t>OTHER BY FASITH (DONATION RECEIVED)</t>
  </si>
  <si>
    <t>PAID ADMISSION ADVANCE SALARY</t>
  </si>
  <si>
    <t>Paid CASE 005</t>
  </si>
  <si>
    <t>PAID OTHER BY FASITH</t>
  </si>
  <si>
    <t>Interest fund</t>
  </si>
  <si>
    <t>DAWAH  FUND(DONATION RECEIVED)</t>
  </si>
  <si>
    <t>TOTAL</t>
  </si>
  <si>
    <t>INTEREST FUND</t>
  </si>
  <si>
    <t>RECEIPTS</t>
  </si>
  <si>
    <t>PAYMENTS</t>
  </si>
  <si>
    <t xml:space="preserve">BY  </t>
  </si>
  <si>
    <t xml:space="preserve">TO  </t>
  </si>
  <si>
    <t>Closing Balance</t>
  </si>
  <si>
    <t>Grand Total</t>
  </si>
  <si>
    <t>President</t>
  </si>
  <si>
    <t>General Secretary</t>
  </si>
  <si>
    <t>Treasurer</t>
  </si>
  <si>
    <t>RECIEPTS AND PAYMENTS STATEMENT FOR THE YEAR 2020-21</t>
  </si>
  <si>
    <t xml:space="preserve"> SADAQHA PAID</t>
  </si>
  <si>
    <t>RECEIPT</t>
  </si>
  <si>
    <t>PAYMENT</t>
  </si>
  <si>
    <t>BALANCE</t>
  </si>
  <si>
    <t>SLNO</t>
  </si>
  <si>
    <t>Paid case 002</t>
  </si>
  <si>
    <t>paid case 002</t>
  </si>
  <si>
    <t>Paid IFD rent</t>
  </si>
  <si>
    <t>Paid  IFD rent</t>
  </si>
  <si>
    <t>CASH BOOK FOR FEBRUARY 2021</t>
  </si>
  <si>
    <t>01.02.2021</t>
  </si>
  <si>
    <t>21.01.2021</t>
  </si>
  <si>
    <t>22.01.2021</t>
  </si>
  <si>
    <t>25.01.2021</t>
  </si>
  <si>
    <t>27.01.2021</t>
  </si>
  <si>
    <t>31.01.2021</t>
  </si>
  <si>
    <t>03.02.2021</t>
  </si>
  <si>
    <t>05.02.2021</t>
  </si>
  <si>
    <t>06.02.2021</t>
  </si>
  <si>
    <t>12.02.2021</t>
  </si>
  <si>
    <t>15.02.2021</t>
  </si>
  <si>
    <t>17.02.2021</t>
  </si>
  <si>
    <t>22.02.2021</t>
  </si>
  <si>
    <t>PAID DAWAH SALARY</t>
  </si>
  <si>
    <t>PAID  OFFICE</t>
  </si>
  <si>
    <t>08.02.2021</t>
  </si>
  <si>
    <t xml:space="preserve">PAID WEB SITE </t>
  </si>
  <si>
    <t>PAID  INTEREST FUND</t>
  </si>
  <si>
    <t>CASH BOOK FOR MARCH 2021</t>
  </si>
  <si>
    <t>01.03.2021</t>
  </si>
  <si>
    <t>02.03.2021</t>
  </si>
  <si>
    <t>04.03.2021</t>
  </si>
  <si>
    <t>05.03.2021</t>
  </si>
  <si>
    <t>07.03.2021</t>
  </si>
  <si>
    <t>09.03.2021</t>
  </si>
  <si>
    <t>10.03.2021</t>
  </si>
  <si>
    <t>12.03.2021</t>
  </si>
  <si>
    <t>Paid IFD Rent</t>
  </si>
  <si>
    <t>15.03.2021</t>
  </si>
  <si>
    <t>17.03.2021</t>
  </si>
  <si>
    <t>18.03.2021</t>
  </si>
  <si>
    <t>Deposit</t>
  </si>
  <si>
    <t>Cash withdrawal</t>
  </si>
  <si>
    <t>Dawah fund (Dnation Received)</t>
  </si>
  <si>
    <t>Dawah fund (Donation Received)</t>
  </si>
  <si>
    <t>26.03.2021</t>
  </si>
  <si>
    <t>31.03.2021</t>
  </si>
  <si>
    <t>2ND ZAKAT (RETURN)</t>
  </si>
  <si>
    <t>ADD 2ND ZAKAT FROM LOAN(DONATION)</t>
  </si>
  <si>
    <t>RATION FOOD AND ZAKAT PAID 1800 PER</t>
  </si>
  <si>
    <t xml:space="preserve">RATION FOOD AND ZAKAT </t>
  </si>
  <si>
    <t>RATION FOOD AND ZAKAT (DONATION RECEIVED)</t>
  </si>
  <si>
    <t xml:space="preserve">RATION FOOD </t>
  </si>
  <si>
    <t xml:space="preserve">ZAKAT </t>
  </si>
  <si>
    <t>ZAKAT (Donation received)</t>
  </si>
  <si>
    <t>Paid SYED IMRAN AHMAD SALARY</t>
  </si>
  <si>
    <t>Paid Fasith Rahman salary</t>
  </si>
  <si>
    <t>PAID CASE 001 MUHAMMED</t>
  </si>
  <si>
    <t>PAID CASE 003 MOHAMMAD SHARIFF</t>
  </si>
  <si>
    <t>CASE 003 MOHAMMED SHARIFF (DONATION RECEIVED)</t>
  </si>
  <si>
    <t>CASE 001 MUHAMMED (DONATION RECEIVED)</t>
  </si>
  <si>
    <t>PAID CASE 005 MUHAMMAD PRADEEP</t>
  </si>
  <si>
    <t>CASE 005 MUHAMMAD PRADEEP (DONATION RECEIVED)</t>
  </si>
  <si>
    <t>Paid zakat to Junaid</t>
  </si>
  <si>
    <t>CASE 004 JUNAID (DONATION RECEIVED)</t>
  </si>
  <si>
    <t>Paid Case 005 Abdullah</t>
  </si>
  <si>
    <t>PAID CASE 004 JUNAID</t>
  </si>
  <si>
    <t>Paid  FASITH RAHMAN SALARY</t>
  </si>
  <si>
    <t>RATION FOOD AND ZAKAT (TA)</t>
  </si>
  <si>
    <t>PAID CASE 002  LAILLA</t>
  </si>
  <si>
    <t>Paid zakat to junaid</t>
  </si>
  <si>
    <t xml:space="preserve">Paid Zakat to Mohammad musaib </t>
  </si>
  <si>
    <t>Paid Zakat to Gajendra Vaijnath</t>
  </si>
  <si>
    <t xml:space="preserve">Paid Sadaqha to Rahul </t>
  </si>
  <si>
    <t>Paid Sadaqha to imran shahabuddin</t>
  </si>
  <si>
    <t>Paid Fasith Rahman</t>
  </si>
  <si>
    <t>Paid Sadaqha office exp</t>
  </si>
  <si>
    <t>ZAKAT / LOAN PAID</t>
  </si>
  <si>
    <t>ZAKAT LOAN (DONATION RECEIVED)</t>
  </si>
  <si>
    <t>ADD RENT RTURN  FROM ZAKAT LOAN(DONATION)</t>
  </si>
  <si>
    <t>food expense (Ration Foood)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</si>
</sst>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3" fillId="0" borderId="0" xfId="0" applyFont="1" applyFill="1" applyAlignment="1">
      <alignment horizontal="center"/>
    </xf>
    <xf numFmtId="2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Fill="1"/>
    <xf numFmtId="1" fontId="3" fillId="0" borderId="0" xfId="0" applyNumberFormat="1" applyFont="1" applyFill="1" applyAlignment="1">
      <alignment horizontal="right"/>
    </xf>
    <xf numFmtId="0" fontId="0" fillId="0" borderId="0" xfId="0" applyBorder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" fontId="4" fillId="0" borderId="2" xfId="0" applyNumberFormat="1" applyFon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1" fontId="1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" fontId="4" fillId="0" borderId="7" xfId="0" applyNumberFormat="1" applyFont="1" applyFill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9" fillId="0" borderId="2" xfId="0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right"/>
    </xf>
    <xf numFmtId="1" fontId="10" fillId="0" borderId="2" xfId="0" applyNumberFormat="1" applyFont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4" fontId="11" fillId="0" borderId="2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1" fontId="1" fillId="0" borderId="2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right"/>
    </xf>
    <xf numFmtId="1" fontId="0" fillId="0" borderId="2" xfId="0" applyNumberFormat="1" applyBorder="1"/>
    <xf numFmtId="0" fontId="1" fillId="0" borderId="4" xfId="0" applyFont="1" applyFill="1" applyBorder="1"/>
    <xf numFmtId="0" fontId="0" fillId="0" borderId="2" xfId="0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1" fontId="1" fillId="0" borderId="7" xfId="0" applyNumberFormat="1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right"/>
    </xf>
    <xf numFmtId="0" fontId="12" fillId="0" borderId="4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Border="1" applyAlignment="1"/>
    <xf numFmtId="0" fontId="11" fillId="0" borderId="0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1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" xfId="0" applyFont="1" applyBorder="1"/>
    <xf numFmtId="0" fontId="0" fillId="0" borderId="0" xfId="0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top"/>
    </xf>
    <xf numFmtId="1" fontId="0" fillId="0" borderId="0" xfId="0" applyNumberFormat="1" applyAlignment="1">
      <alignment horizontal="right"/>
    </xf>
    <xf numFmtId="0" fontId="0" fillId="0" borderId="2" xfId="0" applyBorder="1" applyAlignment="1"/>
    <xf numFmtId="2" fontId="0" fillId="0" borderId="2" xfId="0" applyNumberFormat="1" applyBorder="1"/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1" fillId="0" borderId="2" xfId="0" applyNumberFormat="1" applyFont="1" applyBorder="1" applyAlignment="1">
      <alignment horizontal="right"/>
    </xf>
    <xf numFmtId="0" fontId="0" fillId="2" borderId="2" xfId="0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right"/>
    </xf>
    <xf numFmtId="2" fontId="1" fillId="0" borderId="2" xfId="0" applyNumberFormat="1" applyFont="1" applyBorder="1"/>
    <xf numFmtId="2" fontId="1" fillId="0" borderId="0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2" xfId="0" applyBorder="1"/>
    <xf numFmtId="0" fontId="0" fillId="0" borderId="3" xfId="0" applyBorder="1"/>
    <xf numFmtId="1" fontId="0" fillId="0" borderId="1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14" fillId="0" borderId="3" xfId="0" applyFont="1" applyBorder="1"/>
    <xf numFmtId="1" fontId="0" fillId="0" borderId="3" xfId="0" applyNumberFormat="1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right"/>
    </xf>
    <xf numFmtId="1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4" fontId="0" fillId="0" borderId="0" xfId="0" applyNumberFormat="1"/>
    <xf numFmtId="4" fontId="11" fillId="0" borderId="0" xfId="0" applyNumberFormat="1" applyFont="1" applyAlignment="1">
      <alignment horizontal="left"/>
    </xf>
    <xf numFmtId="0" fontId="0" fillId="0" borderId="7" xfId="0" applyBorder="1"/>
    <xf numFmtId="1" fontId="0" fillId="0" borderId="7" xfId="0" applyNumberFormat="1" applyBorder="1" applyAlignment="1">
      <alignment horizontal="right"/>
    </xf>
    <xf numFmtId="0" fontId="4" fillId="0" borderId="5" xfId="0" applyFont="1" applyBorder="1"/>
    <xf numFmtId="0" fontId="4" fillId="0" borderId="2" xfId="0" applyFont="1" applyBorder="1" applyAlignment="1">
      <alignment horizontal="right"/>
    </xf>
    <xf numFmtId="0" fontId="4" fillId="0" borderId="4" xfId="0" applyFont="1" applyBorder="1"/>
    <xf numFmtId="0" fontId="4" fillId="0" borderId="0" xfId="0" applyFont="1" applyBorder="1"/>
    <xf numFmtId="0" fontId="0" fillId="0" borderId="7" xfId="0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6" fillId="0" borderId="0" xfId="0" applyFo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2" fontId="16" fillId="0" borderId="0" xfId="0" applyNumberFormat="1" applyFont="1" applyAlignment="1">
      <alignment horizontal="right"/>
    </xf>
    <xf numFmtId="2" fontId="16" fillId="0" borderId="0" xfId="0" applyNumberFormat="1" applyFont="1"/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/>
    <xf numFmtId="0" fontId="15" fillId="0" borderId="2" xfId="0" applyFont="1" applyFill="1" applyBorder="1" applyAlignment="1">
      <alignment horizontal="center" wrapText="1"/>
    </xf>
    <xf numFmtId="2" fontId="15" fillId="0" borderId="2" xfId="0" applyNumberFormat="1" applyFont="1" applyBorder="1" applyAlignment="1">
      <alignment horizontal="center"/>
    </xf>
    <xf numFmtId="2" fontId="15" fillId="0" borderId="2" xfId="0" applyNumberFormat="1" applyFont="1" applyBorder="1" applyAlignment="1">
      <alignment horizontal="right"/>
    </xf>
    <xf numFmtId="0" fontId="16" fillId="0" borderId="2" xfId="0" applyFont="1" applyBorder="1"/>
    <xf numFmtId="0" fontId="16" fillId="0" borderId="2" xfId="0" applyFont="1" applyBorder="1" applyAlignment="1"/>
    <xf numFmtId="0" fontId="16" fillId="0" borderId="2" xfId="0" applyFont="1" applyBorder="1" applyAlignment="1">
      <alignment horizontal="center"/>
    </xf>
    <xf numFmtId="2" fontId="16" fillId="0" borderId="2" xfId="0" applyNumberFormat="1" applyFont="1" applyBorder="1"/>
    <xf numFmtId="0" fontId="15" fillId="0" borderId="2" xfId="0" applyFont="1" applyBorder="1"/>
    <xf numFmtId="2" fontId="15" fillId="0" borderId="2" xfId="0" applyNumberFormat="1" applyFont="1" applyBorder="1"/>
    <xf numFmtId="0" fontId="15" fillId="0" borderId="0" xfId="0" applyFont="1"/>
    <xf numFmtId="2" fontId="15" fillId="0" borderId="0" xfId="0" applyNumberFormat="1" applyFont="1"/>
    <xf numFmtId="2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2" xfId="0" applyFont="1" applyFill="1" applyBorder="1"/>
    <xf numFmtId="2" fontId="16" fillId="2" borderId="2" xfId="0" applyNumberFormat="1" applyFont="1" applyFill="1" applyBorder="1"/>
    <xf numFmtId="0" fontId="0" fillId="0" borderId="2" xfId="0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1" fillId="0" borderId="0" xfId="0" applyNumberFormat="1" applyFont="1" applyBorder="1"/>
    <xf numFmtId="2" fontId="12" fillId="0" borderId="2" xfId="0" applyNumberFormat="1" applyFont="1" applyBorder="1" applyAlignment="1">
      <alignment horizontal="right"/>
    </xf>
    <xf numFmtId="2" fontId="13" fillId="0" borderId="2" xfId="0" applyNumberFormat="1" applyFont="1" applyBorder="1"/>
    <xf numFmtId="2" fontId="0" fillId="0" borderId="2" xfId="0" applyNumberForma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2" xfId="0" applyFill="1" applyBorder="1"/>
    <xf numFmtId="0" fontId="17" fillId="0" borderId="2" xfId="0" applyFont="1" applyBorder="1"/>
    <xf numFmtId="0" fontId="0" fillId="0" borderId="9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3" xfId="0" applyFont="1" applyBorder="1"/>
    <xf numFmtId="0" fontId="18" fillId="0" borderId="2" xfId="0" applyFont="1" applyBorder="1"/>
    <xf numFmtId="0" fontId="0" fillId="0" borderId="2" xfId="0" applyFont="1" applyBorder="1"/>
    <xf numFmtId="2" fontId="0" fillId="0" borderId="0" xfId="0" applyNumberFormat="1" applyBorder="1"/>
    <xf numFmtId="2" fontId="16" fillId="0" borderId="0" xfId="0" applyNumberFormat="1" applyFont="1" applyBorder="1"/>
    <xf numFmtId="0" fontId="16" fillId="0" borderId="0" xfId="0" applyFont="1" applyBorder="1"/>
    <xf numFmtId="1" fontId="1" fillId="0" borderId="2" xfId="0" applyNumberFormat="1" applyFont="1" applyBorder="1"/>
    <xf numFmtId="0" fontId="0" fillId="0" borderId="2" xfId="0" applyFont="1" applyBorder="1" applyAlignment="1"/>
    <xf numFmtId="2" fontId="0" fillId="0" borderId="2" xfId="0" applyNumberFormat="1" applyFont="1" applyBorder="1"/>
    <xf numFmtId="1" fontId="0" fillId="0" borderId="14" xfId="0" applyNumberFormat="1" applyBorder="1" applyAlignment="1">
      <alignment horizontal="right"/>
    </xf>
    <xf numFmtId="0" fontId="0" fillId="0" borderId="14" xfId="0" applyBorder="1"/>
    <xf numFmtId="0" fontId="0" fillId="0" borderId="11" xfId="0" applyBorder="1"/>
    <xf numFmtId="2" fontId="0" fillId="0" borderId="14" xfId="0" applyNumberFormat="1" applyFont="1" applyBorder="1"/>
    <xf numFmtId="0" fontId="0" fillId="0" borderId="15" xfId="0" applyBorder="1"/>
    <xf numFmtId="0" fontId="0" fillId="0" borderId="2" xfId="0" applyBorder="1" applyAlignment="1">
      <alignment horizontal="center"/>
    </xf>
    <xf numFmtId="1" fontId="0" fillId="0" borderId="0" xfId="0" applyNumberFormat="1"/>
    <xf numFmtId="0" fontId="1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NumberFormat="1" applyBorder="1"/>
    <xf numFmtId="0" fontId="1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/>
    <xf numFmtId="0" fontId="19" fillId="3" borderId="2" xfId="0" applyFont="1" applyFill="1" applyBorder="1" applyAlignment="1">
      <alignment horizontal="center"/>
    </xf>
    <xf numFmtId="0" fontId="16" fillId="3" borderId="2" xfId="0" applyFont="1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2" fontId="15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FD/IFD%20Account%20March%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6-2017"/>
      <sheetName val="2017-2018"/>
      <sheetName val="2018-2019"/>
      <sheetName val="2019-2020"/>
      <sheetName val="2020-2021"/>
    </sheetNames>
    <sheetDataSet>
      <sheetData sheetId="0"/>
      <sheetData sheetId="1"/>
      <sheetData sheetId="2"/>
      <sheetData sheetId="3"/>
      <sheetData sheetId="4">
        <row r="739">
          <cell r="E739">
            <v>1366446.9499999983</v>
          </cell>
          <cell r="F739">
            <v>1598716.2000000002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opLeftCell="A362" workbookViewId="0">
      <selection activeCell="F388" sqref="F388"/>
    </sheetView>
  </sheetViews>
  <sheetFormatPr defaultRowHeight="12.75"/>
  <cols>
    <col min="1" max="1" width="10.42578125" style="118" customWidth="1"/>
    <col min="2" max="2" width="8.28515625" style="184" bestFit="1" customWidth="1"/>
    <col min="3" max="3" width="8.42578125" style="137" customWidth="1"/>
    <col min="4" max="4" width="26.140625" style="118" customWidth="1"/>
    <col min="5" max="5" width="12.28515625" style="122" customWidth="1"/>
    <col min="6" max="6" width="10.7109375" style="122" customWidth="1"/>
    <col min="7" max="7" width="10.85546875" style="122" customWidth="1"/>
    <col min="8" max="8" width="10.5703125" style="122" customWidth="1"/>
    <col min="9" max="9" width="10.5703125" style="118" customWidth="1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18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 ht="25.5">
      <c r="A6" s="123" t="s">
        <v>4</v>
      </c>
      <c r="B6" s="123" t="s">
        <v>5</v>
      </c>
      <c r="C6" s="125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19</v>
      </c>
      <c r="B7" s="130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19</v>
      </c>
      <c r="B8" s="123"/>
      <c r="C8" s="123"/>
      <c r="D8" s="132" t="s">
        <v>13</v>
      </c>
      <c r="E8" s="127">
        <v>162502</v>
      </c>
      <c r="F8" s="133"/>
      <c r="G8" s="133"/>
      <c r="H8" s="133"/>
      <c r="I8" s="135"/>
    </row>
    <row r="9" spans="1:10" s="134" customFormat="1">
      <c r="A9" s="128" t="s">
        <v>19</v>
      </c>
      <c r="B9" s="123"/>
      <c r="C9" s="123"/>
      <c r="D9" s="132" t="s">
        <v>14</v>
      </c>
      <c r="E9" s="133">
        <v>72.61</v>
      </c>
      <c r="F9" s="133"/>
      <c r="G9" s="133">
        <v>72.61</v>
      </c>
      <c r="H9" s="133"/>
      <c r="I9" s="135"/>
      <c r="J9" s="135"/>
    </row>
    <row r="10" spans="1:10">
      <c r="A10" s="128"/>
      <c r="B10" s="130"/>
      <c r="C10" s="130"/>
      <c r="D10" s="128"/>
      <c r="E10" s="131"/>
      <c r="F10" s="131"/>
      <c r="G10" s="131"/>
      <c r="H10" s="131"/>
      <c r="I10" s="135"/>
      <c r="J10" s="122"/>
    </row>
    <row r="11" spans="1:10">
      <c r="A11" s="128" t="s">
        <v>20</v>
      </c>
      <c r="B11" s="130"/>
      <c r="C11" s="130">
        <v>1495</v>
      </c>
      <c r="D11" s="128" t="s">
        <v>194</v>
      </c>
      <c r="E11" s="131">
        <v>600</v>
      </c>
      <c r="F11" s="131"/>
      <c r="G11" s="131"/>
      <c r="H11" s="131"/>
      <c r="I11" s="135"/>
      <c r="J11" s="122"/>
    </row>
    <row r="12" spans="1:10">
      <c r="A12" s="128" t="s">
        <v>20</v>
      </c>
      <c r="B12" s="130"/>
      <c r="C12" s="130"/>
      <c r="D12" s="128" t="s">
        <v>15</v>
      </c>
      <c r="E12" s="131"/>
      <c r="F12" s="131"/>
      <c r="G12" s="131">
        <v>600</v>
      </c>
      <c r="H12" s="131"/>
      <c r="I12" s="135"/>
      <c r="J12" s="122"/>
    </row>
    <row r="13" spans="1:10">
      <c r="A13" s="128" t="s">
        <v>20</v>
      </c>
      <c r="B13" s="130"/>
      <c r="C13" s="130">
        <v>1496</v>
      </c>
      <c r="D13" s="128" t="s">
        <v>195</v>
      </c>
      <c r="E13" s="131">
        <v>250</v>
      </c>
      <c r="F13" s="131"/>
      <c r="G13" s="131"/>
      <c r="H13" s="131"/>
      <c r="I13" s="135"/>
      <c r="J13" s="122"/>
    </row>
    <row r="14" spans="1:10">
      <c r="A14" s="128" t="s">
        <v>20</v>
      </c>
      <c r="B14" s="130"/>
      <c r="C14" s="130"/>
      <c r="D14" s="128" t="s">
        <v>15</v>
      </c>
      <c r="E14" s="131"/>
      <c r="F14" s="131"/>
      <c r="G14" s="131">
        <v>250</v>
      </c>
      <c r="H14" s="131"/>
      <c r="I14" s="135"/>
      <c r="J14" s="122"/>
    </row>
    <row r="15" spans="1:10">
      <c r="A15" s="128" t="s">
        <v>20</v>
      </c>
      <c r="B15" s="130"/>
      <c r="C15" s="130">
        <v>1497</v>
      </c>
      <c r="D15" s="128" t="s">
        <v>195</v>
      </c>
      <c r="E15" s="131">
        <v>250</v>
      </c>
      <c r="F15" s="131"/>
      <c r="G15" s="131"/>
      <c r="H15" s="131"/>
      <c r="I15" s="135"/>
      <c r="J15" s="122"/>
    </row>
    <row r="16" spans="1:10">
      <c r="A16" s="128" t="s">
        <v>20</v>
      </c>
      <c r="B16" s="130"/>
      <c r="C16" s="130"/>
      <c r="D16" s="128" t="s">
        <v>15</v>
      </c>
      <c r="E16" s="131"/>
      <c r="F16" s="131"/>
      <c r="G16" s="131">
        <v>250</v>
      </c>
      <c r="H16" s="131"/>
      <c r="I16" s="135"/>
      <c r="J16" s="122"/>
    </row>
    <row r="17" spans="1:10">
      <c r="A17" s="128" t="s">
        <v>20</v>
      </c>
      <c r="B17" s="130"/>
      <c r="C17" s="130">
        <v>1499</v>
      </c>
      <c r="D17" s="128" t="s">
        <v>195</v>
      </c>
      <c r="E17" s="131">
        <v>650</v>
      </c>
      <c r="F17" s="131"/>
      <c r="G17" s="131"/>
      <c r="H17" s="131"/>
      <c r="I17" s="135"/>
      <c r="J17" s="122"/>
    </row>
    <row r="18" spans="1:10">
      <c r="A18" s="128" t="s">
        <v>20</v>
      </c>
      <c r="B18" s="130"/>
      <c r="C18" s="130"/>
      <c r="D18" s="128" t="s">
        <v>15</v>
      </c>
      <c r="E18" s="131"/>
      <c r="F18" s="131"/>
      <c r="G18" s="131">
        <v>650</v>
      </c>
      <c r="H18" s="131"/>
      <c r="I18" s="135"/>
      <c r="J18" s="122"/>
    </row>
    <row r="19" spans="1:10">
      <c r="A19" s="128" t="s">
        <v>20</v>
      </c>
      <c r="B19" s="130"/>
      <c r="C19" s="130">
        <v>1498</v>
      </c>
      <c r="D19" s="128" t="s">
        <v>195</v>
      </c>
      <c r="E19" s="131">
        <v>1000</v>
      </c>
      <c r="F19" s="131"/>
      <c r="G19" s="131"/>
      <c r="H19" s="131"/>
      <c r="I19" s="135"/>
      <c r="J19" s="122"/>
    </row>
    <row r="20" spans="1:10">
      <c r="A20" s="128" t="s">
        <v>20</v>
      </c>
      <c r="B20" s="130"/>
      <c r="C20" s="130"/>
      <c r="D20" s="128" t="s">
        <v>15</v>
      </c>
      <c r="E20" s="131"/>
      <c r="F20" s="131"/>
      <c r="G20" s="131">
        <v>1000</v>
      </c>
      <c r="H20" s="131"/>
      <c r="I20" s="135"/>
      <c r="J20" s="122"/>
    </row>
    <row r="21" spans="1:10">
      <c r="A21" s="128" t="s">
        <v>20</v>
      </c>
      <c r="B21" s="130"/>
      <c r="C21" s="130">
        <v>1500</v>
      </c>
      <c r="D21" s="128" t="s">
        <v>195</v>
      </c>
      <c r="E21" s="131">
        <v>500</v>
      </c>
      <c r="F21" s="131"/>
      <c r="G21" s="131"/>
      <c r="H21" s="131"/>
      <c r="I21" s="135"/>
      <c r="J21" s="122"/>
    </row>
    <row r="22" spans="1:10">
      <c r="A22" s="128" t="s">
        <v>20</v>
      </c>
      <c r="B22" s="130"/>
      <c r="C22" s="130"/>
      <c r="D22" s="128" t="s">
        <v>15</v>
      </c>
      <c r="E22" s="131"/>
      <c r="F22" s="131"/>
      <c r="G22" s="131">
        <v>500</v>
      </c>
      <c r="H22" s="131"/>
      <c r="I22" s="135"/>
      <c r="J22" s="122"/>
    </row>
    <row r="23" spans="1:10">
      <c r="A23" s="128" t="s">
        <v>21</v>
      </c>
      <c r="B23" s="130"/>
      <c r="C23" s="130">
        <v>1276</v>
      </c>
      <c r="D23" s="128" t="s">
        <v>195</v>
      </c>
      <c r="E23" s="131">
        <v>300</v>
      </c>
      <c r="F23" s="131"/>
      <c r="G23" s="131"/>
      <c r="H23" s="131"/>
      <c r="I23" s="135"/>
      <c r="J23" s="122"/>
    </row>
    <row r="24" spans="1:10">
      <c r="A24" s="128" t="s">
        <v>21</v>
      </c>
      <c r="B24" s="130"/>
      <c r="C24" s="130"/>
      <c r="D24" s="128" t="s">
        <v>15</v>
      </c>
      <c r="E24" s="131"/>
      <c r="F24" s="131"/>
      <c r="G24" s="131">
        <v>300</v>
      </c>
      <c r="H24" s="131"/>
      <c r="I24" s="135"/>
      <c r="J24" s="122"/>
    </row>
    <row r="25" spans="1:10">
      <c r="A25" s="128" t="s">
        <v>22</v>
      </c>
      <c r="B25" s="130"/>
      <c r="C25" s="130">
        <v>1607</v>
      </c>
      <c r="D25" s="128" t="s">
        <v>196</v>
      </c>
      <c r="E25" s="131">
        <v>1500</v>
      </c>
      <c r="F25" s="131"/>
      <c r="G25" s="131"/>
      <c r="H25" s="131"/>
      <c r="I25" s="135"/>
      <c r="J25" s="122"/>
    </row>
    <row r="26" spans="1:10">
      <c r="A26" s="128" t="s">
        <v>22</v>
      </c>
      <c r="B26" s="130"/>
      <c r="C26" s="130"/>
      <c r="D26" s="128" t="s">
        <v>15</v>
      </c>
      <c r="E26" s="131"/>
      <c r="F26" s="131"/>
      <c r="G26" s="131">
        <v>1500</v>
      </c>
      <c r="H26" s="131"/>
      <c r="I26" s="135"/>
      <c r="J26" s="122"/>
    </row>
    <row r="27" spans="1:10">
      <c r="A27" s="128" t="s">
        <v>22</v>
      </c>
      <c r="B27" s="130"/>
      <c r="C27" s="130">
        <v>1609</v>
      </c>
      <c r="D27" s="128" t="s">
        <v>196</v>
      </c>
      <c r="E27" s="131">
        <v>1500</v>
      </c>
      <c r="F27" s="131"/>
      <c r="G27" s="131"/>
      <c r="H27" s="131"/>
      <c r="I27" s="135"/>
      <c r="J27" s="122"/>
    </row>
    <row r="28" spans="1:10">
      <c r="A28" s="128" t="s">
        <v>22</v>
      </c>
      <c r="B28" s="130"/>
      <c r="C28" s="130"/>
      <c r="D28" s="128" t="s">
        <v>15</v>
      </c>
      <c r="E28" s="131"/>
      <c r="F28" s="131"/>
      <c r="G28" s="131">
        <v>1500</v>
      </c>
      <c r="H28" s="131"/>
      <c r="I28" s="135"/>
      <c r="J28" s="122"/>
    </row>
    <row r="29" spans="1:10">
      <c r="A29" s="128" t="s">
        <v>23</v>
      </c>
      <c r="B29" s="130"/>
      <c r="C29" s="130">
        <v>1614</v>
      </c>
      <c r="D29" s="128" t="s">
        <v>196</v>
      </c>
      <c r="E29" s="131">
        <v>250</v>
      </c>
      <c r="F29" s="131"/>
      <c r="G29" s="131"/>
      <c r="H29" s="131"/>
      <c r="I29" s="135"/>
      <c r="J29" s="122"/>
    </row>
    <row r="30" spans="1:10">
      <c r="A30" s="128" t="s">
        <v>23</v>
      </c>
      <c r="B30" s="130"/>
      <c r="C30" s="130"/>
      <c r="D30" s="128" t="s">
        <v>15</v>
      </c>
      <c r="E30" s="131"/>
      <c r="F30" s="131"/>
      <c r="G30" s="131">
        <v>250</v>
      </c>
      <c r="H30" s="131"/>
      <c r="I30" s="135"/>
      <c r="J30" s="122"/>
    </row>
    <row r="31" spans="1:10">
      <c r="A31" s="128" t="s">
        <v>23</v>
      </c>
      <c r="B31" s="130"/>
      <c r="C31" s="130">
        <v>1620</v>
      </c>
      <c r="D31" s="128" t="s">
        <v>196</v>
      </c>
      <c r="E31" s="131">
        <v>1500</v>
      </c>
      <c r="F31" s="131"/>
      <c r="G31" s="131"/>
      <c r="H31" s="131"/>
      <c r="I31" s="135"/>
      <c r="J31" s="122"/>
    </row>
    <row r="32" spans="1:10">
      <c r="A32" s="128" t="s">
        <v>23</v>
      </c>
      <c r="B32" s="130"/>
      <c r="C32" s="130"/>
      <c r="D32" s="128" t="s">
        <v>15</v>
      </c>
      <c r="E32" s="131"/>
      <c r="F32" s="131"/>
      <c r="G32" s="131">
        <v>1500</v>
      </c>
      <c r="H32" s="131"/>
      <c r="I32" s="135"/>
      <c r="J32" s="122"/>
    </row>
    <row r="33" spans="1:10">
      <c r="A33" s="128" t="s">
        <v>23</v>
      </c>
      <c r="B33" s="130"/>
      <c r="C33" s="130">
        <v>1822</v>
      </c>
      <c r="D33" s="128" t="s">
        <v>196</v>
      </c>
      <c r="E33" s="131">
        <v>100</v>
      </c>
      <c r="F33" s="131"/>
      <c r="G33" s="131"/>
      <c r="H33" s="131"/>
      <c r="I33" s="135"/>
      <c r="J33" s="122"/>
    </row>
    <row r="34" spans="1:10">
      <c r="A34" s="128" t="s">
        <v>23</v>
      </c>
      <c r="B34" s="130"/>
      <c r="C34" s="130"/>
      <c r="D34" s="128" t="s">
        <v>15</v>
      </c>
      <c r="E34" s="131"/>
      <c r="F34" s="131"/>
      <c r="G34" s="131">
        <v>100</v>
      </c>
      <c r="H34" s="131"/>
      <c r="I34" s="135"/>
      <c r="J34" s="122"/>
    </row>
    <row r="35" spans="1:10">
      <c r="A35" s="128" t="s">
        <v>23</v>
      </c>
      <c r="B35" s="130"/>
      <c r="C35" s="130">
        <v>1626</v>
      </c>
      <c r="D35" s="128" t="s">
        <v>196</v>
      </c>
      <c r="E35" s="131">
        <v>3000</v>
      </c>
      <c r="F35" s="131"/>
      <c r="G35" s="131"/>
      <c r="H35" s="131"/>
      <c r="I35" s="135"/>
      <c r="J35" s="122"/>
    </row>
    <row r="36" spans="1:10">
      <c r="A36" s="128" t="s">
        <v>23</v>
      </c>
      <c r="B36" s="130"/>
      <c r="C36" s="130"/>
      <c r="D36" s="128" t="s">
        <v>15</v>
      </c>
      <c r="E36" s="131"/>
      <c r="F36" s="131"/>
      <c r="G36" s="131">
        <v>3000</v>
      </c>
      <c r="H36" s="131"/>
      <c r="I36" s="135"/>
      <c r="J36" s="122"/>
    </row>
    <row r="37" spans="1:10">
      <c r="A37" s="128" t="s">
        <v>23</v>
      </c>
      <c r="B37" s="130"/>
      <c r="C37" s="130">
        <v>1627</v>
      </c>
      <c r="D37" s="128" t="s">
        <v>196</v>
      </c>
      <c r="E37" s="131">
        <v>1500</v>
      </c>
      <c r="F37" s="131"/>
      <c r="G37" s="131"/>
      <c r="H37" s="131"/>
      <c r="I37" s="135"/>
      <c r="J37" s="122"/>
    </row>
    <row r="38" spans="1:10">
      <c r="A38" s="128" t="s">
        <v>23</v>
      </c>
      <c r="B38" s="130"/>
      <c r="C38" s="130"/>
      <c r="D38" s="128" t="s">
        <v>15</v>
      </c>
      <c r="E38" s="131"/>
      <c r="F38" s="131"/>
      <c r="G38" s="131">
        <v>1500</v>
      </c>
      <c r="H38" s="131"/>
      <c r="I38" s="135"/>
      <c r="J38" s="122"/>
    </row>
    <row r="39" spans="1:10">
      <c r="A39" s="128" t="s">
        <v>23</v>
      </c>
      <c r="B39" s="130"/>
      <c r="C39" s="130">
        <v>1632</v>
      </c>
      <c r="D39" s="128" t="s">
        <v>196</v>
      </c>
      <c r="E39" s="131">
        <v>3000</v>
      </c>
      <c r="F39" s="131"/>
      <c r="G39" s="131"/>
      <c r="H39" s="131"/>
      <c r="I39" s="135"/>
      <c r="J39" s="122"/>
    </row>
    <row r="40" spans="1:10">
      <c r="A40" s="128" t="s">
        <v>23</v>
      </c>
      <c r="B40" s="130"/>
      <c r="C40" s="130"/>
      <c r="D40" s="128" t="s">
        <v>15</v>
      </c>
      <c r="E40" s="131"/>
      <c r="F40" s="131"/>
      <c r="G40" s="131">
        <v>3000</v>
      </c>
      <c r="H40" s="131"/>
      <c r="I40" s="135"/>
      <c r="J40" s="122"/>
    </row>
    <row r="41" spans="1:10">
      <c r="A41" s="128" t="s">
        <v>23</v>
      </c>
      <c r="B41" s="130"/>
      <c r="C41" s="130">
        <v>1637</v>
      </c>
      <c r="D41" s="128" t="s">
        <v>196</v>
      </c>
      <c r="E41" s="131">
        <v>3000</v>
      </c>
      <c r="F41" s="131"/>
      <c r="G41" s="131"/>
      <c r="H41" s="131"/>
      <c r="I41" s="135"/>
      <c r="J41" s="122"/>
    </row>
    <row r="42" spans="1:10">
      <c r="A42" s="128" t="s">
        <v>23</v>
      </c>
      <c r="B42" s="130"/>
      <c r="C42" s="130"/>
      <c r="D42" s="128" t="s">
        <v>15</v>
      </c>
      <c r="E42" s="131"/>
      <c r="F42" s="131"/>
      <c r="G42" s="131">
        <v>3000</v>
      </c>
      <c r="H42" s="131"/>
      <c r="I42" s="135"/>
      <c r="J42" s="122"/>
    </row>
    <row r="43" spans="1:10">
      <c r="A43" s="128" t="s">
        <v>24</v>
      </c>
      <c r="B43" s="130"/>
      <c r="C43" s="130">
        <v>1649</v>
      </c>
      <c r="D43" s="128" t="s">
        <v>196</v>
      </c>
      <c r="E43" s="131">
        <v>3000</v>
      </c>
      <c r="F43" s="131"/>
      <c r="G43" s="131"/>
      <c r="H43" s="131"/>
      <c r="I43" s="135"/>
      <c r="J43" s="122"/>
    </row>
    <row r="44" spans="1:10">
      <c r="A44" s="128" t="s">
        <v>24</v>
      </c>
      <c r="B44" s="130"/>
      <c r="C44" s="130"/>
      <c r="D44" s="128" t="s">
        <v>15</v>
      </c>
      <c r="E44" s="131"/>
      <c r="F44" s="131"/>
      <c r="G44" s="131">
        <v>3000</v>
      </c>
      <c r="H44" s="131"/>
      <c r="I44" s="135"/>
      <c r="J44" s="122"/>
    </row>
    <row r="45" spans="1:10">
      <c r="A45" s="128" t="s">
        <v>24</v>
      </c>
      <c r="B45" s="130"/>
      <c r="C45" s="130">
        <v>1707</v>
      </c>
      <c r="D45" s="128" t="s">
        <v>196</v>
      </c>
      <c r="E45" s="131">
        <v>1500</v>
      </c>
      <c r="F45" s="131"/>
      <c r="G45" s="131"/>
      <c r="H45" s="131"/>
      <c r="I45" s="135"/>
      <c r="J45" s="122"/>
    </row>
    <row r="46" spans="1:10">
      <c r="A46" s="128" t="s">
        <v>24</v>
      </c>
      <c r="B46" s="130"/>
      <c r="C46" s="130"/>
      <c r="D46" s="128" t="s">
        <v>15</v>
      </c>
      <c r="E46" s="131"/>
      <c r="F46" s="131"/>
      <c r="G46" s="131">
        <v>1500</v>
      </c>
      <c r="H46" s="131"/>
      <c r="I46" s="135"/>
      <c r="J46" s="122"/>
    </row>
    <row r="47" spans="1:10">
      <c r="A47" s="128" t="s">
        <v>24</v>
      </c>
      <c r="B47" s="130"/>
      <c r="C47" s="130">
        <v>1897</v>
      </c>
      <c r="D47" s="128" t="s">
        <v>196</v>
      </c>
      <c r="E47" s="131">
        <v>1500</v>
      </c>
      <c r="F47" s="131"/>
      <c r="G47" s="131"/>
      <c r="H47" s="131"/>
      <c r="I47" s="135"/>
      <c r="J47" s="122"/>
    </row>
    <row r="48" spans="1:10">
      <c r="A48" s="128" t="s">
        <v>24</v>
      </c>
      <c r="B48" s="130"/>
      <c r="C48" s="130"/>
      <c r="D48" s="128" t="s">
        <v>15</v>
      </c>
      <c r="E48" s="131"/>
      <c r="F48" s="131"/>
      <c r="G48" s="131">
        <v>1500</v>
      </c>
      <c r="H48" s="131"/>
      <c r="I48" s="135"/>
      <c r="J48" s="122"/>
    </row>
    <row r="49" spans="1:10">
      <c r="A49" s="128" t="s">
        <v>24</v>
      </c>
      <c r="B49" s="130"/>
      <c r="C49" s="130">
        <v>1705</v>
      </c>
      <c r="D49" s="128" t="s">
        <v>196</v>
      </c>
      <c r="E49" s="131">
        <v>1500</v>
      </c>
      <c r="F49" s="131"/>
      <c r="G49" s="131"/>
      <c r="H49" s="131"/>
      <c r="I49" s="135"/>
      <c r="J49" s="122"/>
    </row>
    <row r="50" spans="1:10">
      <c r="A50" s="128" t="s">
        <v>24</v>
      </c>
      <c r="B50" s="130"/>
      <c r="C50" s="130"/>
      <c r="D50" s="128" t="s">
        <v>15</v>
      </c>
      <c r="E50" s="131"/>
      <c r="F50" s="131"/>
      <c r="G50" s="131">
        <v>1500</v>
      </c>
      <c r="H50" s="131"/>
      <c r="I50" s="135"/>
      <c r="J50" s="122"/>
    </row>
    <row r="51" spans="1:10">
      <c r="A51" s="128" t="s">
        <v>24</v>
      </c>
      <c r="B51" s="130"/>
      <c r="C51" s="130">
        <v>1704</v>
      </c>
      <c r="D51" s="128" t="s">
        <v>196</v>
      </c>
      <c r="E51" s="131">
        <v>1500</v>
      </c>
      <c r="F51" s="131"/>
      <c r="G51" s="131"/>
      <c r="H51" s="131"/>
      <c r="I51" s="135"/>
      <c r="J51" s="122"/>
    </row>
    <row r="52" spans="1:10">
      <c r="A52" s="128" t="s">
        <v>24</v>
      </c>
      <c r="B52" s="130"/>
      <c r="C52" s="130"/>
      <c r="D52" s="128" t="s">
        <v>15</v>
      </c>
      <c r="E52" s="131"/>
      <c r="F52" s="131"/>
      <c r="G52" s="131">
        <v>1500</v>
      </c>
      <c r="H52" s="131"/>
      <c r="I52" s="135"/>
      <c r="J52" s="122"/>
    </row>
    <row r="53" spans="1:10">
      <c r="A53" s="128" t="s">
        <v>24</v>
      </c>
      <c r="B53" s="130"/>
      <c r="C53" s="130">
        <v>1709</v>
      </c>
      <c r="D53" s="128" t="s">
        <v>196</v>
      </c>
      <c r="E53" s="131">
        <v>1500</v>
      </c>
      <c r="F53" s="131"/>
      <c r="G53" s="131"/>
      <c r="H53" s="131"/>
      <c r="I53" s="135"/>
      <c r="J53" s="122"/>
    </row>
    <row r="54" spans="1:10">
      <c r="A54" s="128"/>
      <c r="B54" s="130"/>
      <c r="C54" s="130"/>
      <c r="D54" s="123" t="s">
        <v>235</v>
      </c>
      <c r="E54" s="133">
        <f>SUM(E8:E53)</f>
        <v>191974.61</v>
      </c>
      <c r="F54" s="131"/>
      <c r="G54" s="133">
        <f>SUM(G7:G53)</f>
        <v>27972.61</v>
      </c>
      <c r="H54" s="131"/>
      <c r="I54" s="135"/>
      <c r="J54" s="122"/>
    </row>
    <row r="55" spans="1:10">
      <c r="A55" s="128"/>
      <c r="B55" s="130"/>
      <c r="C55" s="130"/>
      <c r="D55" s="123" t="s">
        <v>236</v>
      </c>
      <c r="E55" s="133">
        <f>E54</f>
        <v>191974.61</v>
      </c>
      <c r="F55" s="131"/>
      <c r="G55" s="133">
        <f>G54</f>
        <v>27972.61</v>
      </c>
      <c r="H55" s="131"/>
      <c r="I55" s="135"/>
      <c r="J55" s="122"/>
    </row>
    <row r="56" spans="1:10">
      <c r="A56" s="128" t="s">
        <v>24</v>
      </c>
      <c r="B56" s="130"/>
      <c r="C56" s="130"/>
      <c r="D56" s="128" t="s">
        <v>15</v>
      </c>
      <c r="E56" s="131"/>
      <c r="F56" s="131"/>
      <c r="G56" s="131">
        <v>1500</v>
      </c>
      <c r="H56" s="131"/>
      <c r="I56" s="135"/>
      <c r="J56" s="122"/>
    </row>
    <row r="57" spans="1:10">
      <c r="A57" s="128" t="s">
        <v>24</v>
      </c>
      <c r="B57" s="130"/>
      <c r="C57" s="130">
        <v>1899</v>
      </c>
      <c r="D57" s="128" t="s">
        <v>196</v>
      </c>
      <c r="E57" s="131">
        <v>1500</v>
      </c>
      <c r="F57" s="131"/>
      <c r="G57" s="131"/>
      <c r="H57" s="131"/>
      <c r="I57" s="135"/>
      <c r="J57" s="122"/>
    </row>
    <row r="58" spans="1:10">
      <c r="A58" s="128" t="s">
        <v>24</v>
      </c>
      <c r="B58" s="130"/>
      <c r="C58" s="130"/>
      <c r="D58" s="128" t="s">
        <v>15</v>
      </c>
      <c r="E58" s="131"/>
      <c r="F58" s="131"/>
      <c r="G58" s="131">
        <v>1500</v>
      </c>
      <c r="H58" s="131"/>
      <c r="I58" s="135"/>
      <c r="J58" s="122"/>
    </row>
    <row r="59" spans="1:10">
      <c r="A59" s="128" t="s">
        <v>24</v>
      </c>
      <c r="B59" s="130"/>
      <c r="C59" s="130">
        <v>1807</v>
      </c>
      <c r="D59" s="128" t="s">
        <v>196</v>
      </c>
      <c r="E59" s="131">
        <v>15000</v>
      </c>
      <c r="F59" s="131"/>
      <c r="G59" s="131"/>
      <c r="H59" s="131"/>
      <c r="I59" s="135"/>
      <c r="J59" s="122"/>
    </row>
    <row r="60" spans="1:10">
      <c r="A60" s="128" t="s">
        <v>24</v>
      </c>
      <c r="B60" s="130"/>
      <c r="C60" s="130"/>
      <c r="D60" s="128" t="s">
        <v>15</v>
      </c>
      <c r="E60" s="131"/>
      <c r="F60" s="131"/>
      <c r="G60" s="131">
        <v>15000</v>
      </c>
      <c r="H60" s="131"/>
      <c r="I60" s="135"/>
      <c r="J60" s="122"/>
    </row>
    <row r="61" spans="1:10">
      <c r="A61" s="128" t="s">
        <v>25</v>
      </c>
      <c r="B61" s="130"/>
      <c r="C61" s="130">
        <v>1723</v>
      </c>
      <c r="D61" s="128" t="s">
        <v>196</v>
      </c>
      <c r="E61" s="131">
        <v>1500</v>
      </c>
      <c r="F61" s="131"/>
      <c r="G61" s="131"/>
      <c r="H61" s="131"/>
      <c r="I61" s="135"/>
      <c r="J61" s="122"/>
    </row>
    <row r="62" spans="1:10">
      <c r="A62" s="128" t="s">
        <v>25</v>
      </c>
      <c r="B62" s="130"/>
      <c r="C62" s="130"/>
      <c r="D62" s="128" t="s">
        <v>15</v>
      </c>
      <c r="E62" s="131"/>
      <c r="F62" s="131"/>
      <c r="G62" s="131">
        <v>1500</v>
      </c>
      <c r="H62" s="131"/>
      <c r="I62" s="135"/>
      <c r="J62" s="122"/>
    </row>
    <row r="63" spans="1:10">
      <c r="A63" s="128" t="s">
        <v>25</v>
      </c>
      <c r="B63" s="130"/>
      <c r="C63" s="130">
        <v>1722</v>
      </c>
      <c r="D63" s="128" t="s">
        <v>196</v>
      </c>
      <c r="E63" s="131">
        <v>1500</v>
      </c>
      <c r="F63" s="131"/>
      <c r="G63" s="131"/>
      <c r="H63" s="131"/>
      <c r="I63" s="135"/>
      <c r="J63" s="122"/>
    </row>
    <row r="64" spans="1:10">
      <c r="A64" s="128" t="s">
        <v>25</v>
      </c>
      <c r="B64" s="130"/>
      <c r="C64" s="130"/>
      <c r="D64" s="128" t="s">
        <v>15</v>
      </c>
      <c r="E64" s="131"/>
      <c r="F64" s="131"/>
      <c r="G64" s="131">
        <v>1500</v>
      </c>
      <c r="H64" s="131"/>
      <c r="I64" s="135"/>
      <c r="J64" s="122"/>
    </row>
    <row r="65" spans="1:10">
      <c r="A65" s="128" t="s">
        <v>26</v>
      </c>
      <c r="B65" s="130"/>
      <c r="C65" s="130">
        <v>1731</v>
      </c>
      <c r="D65" s="128" t="s">
        <v>196</v>
      </c>
      <c r="E65" s="131">
        <v>1500</v>
      </c>
      <c r="F65" s="131"/>
      <c r="G65" s="131"/>
      <c r="H65" s="131"/>
      <c r="I65" s="135"/>
      <c r="J65" s="122"/>
    </row>
    <row r="66" spans="1:10">
      <c r="A66" s="128" t="s">
        <v>27</v>
      </c>
      <c r="B66" s="130"/>
      <c r="C66" s="130"/>
      <c r="D66" s="128" t="s">
        <v>15</v>
      </c>
      <c r="E66" s="131"/>
      <c r="F66" s="131"/>
      <c r="G66" s="131">
        <v>1500</v>
      </c>
      <c r="H66" s="131"/>
      <c r="I66" s="135"/>
      <c r="J66" s="122"/>
    </row>
    <row r="67" spans="1:10">
      <c r="A67" s="128" t="s">
        <v>28</v>
      </c>
      <c r="B67" s="130"/>
      <c r="C67" s="130">
        <v>1811</v>
      </c>
      <c r="D67" s="128" t="s">
        <v>196</v>
      </c>
      <c r="E67" s="131">
        <v>3000</v>
      </c>
      <c r="F67" s="131"/>
      <c r="G67" s="131"/>
      <c r="H67" s="131"/>
      <c r="I67" s="135"/>
      <c r="J67" s="122"/>
    </row>
    <row r="68" spans="1:10">
      <c r="A68" s="128" t="s">
        <v>28</v>
      </c>
      <c r="B68" s="130"/>
      <c r="C68" s="130"/>
      <c r="D68" s="128" t="s">
        <v>15</v>
      </c>
      <c r="E68" s="131"/>
      <c r="F68" s="131"/>
      <c r="G68" s="131">
        <v>3000</v>
      </c>
      <c r="H68" s="131"/>
      <c r="I68" s="135"/>
      <c r="J68" s="122"/>
    </row>
    <row r="69" spans="1:10">
      <c r="A69" s="128" t="s">
        <v>28</v>
      </c>
      <c r="B69" s="130"/>
      <c r="C69" s="130">
        <v>1732</v>
      </c>
      <c r="D69" s="128" t="s">
        <v>196</v>
      </c>
      <c r="E69" s="131">
        <v>1500</v>
      </c>
      <c r="F69" s="131"/>
      <c r="G69" s="131"/>
      <c r="H69" s="131"/>
      <c r="I69" s="135"/>
      <c r="J69" s="122"/>
    </row>
    <row r="70" spans="1:10">
      <c r="A70" s="128" t="s">
        <v>28</v>
      </c>
      <c r="B70" s="130"/>
      <c r="C70" s="130"/>
      <c r="D70" s="128" t="s">
        <v>15</v>
      </c>
      <c r="E70" s="131"/>
      <c r="F70" s="131"/>
      <c r="G70" s="131">
        <v>1500</v>
      </c>
      <c r="H70" s="131"/>
      <c r="I70" s="135"/>
      <c r="J70" s="122"/>
    </row>
    <row r="71" spans="1:10">
      <c r="A71" s="128" t="s">
        <v>28</v>
      </c>
      <c r="B71" s="130"/>
      <c r="C71" s="130">
        <v>1737</v>
      </c>
      <c r="D71" s="128" t="s">
        <v>196</v>
      </c>
      <c r="E71" s="131">
        <v>1000</v>
      </c>
      <c r="F71" s="131"/>
      <c r="G71" s="131"/>
      <c r="H71" s="131"/>
      <c r="I71" s="135"/>
      <c r="J71" s="122"/>
    </row>
    <row r="72" spans="1:10">
      <c r="A72" s="128" t="s">
        <v>28</v>
      </c>
      <c r="B72" s="130"/>
      <c r="C72" s="130"/>
      <c r="D72" s="128" t="s">
        <v>15</v>
      </c>
      <c r="E72" s="131"/>
      <c r="F72" s="131"/>
      <c r="G72" s="131">
        <v>1000</v>
      </c>
      <c r="H72" s="131"/>
      <c r="I72" s="135"/>
      <c r="J72" s="122"/>
    </row>
    <row r="73" spans="1:10">
      <c r="A73" s="128" t="s">
        <v>29</v>
      </c>
      <c r="B73" s="130"/>
      <c r="C73" s="130">
        <v>1739</v>
      </c>
      <c r="D73" s="128" t="s">
        <v>196</v>
      </c>
      <c r="E73" s="131">
        <v>1000</v>
      </c>
      <c r="F73" s="131"/>
      <c r="G73" s="131"/>
      <c r="H73" s="131"/>
      <c r="I73" s="135"/>
      <c r="J73" s="122"/>
    </row>
    <row r="74" spans="1:10">
      <c r="A74" s="128" t="s">
        <v>29</v>
      </c>
      <c r="B74" s="130"/>
      <c r="C74" s="130"/>
      <c r="D74" s="128" t="s">
        <v>15</v>
      </c>
      <c r="E74" s="131"/>
      <c r="F74" s="131"/>
      <c r="G74" s="131">
        <v>1000</v>
      </c>
      <c r="H74" s="131"/>
      <c r="I74" s="135"/>
      <c r="J74" s="122"/>
    </row>
    <row r="75" spans="1:10">
      <c r="A75" s="128" t="s">
        <v>29</v>
      </c>
      <c r="B75" s="130"/>
      <c r="C75" s="130">
        <v>1740</v>
      </c>
      <c r="D75" s="128" t="s">
        <v>196</v>
      </c>
      <c r="E75" s="131">
        <v>225000</v>
      </c>
      <c r="F75" s="131"/>
      <c r="G75" s="131"/>
      <c r="H75" s="131"/>
      <c r="I75" s="135"/>
      <c r="J75" s="122"/>
    </row>
    <row r="76" spans="1:10">
      <c r="A76" s="128" t="s">
        <v>29</v>
      </c>
      <c r="B76" s="130"/>
      <c r="C76" s="130"/>
      <c r="D76" s="128" t="s">
        <v>15</v>
      </c>
      <c r="E76" s="131"/>
      <c r="F76" s="131"/>
      <c r="G76" s="131">
        <v>225000</v>
      </c>
      <c r="H76" s="131"/>
      <c r="I76" s="135"/>
      <c r="J76" s="122"/>
    </row>
    <row r="77" spans="1:10">
      <c r="A77" s="128" t="s">
        <v>29</v>
      </c>
      <c r="B77" s="130"/>
      <c r="C77" s="130">
        <v>1604</v>
      </c>
      <c r="D77" s="128" t="s">
        <v>196</v>
      </c>
      <c r="E77" s="131">
        <v>3000</v>
      </c>
      <c r="F77" s="131"/>
      <c r="G77" s="131"/>
      <c r="H77" s="131"/>
      <c r="I77" s="135"/>
      <c r="J77" s="122"/>
    </row>
    <row r="78" spans="1:10">
      <c r="A78" s="128" t="s">
        <v>29</v>
      </c>
      <c r="B78" s="130"/>
      <c r="C78" s="130"/>
      <c r="D78" s="128" t="s">
        <v>15</v>
      </c>
      <c r="E78" s="131"/>
      <c r="F78" s="131"/>
      <c r="G78" s="131">
        <v>3000</v>
      </c>
      <c r="H78" s="131"/>
      <c r="I78" s="135"/>
      <c r="J78" s="122"/>
    </row>
    <row r="79" spans="1:10">
      <c r="A79" s="128" t="s">
        <v>29</v>
      </c>
      <c r="B79" s="130"/>
      <c r="C79" s="130">
        <v>1605</v>
      </c>
      <c r="D79" s="128" t="s">
        <v>196</v>
      </c>
      <c r="E79" s="131">
        <v>1500</v>
      </c>
      <c r="F79" s="131"/>
      <c r="G79" s="131"/>
      <c r="H79" s="131"/>
      <c r="I79" s="135"/>
      <c r="J79" s="122"/>
    </row>
    <row r="80" spans="1:10">
      <c r="A80" s="128" t="s">
        <v>29</v>
      </c>
      <c r="B80" s="130"/>
      <c r="C80" s="130"/>
      <c r="D80" s="128" t="s">
        <v>15</v>
      </c>
      <c r="E80" s="131"/>
      <c r="F80" s="131"/>
      <c r="G80" s="131">
        <v>1500</v>
      </c>
      <c r="H80" s="131"/>
      <c r="I80" s="135"/>
      <c r="J80" s="122"/>
    </row>
    <row r="81" spans="1:10">
      <c r="A81" s="128" t="s">
        <v>29</v>
      </c>
      <c r="B81" s="130"/>
      <c r="C81" s="130">
        <v>1606</v>
      </c>
      <c r="D81" s="128" t="s">
        <v>196</v>
      </c>
      <c r="E81" s="131">
        <v>1500</v>
      </c>
      <c r="F81" s="131"/>
      <c r="G81" s="131"/>
      <c r="H81" s="131"/>
      <c r="I81" s="135"/>
      <c r="J81" s="122"/>
    </row>
    <row r="82" spans="1:10">
      <c r="A82" s="128" t="s">
        <v>29</v>
      </c>
      <c r="B82" s="130"/>
      <c r="C82" s="130"/>
      <c r="D82" s="128" t="s">
        <v>15</v>
      </c>
      <c r="E82" s="131"/>
      <c r="F82" s="131"/>
      <c r="G82" s="131">
        <v>1500</v>
      </c>
      <c r="H82" s="131"/>
      <c r="I82" s="135"/>
      <c r="J82" s="122"/>
    </row>
    <row r="83" spans="1:10">
      <c r="A83" s="128" t="s">
        <v>29</v>
      </c>
      <c r="B83" s="130"/>
      <c r="C83" s="130">
        <v>1608</v>
      </c>
      <c r="D83" s="128" t="s">
        <v>196</v>
      </c>
      <c r="E83" s="131">
        <v>1500</v>
      </c>
      <c r="F83" s="131"/>
      <c r="G83" s="131"/>
      <c r="H83" s="131"/>
      <c r="I83" s="135"/>
      <c r="J83" s="122"/>
    </row>
    <row r="84" spans="1:10">
      <c r="A84" s="128" t="s">
        <v>29</v>
      </c>
      <c r="B84" s="130"/>
      <c r="C84" s="130"/>
      <c r="D84" s="128" t="s">
        <v>15</v>
      </c>
      <c r="E84" s="131"/>
      <c r="F84" s="131"/>
      <c r="G84" s="131">
        <v>1500</v>
      </c>
      <c r="H84" s="131"/>
      <c r="I84" s="135"/>
      <c r="J84" s="122"/>
    </row>
    <row r="85" spans="1:10">
      <c r="A85" s="128" t="s">
        <v>29</v>
      </c>
      <c r="B85" s="130"/>
      <c r="C85" s="130">
        <v>1610</v>
      </c>
      <c r="D85" s="128" t="s">
        <v>196</v>
      </c>
      <c r="E85" s="131">
        <v>750</v>
      </c>
      <c r="F85" s="131"/>
      <c r="G85" s="131"/>
      <c r="H85" s="131"/>
      <c r="I85" s="135"/>
      <c r="J85" s="122"/>
    </row>
    <row r="86" spans="1:10">
      <c r="A86" s="128" t="s">
        <v>29</v>
      </c>
      <c r="B86" s="130"/>
      <c r="C86" s="130"/>
      <c r="D86" s="128" t="s">
        <v>15</v>
      </c>
      <c r="E86" s="131"/>
      <c r="F86" s="131"/>
      <c r="G86" s="131">
        <v>750</v>
      </c>
      <c r="H86" s="131"/>
      <c r="I86" s="135"/>
      <c r="J86" s="122"/>
    </row>
    <row r="87" spans="1:10">
      <c r="A87" s="128" t="s">
        <v>29</v>
      </c>
      <c r="B87" s="130"/>
      <c r="C87" s="130">
        <v>1611</v>
      </c>
      <c r="D87" s="128" t="s">
        <v>196</v>
      </c>
      <c r="E87" s="131">
        <v>500</v>
      </c>
      <c r="F87" s="131"/>
      <c r="G87" s="131"/>
      <c r="H87" s="131"/>
      <c r="I87" s="135"/>
      <c r="J87" s="122"/>
    </row>
    <row r="88" spans="1:10">
      <c r="A88" s="128" t="s">
        <v>29</v>
      </c>
      <c r="B88" s="130"/>
      <c r="C88" s="130"/>
      <c r="D88" s="128" t="s">
        <v>15</v>
      </c>
      <c r="E88" s="131"/>
      <c r="F88" s="131"/>
      <c r="G88" s="131">
        <v>500</v>
      </c>
      <c r="H88" s="131"/>
      <c r="I88" s="135"/>
      <c r="J88" s="122"/>
    </row>
    <row r="89" spans="1:10">
      <c r="A89" s="128" t="s">
        <v>29</v>
      </c>
      <c r="B89" s="130"/>
      <c r="C89" s="130">
        <v>1612</v>
      </c>
      <c r="D89" s="128" t="s">
        <v>196</v>
      </c>
      <c r="E89" s="131">
        <v>1500</v>
      </c>
      <c r="F89" s="131"/>
      <c r="G89" s="131"/>
      <c r="H89" s="131"/>
      <c r="I89" s="135"/>
      <c r="J89" s="122"/>
    </row>
    <row r="90" spans="1:10">
      <c r="A90" s="128" t="s">
        <v>29</v>
      </c>
      <c r="B90" s="130"/>
      <c r="C90" s="130"/>
      <c r="D90" s="128" t="s">
        <v>15</v>
      </c>
      <c r="E90" s="131"/>
      <c r="F90" s="131"/>
      <c r="G90" s="131">
        <v>1500</v>
      </c>
      <c r="H90" s="131"/>
      <c r="I90" s="135"/>
      <c r="J90" s="122"/>
    </row>
    <row r="91" spans="1:10">
      <c r="A91" s="128" t="s">
        <v>29</v>
      </c>
      <c r="B91" s="130"/>
      <c r="C91" s="130">
        <v>1613</v>
      </c>
      <c r="D91" s="128" t="s">
        <v>196</v>
      </c>
      <c r="E91" s="131">
        <v>1500</v>
      </c>
      <c r="F91" s="131"/>
      <c r="G91" s="131"/>
      <c r="H91" s="131"/>
      <c r="I91" s="135"/>
      <c r="J91" s="122"/>
    </row>
    <row r="92" spans="1:10">
      <c r="A92" s="128" t="s">
        <v>29</v>
      </c>
      <c r="B92" s="130"/>
      <c r="C92" s="130"/>
      <c r="D92" s="128" t="s">
        <v>15</v>
      </c>
      <c r="E92" s="131"/>
      <c r="F92" s="131"/>
      <c r="G92" s="131">
        <v>1500</v>
      </c>
      <c r="H92" s="131"/>
      <c r="I92" s="135"/>
      <c r="J92" s="122"/>
    </row>
    <row r="93" spans="1:10">
      <c r="A93" s="128" t="s">
        <v>29</v>
      </c>
      <c r="B93" s="130"/>
      <c r="C93" s="130">
        <v>1615</v>
      </c>
      <c r="D93" s="128" t="s">
        <v>196</v>
      </c>
      <c r="E93" s="131">
        <v>500</v>
      </c>
      <c r="F93" s="131"/>
      <c r="G93" s="131"/>
      <c r="H93" s="131"/>
      <c r="I93" s="135"/>
      <c r="J93" s="122"/>
    </row>
    <row r="94" spans="1:10">
      <c r="A94" s="128" t="s">
        <v>29</v>
      </c>
      <c r="B94" s="130"/>
      <c r="C94" s="130"/>
      <c r="D94" s="128" t="s">
        <v>15</v>
      </c>
      <c r="E94" s="131"/>
      <c r="F94" s="131"/>
      <c r="G94" s="131">
        <v>500</v>
      </c>
      <c r="H94" s="131"/>
      <c r="I94" s="135"/>
      <c r="J94" s="122"/>
    </row>
    <row r="95" spans="1:10">
      <c r="A95" s="128" t="s">
        <v>29</v>
      </c>
      <c r="B95" s="130"/>
      <c r="C95" s="130">
        <v>1616</v>
      </c>
      <c r="D95" s="128" t="s">
        <v>196</v>
      </c>
      <c r="E95" s="131">
        <v>1500</v>
      </c>
      <c r="F95" s="131"/>
      <c r="G95" s="131"/>
      <c r="H95" s="131"/>
      <c r="I95" s="135"/>
      <c r="J95" s="122"/>
    </row>
    <row r="96" spans="1:10">
      <c r="A96" s="128" t="s">
        <v>29</v>
      </c>
      <c r="B96" s="130"/>
      <c r="C96" s="130"/>
      <c r="D96" s="128" t="s">
        <v>15</v>
      </c>
      <c r="E96" s="131"/>
      <c r="F96" s="131"/>
      <c r="G96" s="131">
        <v>1500</v>
      </c>
      <c r="H96" s="131"/>
      <c r="I96" s="135"/>
      <c r="J96" s="122"/>
    </row>
    <row r="97" spans="1:10">
      <c r="A97" s="128" t="s">
        <v>29</v>
      </c>
      <c r="B97" s="130"/>
      <c r="C97" s="130">
        <v>1617</v>
      </c>
      <c r="D97" s="128" t="s">
        <v>196</v>
      </c>
      <c r="E97" s="131">
        <v>500</v>
      </c>
      <c r="F97" s="131"/>
      <c r="G97" s="131"/>
      <c r="H97" s="131"/>
      <c r="I97" s="135"/>
      <c r="J97" s="122"/>
    </row>
    <row r="98" spans="1:10">
      <c r="A98" s="128" t="s">
        <v>29</v>
      </c>
      <c r="B98" s="130"/>
      <c r="C98" s="130"/>
      <c r="D98" s="128" t="s">
        <v>15</v>
      </c>
      <c r="E98" s="131"/>
      <c r="F98" s="131"/>
      <c r="G98" s="131">
        <v>500</v>
      </c>
      <c r="H98" s="131"/>
      <c r="I98" s="135"/>
      <c r="J98" s="122"/>
    </row>
    <row r="99" spans="1:10">
      <c r="A99" s="128" t="s">
        <v>29</v>
      </c>
      <c r="B99" s="130"/>
      <c r="C99" s="130">
        <v>1621</v>
      </c>
      <c r="D99" s="128" t="s">
        <v>196</v>
      </c>
      <c r="E99" s="131">
        <v>30042</v>
      </c>
      <c r="F99" s="131"/>
      <c r="G99" s="131"/>
      <c r="H99" s="131"/>
      <c r="I99" s="135"/>
      <c r="J99" s="122"/>
    </row>
    <row r="100" spans="1:10">
      <c r="A100" s="128" t="s">
        <v>29</v>
      </c>
      <c r="B100" s="130"/>
      <c r="C100" s="130"/>
      <c r="D100" s="128" t="s">
        <v>15</v>
      </c>
      <c r="E100" s="131"/>
      <c r="F100" s="131"/>
      <c r="G100" s="131">
        <v>30042</v>
      </c>
      <c r="H100" s="131"/>
      <c r="I100" s="135"/>
      <c r="J100" s="122"/>
    </row>
    <row r="101" spans="1:10">
      <c r="A101" s="128" t="s">
        <v>29</v>
      </c>
      <c r="B101" s="130"/>
      <c r="C101" s="130">
        <v>1622</v>
      </c>
      <c r="D101" s="128" t="s">
        <v>196</v>
      </c>
      <c r="E101" s="131">
        <v>1500</v>
      </c>
      <c r="F101" s="131"/>
      <c r="G101" s="131"/>
      <c r="H101" s="131"/>
      <c r="I101" s="135"/>
      <c r="J101" s="122"/>
    </row>
    <row r="102" spans="1:10">
      <c r="A102" s="128" t="s">
        <v>29</v>
      </c>
      <c r="B102" s="130"/>
      <c r="C102" s="130"/>
      <c r="D102" s="128" t="s">
        <v>15</v>
      </c>
      <c r="E102" s="131"/>
      <c r="F102" s="131"/>
      <c r="G102" s="131">
        <v>1500</v>
      </c>
      <c r="H102" s="131"/>
      <c r="I102" s="135"/>
      <c r="J102" s="122"/>
    </row>
    <row r="103" spans="1:10">
      <c r="A103" s="128" t="s">
        <v>29</v>
      </c>
      <c r="B103" s="130"/>
      <c r="C103" s="130" t="s">
        <v>30</v>
      </c>
      <c r="D103" s="128" t="s">
        <v>196</v>
      </c>
      <c r="E103" s="131">
        <v>4500</v>
      </c>
      <c r="F103" s="131"/>
      <c r="G103" s="131"/>
      <c r="H103" s="131"/>
      <c r="I103" s="135"/>
      <c r="J103" s="122"/>
    </row>
    <row r="104" spans="1:10">
      <c r="A104" s="128" t="s">
        <v>29</v>
      </c>
      <c r="B104" s="130"/>
      <c r="C104" s="130"/>
      <c r="D104" s="128" t="s">
        <v>15</v>
      </c>
      <c r="E104" s="131"/>
      <c r="F104" s="131"/>
      <c r="G104" s="131">
        <v>4500</v>
      </c>
      <c r="H104" s="131"/>
      <c r="I104" s="135"/>
      <c r="J104" s="122"/>
    </row>
    <row r="105" spans="1:10">
      <c r="A105" s="128" t="s">
        <v>29</v>
      </c>
      <c r="B105" s="130"/>
      <c r="C105" s="130">
        <v>1628</v>
      </c>
      <c r="D105" s="128" t="s">
        <v>196</v>
      </c>
      <c r="E105" s="131">
        <v>1500</v>
      </c>
      <c r="F105" s="131"/>
      <c r="G105" s="131"/>
      <c r="H105" s="131"/>
      <c r="I105" s="135"/>
      <c r="J105" s="122"/>
    </row>
    <row r="106" spans="1:10">
      <c r="A106" s="128" t="s">
        <v>29</v>
      </c>
      <c r="B106" s="130"/>
      <c r="C106" s="130"/>
      <c r="D106" s="128" t="s">
        <v>15</v>
      </c>
      <c r="E106" s="131"/>
      <c r="F106" s="131"/>
      <c r="G106" s="131">
        <v>1500</v>
      </c>
      <c r="H106" s="131"/>
      <c r="I106" s="135"/>
      <c r="J106" s="122"/>
    </row>
    <row r="107" spans="1:10">
      <c r="A107" s="128" t="s">
        <v>29</v>
      </c>
      <c r="B107" s="130"/>
      <c r="C107" s="130">
        <v>1629</v>
      </c>
      <c r="D107" s="128" t="s">
        <v>196</v>
      </c>
      <c r="E107" s="131">
        <v>1000</v>
      </c>
      <c r="F107" s="131"/>
      <c r="G107" s="131"/>
      <c r="H107" s="131"/>
      <c r="I107" s="135"/>
      <c r="J107" s="122"/>
    </row>
    <row r="108" spans="1:10">
      <c r="A108" s="128" t="s">
        <v>29</v>
      </c>
      <c r="B108" s="130"/>
      <c r="C108" s="130"/>
      <c r="D108" s="128" t="s">
        <v>15</v>
      </c>
      <c r="E108" s="131"/>
      <c r="F108" s="131"/>
      <c r="G108" s="131">
        <v>1000</v>
      </c>
      <c r="H108" s="131"/>
      <c r="I108" s="135"/>
      <c r="J108" s="122"/>
    </row>
    <row r="109" spans="1:10">
      <c r="A109" s="128"/>
      <c r="B109" s="130"/>
      <c r="C109" s="130"/>
      <c r="D109" s="123" t="s">
        <v>235</v>
      </c>
      <c r="E109" s="133">
        <f>SUM(E55:E108)</f>
        <v>497266.61</v>
      </c>
      <c r="F109" s="131"/>
      <c r="G109" s="133">
        <f>SUM(G55:G108)</f>
        <v>334764.61</v>
      </c>
      <c r="H109" s="131"/>
      <c r="I109" s="135"/>
      <c r="J109" s="122"/>
    </row>
    <row r="110" spans="1:10">
      <c r="A110" s="128"/>
      <c r="B110" s="130"/>
      <c r="C110" s="130"/>
      <c r="D110" s="123" t="s">
        <v>236</v>
      </c>
      <c r="E110" s="133">
        <f>E109</f>
        <v>497266.61</v>
      </c>
      <c r="F110" s="131"/>
      <c r="G110" s="133">
        <f>G109</f>
        <v>334764.61</v>
      </c>
      <c r="H110" s="131"/>
      <c r="I110" s="135"/>
      <c r="J110" s="122"/>
    </row>
    <row r="111" spans="1:10">
      <c r="A111" s="128" t="s">
        <v>29</v>
      </c>
      <c r="B111" s="130"/>
      <c r="C111" s="130">
        <v>1630</v>
      </c>
      <c r="D111" s="128" t="s">
        <v>196</v>
      </c>
      <c r="E111" s="131">
        <v>10000</v>
      </c>
      <c r="F111" s="131"/>
      <c r="G111" s="131"/>
      <c r="H111" s="131"/>
      <c r="I111" s="135"/>
      <c r="J111" s="122"/>
    </row>
    <row r="112" spans="1:10">
      <c r="A112" s="128" t="s">
        <v>29</v>
      </c>
      <c r="B112" s="130"/>
      <c r="C112" s="130"/>
      <c r="D112" s="128" t="s">
        <v>15</v>
      </c>
      <c r="E112" s="131"/>
      <c r="F112" s="131"/>
      <c r="G112" s="131">
        <v>10000</v>
      </c>
      <c r="H112" s="131"/>
      <c r="I112" s="135"/>
      <c r="J112" s="122"/>
    </row>
    <row r="113" spans="1:10">
      <c r="A113" s="128" t="s">
        <v>29</v>
      </c>
      <c r="B113" s="130"/>
      <c r="C113" s="130">
        <v>1817</v>
      </c>
      <c r="D113" s="128" t="s">
        <v>196</v>
      </c>
      <c r="E113" s="131">
        <v>1500</v>
      </c>
      <c r="F113" s="131"/>
      <c r="G113" s="131"/>
      <c r="H113" s="131"/>
      <c r="I113" s="135"/>
      <c r="J113" s="122"/>
    </row>
    <row r="114" spans="1:10">
      <c r="A114" s="128" t="s">
        <v>29</v>
      </c>
      <c r="B114" s="130"/>
      <c r="C114" s="130"/>
      <c r="D114" s="128" t="s">
        <v>15</v>
      </c>
      <c r="E114" s="131"/>
      <c r="F114" s="131"/>
      <c r="G114" s="131">
        <v>1500</v>
      </c>
      <c r="H114" s="131"/>
      <c r="I114" s="135"/>
      <c r="J114" s="122"/>
    </row>
    <row r="115" spans="1:10">
      <c r="A115" s="128" t="s">
        <v>29</v>
      </c>
      <c r="B115" s="130"/>
      <c r="C115" s="130">
        <v>1633</v>
      </c>
      <c r="D115" s="128" t="s">
        <v>196</v>
      </c>
      <c r="E115" s="131">
        <v>1500</v>
      </c>
      <c r="F115" s="131"/>
      <c r="G115" s="131"/>
      <c r="H115" s="131"/>
      <c r="I115" s="135"/>
      <c r="J115" s="122"/>
    </row>
    <row r="116" spans="1:10">
      <c r="A116" s="128" t="s">
        <v>29</v>
      </c>
      <c r="B116" s="130"/>
      <c r="C116" s="130"/>
      <c r="D116" s="128" t="s">
        <v>15</v>
      </c>
      <c r="E116" s="131"/>
      <c r="F116" s="131"/>
      <c r="G116" s="131">
        <v>1500</v>
      </c>
      <c r="H116" s="131"/>
      <c r="I116" s="135"/>
      <c r="J116" s="122"/>
    </row>
    <row r="117" spans="1:10">
      <c r="A117" s="128" t="s">
        <v>29</v>
      </c>
      <c r="B117" s="130"/>
      <c r="C117" s="130">
        <v>1634</v>
      </c>
      <c r="D117" s="128" t="s">
        <v>196</v>
      </c>
      <c r="E117" s="131">
        <v>500</v>
      </c>
      <c r="F117" s="131"/>
      <c r="G117" s="131"/>
      <c r="H117" s="131"/>
      <c r="I117" s="135"/>
      <c r="J117" s="122"/>
    </row>
    <row r="118" spans="1:10">
      <c r="A118" s="128" t="s">
        <v>29</v>
      </c>
      <c r="B118" s="130"/>
      <c r="C118" s="130"/>
      <c r="D118" s="128" t="s">
        <v>15</v>
      </c>
      <c r="E118" s="131"/>
      <c r="F118" s="131"/>
      <c r="G118" s="131">
        <v>500</v>
      </c>
      <c r="H118" s="131"/>
      <c r="I118" s="135"/>
      <c r="J118" s="122"/>
    </row>
    <row r="119" spans="1:10">
      <c r="A119" s="128" t="s">
        <v>29</v>
      </c>
      <c r="B119" s="130"/>
      <c r="C119" s="130">
        <v>1635</v>
      </c>
      <c r="D119" s="128" t="s">
        <v>196</v>
      </c>
      <c r="E119" s="131">
        <v>1500</v>
      </c>
      <c r="F119" s="131"/>
      <c r="G119" s="131"/>
      <c r="H119" s="131"/>
      <c r="I119" s="135"/>
      <c r="J119" s="122"/>
    </row>
    <row r="120" spans="1:10">
      <c r="A120" s="128" t="s">
        <v>29</v>
      </c>
      <c r="B120" s="130"/>
      <c r="C120" s="130"/>
      <c r="D120" s="128" t="s">
        <v>15</v>
      </c>
      <c r="E120" s="131"/>
      <c r="F120" s="131"/>
      <c r="G120" s="131">
        <v>1500</v>
      </c>
      <c r="H120" s="131"/>
      <c r="I120" s="135"/>
      <c r="J120" s="122"/>
    </row>
    <row r="121" spans="1:10">
      <c r="A121" s="128" t="s">
        <v>29</v>
      </c>
      <c r="B121" s="130"/>
      <c r="C121" s="130">
        <v>1636</v>
      </c>
      <c r="D121" s="128" t="s">
        <v>196</v>
      </c>
      <c r="E121" s="131">
        <v>3000</v>
      </c>
      <c r="F121" s="131"/>
      <c r="G121" s="131"/>
      <c r="H121" s="131"/>
      <c r="I121" s="135"/>
      <c r="J121" s="122"/>
    </row>
    <row r="122" spans="1:10">
      <c r="A122" s="128" t="s">
        <v>29</v>
      </c>
      <c r="B122" s="130"/>
      <c r="C122" s="130"/>
      <c r="D122" s="128" t="s">
        <v>15</v>
      </c>
      <c r="E122" s="131"/>
      <c r="F122" s="131"/>
      <c r="G122" s="131">
        <v>3000</v>
      </c>
      <c r="H122" s="131"/>
      <c r="I122" s="135"/>
      <c r="J122" s="122"/>
    </row>
    <row r="123" spans="1:10">
      <c r="A123" s="128" t="s">
        <v>29</v>
      </c>
      <c r="B123" s="130"/>
      <c r="C123" s="130">
        <v>1638</v>
      </c>
      <c r="D123" s="128" t="s">
        <v>196</v>
      </c>
      <c r="E123" s="131">
        <v>1500</v>
      </c>
      <c r="F123" s="131"/>
      <c r="G123" s="131"/>
      <c r="H123" s="131"/>
      <c r="I123" s="135"/>
      <c r="J123" s="122"/>
    </row>
    <row r="124" spans="1:10">
      <c r="A124" s="128" t="s">
        <v>29</v>
      </c>
      <c r="B124" s="130"/>
      <c r="C124" s="130"/>
      <c r="D124" s="128" t="s">
        <v>15</v>
      </c>
      <c r="E124" s="131"/>
      <c r="F124" s="131"/>
      <c r="G124" s="131">
        <v>1500</v>
      </c>
      <c r="H124" s="131"/>
      <c r="I124" s="135"/>
      <c r="J124" s="122"/>
    </row>
    <row r="125" spans="1:10">
      <c r="A125" s="128" t="s">
        <v>29</v>
      </c>
      <c r="B125" s="130"/>
      <c r="C125" s="130">
        <v>1639</v>
      </c>
      <c r="D125" s="128" t="s">
        <v>196</v>
      </c>
      <c r="E125" s="131">
        <v>1500</v>
      </c>
      <c r="F125" s="131"/>
      <c r="G125" s="131"/>
      <c r="H125" s="131"/>
      <c r="I125" s="135"/>
      <c r="J125" s="122"/>
    </row>
    <row r="126" spans="1:10">
      <c r="A126" s="128" t="s">
        <v>29</v>
      </c>
      <c r="B126" s="130"/>
      <c r="C126" s="130"/>
      <c r="D126" s="128" t="s">
        <v>15</v>
      </c>
      <c r="E126" s="131"/>
      <c r="F126" s="131"/>
      <c r="G126" s="131">
        <v>1500</v>
      </c>
      <c r="H126" s="131"/>
      <c r="I126" s="135"/>
      <c r="J126" s="122"/>
    </row>
    <row r="127" spans="1:10">
      <c r="A127" s="128" t="s">
        <v>29</v>
      </c>
      <c r="B127" s="130"/>
      <c r="C127" s="130">
        <v>1640</v>
      </c>
      <c r="D127" s="128" t="s">
        <v>196</v>
      </c>
      <c r="E127" s="131">
        <v>700</v>
      </c>
      <c r="F127" s="131"/>
      <c r="G127" s="131"/>
      <c r="H127" s="131"/>
      <c r="I127" s="135"/>
      <c r="J127" s="122"/>
    </row>
    <row r="128" spans="1:10">
      <c r="A128" s="128" t="s">
        <v>29</v>
      </c>
      <c r="B128" s="130"/>
      <c r="C128" s="130"/>
      <c r="D128" s="128" t="s">
        <v>15</v>
      </c>
      <c r="E128" s="131"/>
      <c r="F128" s="131"/>
      <c r="G128" s="131">
        <v>700</v>
      </c>
      <c r="H128" s="131"/>
      <c r="I128" s="135"/>
      <c r="J128" s="122"/>
    </row>
    <row r="129" spans="1:10">
      <c r="A129" s="128" t="s">
        <v>29</v>
      </c>
      <c r="B129" s="130"/>
      <c r="C129" s="130">
        <v>1641</v>
      </c>
      <c r="D129" s="128" t="s">
        <v>196</v>
      </c>
      <c r="E129" s="131">
        <v>3000</v>
      </c>
      <c r="F129" s="131"/>
      <c r="G129" s="131"/>
      <c r="H129" s="131"/>
      <c r="I129" s="135"/>
      <c r="J129" s="122"/>
    </row>
    <row r="130" spans="1:10">
      <c r="A130" s="128" t="s">
        <v>29</v>
      </c>
      <c r="B130" s="130"/>
      <c r="C130" s="130"/>
      <c r="D130" s="128" t="s">
        <v>15</v>
      </c>
      <c r="E130" s="131"/>
      <c r="F130" s="131"/>
      <c r="G130" s="131">
        <v>3000</v>
      </c>
      <c r="H130" s="131"/>
      <c r="I130" s="135"/>
      <c r="J130" s="122"/>
    </row>
    <row r="131" spans="1:10">
      <c r="A131" s="128" t="s">
        <v>29</v>
      </c>
      <c r="B131" s="130"/>
      <c r="C131" s="130">
        <v>1642</v>
      </c>
      <c r="D131" s="128" t="s">
        <v>196</v>
      </c>
      <c r="E131" s="131">
        <v>3000</v>
      </c>
      <c r="F131" s="131"/>
      <c r="G131" s="131"/>
      <c r="H131" s="131"/>
      <c r="I131" s="135"/>
      <c r="J131" s="122"/>
    </row>
    <row r="132" spans="1:10">
      <c r="A132" s="128" t="s">
        <v>29</v>
      </c>
      <c r="B132" s="130"/>
      <c r="C132" s="130"/>
      <c r="D132" s="128" t="s">
        <v>15</v>
      </c>
      <c r="E132" s="131"/>
      <c r="F132" s="131"/>
      <c r="G132" s="131">
        <v>3000</v>
      </c>
      <c r="H132" s="131"/>
      <c r="I132" s="135"/>
      <c r="J132" s="122"/>
    </row>
    <row r="133" spans="1:10">
      <c r="A133" s="128" t="s">
        <v>29</v>
      </c>
      <c r="B133" s="130"/>
      <c r="C133" s="130">
        <v>1643</v>
      </c>
      <c r="D133" s="128" t="s">
        <v>196</v>
      </c>
      <c r="E133" s="131">
        <v>1500</v>
      </c>
      <c r="F133" s="131"/>
      <c r="G133" s="131"/>
      <c r="H133" s="131"/>
      <c r="I133" s="135"/>
      <c r="J133" s="122"/>
    </row>
    <row r="134" spans="1:10">
      <c r="A134" s="128" t="s">
        <v>29</v>
      </c>
      <c r="B134" s="130"/>
      <c r="C134" s="130"/>
      <c r="D134" s="128" t="s">
        <v>15</v>
      </c>
      <c r="E134" s="131"/>
      <c r="F134" s="131"/>
      <c r="G134" s="131">
        <v>1500</v>
      </c>
      <c r="H134" s="131"/>
      <c r="I134" s="135"/>
      <c r="J134" s="122"/>
    </row>
    <row r="135" spans="1:10">
      <c r="A135" s="128" t="s">
        <v>29</v>
      </c>
      <c r="B135" s="130"/>
      <c r="C135" s="130">
        <v>1644</v>
      </c>
      <c r="D135" s="128" t="s">
        <v>196</v>
      </c>
      <c r="E135" s="131">
        <v>3000</v>
      </c>
      <c r="F135" s="131"/>
      <c r="G135" s="131"/>
      <c r="H135" s="131"/>
      <c r="I135" s="135"/>
      <c r="J135" s="122"/>
    </row>
    <row r="136" spans="1:10">
      <c r="A136" s="128" t="s">
        <v>29</v>
      </c>
      <c r="B136" s="130"/>
      <c r="C136" s="130"/>
      <c r="D136" s="128" t="s">
        <v>15</v>
      </c>
      <c r="E136" s="131"/>
      <c r="F136" s="131"/>
      <c r="G136" s="131">
        <v>3000</v>
      </c>
      <c r="H136" s="131"/>
      <c r="I136" s="135"/>
      <c r="J136" s="122"/>
    </row>
    <row r="137" spans="1:10">
      <c r="A137" s="128" t="s">
        <v>29</v>
      </c>
      <c r="B137" s="130"/>
      <c r="C137" s="130">
        <v>1645</v>
      </c>
      <c r="D137" s="128" t="s">
        <v>196</v>
      </c>
      <c r="E137" s="131">
        <v>1500</v>
      </c>
      <c r="F137" s="131"/>
      <c r="G137" s="131"/>
      <c r="H137" s="131"/>
      <c r="I137" s="135"/>
      <c r="J137" s="122"/>
    </row>
    <row r="138" spans="1:10">
      <c r="A138" s="128" t="s">
        <v>29</v>
      </c>
      <c r="B138" s="130"/>
      <c r="C138" s="130"/>
      <c r="D138" s="128" t="s">
        <v>15</v>
      </c>
      <c r="E138" s="131"/>
      <c r="F138" s="131"/>
      <c r="G138" s="131">
        <v>1500</v>
      </c>
      <c r="H138" s="131"/>
      <c r="I138" s="135"/>
      <c r="J138" s="122"/>
    </row>
    <row r="139" spans="1:10">
      <c r="A139" s="128" t="s">
        <v>29</v>
      </c>
      <c r="B139" s="130"/>
      <c r="C139" s="130">
        <v>1646</v>
      </c>
      <c r="D139" s="128" t="s">
        <v>196</v>
      </c>
      <c r="E139" s="131">
        <v>1500</v>
      </c>
      <c r="F139" s="131"/>
      <c r="G139" s="131"/>
      <c r="H139" s="131"/>
      <c r="I139" s="135"/>
      <c r="J139" s="122"/>
    </row>
    <row r="140" spans="1:10">
      <c r="A140" s="128" t="s">
        <v>29</v>
      </c>
      <c r="B140" s="130"/>
      <c r="C140" s="130"/>
      <c r="D140" s="128" t="s">
        <v>15</v>
      </c>
      <c r="E140" s="131"/>
      <c r="F140" s="131"/>
      <c r="G140" s="131">
        <v>1500</v>
      </c>
      <c r="H140" s="131"/>
      <c r="I140" s="135"/>
      <c r="J140" s="122"/>
    </row>
    <row r="141" spans="1:10">
      <c r="A141" s="128" t="s">
        <v>29</v>
      </c>
      <c r="B141" s="130"/>
      <c r="C141" s="130">
        <v>1647</v>
      </c>
      <c r="D141" s="128" t="s">
        <v>196</v>
      </c>
      <c r="E141" s="131">
        <v>1500</v>
      </c>
      <c r="F141" s="131"/>
      <c r="G141" s="131"/>
      <c r="H141" s="131"/>
      <c r="I141" s="135"/>
      <c r="J141" s="122"/>
    </row>
    <row r="142" spans="1:10">
      <c r="A142" s="128" t="s">
        <v>29</v>
      </c>
      <c r="B142" s="130"/>
      <c r="C142" s="130"/>
      <c r="D142" s="128" t="s">
        <v>15</v>
      </c>
      <c r="E142" s="131"/>
      <c r="F142" s="131"/>
      <c r="G142" s="131">
        <v>1500</v>
      </c>
      <c r="H142" s="131"/>
      <c r="I142" s="135"/>
      <c r="J142" s="122"/>
    </row>
    <row r="143" spans="1:10">
      <c r="A143" s="128" t="s">
        <v>29</v>
      </c>
      <c r="B143" s="130"/>
      <c r="C143" s="130">
        <v>1648</v>
      </c>
      <c r="D143" s="128" t="s">
        <v>196</v>
      </c>
      <c r="E143" s="131">
        <v>1500</v>
      </c>
      <c r="F143" s="131"/>
      <c r="G143" s="131"/>
      <c r="H143" s="131"/>
      <c r="I143" s="135"/>
      <c r="J143" s="122"/>
    </row>
    <row r="144" spans="1:10">
      <c r="A144" s="128" t="s">
        <v>29</v>
      </c>
      <c r="B144" s="130"/>
      <c r="C144" s="130"/>
      <c r="D144" s="128" t="s">
        <v>15</v>
      </c>
      <c r="E144" s="131"/>
      <c r="F144" s="131"/>
      <c r="G144" s="131">
        <v>1500</v>
      </c>
      <c r="H144" s="131"/>
      <c r="I144" s="135"/>
      <c r="J144" s="122"/>
    </row>
    <row r="145" spans="1:10">
      <c r="A145" s="128" t="s">
        <v>29</v>
      </c>
      <c r="B145" s="130"/>
      <c r="C145" s="130">
        <v>1650</v>
      </c>
      <c r="D145" s="128" t="s">
        <v>196</v>
      </c>
      <c r="E145" s="131">
        <v>1500</v>
      </c>
      <c r="F145" s="131"/>
      <c r="G145" s="131"/>
      <c r="H145" s="131"/>
      <c r="I145" s="135"/>
      <c r="J145" s="122"/>
    </row>
    <row r="146" spans="1:10">
      <c r="A146" s="128" t="s">
        <v>29</v>
      </c>
      <c r="B146" s="130"/>
      <c r="C146" s="130"/>
      <c r="D146" s="128" t="s">
        <v>15</v>
      </c>
      <c r="E146" s="131"/>
      <c r="F146" s="131"/>
      <c r="G146" s="131">
        <v>1500</v>
      </c>
      <c r="H146" s="131"/>
      <c r="I146" s="135"/>
      <c r="J146" s="122"/>
    </row>
    <row r="147" spans="1:10">
      <c r="A147" s="128" t="s">
        <v>29</v>
      </c>
      <c r="B147" s="130"/>
      <c r="C147" s="130">
        <v>1895</v>
      </c>
      <c r="D147" s="128" t="s">
        <v>196</v>
      </c>
      <c r="E147" s="131">
        <v>1500</v>
      </c>
      <c r="F147" s="131"/>
      <c r="G147" s="131"/>
      <c r="H147" s="131"/>
      <c r="I147" s="135"/>
      <c r="J147" s="122"/>
    </row>
    <row r="148" spans="1:10">
      <c r="A148" s="128" t="s">
        <v>29</v>
      </c>
      <c r="B148" s="130"/>
      <c r="C148" s="130"/>
      <c r="D148" s="128" t="s">
        <v>15</v>
      </c>
      <c r="E148" s="131"/>
      <c r="F148" s="131"/>
      <c r="G148" s="131">
        <v>1500</v>
      </c>
      <c r="H148" s="131"/>
      <c r="I148" s="135"/>
      <c r="J148" s="122"/>
    </row>
    <row r="149" spans="1:10">
      <c r="A149" s="128" t="s">
        <v>29</v>
      </c>
      <c r="B149" s="130"/>
      <c r="C149" s="130">
        <v>1896</v>
      </c>
      <c r="D149" s="128" t="s">
        <v>196</v>
      </c>
      <c r="E149" s="131">
        <v>500</v>
      </c>
      <c r="F149" s="131"/>
      <c r="G149" s="131"/>
      <c r="H149" s="131"/>
      <c r="I149" s="135"/>
      <c r="J149" s="122"/>
    </row>
    <row r="150" spans="1:10">
      <c r="A150" s="128" t="s">
        <v>29</v>
      </c>
      <c r="B150" s="130"/>
      <c r="C150" s="130"/>
      <c r="D150" s="128" t="s">
        <v>15</v>
      </c>
      <c r="E150" s="131"/>
      <c r="F150" s="131"/>
      <c r="G150" s="131">
        <v>500</v>
      </c>
      <c r="H150" s="131"/>
      <c r="I150" s="135"/>
      <c r="J150" s="122"/>
    </row>
    <row r="151" spans="1:10">
      <c r="A151" s="128" t="s">
        <v>29</v>
      </c>
      <c r="B151" s="130"/>
      <c r="C151" s="130">
        <v>1715</v>
      </c>
      <c r="D151" s="128" t="s">
        <v>196</v>
      </c>
      <c r="E151" s="131">
        <v>1500</v>
      </c>
      <c r="F151" s="131"/>
      <c r="G151" s="131"/>
      <c r="H151" s="131"/>
      <c r="I151" s="135"/>
      <c r="J151" s="122"/>
    </row>
    <row r="152" spans="1:10">
      <c r="A152" s="128" t="s">
        <v>29</v>
      </c>
      <c r="B152" s="130"/>
      <c r="C152" s="130"/>
      <c r="D152" s="128" t="s">
        <v>15</v>
      </c>
      <c r="E152" s="131"/>
      <c r="F152" s="131"/>
      <c r="G152" s="131">
        <v>1500</v>
      </c>
      <c r="H152" s="131"/>
      <c r="I152" s="135"/>
      <c r="J152" s="122"/>
    </row>
    <row r="153" spans="1:10">
      <c r="A153" s="128" t="s">
        <v>29</v>
      </c>
      <c r="B153" s="130"/>
      <c r="C153" s="130">
        <v>1708</v>
      </c>
      <c r="D153" s="128" t="s">
        <v>196</v>
      </c>
      <c r="E153" s="131">
        <v>1500</v>
      </c>
      <c r="F153" s="131"/>
      <c r="G153" s="131"/>
      <c r="H153" s="131"/>
      <c r="I153" s="135"/>
      <c r="J153" s="122"/>
    </row>
    <row r="154" spans="1:10">
      <c r="A154" s="128" t="s">
        <v>29</v>
      </c>
      <c r="B154" s="130"/>
      <c r="C154" s="130"/>
      <c r="D154" s="128" t="s">
        <v>15</v>
      </c>
      <c r="E154" s="131"/>
      <c r="F154" s="131"/>
      <c r="G154" s="131">
        <v>1500</v>
      </c>
      <c r="H154" s="131"/>
      <c r="I154" s="135"/>
      <c r="J154" s="122"/>
    </row>
    <row r="155" spans="1:10">
      <c r="A155" s="128" t="s">
        <v>29</v>
      </c>
      <c r="B155" s="130"/>
      <c r="C155" s="130">
        <v>1898</v>
      </c>
      <c r="D155" s="128" t="s">
        <v>196</v>
      </c>
      <c r="E155" s="131">
        <v>750</v>
      </c>
      <c r="F155" s="131"/>
      <c r="G155" s="131"/>
      <c r="H155" s="131"/>
      <c r="I155" s="135"/>
      <c r="J155" s="122"/>
    </row>
    <row r="156" spans="1:10">
      <c r="A156" s="128" t="s">
        <v>29</v>
      </c>
      <c r="B156" s="130"/>
      <c r="C156" s="130"/>
      <c r="D156" s="128" t="s">
        <v>15</v>
      </c>
      <c r="E156" s="131"/>
      <c r="F156" s="131"/>
      <c r="G156" s="131">
        <v>750</v>
      </c>
      <c r="H156" s="131"/>
      <c r="I156" s="135"/>
      <c r="J156" s="122"/>
    </row>
    <row r="157" spans="1:10">
      <c r="A157" s="128" t="s">
        <v>29</v>
      </c>
      <c r="B157" s="130"/>
      <c r="C157" s="130">
        <v>1706</v>
      </c>
      <c r="D157" s="128" t="s">
        <v>196</v>
      </c>
      <c r="E157" s="131">
        <v>501</v>
      </c>
      <c r="F157" s="131"/>
      <c r="G157" s="131"/>
      <c r="H157" s="131"/>
      <c r="I157" s="135"/>
      <c r="J157" s="122"/>
    </row>
    <row r="158" spans="1:10">
      <c r="A158" s="128" t="s">
        <v>29</v>
      </c>
      <c r="B158" s="130"/>
      <c r="C158" s="130"/>
      <c r="D158" s="128" t="s">
        <v>15</v>
      </c>
      <c r="E158" s="131"/>
      <c r="F158" s="131"/>
      <c r="G158" s="131">
        <v>501</v>
      </c>
      <c r="H158" s="131"/>
      <c r="I158" s="135"/>
      <c r="J158" s="122"/>
    </row>
    <row r="159" spans="1:10">
      <c r="A159" s="128" t="s">
        <v>29</v>
      </c>
      <c r="B159" s="130"/>
      <c r="C159" s="130">
        <v>1703</v>
      </c>
      <c r="D159" s="128" t="s">
        <v>196</v>
      </c>
      <c r="E159" s="131">
        <v>500</v>
      </c>
      <c r="F159" s="131"/>
      <c r="G159" s="131"/>
      <c r="H159" s="131"/>
      <c r="I159" s="135"/>
      <c r="J159" s="122"/>
    </row>
    <row r="160" spans="1:10">
      <c r="A160" s="128" t="s">
        <v>29</v>
      </c>
      <c r="B160" s="130"/>
      <c r="C160" s="130"/>
      <c r="D160" s="128" t="s">
        <v>15</v>
      </c>
      <c r="E160" s="131"/>
      <c r="F160" s="131"/>
      <c r="G160" s="131">
        <v>500</v>
      </c>
      <c r="H160" s="131"/>
      <c r="I160" s="135"/>
      <c r="J160" s="122"/>
    </row>
    <row r="161" spans="1:10">
      <c r="A161" s="128" t="s">
        <v>29</v>
      </c>
      <c r="B161" s="130"/>
      <c r="C161" s="130">
        <v>1701</v>
      </c>
      <c r="D161" s="128" t="s">
        <v>196</v>
      </c>
      <c r="E161" s="131">
        <v>1500</v>
      </c>
      <c r="F161" s="131"/>
      <c r="G161" s="131"/>
      <c r="H161" s="131"/>
      <c r="I161" s="135"/>
      <c r="J161" s="122"/>
    </row>
    <row r="162" spans="1:10">
      <c r="A162" s="128" t="s">
        <v>29</v>
      </c>
      <c r="B162" s="130"/>
      <c r="C162" s="130"/>
      <c r="D162" s="128" t="s">
        <v>15</v>
      </c>
      <c r="E162" s="131"/>
      <c r="F162" s="131"/>
      <c r="G162" s="131">
        <v>1500</v>
      </c>
      <c r="H162" s="131"/>
      <c r="I162" s="135"/>
      <c r="J162" s="122"/>
    </row>
    <row r="163" spans="1:10">
      <c r="A163" s="128" t="s">
        <v>29</v>
      </c>
      <c r="B163" s="130"/>
      <c r="C163" s="130">
        <v>1714</v>
      </c>
      <c r="D163" s="128" t="s">
        <v>196</v>
      </c>
      <c r="E163" s="131">
        <v>1500</v>
      </c>
      <c r="F163" s="131"/>
      <c r="G163" s="131"/>
      <c r="H163" s="131"/>
      <c r="I163" s="135"/>
      <c r="J163" s="122"/>
    </row>
    <row r="164" spans="1:10">
      <c r="A164" s="128"/>
      <c r="B164" s="130"/>
      <c r="C164" s="130"/>
      <c r="D164" s="123" t="s">
        <v>235</v>
      </c>
      <c r="E164" s="133">
        <f>SUM(E110:E163)</f>
        <v>546717.61</v>
      </c>
      <c r="F164" s="131"/>
      <c r="G164" s="133">
        <f>SUM(G110:G163)</f>
        <v>382715.61</v>
      </c>
      <c r="H164" s="131"/>
      <c r="I164" s="135"/>
      <c r="J164" s="122"/>
    </row>
    <row r="165" spans="1:10">
      <c r="A165" s="128"/>
      <c r="B165" s="130"/>
      <c r="C165" s="130"/>
      <c r="D165" s="123" t="s">
        <v>236</v>
      </c>
      <c r="E165" s="133">
        <f>E164</f>
        <v>546717.61</v>
      </c>
      <c r="F165" s="131"/>
      <c r="G165" s="133">
        <f>G164</f>
        <v>382715.61</v>
      </c>
      <c r="H165" s="131"/>
      <c r="I165" s="135"/>
      <c r="J165" s="122"/>
    </row>
    <row r="166" spans="1:10">
      <c r="A166" s="128" t="s">
        <v>29</v>
      </c>
      <c r="B166" s="130"/>
      <c r="C166" s="130"/>
      <c r="D166" s="128" t="s">
        <v>15</v>
      </c>
      <c r="E166" s="131"/>
      <c r="F166" s="131"/>
      <c r="G166" s="131">
        <v>1500</v>
      </c>
      <c r="H166" s="131"/>
      <c r="I166" s="135"/>
      <c r="J166" s="122"/>
    </row>
    <row r="167" spans="1:10">
      <c r="A167" s="128" t="s">
        <v>29</v>
      </c>
      <c r="B167" s="130"/>
      <c r="C167" s="130">
        <v>1900</v>
      </c>
      <c r="D167" s="128" t="s">
        <v>196</v>
      </c>
      <c r="E167" s="131">
        <v>1500</v>
      </c>
      <c r="F167" s="131"/>
      <c r="G167" s="131"/>
      <c r="H167" s="131"/>
      <c r="I167" s="135"/>
      <c r="J167" s="122"/>
    </row>
    <row r="168" spans="1:10">
      <c r="A168" s="128" t="s">
        <v>29</v>
      </c>
      <c r="B168" s="130"/>
      <c r="C168" s="130"/>
      <c r="D168" s="128" t="s">
        <v>15</v>
      </c>
      <c r="E168" s="131"/>
      <c r="F168" s="131"/>
      <c r="G168" s="131">
        <v>1500</v>
      </c>
      <c r="H168" s="131"/>
      <c r="I168" s="135"/>
      <c r="J168" s="122"/>
    </row>
    <row r="169" spans="1:10">
      <c r="A169" s="128" t="s">
        <v>29</v>
      </c>
      <c r="B169" s="130"/>
      <c r="C169" s="130">
        <v>1710</v>
      </c>
      <c r="D169" s="128" t="s">
        <v>196</v>
      </c>
      <c r="E169" s="131">
        <v>1500</v>
      </c>
      <c r="F169" s="131"/>
      <c r="G169" s="131"/>
      <c r="H169" s="131"/>
      <c r="I169" s="135"/>
      <c r="J169" s="122"/>
    </row>
    <row r="170" spans="1:10">
      <c r="A170" s="128" t="s">
        <v>29</v>
      </c>
      <c r="B170" s="130"/>
      <c r="C170" s="130"/>
      <c r="D170" s="128" t="s">
        <v>15</v>
      </c>
      <c r="E170" s="131"/>
      <c r="F170" s="131"/>
      <c r="G170" s="131">
        <v>1500</v>
      </c>
      <c r="H170" s="131"/>
      <c r="I170" s="135"/>
      <c r="J170" s="122"/>
    </row>
    <row r="171" spans="1:10">
      <c r="A171" s="128" t="s">
        <v>29</v>
      </c>
      <c r="B171" s="130"/>
      <c r="C171" s="130">
        <v>1711</v>
      </c>
      <c r="D171" s="128" t="s">
        <v>196</v>
      </c>
      <c r="E171" s="131">
        <v>1500</v>
      </c>
      <c r="F171" s="131"/>
      <c r="G171" s="131"/>
      <c r="H171" s="131"/>
      <c r="I171" s="135"/>
      <c r="J171" s="122"/>
    </row>
    <row r="172" spans="1:10">
      <c r="A172" s="128" t="s">
        <v>29</v>
      </c>
      <c r="B172" s="130"/>
      <c r="C172" s="130"/>
      <c r="D172" s="128" t="s">
        <v>15</v>
      </c>
      <c r="E172" s="131"/>
      <c r="F172" s="131"/>
      <c r="G172" s="131">
        <v>1500</v>
      </c>
      <c r="H172" s="131"/>
      <c r="I172" s="135"/>
      <c r="J172" s="122"/>
    </row>
    <row r="173" spans="1:10">
      <c r="A173" s="128" t="s">
        <v>29</v>
      </c>
      <c r="B173" s="130"/>
      <c r="C173" s="130">
        <v>1713</v>
      </c>
      <c r="D173" s="128" t="s">
        <v>196</v>
      </c>
      <c r="E173" s="131">
        <v>500</v>
      </c>
      <c r="F173" s="131"/>
      <c r="G173" s="131"/>
      <c r="H173" s="131"/>
      <c r="I173" s="135"/>
      <c r="J173" s="122"/>
    </row>
    <row r="174" spans="1:10">
      <c r="A174" s="128" t="s">
        <v>29</v>
      </c>
      <c r="B174" s="130"/>
      <c r="C174" s="130"/>
      <c r="D174" s="128" t="s">
        <v>15</v>
      </c>
      <c r="E174" s="131"/>
      <c r="F174" s="131"/>
      <c r="G174" s="131">
        <v>500</v>
      </c>
      <c r="H174" s="131"/>
      <c r="I174" s="135"/>
      <c r="J174" s="122"/>
    </row>
    <row r="175" spans="1:10">
      <c r="A175" s="128" t="s">
        <v>29</v>
      </c>
      <c r="B175" s="130"/>
      <c r="C175" s="130">
        <v>1716</v>
      </c>
      <c r="D175" s="128" t="s">
        <v>196</v>
      </c>
      <c r="E175" s="131">
        <v>1500</v>
      </c>
      <c r="F175" s="131"/>
      <c r="G175" s="131"/>
      <c r="H175" s="131"/>
      <c r="I175" s="135"/>
      <c r="J175" s="122"/>
    </row>
    <row r="176" spans="1:10">
      <c r="A176" s="128" t="s">
        <v>29</v>
      </c>
      <c r="B176" s="130"/>
      <c r="C176" s="130"/>
      <c r="D176" s="128" t="s">
        <v>15</v>
      </c>
      <c r="E176" s="131"/>
      <c r="F176" s="131"/>
      <c r="G176" s="131">
        <v>1500</v>
      </c>
      <c r="H176" s="131"/>
      <c r="I176" s="135"/>
      <c r="J176" s="122"/>
    </row>
    <row r="177" spans="1:10">
      <c r="A177" s="128" t="s">
        <v>29</v>
      </c>
      <c r="B177" s="130"/>
      <c r="C177" s="130">
        <v>1717</v>
      </c>
      <c r="D177" s="128" t="s">
        <v>196</v>
      </c>
      <c r="E177" s="131">
        <v>1500</v>
      </c>
      <c r="F177" s="131"/>
      <c r="G177" s="131"/>
      <c r="H177" s="131"/>
      <c r="I177" s="135"/>
      <c r="J177" s="122"/>
    </row>
    <row r="178" spans="1:10">
      <c r="A178" s="128" t="s">
        <v>29</v>
      </c>
      <c r="B178" s="130"/>
      <c r="C178" s="130"/>
      <c r="D178" s="128" t="s">
        <v>15</v>
      </c>
      <c r="E178" s="131"/>
      <c r="F178" s="131"/>
      <c r="G178" s="131">
        <v>1500</v>
      </c>
      <c r="H178" s="131"/>
      <c r="I178" s="135"/>
      <c r="J178" s="122"/>
    </row>
    <row r="179" spans="1:10">
      <c r="A179" s="128" t="s">
        <v>29</v>
      </c>
      <c r="B179" s="130"/>
      <c r="C179" s="130">
        <v>1718</v>
      </c>
      <c r="D179" s="128" t="s">
        <v>196</v>
      </c>
      <c r="E179" s="131">
        <v>1500</v>
      </c>
      <c r="F179" s="131"/>
      <c r="G179" s="131"/>
      <c r="H179" s="131"/>
      <c r="I179" s="135"/>
      <c r="J179" s="122"/>
    </row>
    <row r="180" spans="1:10">
      <c r="A180" s="128" t="s">
        <v>29</v>
      </c>
      <c r="B180" s="130"/>
      <c r="C180" s="130"/>
      <c r="D180" s="128" t="s">
        <v>15</v>
      </c>
      <c r="E180" s="131"/>
      <c r="F180" s="131"/>
      <c r="G180" s="131">
        <v>1500</v>
      </c>
      <c r="H180" s="131"/>
      <c r="I180" s="135"/>
      <c r="J180" s="122"/>
    </row>
    <row r="181" spans="1:10">
      <c r="A181" s="128" t="s">
        <v>29</v>
      </c>
      <c r="B181" s="130"/>
      <c r="C181" s="130">
        <v>1719</v>
      </c>
      <c r="D181" s="128" t="s">
        <v>196</v>
      </c>
      <c r="E181" s="131">
        <v>1500</v>
      </c>
      <c r="F181" s="131"/>
      <c r="G181" s="131"/>
      <c r="H181" s="131"/>
      <c r="I181" s="135"/>
      <c r="J181" s="122"/>
    </row>
    <row r="182" spans="1:10">
      <c r="A182" s="128" t="s">
        <v>29</v>
      </c>
      <c r="B182" s="130"/>
      <c r="C182" s="130"/>
      <c r="D182" s="128" t="s">
        <v>15</v>
      </c>
      <c r="E182" s="131"/>
      <c r="F182" s="131"/>
      <c r="G182" s="131">
        <v>1500</v>
      </c>
      <c r="H182" s="131"/>
      <c r="I182" s="135"/>
      <c r="J182" s="122"/>
    </row>
    <row r="183" spans="1:10">
      <c r="A183" s="128" t="s">
        <v>29</v>
      </c>
      <c r="B183" s="130"/>
      <c r="C183" s="130">
        <v>1720</v>
      </c>
      <c r="D183" s="128" t="s">
        <v>196</v>
      </c>
      <c r="E183" s="131">
        <v>7500</v>
      </c>
      <c r="F183" s="131"/>
      <c r="G183" s="131"/>
      <c r="H183" s="131"/>
      <c r="I183" s="135"/>
      <c r="J183" s="122"/>
    </row>
    <row r="184" spans="1:10">
      <c r="A184" s="128" t="s">
        <v>29</v>
      </c>
      <c r="B184" s="130"/>
      <c r="C184" s="130"/>
      <c r="D184" s="128" t="s">
        <v>15</v>
      </c>
      <c r="E184" s="131"/>
      <c r="F184" s="131"/>
      <c r="G184" s="131">
        <v>7500</v>
      </c>
      <c r="H184" s="131"/>
      <c r="I184" s="135"/>
      <c r="J184" s="122"/>
    </row>
    <row r="185" spans="1:10">
      <c r="A185" s="128" t="s">
        <v>29</v>
      </c>
      <c r="B185" s="130"/>
      <c r="C185" s="130">
        <v>1721</v>
      </c>
      <c r="D185" s="128" t="s">
        <v>196</v>
      </c>
      <c r="E185" s="131">
        <v>100</v>
      </c>
      <c r="F185" s="131"/>
      <c r="G185" s="131"/>
      <c r="H185" s="131"/>
      <c r="I185" s="135"/>
      <c r="J185" s="122"/>
    </row>
    <row r="186" spans="1:10">
      <c r="A186" s="128" t="s">
        <v>29</v>
      </c>
      <c r="B186" s="130"/>
      <c r="C186" s="130"/>
      <c r="D186" s="128" t="s">
        <v>15</v>
      </c>
      <c r="E186" s="131"/>
      <c r="F186" s="131"/>
      <c r="G186" s="131">
        <v>100</v>
      </c>
      <c r="H186" s="131"/>
      <c r="I186" s="135"/>
      <c r="J186" s="122"/>
    </row>
    <row r="187" spans="1:10">
      <c r="A187" s="128" t="s">
        <v>29</v>
      </c>
      <c r="B187" s="130"/>
      <c r="C187" s="130">
        <v>1724</v>
      </c>
      <c r="D187" s="128" t="s">
        <v>196</v>
      </c>
      <c r="E187" s="131">
        <v>1000</v>
      </c>
      <c r="F187" s="131"/>
      <c r="G187" s="131"/>
      <c r="H187" s="131"/>
      <c r="I187" s="135"/>
      <c r="J187" s="122"/>
    </row>
    <row r="188" spans="1:10">
      <c r="A188" s="128" t="s">
        <v>29</v>
      </c>
      <c r="B188" s="130"/>
      <c r="C188" s="130"/>
      <c r="D188" s="128" t="s">
        <v>15</v>
      </c>
      <c r="E188" s="131"/>
      <c r="F188" s="131"/>
      <c r="G188" s="131">
        <v>1000</v>
      </c>
      <c r="H188" s="131"/>
      <c r="I188" s="135"/>
      <c r="J188" s="122"/>
    </row>
    <row r="189" spans="1:10">
      <c r="A189" s="128" t="s">
        <v>29</v>
      </c>
      <c r="B189" s="130"/>
      <c r="C189" s="130">
        <v>1725</v>
      </c>
      <c r="D189" s="128" t="s">
        <v>196</v>
      </c>
      <c r="E189" s="131">
        <v>200</v>
      </c>
      <c r="F189" s="131"/>
      <c r="G189" s="131"/>
      <c r="H189" s="131"/>
      <c r="I189" s="135"/>
      <c r="J189" s="122"/>
    </row>
    <row r="190" spans="1:10">
      <c r="A190" s="128" t="s">
        <v>29</v>
      </c>
      <c r="B190" s="130"/>
      <c r="C190" s="130"/>
      <c r="D190" s="128" t="s">
        <v>15</v>
      </c>
      <c r="E190" s="131"/>
      <c r="F190" s="131"/>
      <c r="G190" s="131">
        <v>200</v>
      </c>
      <c r="H190" s="131"/>
      <c r="I190" s="135"/>
      <c r="J190" s="122"/>
    </row>
    <row r="191" spans="1:10">
      <c r="A191" s="128" t="s">
        <v>29</v>
      </c>
      <c r="B191" s="130"/>
      <c r="C191" s="130">
        <v>1726</v>
      </c>
      <c r="D191" s="128" t="s">
        <v>196</v>
      </c>
      <c r="E191" s="131">
        <v>1500</v>
      </c>
      <c r="F191" s="131"/>
      <c r="G191" s="131"/>
      <c r="H191" s="131"/>
      <c r="I191" s="135"/>
      <c r="J191" s="122"/>
    </row>
    <row r="192" spans="1:10">
      <c r="A192" s="128" t="s">
        <v>29</v>
      </c>
      <c r="B192" s="130"/>
      <c r="C192" s="130"/>
      <c r="D192" s="128" t="s">
        <v>15</v>
      </c>
      <c r="E192" s="131"/>
      <c r="F192" s="131"/>
      <c r="G192" s="131">
        <v>1500</v>
      </c>
      <c r="H192" s="131"/>
      <c r="I192" s="135"/>
      <c r="J192" s="122"/>
    </row>
    <row r="193" spans="1:10">
      <c r="A193" s="128" t="s">
        <v>29</v>
      </c>
      <c r="B193" s="130"/>
      <c r="C193" s="130">
        <v>1727</v>
      </c>
      <c r="D193" s="128" t="s">
        <v>196</v>
      </c>
      <c r="E193" s="131">
        <v>2000</v>
      </c>
      <c r="F193" s="131"/>
      <c r="G193" s="131"/>
      <c r="H193" s="131"/>
      <c r="I193" s="135"/>
      <c r="J193" s="122"/>
    </row>
    <row r="194" spans="1:10">
      <c r="A194" s="128" t="s">
        <v>29</v>
      </c>
      <c r="B194" s="130"/>
      <c r="C194" s="130"/>
      <c r="D194" s="128" t="s">
        <v>15</v>
      </c>
      <c r="E194" s="131"/>
      <c r="F194" s="131"/>
      <c r="G194" s="131">
        <v>2000</v>
      </c>
      <c r="H194" s="131"/>
      <c r="I194" s="135"/>
      <c r="J194" s="122"/>
    </row>
    <row r="195" spans="1:10">
      <c r="A195" s="128" t="s">
        <v>29</v>
      </c>
      <c r="B195" s="130"/>
      <c r="C195" s="130">
        <v>1728</v>
      </c>
      <c r="D195" s="128" t="s">
        <v>196</v>
      </c>
      <c r="E195" s="131">
        <v>1500</v>
      </c>
      <c r="F195" s="131"/>
      <c r="G195" s="131"/>
      <c r="H195" s="131"/>
      <c r="I195" s="135"/>
      <c r="J195" s="122"/>
    </row>
    <row r="196" spans="1:10">
      <c r="A196" s="128" t="s">
        <v>29</v>
      </c>
      <c r="B196" s="130"/>
      <c r="C196" s="130"/>
      <c r="D196" s="128" t="s">
        <v>15</v>
      </c>
      <c r="E196" s="131"/>
      <c r="F196" s="131"/>
      <c r="G196" s="131">
        <v>1500</v>
      </c>
      <c r="H196" s="131"/>
      <c r="I196" s="135"/>
      <c r="J196" s="122"/>
    </row>
    <row r="197" spans="1:10">
      <c r="A197" s="128" t="s">
        <v>29</v>
      </c>
      <c r="B197" s="130"/>
      <c r="C197" s="130">
        <v>1729</v>
      </c>
      <c r="D197" s="128" t="s">
        <v>196</v>
      </c>
      <c r="E197" s="131">
        <v>500</v>
      </c>
      <c r="F197" s="131"/>
      <c r="G197" s="131"/>
      <c r="H197" s="131"/>
      <c r="I197" s="135"/>
      <c r="J197" s="122"/>
    </row>
    <row r="198" spans="1:10">
      <c r="A198" s="128" t="s">
        <v>29</v>
      </c>
      <c r="B198" s="130"/>
      <c r="C198" s="130"/>
      <c r="D198" s="128" t="s">
        <v>15</v>
      </c>
      <c r="E198" s="131"/>
      <c r="F198" s="131"/>
      <c r="G198" s="131">
        <v>500</v>
      </c>
      <c r="H198" s="131"/>
      <c r="I198" s="135"/>
      <c r="J198" s="122"/>
    </row>
    <row r="199" spans="1:10">
      <c r="A199" s="128" t="s">
        <v>29</v>
      </c>
      <c r="B199" s="130"/>
      <c r="C199" s="130">
        <v>1730</v>
      </c>
      <c r="D199" s="128" t="s">
        <v>196</v>
      </c>
      <c r="E199" s="131">
        <v>1500</v>
      </c>
      <c r="F199" s="131"/>
      <c r="G199" s="131"/>
      <c r="H199" s="131"/>
      <c r="I199" s="135"/>
      <c r="J199" s="122"/>
    </row>
    <row r="200" spans="1:10">
      <c r="A200" s="128" t="s">
        <v>29</v>
      </c>
      <c r="B200" s="130"/>
      <c r="C200" s="130"/>
      <c r="D200" s="128" t="s">
        <v>15</v>
      </c>
      <c r="E200" s="131"/>
      <c r="F200" s="131"/>
      <c r="G200" s="131">
        <v>1500</v>
      </c>
      <c r="H200" s="131"/>
      <c r="I200" s="135"/>
      <c r="J200" s="122"/>
    </row>
    <row r="201" spans="1:10">
      <c r="A201" s="128" t="s">
        <v>29</v>
      </c>
      <c r="B201" s="130"/>
      <c r="C201" s="130">
        <v>1734</v>
      </c>
      <c r="D201" s="128" t="s">
        <v>196</v>
      </c>
      <c r="E201" s="131">
        <v>500</v>
      </c>
      <c r="F201" s="131"/>
      <c r="G201" s="131"/>
      <c r="H201" s="131"/>
      <c r="I201" s="135"/>
      <c r="J201" s="122"/>
    </row>
    <row r="202" spans="1:10">
      <c r="A202" s="128" t="s">
        <v>29</v>
      </c>
      <c r="B202" s="130"/>
      <c r="C202" s="130"/>
      <c r="D202" s="128" t="s">
        <v>15</v>
      </c>
      <c r="E202" s="131"/>
      <c r="F202" s="131"/>
      <c r="G202" s="131">
        <v>500</v>
      </c>
      <c r="H202" s="131"/>
      <c r="I202" s="135"/>
      <c r="J202" s="122"/>
    </row>
    <row r="203" spans="1:10">
      <c r="A203" s="128" t="s">
        <v>29</v>
      </c>
      <c r="B203" s="130"/>
      <c r="C203" s="130">
        <v>1735</v>
      </c>
      <c r="D203" s="128" t="s">
        <v>196</v>
      </c>
      <c r="E203" s="131">
        <v>1000</v>
      </c>
      <c r="F203" s="131"/>
      <c r="G203" s="131"/>
      <c r="H203" s="131"/>
      <c r="I203" s="135"/>
      <c r="J203" s="122"/>
    </row>
    <row r="204" spans="1:10">
      <c r="A204" s="128" t="s">
        <v>29</v>
      </c>
      <c r="B204" s="130"/>
      <c r="C204" s="130"/>
      <c r="D204" s="128" t="s">
        <v>15</v>
      </c>
      <c r="E204" s="131"/>
      <c r="F204" s="131"/>
      <c r="G204" s="131">
        <v>1000</v>
      </c>
      <c r="H204" s="131"/>
      <c r="I204" s="135"/>
      <c r="J204" s="122"/>
    </row>
    <row r="205" spans="1:10">
      <c r="A205" s="128" t="s">
        <v>29</v>
      </c>
      <c r="B205" s="130"/>
      <c r="C205" s="130">
        <v>1736</v>
      </c>
      <c r="D205" s="128" t="s">
        <v>196</v>
      </c>
      <c r="E205" s="131">
        <v>1500</v>
      </c>
      <c r="F205" s="131"/>
      <c r="G205" s="131"/>
      <c r="H205" s="131"/>
      <c r="I205" s="135"/>
      <c r="J205" s="122"/>
    </row>
    <row r="206" spans="1:10">
      <c r="A206" s="128" t="s">
        <v>29</v>
      </c>
      <c r="B206" s="130"/>
      <c r="C206" s="130"/>
      <c r="D206" s="128" t="s">
        <v>15</v>
      </c>
      <c r="E206" s="131"/>
      <c r="F206" s="131"/>
      <c r="G206" s="131">
        <v>1500</v>
      </c>
      <c r="H206" s="131"/>
      <c r="I206" s="135"/>
      <c r="J206" s="122"/>
    </row>
    <row r="207" spans="1:10">
      <c r="A207" s="128" t="s">
        <v>29</v>
      </c>
      <c r="B207" s="130"/>
      <c r="C207" s="130">
        <v>1738</v>
      </c>
      <c r="D207" s="128" t="s">
        <v>196</v>
      </c>
      <c r="E207" s="131">
        <v>1500</v>
      </c>
      <c r="F207" s="131"/>
      <c r="G207" s="131"/>
      <c r="H207" s="131"/>
      <c r="I207" s="135"/>
      <c r="J207" s="122"/>
    </row>
    <row r="208" spans="1:10">
      <c r="A208" s="128" t="s">
        <v>29</v>
      </c>
      <c r="B208" s="130"/>
      <c r="C208" s="130"/>
      <c r="D208" s="128" t="s">
        <v>15</v>
      </c>
      <c r="E208" s="131"/>
      <c r="F208" s="131"/>
      <c r="G208" s="131">
        <v>1500</v>
      </c>
      <c r="H208" s="131"/>
      <c r="I208" s="135"/>
      <c r="J208" s="122"/>
    </row>
    <row r="209" spans="1:10">
      <c r="A209" s="128" t="s">
        <v>29</v>
      </c>
      <c r="B209" s="130"/>
      <c r="C209" s="130">
        <v>1741</v>
      </c>
      <c r="D209" s="128" t="s">
        <v>196</v>
      </c>
      <c r="E209" s="131">
        <v>1000</v>
      </c>
      <c r="F209" s="131"/>
      <c r="G209" s="131"/>
      <c r="H209" s="131"/>
      <c r="I209" s="135"/>
      <c r="J209" s="122"/>
    </row>
    <row r="210" spans="1:10">
      <c r="A210" s="128" t="s">
        <v>29</v>
      </c>
      <c r="B210" s="130"/>
      <c r="C210" s="130"/>
      <c r="D210" s="128" t="s">
        <v>15</v>
      </c>
      <c r="E210" s="131"/>
      <c r="F210" s="131"/>
      <c r="G210" s="131">
        <v>1000</v>
      </c>
      <c r="H210" s="131"/>
      <c r="I210" s="135"/>
      <c r="J210" s="122"/>
    </row>
    <row r="211" spans="1:10">
      <c r="A211" s="128" t="s">
        <v>29</v>
      </c>
      <c r="B211" s="130"/>
      <c r="C211" s="130">
        <v>1742</v>
      </c>
      <c r="D211" s="128" t="s">
        <v>196</v>
      </c>
      <c r="E211" s="131">
        <v>3000</v>
      </c>
      <c r="F211" s="131"/>
      <c r="G211" s="131"/>
      <c r="H211" s="131"/>
      <c r="I211" s="135"/>
      <c r="J211" s="122"/>
    </row>
    <row r="212" spans="1:10">
      <c r="A212" s="128" t="s">
        <v>29</v>
      </c>
      <c r="B212" s="130"/>
      <c r="C212" s="130"/>
      <c r="D212" s="128" t="s">
        <v>15</v>
      </c>
      <c r="E212" s="131"/>
      <c r="F212" s="131"/>
      <c r="G212" s="131">
        <v>3000</v>
      </c>
      <c r="H212" s="131"/>
      <c r="I212" s="135"/>
      <c r="J212" s="122"/>
    </row>
    <row r="213" spans="1:10">
      <c r="A213" s="128" t="s">
        <v>29</v>
      </c>
      <c r="B213" s="130"/>
      <c r="C213" s="130">
        <v>1745</v>
      </c>
      <c r="D213" s="128" t="s">
        <v>197</v>
      </c>
      <c r="E213" s="131">
        <v>3000</v>
      </c>
      <c r="F213" s="131"/>
      <c r="G213" s="131"/>
      <c r="H213" s="131"/>
      <c r="I213" s="135"/>
      <c r="J213" s="122"/>
    </row>
    <row r="214" spans="1:10">
      <c r="A214" s="128" t="s">
        <v>29</v>
      </c>
      <c r="B214" s="130"/>
      <c r="C214" s="130"/>
      <c r="D214" s="128" t="s">
        <v>15</v>
      </c>
      <c r="E214" s="131"/>
      <c r="F214" s="131"/>
      <c r="G214" s="131">
        <v>3000</v>
      </c>
      <c r="H214" s="131"/>
      <c r="I214" s="135"/>
      <c r="J214" s="122"/>
    </row>
    <row r="215" spans="1:10">
      <c r="A215" s="128" t="s">
        <v>29</v>
      </c>
      <c r="B215" s="130"/>
      <c r="C215" s="130">
        <v>1744</v>
      </c>
      <c r="D215" s="128" t="s">
        <v>196</v>
      </c>
      <c r="E215" s="131">
        <v>7500</v>
      </c>
      <c r="F215" s="131"/>
      <c r="G215" s="131"/>
      <c r="H215" s="131"/>
      <c r="I215" s="135"/>
      <c r="J215" s="122"/>
    </row>
    <row r="216" spans="1:10">
      <c r="A216" s="128" t="s">
        <v>29</v>
      </c>
      <c r="B216" s="130"/>
      <c r="C216" s="130"/>
      <c r="D216" s="128" t="s">
        <v>15</v>
      </c>
      <c r="E216" s="131"/>
      <c r="F216" s="131"/>
      <c r="G216" s="131">
        <v>7500</v>
      </c>
      <c r="H216" s="131"/>
      <c r="I216" s="135"/>
      <c r="J216" s="122"/>
    </row>
    <row r="217" spans="1:10">
      <c r="A217" s="128" t="s">
        <v>29</v>
      </c>
      <c r="B217" s="130"/>
      <c r="C217" s="130">
        <v>1743</v>
      </c>
      <c r="D217" s="128" t="s">
        <v>196</v>
      </c>
      <c r="E217" s="131">
        <v>1500</v>
      </c>
      <c r="F217" s="131"/>
      <c r="G217" s="131"/>
      <c r="H217" s="131"/>
      <c r="I217" s="135"/>
      <c r="J217" s="122"/>
    </row>
    <row r="218" spans="1:10">
      <c r="A218" s="128" t="s">
        <v>29</v>
      </c>
      <c r="B218" s="130"/>
      <c r="C218" s="130"/>
      <c r="D218" s="128" t="s">
        <v>15</v>
      </c>
      <c r="E218" s="131"/>
      <c r="F218" s="131"/>
      <c r="G218" s="131">
        <v>1500</v>
      </c>
      <c r="H218" s="131"/>
      <c r="I218" s="135"/>
      <c r="J218" s="122"/>
    </row>
    <row r="219" spans="1:10">
      <c r="A219" s="128"/>
      <c r="B219" s="130"/>
      <c r="C219" s="130"/>
      <c r="D219" s="123" t="s">
        <v>235</v>
      </c>
      <c r="E219" s="133">
        <f>SUM(E165:E218)</f>
        <v>594017.61</v>
      </c>
      <c r="F219" s="131"/>
      <c r="G219" s="133">
        <f>SUM(G165:G218)</f>
        <v>431515.61</v>
      </c>
      <c r="H219" s="131"/>
      <c r="I219" s="135"/>
      <c r="J219" s="122"/>
    </row>
    <row r="220" spans="1:10">
      <c r="A220" s="128"/>
      <c r="B220" s="130"/>
      <c r="C220" s="130"/>
      <c r="D220" s="123" t="s">
        <v>236</v>
      </c>
      <c r="E220" s="133">
        <f>E219</f>
        <v>594017.61</v>
      </c>
      <c r="F220" s="131"/>
      <c r="G220" s="133">
        <f>G219</f>
        <v>431515.61</v>
      </c>
      <c r="H220" s="131"/>
      <c r="I220" s="135"/>
      <c r="J220" s="122"/>
    </row>
    <row r="221" spans="1:10">
      <c r="A221" s="128" t="s">
        <v>29</v>
      </c>
      <c r="B221" s="130"/>
      <c r="C221" s="130">
        <v>1746</v>
      </c>
      <c r="D221" s="128" t="s">
        <v>196</v>
      </c>
      <c r="E221" s="131">
        <v>1500</v>
      </c>
      <c r="F221" s="131"/>
      <c r="G221" s="131"/>
      <c r="H221" s="131"/>
      <c r="I221" s="135"/>
      <c r="J221" s="122"/>
    </row>
    <row r="222" spans="1:10">
      <c r="A222" s="128" t="s">
        <v>29</v>
      </c>
      <c r="B222" s="130"/>
      <c r="C222" s="130"/>
      <c r="D222" s="128" t="s">
        <v>15</v>
      </c>
      <c r="E222" s="131"/>
      <c r="F222" s="131"/>
      <c r="G222" s="131">
        <v>1500</v>
      </c>
      <c r="H222" s="131"/>
      <c r="I222" s="135"/>
      <c r="J222" s="122"/>
    </row>
    <row r="223" spans="1:10">
      <c r="A223" s="128" t="s">
        <v>29</v>
      </c>
      <c r="B223" s="130"/>
      <c r="C223" s="130">
        <v>1750</v>
      </c>
      <c r="D223" s="128" t="s">
        <v>196</v>
      </c>
      <c r="E223" s="131">
        <v>1500</v>
      </c>
      <c r="F223" s="131"/>
      <c r="G223" s="131"/>
      <c r="H223" s="131"/>
      <c r="I223" s="135"/>
      <c r="J223" s="122"/>
    </row>
    <row r="224" spans="1:10">
      <c r="A224" s="128" t="s">
        <v>29</v>
      </c>
      <c r="B224" s="130"/>
      <c r="C224" s="130"/>
      <c r="D224" s="128" t="s">
        <v>15</v>
      </c>
      <c r="E224" s="131"/>
      <c r="F224" s="131"/>
      <c r="G224" s="131">
        <v>1500</v>
      </c>
      <c r="H224" s="131"/>
      <c r="I224" s="135"/>
      <c r="J224" s="122"/>
    </row>
    <row r="225" spans="1:10">
      <c r="A225" s="128" t="s">
        <v>29</v>
      </c>
      <c r="B225" s="130"/>
      <c r="C225" s="130">
        <v>1747</v>
      </c>
      <c r="D225" s="128" t="s">
        <v>196</v>
      </c>
      <c r="E225" s="131">
        <v>4500</v>
      </c>
      <c r="F225" s="131"/>
      <c r="G225" s="131"/>
      <c r="H225" s="131"/>
      <c r="I225" s="135"/>
      <c r="J225" s="122"/>
    </row>
    <row r="226" spans="1:10">
      <c r="A226" s="128" t="s">
        <v>29</v>
      </c>
      <c r="B226" s="130"/>
      <c r="C226" s="130"/>
      <c r="D226" s="128" t="s">
        <v>15</v>
      </c>
      <c r="E226" s="131"/>
      <c r="F226" s="131"/>
      <c r="G226" s="131">
        <v>4500</v>
      </c>
      <c r="H226" s="131"/>
      <c r="I226" s="135"/>
      <c r="J226" s="122"/>
    </row>
    <row r="227" spans="1:10">
      <c r="A227" s="128" t="s">
        <v>29</v>
      </c>
      <c r="B227" s="130"/>
      <c r="C227" s="130">
        <v>1748</v>
      </c>
      <c r="D227" s="128" t="s">
        <v>196</v>
      </c>
      <c r="E227" s="131">
        <v>1500</v>
      </c>
      <c r="F227" s="131"/>
      <c r="G227" s="131"/>
      <c r="H227" s="131"/>
      <c r="I227" s="135"/>
      <c r="J227" s="122"/>
    </row>
    <row r="228" spans="1:10">
      <c r="A228" s="128" t="s">
        <v>29</v>
      </c>
      <c r="B228" s="130"/>
      <c r="C228" s="130"/>
      <c r="D228" s="128" t="s">
        <v>15</v>
      </c>
      <c r="E228" s="131"/>
      <c r="F228" s="131"/>
      <c r="G228" s="131">
        <v>1500</v>
      </c>
      <c r="H228" s="131"/>
      <c r="I228" s="135"/>
      <c r="J228" s="122"/>
    </row>
    <row r="229" spans="1:10">
      <c r="A229" s="128" t="s">
        <v>29</v>
      </c>
      <c r="B229" s="130"/>
      <c r="C229" s="130">
        <v>1749</v>
      </c>
      <c r="D229" s="128" t="s">
        <v>196</v>
      </c>
      <c r="E229" s="131">
        <v>1500</v>
      </c>
      <c r="F229" s="131"/>
      <c r="G229" s="131"/>
      <c r="H229" s="131"/>
      <c r="I229" s="135"/>
      <c r="J229" s="122"/>
    </row>
    <row r="230" spans="1:10">
      <c r="A230" s="128" t="s">
        <v>29</v>
      </c>
      <c r="B230" s="130"/>
      <c r="C230" s="130"/>
      <c r="D230" s="128" t="s">
        <v>15</v>
      </c>
      <c r="E230" s="131"/>
      <c r="F230" s="131"/>
      <c r="G230" s="131">
        <v>1500</v>
      </c>
      <c r="H230" s="131"/>
      <c r="I230" s="135"/>
      <c r="J230" s="122"/>
    </row>
    <row r="231" spans="1:10">
      <c r="A231" s="128" t="s">
        <v>31</v>
      </c>
      <c r="B231" s="130"/>
      <c r="C231" s="130">
        <v>1809</v>
      </c>
      <c r="D231" s="128" t="s">
        <v>196</v>
      </c>
      <c r="E231" s="131">
        <v>15000</v>
      </c>
      <c r="F231" s="131"/>
      <c r="G231" s="131"/>
      <c r="H231" s="131"/>
      <c r="I231" s="135"/>
      <c r="J231" s="122"/>
    </row>
    <row r="232" spans="1:10">
      <c r="A232" s="128" t="s">
        <v>31</v>
      </c>
      <c r="B232" s="130"/>
      <c r="C232" s="130"/>
      <c r="D232" s="128" t="s">
        <v>15</v>
      </c>
      <c r="E232" s="131"/>
      <c r="F232" s="131"/>
      <c r="G232" s="131">
        <v>15000</v>
      </c>
      <c r="H232" s="131"/>
      <c r="I232" s="135"/>
      <c r="J232" s="122"/>
    </row>
    <row r="233" spans="1:10">
      <c r="A233" s="128" t="s">
        <v>31</v>
      </c>
      <c r="B233" s="130"/>
      <c r="C233" s="130">
        <v>1801</v>
      </c>
      <c r="D233" s="128" t="s">
        <v>196</v>
      </c>
      <c r="E233" s="131">
        <v>500</v>
      </c>
      <c r="F233" s="131"/>
      <c r="G233" s="131"/>
      <c r="H233" s="131"/>
      <c r="I233" s="135"/>
      <c r="J233" s="122"/>
    </row>
    <row r="234" spans="1:10">
      <c r="A234" s="128" t="s">
        <v>31</v>
      </c>
      <c r="B234" s="130"/>
      <c r="C234" s="130"/>
      <c r="D234" s="128" t="s">
        <v>15</v>
      </c>
      <c r="E234" s="131"/>
      <c r="F234" s="131"/>
      <c r="G234" s="131">
        <v>500</v>
      </c>
      <c r="H234" s="131"/>
      <c r="I234" s="135"/>
      <c r="J234" s="122"/>
    </row>
    <row r="235" spans="1:10">
      <c r="A235" s="128" t="s">
        <v>31</v>
      </c>
      <c r="B235" s="130"/>
      <c r="C235" s="130">
        <v>1802</v>
      </c>
      <c r="D235" s="128" t="s">
        <v>196</v>
      </c>
      <c r="E235" s="131">
        <v>1500</v>
      </c>
      <c r="F235" s="131"/>
      <c r="G235" s="131"/>
      <c r="H235" s="131"/>
      <c r="I235" s="135"/>
      <c r="J235" s="122"/>
    </row>
    <row r="236" spans="1:10">
      <c r="A236" s="128" t="s">
        <v>31</v>
      </c>
      <c r="B236" s="130"/>
      <c r="C236" s="130"/>
      <c r="D236" s="128" t="s">
        <v>15</v>
      </c>
      <c r="E236" s="131"/>
      <c r="F236" s="131"/>
      <c r="G236" s="131">
        <v>1500</v>
      </c>
      <c r="H236" s="131"/>
      <c r="I236" s="135"/>
      <c r="J236" s="122"/>
    </row>
    <row r="237" spans="1:10">
      <c r="A237" s="128" t="s">
        <v>31</v>
      </c>
      <c r="B237" s="130"/>
      <c r="C237" s="130">
        <v>1803</v>
      </c>
      <c r="D237" s="128" t="s">
        <v>196</v>
      </c>
      <c r="E237" s="131">
        <v>1500</v>
      </c>
      <c r="F237" s="131"/>
      <c r="G237" s="131"/>
      <c r="H237" s="131"/>
      <c r="I237" s="135"/>
      <c r="J237" s="122"/>
    </row>
    <row r="238" spans="1:10">
      <c r="A238" s="128" t="s">
        <v>31</v>
      </c>
      <c r="B238" s="130"/>
      <c r="C238" s="130"/>
      <c r="D238" s="128" t="s">
        <v>15</v>
      </c>
      <c r="E238" s="131"/>
      <c r="F238" s="131"/>
      <c r="G238" s="131">
        <v>1500</v>
      </c>
      <c r="H238" s="131"/>
      <c r="I238" s="135"/>
      <c r="J238" s="122"/>
    </row>
    <row r="239" spans="1:10">
      <c r="A239" s="128" t="s">
        <v>31</v>
      </c>
      <c r="B239" s="130"/>
      <c r="C239" s="130">
        <v>1804</v>
      </c>
      <c r="D239" s="128" t="s">
        <v>196</v>
      </c>
      <c r="E239" s="131">
        <v>1500</v>
      </c>
      <c r="F239" s="131"/>
      <c r="G239" s="131"/>
      <c r="H239" s="131"/>
      <c r="I239" s="135"/>
      <c r="J239" s="122"/>
    </row>
    <row r="240" spans="1:10">
      <c r="A240" s="128" t="s">
        <v>31</v>
      </c>
      <c r="B240" s="130"/>
      <c r="C240" s="130"/>
      <c r="D240" s="128" t="s">
        <v>15</v>
      </c>
      <c r="E240" s="131"/>
      <c r="F240" s="131"/>
      <c r="G240" s="131">
        <v>1500</v>
      </c>
      <c r="H240" s="131"/>
      <c r="I240" s="135"/>
      <c r="J240" s="122"/>
    </row>
    <row r="241" spans="1:10">
      <c r="A241" s="128" t="s">
        <v>31</v>
      </c>
      <c r="B241" s="130"/>
      <c r="C241" s="130"/>
      <c r="D241" s="128" t="s">
        <v>32</v>
      </c>
      <c r="E241" s="131">
        <v>450000</v>
      </c>
      <c r="F241" s="131"/>
      <c r="G241" s="131"/>
      <c r="H241" s="131">
        <v>450000</v>
      </c>
      <c r="I241" s="135"/>
      <c r="J241" s="122"/>
    </row>
    <row r="242" spans="1:10">
      <c r="A242" s="128" t="s">
        <v>31</v>
      </c>
      <c r="B242" s="130">
        <v>1</v>
      </c>
      <c r="C242" s="130"/>
      <c r="D242" s="128" t="s">
        <v>198</v>
      </c>
      <c r="E242" s="131"/>
      <c r="F242" s="131">
        <v>450000</v>
      </c>
      <c r="G242" s="131"/>
      <c r="H242" s="131"/>
      <c r="I242" s="135"/>
      <c r="J242" s="122"/>
    </row>
    <row r="243" spans="1:10">
      <c r="A243" s="128" t="s">
        <v>31</v>
      </c>
      <c r="B243" s="130"/>
      <c r="C243" s="130">
        <v>1806</v>
      </c>
      <c r="D243" s="128" t="s">
        <v>196</v>
      </c>
      <c r="E243" s="131">
        <v>4500</v>
      </c>
      <c r="F243" s="131"/>
      <c r="G243" s="131"/>
      <c r="H243" s="131"/>
      <c r="I243" s="135"/>
      <c r="J243" s="122"/>
    </row>
    <row r="244" spans="1:10">
      <c r="A244" s="128" t="s">
        <v>31</v>
      </c>
      <c r="B244" s="130"/>
      <c r="C244" s="130"/>
      <c r="D244" s="128" t="s">
        <v>15</v>
      </c>
      <c r="E244" s="131"/>
      <c r="F244" s="131"/>
      <c r="G244" s="131">
        <v>4500</v>
      </c>
      <c r="H244" s="131"/>
      <c r="I244" s="135"/>
      <c r="J244" s="122"/>
    </row>
    <row r="245" spans="1:10">
      <c r="A245" s="128" t="s">
        <v>31</v>
      </c>
      <c r="B245" s="130"/>
      <c r="C245" s="130">
        <v>1712</v>
      </c>
      <c r="D245" s="128" t="s">
        <v>196</v>
      </c>
      <c r="E245" s="131">
        <v>15000</v>
      </c>
      <c r="F245" s="131"/>
      <c r="G245" s="131"/>
      <c r="H245" s="131"/>
      <c r="I245" s="135"/>
      <c r="J245" s="122"/>
    </row>
    <row r="246" spans="1:10">
      <c r="A246" s="128" t="s">
        <v>31</v>
      </c>
      <c r="B246" s="130"/>
      <c r="C246" s="130"/>
      <c r="D246" s="128" t="s">
        <v>15</v>
      </c>
      <c r="E246" s="131"/>
      <c r="F246" s="131"/>
      <c r="G246" s="131">
        <v>15000</v>
      </c>
      <c r="H246" s="131"/>
      <c r="I246" s="135"/>
      <c r="J246" s="122"/>
    </row>
    <row r="247" spans="1:10">
      <c r="A247" s="128" t="s">
        <v>31</v>
      </c>
      <c r="B247" s="130"/>
      <c r="C247" s="130">
        <v>1805</v>
      </c>
      <c r="D247" s="128" t="s">
        <v>196</v>
      </c>
      <c r="E247" s="131">
        <v>1500</v>
      </c>
      <c r="F247" s="131"/>
      <c r="G247" s="131"/>
      <c r="H247" s="131"/>
      <c r="I247" s="135"/>
      <c r="J247" s="122"/>
    </row>
    <row r="248" spans="1:10">
      <c r="A248" s="128" t="s">
        <v>31</v>
      </c>
      <c r="B248" s="130"/>
      <c r="C248" s="130"/>
      <c r="D248" s="128" t="s">
        <v>15</v>
      </c>
      <c r="E248" s="131"/>
      <c r="F248" s="131"/>
      <c r="G248" s="131">
        <v>1500</v>
      </c>
      <c r="H248" s="131"/>
      <c r="I248" s="135"/>
      <c r="J248" s="122"/>
    </row>
    <row r="249" spans="1:10">
      <c r="A249" s="128" t="s">
        <v>31</v>
      </c>
      <c r="B249" s="130"/>
      <c r="C249" s="130">
        <v>1808</v>
      </c>
      <c r="D249" s="128" t="s">
        <v>196</v>
      </c>
      <c r="E249" s="131">
        <v>15000</v>
      </c>
      <c r="F249" s="131"/>
      <c r="G249" s="131"/>
      <c r="H249" s="131"/>
      <c r="I249" s="135"/>
      <c r="J249" s="122"/>
    </row>
    <row r="250" spans="1:10">
      <c r="A250" s="128" t="s">
        <v>31</v>
      </c>
      <c r="B250" s="130"/>
      <c r="C250" s="130"/>
      <c r="D250" s="128" t="s">
        <v>15</v>
      </c>
      <c r="E250" s="131"/>
      <c r="F250" s="131"/>
      <c r="G250" s="131">
        <v>15000</v>
      </c>
      <c r="H250" s="131"/>
      <c r="I250" s="135"/>
      <c r="J250" s="122"/>
    </row>
    <row r="251" spans="1:10">
      <c r="A251" s="128" t="s">
        <v>33</v>
      </c>
      <c r="B251" s="130"/>
      <c r="C251" s="130" t="s">
        <v>34</v>
      </c>
      <c r="D251" s="128" t="s">
        <v>196</v>
      </c>
      <c r="E251" s="131">
        <v>3000</v>
      </c>
      <c r="F251" s="131"/>
      <c r="G251" s="131"/>
      <c r="H251" s="131"/>
      <c r="I251" s="135"/>
      <c r="J251" s="122"/>
    </row>
    <row r="252" spans="1:10">
      <c r="A252" s="128" t="s">
        <v>33</v>
      </c>
      <c r="B252" s="130"/>
      <c r="C252" s="130"/>
      <c r="D252" s="128" t="s">
        <v>15</v>
      </c>
      <c r="E252" s="131"/>
      <c r="F252" s="131"/>
      <c r="G252" s="131">
        <v>3000</v>
      </c>
      <c r="H252" s="131"/>
      <c r="I252" s="135"/>
      <c r="J252" s="122"/>
    </row>
    <row r="253" spans="1:10">
      <c r="A253" s="128" t="s">
        <v>33</v>
      </c>
      <c r="B253" s="130"/>
      <c r="C253" s="130">
        <v>1810</v>
      </c>
      <c r="D253" s="128" t="s">
        <v>196</v>
      </c>
      <c r="E253" s="131">
        <v>15000</v>
      </c>
      <c r="F253" s="131"/>
      <c r="G253" s="131"/>
      <c r="H253" s="131"/>
      <c r="I253" s="135"/>
      <c r="J253" s="122"/>
    </row>
    <row r="254" spans="1:10">
      <c r="A254" s="128" t="s">
        <v>33</v>
      </c>
      <c r="B254" s="130"/>
      <c r="C254" s="130"/>
      <c r="D254" s="128" t="s">
        <v>15</v>
      </c>
      <c r="E254" s="131"/>
      <c r="F254" s="131"/>
      <c r="G254" s="131">
        <v>15000</v>
      </c>
      <c r="H254" s="131"/>
      <c r="I254" s="135"/>
      <c r="J254" s="122"/>
    </row>
    <row r="255" spans="1:10">
      <c r="A255" s="128" t="s">
        <v>33</v>
      </c>
      <c r="B255" s="130"/>
      <c r="C255" s="130" t="s">
        <v>35</v>
      </c>
      <c r="D255" s="128" t="s">
        <v>196</v>
      </c>
      <c r="E255" s="131">
        <v>3000</v>
      </c>
      <c r="F255" s="131"/>
      <c r="G255" s="131"/>
      <c r="H255" s="131"/>
      <c r="I255" s="135"/>
      <c r="J255" s="122"/>
    </row>
    <row r="256" spans="1:10">
      <c r="A256" s="128" t="s">
        <v>33</v>
      </c>
      <c r="B256" s="130"/>
      <c r="C256" s="130"/>
      <c r="D256" s="128" t="s">
        <v>15</v>
      </c>
      <c r="E256" s="131"/>
      <c r="F256" s="131"/>
      <c r="G256" s="131">
        <v>3000</v>
      </c>
      <c r="H256" s="131"/>
      <c r="I256" s="135"/>
      <c r="J256" s="122"/>
    </row>
    <row r="257" spans="1:10">
      <c r="A257" s="128" t="s">
        <v>33</v>
      </c>
      <c r="B257" s="130"/>
      <c r="C257" s="130">
        <v>1815</v>
      </c>
      <c r="D257" s="128" t="s">
        <v>196</v>
      </c>
      <c r="E257" s="131">
        <v>1500</v>
      </c>
      <c r="F257" s="131"/>
      <c r="G257" s="131"/>
      <c r="H257" s="131"/>
      <c r="I257" s="135"/>
      <c r="J257" s="122"/>
    </row>
    <row r="258" spans="1:10">
      <c r="A258" s="128" t="s">
        <v>33</v>
      </c>
      <c r="B258" s="130"/>
      <c r="C258" s="130"/>
      <c r="D258" s="128" t="s">
        <v>15</v>
      </c>
      <c r="E258" s="131"/>
      <c r="F258" s="131"/>
      <c r="G258" s="131">
        <v>1500</v>
      </c>
      <c r="H258" s="131"/>
      <c r="I258" s="135"/>
      <c r="J258" s="122"/>
    </row>
    <row r="259" spans="1:10">
      <c r="A259" s="128" t="s">
        <v>33</v>
      </c>
      <c r="B259" s="130"/>
      <c r="C259" s="130">
        <v>1818</v>
      </c>
      <c r="D259" s="128" t="s">
        <v>196</v>
      </c>
      <c r="E259" s="131">
        <v>1500</v>
      </c>
      <c r="F259" s="131"/>
      <c r="G259" s="131"/>
      <c r="H259" s="131"/>
      <c r="I259" s="135"/>
      <c r="J259" s="122"/>
    </row>
    <row r="260" spans="1:10">
      <c r="A260" s="128" t="s">
        <v>33</v>
      </c>
      <c r="B260" s="130"/>
      <c r="C260" s="130"/>
      <c r="D260" s="128" t="s">
        <v>15</v>
      </c>
      <c r="E260" s="131"/>
      <c r="F260" s="131"/>
      <c r="G260" s="131">
        <v>1500</v>
      </c>
      <c r="H260" s="131"/>
      <c r="I260" s="135"/>
      <c r="J260" s="122"/>
    </row>
    <row r="261" spans="1:10">
      <c r="A261" s="128" t="s">
        <v>33</v>
      </c>
      <c r="B261" s="130"/>
      <c r="C261" s="130">
        <v>1819</v>
      </c>
      <c r="D261" s="128" t="s">
        <v>196</v>
      </c>
      <c r="E261" s="131">
        <v>1500</v>
      </c>
      <c r="F261" s="131"/>
      <c r="G261" s="131"/>
      <c r="H261" s="131"/>
      <c r="I261" s="135"/>
      <c r="J261" s="122"/>
    </row>
    <row r="262" spans="1:10">
      <c r="A262" s="128" t="s">
        <v>33</v>
      </c>
      <c r="B262" s="130"/>
      <c r="C262" s="130"/>
      <c r="D262" s="128" t="s">
        <v>15</v>
      </c>
      <c r="E262" s="131"/>
      <c r="F262" s="131"/>
      <c r="G262" s="131">
        <v>1500</v>
      </c>
      <c r="H262" s="131"/>
      <c r="I262" s="135"/>
      <c r="J262" s="122"/>
    </row>
    <row r="263" spans="1:10">
      <c r="A263" s="128" t="s">
        <v>33</v>
      </c>
      <c r="B263" s="130"/>
      <c r="C263" s="130">
        <v>1631</v>
      </c>
      <c r="D263" s="128" t="s">
        <v>196</v>
      </c>
      <c r="E263" s="131">
        <v>1500</v>
      </c>
      <c r="F263" s="131"/>
      <c r="G263" s="131"/>
      <c r="H263" s="131"/>
      <c r="I263" s="135"/>
      <c r="J263" s="122"/>
    </row>
    <row r="264" spans="1:10">
      <c r="A264" s="128" t="s">
        <v>33</v>
      </c>
      <c r="B264" s="130"/>
      <c r="C264" s="130"/>
      <c r="D264" s="128" t="s">
        <v>15</v>
      </c>
      <c r="E264" s="131"/>
      <c r="F264" s="131"/>
      <c r="G264" s="131">
        <v>1500</v>
      </c>
      <c r="H264" s="131"/>
      <c r="I264" s="135"/>
      <c r="J264" s="122"/>
    </row>
    <row r="265" spans="1:10">
      <c r="A265" s="128" t="s">
        <v>33</v>
      </c>
      <c r="B265" s="130"/>
      <c r="C265" s="130">
        <v>1816</v>
      </c>
      <c r="D265" s="128" t="s">
        <v>196</v>
      </c>
      <c r="E265" s="131">
        <v>1500</v>
      </c>
      <c r="F265" s="131"/>
      <c r="G265" s="131"/>
      <c r="H265" s="131"/>
      <c r="I265" s="135"/>
      <c r="J265" s="122"/>
    </row>
    <row r="266" spans="1:10">
      <c r="A266" s="128" t="s">
        <v>33</v>
      </c>
      <c r="B266" s="130"/>
      <c r="C266" s="130"/>
      <c r="D266" s="128" t="s">
        <v>15</v>
      </c>
      <c r="E266" s="131"/>
      <c r="F266" s="131"/>
      <c r="G266" s="131">
        <v>1500</v>
      </c>
      <c r="H266" s="131"/>
      <c r="I266" s="135"/>
      <c r="J266" s="122"/>
    </row>
    <row r="267" spans="1:10">
      <c r="A267" s="128" t="s">
        <v>33</v>
      </c>
      <c r="B267" s="130"/>
      <c r="C267" s="130">
        <v>1814</v>
      </c>
      <c r="D267" s="128" t="s">
        <v>196</v>
      </c>
      <c r="E267" s="131">
        <v>1500</v>
      </c>
      <c r="F267" s="131"/>
      <c r="G267" s="131"/>
      <c r="H267" s="131"/>
      <c r="I267" s="135"/>
      <c r="J267" s="122"/>
    </row>
    <row r="268" spans="1:10">
      <c r="A268" s="128" t="s">
        <v>33</v>
      </c>
      <c r="B268" s="130"/>
      <c r="C268" s="130"/>
      <c r="D268" s="128" t="s">
        <v>15</v>
      </c>
      <c r="E268" s="131"/>
      <c r="F268" s="131"/>
      <c r="G268" s="131">
        <v>1500</v>
      </c>
      <c r="H268" s="131"/>
      <c r="I268" s="135"/>
      <c r="J268" s="122"/>
    </row>
    <row r="269" spans="1:10">
      <c r="A269" s="128" t="s">
        <v>33</v>
      </c>
      <c r="B269" s="130"/>
      <c r="C269" s="130">
        <v>1625</v>
      </c>
      <c r="D269" s="128" t="s">
        <v>196</v>
      </c>
      <c r="E269" s="131">
        <v>100</v>
      </c>
      <c r="F269" s="131"/>
      <c r="G269" s="131"/>
      <c r="H269" s="131"/>
      <c r="I269" s="135"/>
      <c r="J269" s="122"/>
    </row>
    <row r="270" spans="1:10">
      <c r="A270" s="128" t="s">
        <v>33</v>
      </c>
      <c r="B270" s="130"/>
      <c r="C270" s="130"/>
      <c r="D270" s="128" t="s">
        <v>15</v>
      </c>
      <c r="E270" s="131"/>
      <c r="F270" s="131"/>
      <c r="G270" s="131">
        <v>100</v>
      </c>
      <c r="H270" s="131"/>
      <c r="I270" s="135"/>
      <c r="J270" s="122"/>
    </row>
    <row r="271" spans="1:10">
      <c r="A271" s="128" t="s">
        <v>33</v>
      </c>
      <c r="B271" s="130"/>
      <c r="C271" s="130">
        <v>1821</v>
      </c>
      <c r="D271" s="128" t="s">
        <v>195</v>
      </c>
      <c r="E271" s="131">
        <v>4800</v>
      </c>
      <c r="F271" s="131"/>
      <c r="G271" s="131"/>
      <c r="H271" s="131"/>
      <c r="I271" s="135"/>
      <c r="J271" s="122"/>
    </row>
    <row r="272" spans="1:10">
      <c r="A272" s="128" t="s">
        <v>33</v>
      </c>
      <c r="B272" s="130"/>
      <c r="C272" s="130"/>
      <c r="D272" s="128" t="s">
        <v>15</v>
      </c>
      <c r="E272" s="131"/>
      <c r="F272" s="131"/>
      <c r="G272" s="131">
        <v>4800</v>
      </c>
      <c r="H272" s="131"/>
      <c r="I272" s="135"/>
      <c r="J272" s="122"/>
    </row>
    <row r="273" spans="1:10">
      <c r="A273" s="128" t="s">
        <v>33</v>
      </c>
      <c r="B273" s="130"/>
      <c r="C273" s="130">
        <v>1820</v>
      </c>
      <c r="D273" s="128" t="s">
        <v>196</v>
      </c>
      <c r="E273" s="131">
        <v>1500</v>
      </c>
      <c r="F273" s="131"/>
      <c r="G273" s="131"/>
      <c r="H273" s="131"/>
      <c r="I273" s="135"/>
      <c r="J273" s="122"/>
    </row>
    <row r="274" spans="1:10">
      <c r="A274" s="128"/>
      <c r="B274" s="130"/>
      <c r="C274" s="130"/>
      <c r="D274" s="123" t="s">
        <v>235</v>
      </c>
      <c r="E274" s="133">
        <f>SUM(E220:E273)</f>
        <v>1146917.6099999999</v>
      </c>
      <c r="F274" s="133">
        <f>SUM(F220:F273)</f>
        <v>450000</v>
      </c>
      <c r="G274" s="133">
        <f>SUM(G220:G273)</f>
        <v>532915.61</v>
      </c>
      <c r="H274" s="133">
        <f>SUM(H220:H273)</f>
        <v>450000</v>
      </c>
      <c r="I274" s="135"/>
      <c r="J274" s="122"/>
    </row>
    <row r="275" spans="1:10">
      <c r="A275" s="128"/>
      <c r="B275" s="130"/>
      <c r="C275" s="130"/>
      <c r="D275" s="123" t="s">
        <v>236</v>
      </c>
      <c r="E275" s="133">
        <f>E274</f>
        <v>1146917.6099999999</v>
      </c>
      <c r="F275" s="133">
        <f>F274</f>
        <v>450000</v>
      </c>
      <c r="G275" s="133">
        <f>G274</f>
        <v>532915.61</v>
      </c>
      <c r="H275" s="133">
        <f>H274</f>
        <v>450000</v>
      </c>
      <c r="I275" s="135"/>
      <c r="J275" s="122"/>
    </row>
    <row r="276" spans="1:10">
      <c r="A276" s="128" t="s">
        <v>33</v>
      </c>
      <c r="B276" s="130"/>
      <c r="C276" s="130"/>
      <c r="D276" s="128" t="s">
        <v>15</v>
      </c>
      <c r="E276" s="131"/>
      <c r="F276" s="131"/>
      <c r="G276" s="131">
        <v>1500</v>
      </c>
      <c r="H276" s="131"/>
      <c r="I276" s="135"/>
      <c r="J276" s="122"/>
    </row>
    <row r="277" spans="1:10">
      <c r="A277" s="128" t="s">
        <v>36</v>
      </c>
      <c r="B277" s="130"/>
      <c r="C277" s="130">
        <v>1825</v>
      </c>
      <c r="D277" s="128" t="s">
        <v>196</v>
      </c>
      <c r="E277" s="131">
        <v>1500</v>
      </c>
      <c r="F277" s="131"/>
      <c r="G277" s="131"/>
      <c r="H277" s="131"/>
      <c r="I277" s="135"/>
      <c r="J277" s="122"/>
    </row>
    <row r="278" spans="1:10">
      <c r="A278" s="128" t="s">
        <v>36</v>
      </c>
      <c r="B278" s="130"/>
      <c r="C278" s="130"/>
      <c r="D278" s="128" t="s">
        <v>15</v>
      </c>
      <c r="E278" s="131"/>
      <c r="F278" s="131"/>
      <c r="G278" s="131">
        <v>1500</v>
      </c>
      <c r="H278" s="131"/>
      <c r="I278" s="135"/>
      <c r="J278" s="122"/>
    </row>
    <row r="279" spans="1:10">
      <c r="A279" s="128" t="s">
        <v>36</v>
      </c>
      <c r="B279" s="130"/>
      <c r="C279" s="130">
        <v>1826</v>
      </c>
      <c r="D279" s="128" t="s">
        <v>196</v>
      </c>
      <c r="E279" s="131">
        <v>500</v>
      </c>
      <c r="F279" s="131"/>
      <c r="G279" s="131"/>
      <c r="H279" s="131"/>
      <c r="I279" s="135"/>
      <c r="J279" s="122"/>
    </row>
    <row r="280" spans="1:10">
      <c r="A280" s="128" t="s">
        <v>36</v>
      </c>
      <c r="B280" s="130"/>
      <c r="C280" s="130"/>
      <c r="D280" s="128" t="s">
        <v>15</v>
      </c>
      <c r="E280" s="131"/>
      <c r="F280" s="131"/>
      <c r="G280" s="131">
        <v>500</v>
      </c>
      <c r="H280" s="131"/>
      <c r="I280" s="135"/>
      <c r="J280" s="122"/>
    </row>
    <row r="281" spans="1:10">
      <c r="A281" s="128" t="s">
        <v>36</v>
      </c>
      <c r="B281" s="130"/>
      <c r="C281" s="130">
        <v>1827</v>
      </c>
      <c r="D281" s="128" t="s">
        <v>196</v>
      </c>
      <c r="E281" s="131">
        <v>3000</v>
      </c>
      <c r="F281" s="131"/>
      <c r="G281" s="131"/>
      <c r="H281" s="131"/>
      <c r="I281" s="135"/>
      <c r="J281" s="122"/>
    </row>
    <row r="282" spans="1:10">
      <c r="A282" s="128" t="s">
        <v>36</v>
      </c>
      <c r="B282" s="130"/>
      <c r="C282" s="130"/>
      <c r="D282" s="128" t="s">
        <v>15</v>
      </c>
      <c r="E282" s="131"/>
      <c r="F282" s="131"/>
      <c r="G282" s="131">
        <v>3000</v>
      </c>
      <c r="H282" s="131"/>
      <c r="I282" s="135"/>
      <c r="J282" s="122"/>
    </row>
    <row r="283" spans="1:10">
      <c r="A283" s="128" t="s">
        <v>36</v>
      </c>
      <c r="B283" s="130"/>
      <c r="C283" s="130"/>
      <c r="D283" s="128" t="s">
        <v>32</v>
      </c>
      <c r="E283" s="131">
        <v>45000</v>
      </c>
      <c r="F283" s="131"/>
      <c r="G283" s="131"/>
      <c r="H283" s="131">
        <v>45000</v>
      </c>
      <c r="I283" s="135"/>
      <c r="J283" s="122"/>
    </row>
    <row r="284" spans="1:10">
      <c r="A284" s="128" t="s">
        <v>36</v>
      </c>
      <c r="B284" s="130">
        <v>2</v>
      </c>
      <c r="C284" s="130"/>
      <c r="D284" s="128" t="s">
        <v>198</v>
      </c>
      <c r="E284" s="131"/>
      <c r="F284" s="131">
        <v>45000</v>
      </c>
      <c r="G284" s="131"/>
      <c r="H284" s="131"/>
      <c r="I284" s="135"/>
      <c r="J284" s="122"/>
    </row>
    <row r="285" spans="1:10">
      <c r="A285" s="128" t="s">
        <v>36</v>
      </c>
      <c r="B285" s="130"/>
      <c r="C285" s="130">
        <v>1828</v>
      </c>
      <c r="D285" s="128" t="s">
        <v>196</v>
      </c>
      <c r="E285" s="131">
        <v>1500</v>
      </c>
      <c r="F285" s="131"/>
      <c r="G285" s="131"/>
      <c r="H285" s="131"/>
      <c r="I285" s="135"/>
      <c r="J285" s="122"/>
    </row>
    <row r="286" spans="1:10">
      <c r="A286" s="128" t="s">
        <v>36</v>
      </c>
      <c r="B286" s="130"/>
      <c r="C286" s="130"/>
      <c r="D286" s="128" t="s">
        <v>15</v>
      </c>
      <c r="E286" s="131"/>
      <c r="F286" s="131"/>
      <c r="G286" s="131">
        <v>1500</v>
      </c>
      <c r="H286" s="131"/>
      <c r="I286" s="135"/>
      <c r="J286" s="122"/>
    </row>
    <row r="287" spans="1:10">
      <c r="A287" s="128" t="s">
        <v>36</v>
      </c>
      <c r="B287" s="130"/>
      <c r="C287" s="130">
        <v>1823</v>
      </c>
      <c r="D287" s="128" t="s">
        <v>196</v>
      </c>
      <c r="E287" s="131">
        <v>1500</v>
      </c>
      <c r="F287" s="131"/>
      <c r="G287" s="131"/>
      <c r="H287" s="131"/>
      <c r="I287" s="135"/>
      <c r="J287" s="122"/>
    </row>
    <row r="288" spans="1:10">
      <c r="A288" s="128" t="s">
        <v>36</v>
      </c>
      <c r="B288" s="130"/>
      <c r="C288" s="130"/>
      <c r="D288" s="128" t="s">
        <v>15</v>
      </c>
      <c r="E288" s="131"/>
      <c r="F288" s="131"/>
      <c r="G288" s="131">
        <v>1500</v>
      </c>
      <c r="H288" s="131"/>
      <c r="I288" s="135"/>
      <c r="J288" s="122"/>
    </row>
    <row r="289" spans="1:10">
      <c r="A289" s="128" t="s">
        <v>36</v>
      </c>
      <c r="B289" s="130"/>
      <c r="C289" s="130">
        <v>1824</v>
      </c>
      <c r="D289" s="128" t="s">
        <v>196</v>
      </c>
      <c r="E289" s="131">
        <v>1500</v>
      </c>
      <c r="F289" s="131"/>
      <c r="G289" s="131"/>
      <c r="H289" s="131"/>
      <c r="I289" s="135"/>
      <c r="J289" s="122"/>
    </row>
    <row r="290" spans="1:10">
      <c r="A290" s="128" t="s">
        <v>36</v>
      </c>
      <c r="B290" s="130"/>
      <c r="C290" s="130"/>
      <c r="D290" s="128" t="s">
        <v>15</v>
      </c>
      <c r="E290" s="131"/>
      <c r="F290" s="131"/>
      <c r="G290" s="131">
        <v>1500</v>
      </c>
      <c r="H290" s="131"/>
      <c r="I290" s="135"/>
      <c r="J290" s="122"/>
    </row>
    <row r="291" spans="1:10">
      <c r="A291" s="128" t="s">
        <v>36</v>
      </c>
      <c r="B291" s="130"/>
      <c r="C291" s="130">
        <v>1829</v>
      </c>
      <c r="D291" s="128" t="s">
        <v>196</v>
      </c>
      <c r="E291" s="131">
        <v>1500</v>
      </c>
      <c r="F291" s="131"/>
      <c r="G291" s="131"/>
      <c r="H291" s="131"/>
      <c r="I291" s="135"/>
      <c r="J291" s="122"/>
    </row>
    <row r="292" spans="1:10">
      <c r="A292" s="128" t="s">
        <v>36</v>
      </c>
      <c r="B292" s="130"/>
      <c r="C292" s="130"/>
      <c r="D292" s="128" t="s">
        <v>15</v>
      </c>
      <c r="E292" s="131"/>
      <c r="F292" s="131"/>
      <c r="G292" s="131">
        <v>1500</v>
      </c>
      <c r="H292" s="131"/>
      <c r="I292" s="135"/>
      <c r="J292" s="122"/>
    </row>
    <row r="293" spans="1:10">
      <c r="A293" s="128" t="s">
        <v>36</v>
      </c>
      <c r="B293" s="130"/>
      <c r="C293" s="130">
        <v>1829</v>
      </c>
      <c r="D293" s="128" t="s">
        <v>196</v>
      </c>
      <c r="E293" s="131">
        <v>1500</v>
      </c>
      <c r="F293" s="131"/>
      <c r="G293" s="131"/>
      <c r="H293" s="131"/>
      <c r="I293" s="135"/>
      <c r="J293" s="122"/>
    </row>
    <row r="294" spans="1:10">
      <c r="A294" s="128" t="s">
        <v>36</v>
      </c>
      <c r="B294" s="130"/>
      <c r="C294" s="130"/>
      <c r="D294" s="128" t="s">
        <v>15</v>
      </c>
      <c r="E294" s="131"/>
      <c r="F294" s="131"/>
      <c r="G294" s="131">
        <v>1500</v>
      </c>
      <c r="H294" s="131"/>
      <c r="I294" s="135"/>
      <c r="J294" s="122"/>
    </row>
    <row r="295" spans="1:10">
      <c r="A295" s="128" t="s">
        <v>36</v>
      </c>
      <c r="B295" s="130"/>
      <c r="C295" s="130">
        <v>1834</v>
      </c>
      <c r="D295" s="128" t="s">
        <v>196</v>
      </c>
      <c r="E295" s="131">
        <v>1500</v>
      </c>
      <c r="F295" s="131"/>
      <c r="G295" s="131"/>
      <c r="H295" s="131"/>
      <c r="I295" s="135"/>
      <c r="J295" s="122"/>
    </row>
    <row r="296" spans="1:10">
      <c r="A296" s="128" t="s">
        <v>36</v>
      </c>
      <c r="B296" s="130"/>
      <c r="C296" s="130"/>
      <c r="D296" s="128" t="s">
        <v>15</v>
      </c>
      <c r="E296" s="131"/>
      <c r="F296" s="131"/>
      <c r="G296" s="131">
        <v>1500</v>
      </c>
      <c r="H296" s="131"/>
      <c r="I296" s="135"/>
      <c r="J296" s="122"/>
    </row>
    <row r="297" spans="1:10">
      <c r="A297" s="128" t="s">
        <v>36</v>
      </c>
      <c r="B297" s="130"/>
      <c r="C297" s="130">
        <v>1830</v>
      </c>
      <c r="D297" s="128" t="s">
        <v>196</v>
      </c>
      <c r="E297" s="131">
        <v>41184</v>
      </c>
      <c r="F297" s="131"/>
      <c r="G297" s="131"/>
      <c r="H297" s="131"/>
      <c r="I297" s="135"/>
      <c r="J297" s="122"/>
    </row>
    <row r="298" spans="1:10">
      <c r="A298" s="128" t="s">
        <v>36</v>
      </c>
      <c r="B298" s="130"/>
      <c r="C298" s="130"/>
      <c r="D298" s="128" t="s">
        <v>15</v>
      </c>
      <c r="E298" s="131"/>
      <c r="F298" s="131"/>
      <c r="G298" s="131">
        <v>41184</v>
      </c>
      <c r="H298" s="131"/>
      <c r="I298" s="135"/>
      <c r="J298" s="122"/>
    </row>
    <row r="299" spans="1:10">
      <c r="A299" s="128" t="s">
        <v>37</v>
      </c>
      <c r="B299" s="130"/>
      <c r="C299" s="130">
        <v>1838</v>
      </c>
      <c r="D299" s="128" t="s">
        <v>196</v>
      </c>
      <c r="E299" s="131">
        <v>3000</v>
      </c>
      <c r="F299" s="131"/>
      <c r="G299" s="131"/>
      <c r="H299" s="131"/>
      <c r="I299" s="135"/>
      <c r="J299" s="122"/>
    </row>
    <row r="300" spans="1:10">
      <c r="A300" s="128" t="s">
        <v>37</v>
      </c>
      <c r="B300" s="130"/>
      <c r="C300" s="130"/>
      <c r="D300" s="128" t="s">
        <v>15</v>
      </c>
      <c r="E300" s="131"/>
      <c r="F300" s="131"/>
      <c r="G300" s="131">
        <v>3000</v>
      </c>
      <c r="H300" s="131"/>
      <c r="I300" s="135"/>
      <c r="J300" s="122"/>
    </row>
    <row r="301" spans="1:10">
      <c r="A301" s="128" t="s">
        <v>37</v>
      </c>
      <c r="B301" s="130"/>
      <c r="C301" s="130">
        <v>1837</v>
      </c>
      <c r="D301" s="128" t="s">
        <v>196</v>
      </c>
      <c r="E301" s="131">
        <v>7500</v>
      </c>
      <c r="F301" s="131"/>
      <c r="G301" s="131"/>
      <c r="H301" s="131"/>
      <c r="I301" s="135"/>
      <c r="J301" s="122"/>
    </row>
    <row r="302" spans="1:10">
      <c r="A302" s="128" t="s">
        <v>37</v>
      </c>
      <c r="B302" s="130"/>
      <c r="C302" s="130"/>
      <c r="D302" s="128" t="s">
        <v>15</v>
      </c>
      <c r="E302" s="131"/>
      <c r="F302" s="131"/>
      <c r="G302" s="131">
        <v>7500</v>
      </c>
      <c r="H302" s="131"/>
      <c r="I302" s="135"/>
      <c r="J302" s="122"/>
    </row>
    <row r="303" spans="1:10">
      <c r="A303" s="128" t="s">
        <v>38</v>
      </c>
      <c r="B303" s="130"/>
      <c r="C303" s="130">
        <v>1839</v>
      </c>
      <c r="D303" s="128" t="s">
        <v>196</v>
      </c>
      <c r="E303" s="131">
        <v>5000</v>
      </c>
      <c r="F303" s="131"/>
      <c r="G303" s="131"/>
      <c r="H303" s="131"/>
      <c r="I303" s="135"/>
      <c r="J303" s="122"/>
    </row>
    <row r="304" spans="1:10">
      <c r="A304" s="128" t="s">
        <v>38</v>
      </c>
      <c r="B304" s="130"/>
      <c r="C304" s="130"/>
      <c r="D304" s="128" t="s">
        <v>15</v>
      </c>
      <c r="E304" s="131"/>
      <c r="F304" s="131"/>
      <c r="G304" s="131">
        <v>5000</v>
      </c>
      <c r="H304" s="131"/>
      <c r="I304" s="135"/>
      <c r="J304" s="122"/>
    </row>
    <row r="305" spans="1:10">
      <c r="A305" s="128" t="s">
        <v>38</v>
      </c>
      <c r="B305" s="130"/>
      <c r="C305" s="130">
        <v>1840</v>
      </c>
      <c r="D305" s="128" t="s">
        <v>196</v>
      </c>
      <c r="E305" s="131">
        <v>1500</v>
      </c>
      <c r="F305" s="131"/>
      <c r="G305" s="131"/>
      <c r="H305" s="131"/>
      <c r="I305" s="135"/>
      <c r="J305" s="122"/>
    </row>
    <row r="306" spans="1:10">
      <c r="A306" s="128" t="s">
        <v>38</v>
      </c>
      <c r="B306" s="130"/>
      <c r="C306" s="130"/>
      <c r="D306" s="128" t="s">
        <v>15</v>
      </c>
      <c r="E306" s="131"/>
      <c r="F306" s="131"/>
      <c r="G306" s="131">
        <v>1500</v>
      </c>
      <c r="H306" s="131"/>
      <c r="I306" s="135"/>
      <c r="J306" s="122"/>
    </row>
    <row r="307" spans="1:10">
      <c r="A307" s="128" t="s">
        <v>39</v>
      </c>
      <c r="B307" s="130"/>
      <c r="C307" s="130"/>
      <c r="D307" s="128" t="s">
        <v>32</v>
      </c>
      <c r="E307" s="131">
        <v>22500</v>
      </c>
      <c r="F307" s="131"/>
      <c r="G307" s="131"/>
      <c r="H307" s="131">
        <v>22500</v>
      </c>
      <c r="I307" s="135"/>
      <c r="J307" s="122"/>
    </row>
    <row r="308" spans="1:10">
      <c r="A308" s="128" t="s">
        <v>39</v>
      </c>
      <c r="B308" s="130">
        <v>3</v>
      </c>
      <c r="C308" s="130"/>
      <c r="D308" s="128" t="s">
        <v>198</v>
      </c>
      <c r="E308" s="131"/>
      <c r="F308" s="131">
        <v>22500</v>
      </c>
      <c r="G308" s="131"/>
      <c r="H308" s="131"/>
      <c r="I308" s="135"/>
      <c r="J308" s="122"/>
    </row>
    <row r="309" spans="1:10">
      <c r="A309" s="128" t="s">
        <v>39</v>
      </c>
      <c r="B309" s="130"/>
      <c r="C309" s="130">
        <v>1842</v>
      </c>
      <c r="D309" s="128" t="s">
        <v>196</v>
      </c>
      <c r="E309" s="131">
        <v>30000</v>
      </c>
      <c r="F309" s="131"/>
      <c r="G309" s="131"/>
      <c r="H309" s="131"/>
      <c r="I309" s="135"/>
      <c r="J309" s="122"/>
    </row>
    <row r="310" spans="1:10">
      <c r="A310" s="128" t="s">
        <v>39</v>
      </c>
      <c r="B310" s="130"/>
      <c r="C310" s="130"/>
      <c r="D310" s="128" t="s">
        <v>15</v>
      </c>
      <c r="E310" s="131"/>
      <c r="F310" s="131"/>
      <c r="G310" s="131">
        <v>30000</v>
      </c>
      <c r="H310" s="131"/>
      <c r="I310" s="135"/>
      <c r="J310" s="122"/>
    </row>
    <row r="311" spans="1:10">
      <c r="A311" s="128" t="s">
        <v>39</v>
      </c>
      <c r="B311" s="130"/>
      <c r="C311" s="130">
        <v>1902</v>
      </c>
      <c r="D311" s="128" t="s">
        <v>196</v>
      </c>
      <c r="E311" s="131">
        <v>3000</v>
      </c>
      <c r="F311" s="131"/>
      <c r="G311" s="131"/>
      <c r="H311" s="131"/>
      <c r="I311" s="135"/>
      <c r="J311" s="122"/>
    </row>
    <row r="312" spans="1:10">
      <c r="A312" s="128" t="s">
        <v>39</v>
      </c>
      <c r="B312" s="130"/>
      <c r="C312" s="130"/>
      <c r="D312" s="128" t="s">
        <v>15</v>
      </c>
      <c r="E312" s="131"/>
      <c r="F312" s="131"/>
      <c r="G312" s="131">
        <v>3000</v>
      </c>
      <c r="H312" s="131"/>
      <c r="I312" s="135"/>
      <c r="J312" s="122"/>
    </row>
    <row r="313" spans="1:10">
      <c r="A313" s="128" t="s">
        <v>39</v>
      </c>
      <c r="B313" s="130"/>
      <c r="C313" s="130">
        <v>1901</v>
      </c>
      <c r="D313" s="128" t="s">
        <v>196</v>
      </c>
      <c r="E313" s="131">
        <v>1500</v>
      </c>
      <c r="F313" s="131"/>
      <c r="G313" s="131"/>
      <c r="H313" s="131"/>
      <c r="I313" s="135"/>
      <c r="J313" s="122"/>
    </row>
    <row r="314" spans="1:10">
      <c r="A314" s="128" t="s">
        <v>39</v>
      </c>
      <c r="B314" s="130"/>
      <c r="C314" s="130"/>
      <c r="D314" s="128" t="s">
        <v>15</v>
      </c>
      <c r="E314" s="131"/>
      <c r="F314" s="131"/>
      <c r="G314" s="131">
        <v>1500</v>
      </c>
      <c r="H314" s="131"/>
      <c r="I314" s="135"/>
      <c r="J314" s="122"/>
    </row>
    <row r="315" spans="1:10">
      <c r="A315" s="128" t="s">
        <v>39</v>
      </c>
      <c r="B315" s="130"/>
      <c r="C315" s="130">
        <v>1850</v>
      </c>
      <c r="D315" s="128" t="s">
        <v>196</v>
      </c>
      <c r="E315" s="131">
        <v>1500</v>
      </c>
      <c r="F315" s="131"/>
      <c r="G315" s="131"/>
      <c r="H315" s="131"/>
      <c r="I315" s="135"/>
      <c r="J315" s="122"/>
    </row>
    <row r="316" spans="1:10">
      <c r="A316" s="128" t="s">
        <v>39</v>
      </c>
      <c r="B316" s="130"/>
      <c r="C316" s="130"/>
      <c r="D316" s="128" t="s">
        <v>15</v>
      </c>
      <c r="E316" s="131"/>
      <c r="F316" s="131"/>
      <c r="G316" s="131">
        <v>1500</v>
      </c>
      <c r="H316" s="131"/>
      <c r="I316" s="135"/>
      <c r="J316" s="122"/>
    </row>
    <row r="317" spans="1:10">
      <c r="A317" s="128" t="s">
        <v>40</v>
      </c>
      <c r="B317" s="130"/>
      <c r="C317" s="130"/>
      <c r="D317" s="128" t="s">
        <v>32</v>
      </c>
      <c r="E317" s="131">
        <v>22500</v>
      </c>
      <c r="F317" s="131"/>
      <c r="G317" s="131"/>
      <c r="H317" s="131">
        <v>22500</v>
      </c>
      <c r="I317" s="135"/>
      <c r="J317" s="122"/>
    </row>
    <row r="318" spans="1:10">
      <c r="A318" s="128" t="s">
        <v>40</v>
      </c>
      <c r="B318" s="130">
        <v>4</v>
      </c>
      <c r="C318" s="130"/>
      <c r="D318" s="128" t="s">
        <v>198</v>
      </c>
      <c r="E318" s="131"/>
      <c r="F318" s="131">
        <v>22500</v>
      </c>
      <c r="G318" s="131"/>
      <c r="H318" s="131"/>
      <c r="I318" s="135"/>
      <c r="J318" s="122"/>
    </row>
    <row r="319" spans="1:10">
      <c r="A319" s="128" t="s">
        <v>40</v>
      </c>
      <c r="B319" s="130"/>
      <c r="C319" s="130"/>
      <c r="D319" s="128" t="s">
        <v>32</v>
      </c>
      <c r="E319" s="131">
        <v>37500</v>
      </c>
      <c r="F319" s="131"/>
      <c r="G319" s="131"/>
      <c r="H319" s="131">
        <v>37500</v>
      </c>
      <c r="I319" s="135"/>
      <c r="J319" s="122"/>
    </row>
    <row r="320" spans="1:10">
      <c r="A320" s="128" t="s">
        <v>40</v>
      </c>
      <c r="B320" s="130">
        <v>5</v>
      </c>
      <c r="C320" s="130"/>
      <c r="D320" s="128" t="s">
        <v>198</v>
      </c>
      <c r="E320" s="131"/>
      <c r="F320" s="131">
        <v>37500</v>
      </c>
      <c r="G320" s="131"/>
      <c r="H320" s="131"/>
      <c r="I320" s="135"/>
      <c r="J320" s="122"/>
    </row>
    <row r="321" spans="1:10">
      <c r="A321" s="128" t="s">
        <v>40</v>
      </c>
      <c r="B321" s="130"/>
      <c r="C321" s="130">
        <v>1903</v>
      </c>
      <c r="D321" s="128" t="s">
        <v>196</v>
      </c>
      <c r="E321" s="131">
        <v>1500</v>
      </c>
      <c r="F321" s="131"/>
      <c r="G321" s="131"/>
      <c r="H321" s="131"/>
      <c r="I321" s="135"/>
      <c r="J321" s="122"/>
    </row>
    <row r="322" spans="1:10">
      <c r="A322" s="128" t="s">
        <v>40</v>
      </c>
      <c r="B322" s="130"/>
      <c r="C322" s="130"/>
      <c r="D322" s="128" t="s">
        <v>15</v>
      </c>
      <c r="E322" s="131"/>
      <c r="F322" s="131"/>
      <c r="G322" s="131">
        <v>1500</v>
      </c>
      <c r="H322" s="131"/>
      <c r="I322" s="135"/>
      <c r="J322" s="122"/>
    </row>
    <row r="323" spans="1:10">
      <c r="A323" s="128" t="s">
        <v>40</v>
      </c>
      <c r="B323" s="130"/>
      <c r="C323" s="130"/>
      <c r="D323" s="128" t="s">
        <v>32</v>
      </c>
      <c r="E323" s="131">
        <v>22500</v>
      </c>
      <c r="F323" s="131"/>
      <c r="G323" s="131"/>
      <c r="H323" s="131">
        <v>22500</v>
      </c>
      <c r="I323" s="135"/>
      <c r="J323" s="122"/>
    </row>
    <row r="324" spans="1:10">
      <c r="A324" s="128" t="s">
        <v>40</v>
      </c>
      <c r="B324" s="130">
        <v>6</v>
      </c>
      <c r="C324" s="130"/>
      <c r="D324" s="128" t="s">
        <v>198</v>
      </c>
      <c r="E324" s="131"/>
      <c r="F324" s="131">
        <v>22500</v>
      </c>
      <c r="G324" s="131"/>
      <c r="H324" s="131"/>
      <c r="I324" s="135"/>
      <c r="J324" s="122"/>
    </row>
    <row r="325" spans="1:10">
      <c r="A325" s="128" t="s">
        <v>40</v>
      </c>
      <c r="B325" s="130"/>
      <c r="C325" s="130" t="s">
        <v>41</v>
      </c>
      <c r="D325" s="128" t="s">
        <v>196</v>
      </c>
      <c r="E325" s="131">
        <v>12000</v>
      </c>
      <c r="F325" s="131"/>
      <c r="G325" s="131"/>
      <c r="H325" s="131"/>
      <c r="I325" s="135"/>
      <c r="J325" s="122"/>
    </row>
    <row r="326" spans="1:10">
      <c r="A326" s="128" t="s">
        <v>40</v>
      </c>
      <c r="B326" s="130"/>
      <c r="C326" s="130"/>
      <c r="D326" s="128" t="s">
        <v>15</v>
      </c>
      <c r="E326" s="131"/>
      <c r="F326" s="131"/>
      <c r="G326" s="131">
        <v>12000</v>
      </c>
      <c r="H326" s="131"/>
      <c r="I326" s="135"/>
      <c r="J326" s="122"/>
    </row>
    <row r="327" spans="1:10">
      <c r="A327" s="128" t="s">
        <v>40</v>
      </c>
      <c r="B327" s="130"/>
      <c r="C327" s="130">
        <v>1831</v>
      </c>
      <c r="D327" s="128" t="s">
        <v>196</v>
      </c>
      <c r="E327" s="131">
        <v>1500</v>
      </c>
      <c r="F327" s="131"/>
      <c r="G327" s="131"/>
      <c r="H327" s="131"/>
      <c r="I327" s="135"/>
      <c r="J327" s="122"/>
    </row>
    <row r="328" spans="1:10">
      <c r="A328" s="128" t="s">
        <v>40</v>
      </c>
      <c r="B328" s="130"/>
      <c r="C328" s="130"/>
      <c r="D328" s="128" t="s">
        <v>15</v>
      </c>
      <c r="E328" s="131"/>
      <c r="F328" s="131"/>
      <c r="G328" s="131">
        <v>1500</v>
      </c>
      <c r="H328" s="131"/>
      <c r="I328" s="135"/>
      <c r="J328" s="122"/>
    </row>
    <row r="329" spans="1:10">
      <c r="A329" s="128"/>
      <c r="B329" s="130"/>
      <c r="C329" s="130"/>
      <c r="D329" s="123" t="s">
        <v>235</v>
      </c>
      <c r="E329" s="133">
        <f>SUM(E275:E328)</f>
        <v>1420101.6099999999</v>
      </c>
      <c r="F329" s="133">
        <f>SUM(F275:F328)</f>
        <v>600000</v>
      </c>
      <c r="G329" s="133">
        <f>SUM(G275:G328)</f>
        <v>657599.61</v>
      </c>
      <c r="H329" s="133">
        <f>SUM(H275:H328)</f>
        <v>600000</v>
      </c>
      <c r="I329" s="135"/>
      <c r="J329" s="122"/>
    </row>
    <row r="330" spans="1:10">
      <c r="A330" s="128"/>
      <c r="B330" s="130"/>
      <c r="C330" s="130"/>
      <c r="D330" s="123" t="s">
        <v>236</v>
      </c>
      <c r="E330" s="133">
        <f>E329</f>
        <v>1420101.6099999999</v>
      </c>
      <c r="F330" s="133">
        <f>F329</f>
        <v>600000</v>
      </c>
      <c r="G330" s="133">
        <f>G329</f>
        <v>657599.61</v>
      </c>
      <c r="H330" s="133">
        <f>H329</f>
        <v>600000</v>
      </c>
      <c r="I330" s="135"/>
      <c r="J330" s="122"/>
    </row>
    <row r="331" spans="1:10">
      <c r="A331" s="128" t="s">
        <v>40</v>
      </c>
      <c r="B331" s="130"/>
      <c r="C331" s="130">
        <v>1832</v>
      </c>
      <c r="D331" s="128" t="s">
        <v>196</v>
      </c>
      <c r="E331" s="131">
        <v>1500</v>
      </c>
      <c r="F331" s="131"/>
      <c r="G331" s="131"/>
      <c r="H331" s="131"/>
      <c r="I331" s="135"/>
      <c r="J331" s="122"/>
    </row>
    <row r="332" spans="1:10">
      <c r="A332" s="128" t="s">
        <v>40</v>
      </c>
      <c r="B332" s="130"/>
      <c r="C332" s="130"/>
      <c r="D332" s="128" t="s">
        <v>15</v>
      </c>
      <c r="E332" s="131"/>
      <c r="F332" s="131"/>
      <c r="G332" s="131">
        <v>1500</v>
      </c>
      <c r="H332" s="131"/>
      <c r="I332" s="135"/>
      <c r="J332" s="122"/>
    </row>
    <row r="333" spans="1:10">
      <c r="A333" s="128" t="s">
        <v>40</v>
      </c>
      <c r="B333" s="130"/>
      <c r="C333" s="130">
        <v>1733</v>
      </c>
      <c r="D333" s="128" t="s">
        <v>196</v>
      </c>
      <c r="E333" s="131">
        <v>3000</v>
      </c>
      <c r="F333" s="131"/>
      <c r="G333" s="131"/>
      <c r="H333" s="131"/>
      <c r="I333" s="135"/>
      <c r="J333" s="122"/>
    </row>
    <row r="334" spans="1:10">
      <c r="A334" s="128" t="s">
        <v>40</v>
      </c>
      <c r="B334" s="130"/>
      <c r="C334" s="130"/>
      <c r="D334" s="128" t="s">
        <v>15</v>
      </c>
      <c r="E334" s="131"/>
      <c r="F334" s="131"/>
      <c r="G334" s="131">
        <v>3000</v>
      </c>
      <c r="H334" s="131"/>
      <c r="I334" s="135"/>
      <c r="J334" s="122"/>
    </row>
    <row r="335" spans="1:10">
      <c r="A335" s="128" t="s">
        <v>40</v>
      </c>
      <c r="B335" s="130"/>
      <c r="C335" s="130">
        <v>1841</v>
      </c>
      <c r="D335" s="128" t="s">
        <v>196</v>
      </c>
      <c r="E335" s="131">
        <v>1500</v>
      </c>
      <c r="F335" s="131"/>
      <c r="G335" s="131"/>
      <c r="H335" s="131"/>
      <c r="I335" s="135"/>
      <c r="J335" s="122"/>
    </row>
    <row r="336" spans="1:10">
      <c r="A336" s="128" t="s">
        <v>40</v>
      </c>
      <c r="B336" s="130"/>
      <c r="C336" s="130"/>
      <c r="D336" s="128" t="s">
        <v>15</v>
      </c>
      <c r="E336" s="131"/>
      <c r="F336" s="131"/>
      <c r="G336" s="131">
        <v>1500</v>
      </c>
      <c r="H336" s="131"/>
      <c r="I336" s="135"/>
      <c r="J336" s="122"/>
    </row>
    <row r="337" spans="1:10">
      <c r="A337" s="128" t="s">
        <v>40</v>
      </c>
      <c r="B337" s="130"/>
      <c r="C337" s="130">
        <v>1843</v>
      </c>
      <c r="D337" s="128" t="s">
        <v>196</v>
      </c>
      <c r="E337" s="131">
        <v>2500</v>
      </c>
      <c r="F337" s="131"/>
      <c r="G337" s="131"/>
      <c r="H337" s="131"/>
      <c r="I337" s="135"/>
      <c r="J337" s="122"/>
    </row>
    <row r="338" spans="1:10">
      <c r="A338" s="128" t="s">
        <v>40</v>
      </c>
      <c r="B338" s="130"/>
      <c r="C338" s="130"/>
      <c r="D338" s="128" t="s">
        <v>15</v>
      </c>
      <c r="E338" s="131"/>
      <c r="F338" s="131"/>
      <c r="G338" s="131">
        <v>2500</v>
      </c>
      <c r="H338" s="131"/>
      <c r="I338" s="135"/>
      <c r="J338" s="122"/>
    </row>
    <row r="339" spans="1:10">
      <c r="A339" s="128" t="s">
        <v>40</v>
      </c>
      <c r="B339" s="130"/>
      <c r="C339" s="130">
        <v>1845</v>
      </c>
      <c r="D339" s="128" t="s">
        <v>196</v>
      </c>
      <c r="E339" s="131">
        <v>500</v>
      </c>
      <c r="F339" s="131"/>
      <c r="G339" s="131"/>
      <c r="H339" s="131"/>
      <c r="I339" s="135"/>
      <c r="J339" s="122"/>
    </row>
    <row r="340" spans="1:10">
      <c r="A340" s="128" t="s">
        <v>40</v>
      </c>
      <c r="B340" s="130"/>
      <c r="C340" s="130"/>
      <c r="D340" s="128" t="s">
        <v>15</v>
      </c>
      <c r="E340" s="131"/>
      <c r="F340" s="131"/>
      <c r="G340" s="131">
        <v>500</v>
      </c>
      <c r="H340" s="131"/>
      <c r="I340" s="135"/>
      <c r="J340" s="122"/>
    </row>
    <row r="341" spans="1:10">
      <c r="A341" s="128" t="s">
        <v>40</v>
      </c>
      <c r="B341" s="130"/>
      <c r="C341" s="130">
        <v>1846</v>
      </c>
      <c r="D341" s="128" t="s">
        <v>196</v>
      </c>
      <c r="E341" s="131">
        <v>500</v>
      </c>
      <c r="F341" s="131"/>
      <c r="G341" s="131"/>
      <c r="H341" s="131"/>
      <c r="I341" s="135"/>
      <c r="J341" s="122"/>
    </row>
    <row r="342" spans="1:10">
      <c r="A342" s="128" t="s">
        <v>40</v>
      </c>
      <c r="B342" s="130"/>
      <c r="C342" s="130"/>
      <c r="D342" s="128" t="s">
        <v>15</v>
      </c>
      <c r="E342" s="131"/>
      <c r="F342" s="131"/>
      <c r="G342" s="131">
        <v>500</v>
      </c>
      <c r="H342" s="131"/>
      <c r="I342" s="135"/>
      <c r="J342" s="122"/>
    </row>
    <row r="343" spans="1:10">
      <c r="A343" s="128" t="s">
        <v>40</v>
      </c>
      <c r="B343" s="130"/>
      <c r="C343" s="130">
        <v>1847</v>
      </c>
      <c r="D343" s="128" t="s">
        <v>196</v>
      </c>
      <c r="E343" s="131">
        <v>7500</v>
      </c>
      <c r="F343" s="131"/>
      <c r="G343" s="131"/>
      <c r="H343" s="131"/>
      <c r="I343" s="135"/>
      <c r="J343" s="122"/>
    </row>
    <row r="344" spans="1:10">
      <c r="A344" s="128" t="s">
        <v>40</v>
      </c>
      <c r="B344" s="130"/>
      <c r="C344" s="130"/>
      <c r="D344" s="128" t="s">
        <v>15</v>
      </c>
      <c r="E344" s="131"/>
      <c r="F344" s="131"/>
      <c r="G344" s="131">
        <v>7500</v>
      </c>
      <c r="H344" s="131"/>
      <c r="I344" s="135"/>
      <c r="J344" s="122"/>
    </row>
    <row r="345" spans="1:10">
      <c r="A345" s="128" t="s">
        <v>40</v>
      </c>
      <c r="B345" s="130"/>
      <c r="C345" s="130">
        <v>1849</v>
      </c>
      <c r="D345" s="128" t="s">
        <v>196</v>
      </c>
      <c r="E345" s="131">
        <v>100</v>
      </c>
      <c r="F345" s="131"/>
      <c r="G345" s="131"/>
      <c r="H345" s="131"/>
      <c r="I345" s="135"/>
      <c r="J345" s="122"/>
    </row>
    <row r="346" spans="1:10">
      <c r="A346" s="128" t="s">
        <v>40</v>
      </c>
      <c r="B346" s="130"/>
      <c r="C346" s="130"/>
      <c r="D346" s="128" t="s">
        <v>15</v>
      </c>
      <c r="E346" s="131"/>
      <c r="F346" s="131"/>
      <c r="G346" s="131">
        <v>100</v>
      </c>
      <c r="H346" s="131"/>
      <c r="I346" s="135"/>
      <c r="J346" s="122"/>
    </row>
    <row r="347" spans="1:10">
      <c r="A347" s="128" t="s">
        <v>40</v>
      </c>
      <c r="B347" s="130"/>
      <c r="C347" s="130">
        <v>1848</v>
      </c>
      <c r="D347" s="128" t="s">
        <v>196</v>
      </c>
      <c r="E347" s="131">
        <v>1500</v>
      </c>
      <c r="F347" s="131"/>
      <c r="G347" s="131"/>
      <c r="H347" s="131"/>
      <c r="I347" s="135"/>
      <c r="J347" s="122"/>
    </row>
    <row r="348" spans="1:10">
      <c r="A348" s="128" t="s">
        <v>40</v>
      </c>
      <c r="B348" s="130"/>
      <c r="C348" s="130"/>
      <c r="D348" s="128" t="s">
        <v>15</v>
      </c>
      <c r="E348" s="131"/>
      <c r="F348" s="131"/>
      <c r="G348" s="131">
        <v>1500</v>
      </c>
      <c r="H348" s="131"/>
      <c r="I348" s="135"/>
      <c r="J348" s="122"/>
    </row>
    <row r="349" spans="1:10">
      <c r="A349" s="128" t="s">
        <v>40</v>
      </c>
      <c r="B349" s="130"/>
      <c r="C349" s="130">
        <v>1833</v>
      </c>
      <c r="D349" s="128" t="s">
        <v>196</v>
      </c>
      <c r="E349" s="131">
        <v>1500</v>
      </c>
      <c r="F349" s="131"/>
      <c r="G349" s="131"/>
      <c r="H349" s="131"/>
      <c r="I349" s="135"/>
      <c r="J349" s="122"/>
    </row>
    <row r="350" spans="1:10">
      <c r="A350" s="128" t="s">
        <v>40</v>
      </c>
      <c r="B350" s="130"/>
      <c r="C350" s="130"/>
      <c r="D350" s="128" t="s">
        <v>15</v>
      </c>
      <c r="E350" s="131"/>
      <c r="F350" s="131"/>
      <c r="G350" s="131">
        <v>1500</v>
      </c>
      <c r="H350" s="131"/>
      <c r="I350" s="135"/>
      <c r="J350" s="122"/>
    </row>
    <row r="351" spans="1:10">
      <c r="A351" s="128" t="s">
        <v>40</v>
      </c>
      <c r="B351" s="130"/>
      <c r="C351" s="130">
        <v>1914</v>
      </c>
      <c r="D351" s="128" t="s">
        <v>196</v>
      </c>
      <c r="E351" s="131">
        <v>500</v>
      </c>
      <c r="F351" s="131"/>
      <c r="G351" s="131"/>
      <c r="H351" s="131"/>
      <c r="I351" s="135"/>
      <c r="J351" s="122"/>
    </row>
    <row r="352" spans="1:10">
      <c r="A352" s="128" t="s">
        <v>40</v>
      </c>
      <c r="B352" s="130"/>
      <c r="C352" s="130"/>
      <c r="D352" s="128" t="s">
        <v>15</v>
      </c>
      <c r="E352" s="131"/>
      <c r="F352" s="131"/>
      <c r="G352" s="131">
        <v>500</v>
      </c>
      <c r="H352" s="131"/>
      <c r="I352" s="135"/>
      <c r="J352" s="122"/>
    </row>
    <row r="353" spans="1:10">
      <c r="A353" s="128" t="s">
        <v>42</v>
      </c>
      <c r="B353" s="130"/>
      <c r="C353" s="130">
        <v>1912</v>
      </c>
      <c r="D353" s="128" t="s">
        <v>196</v>
      </c>
      <c r="E353" s="131">
        <v>1500</v>
      </c>
      <c r="F353" s="131"/>
      <c r="G353" s="131"/>
      <c r="H353" s="131"/>
      <c r="I353" s="135"/>
      <c r="J353" s="122"/>
    </row>
    <row r="354" spans="1:10">
      <c r="A354" s="128" t="s">
        <v>42</v>
      </c>
      <c r="B354" s="130"/>
      <c r="C354" s="130"/>
      <c r="D354" s="128" t="s">
        <v>15</v>
      </c>
      <c r="E354" s="131"/>
      <c r="F354" s="131"/>
      <c r="G354" s="131">
        <v>1500</v>
      </c>
      <c r="H354" s="131"/>
      <c r="I354" s="135"/>
      <c r="J354" s="122"/>
    </row>
    <row r="355" spans="1:10">
      <c r="A355" s="128" t="s">
        <v>42</v>
      </c>
      <c r="B355" s="130"/>
      <c r="C355" s="130">
        <v>1913</v>
      </c>
      <c r="D355" s="128" t="s">
        <v>196</v>
      </c>
      <c r="E355" s="131">
        <v>3000</v>
      </c>
      <c r="F355" s="131"/>
      <c r="G355" s="131"/>
      <c r="H355" s="131"/>
      <c r="I355" s="135"/>
      <c r="J355" s="122"/>
    </row>
    <row r="356" spans="1:10">
      <c r="A356" s="128" t="s">
        <v>42</v>
      </c>
      <c r="B356" s="130"/>
      <c r="C356" s="130"/>
      <c r="D356" s="128" t="s">
        <v>15</v>
      </c>
      <c r="E356" s="131"/>
      <c r="F356" s="131"/>
      <c r="G356" s="131">
        <v>3000</v>
      </c>
      <c r="H356" s="131"/>
      <c r="I356" s="135"/>
      <c r="J356" s="122"/>
    </row>
    <row r="357" spans="1:10">
      <c r="A357" s="128" t="s">
        <v>42</v>
      </c>
      <c r="B357" s="130"/>
      <c r="C357" s="130">
        <v>1915</v>
      </c>
      <c r="D357" s="128" t="s">
        <v>196</v>
      </c>
      <c r="E357" s="131">
        <v>16000</v>
      </c>
      <c r="F357" s="131"/>
      <c r="G357" s="131"/>
      <c r="H357" s="131"/>
      <c r="I357" s="135"/>
      <c r="J357" s="122"/>
    </row>
    <row r="358" spans="1:10">
      <c r="A358" s="128" t="s">
        <v>42</v>
      </c>
      <c r="B358" s="130"/>
      <c r="C358" s="130"/>
      <c r="D358" s="128" t="s">
        <v>15</v>
      </c>
      <c r="E358" s="131"/>
      <c r="F358" s="131"/>
      <c r="G358" s="131">
        <v>16000</v>
      </c>
      <c r="H358" s="131"/>
      <c r="I358" s="135"/>
      <c r="J358" s="136"/>
    </row>
    <row r="359" spans="1:10">
      <c r="A359" s="128" t="s">
        <v>42</v>
      </c>
      <c r="B359" s="130"/>
      <c r="C359" s="130">
        <v>1917</v>
      </c>
      <c r="D359" s="128" t="s">
        <v>196</v>
      </c>
      <c r="E359" s="131">
        <v>200</v>
      </c>
      <c r="F359" s="131"/>
      <c r="G359" s="131"/>
      <c r="H359" s="131"/>
      <c r="I359" s="135"/>
      <c r="J359" s="122"/>
    </row>
    <row r="360" spans="1:10">
      <c r="A360" s="128" t="s">
        <v>42</v>
      </c>
      <c r="B360" s="130"/>
      <c r="C360" s="130"/>
      <c r="D360" s="128" t="s">
        <v>15</v>
      </c>
      <c r="E360" s="131"/>
      <c r="F360" s="131"/>
      <c r="G360" s="131">
        <v>200</v>
      </c>
      <c r="H360" s="131"/>
      <c r="I360" s="135"/>
      <c r="J360" s="122"/>
    </row>
    <row r="361" spans="1:10">
      <c r="A361" s="128" t="s">
        <v>42</v>
      </c>
      <c r="B361" s="130"/>
      <c r="C361" s="130">
        <v>1916</v>
      </c>
      <c r="D361" s="128" t="s">
        <v>196</v>
      </c>
      <c r="E361" s="131">
        <v>1500</v>
      </c>
      <c r="F361" s="131"/>
      <c r="G361" s="131"/>
      <c r="H361" s="131"/>
      <c r="I361" s="135"/>
      <c r="J361" s="122"/>
    </row>
    <row r="362" spans="1:10">
      <c r="A362" s="128" t="s">
        <v>42</v>
      </c>
      <c r="B362" s="130"/>
      <c r="C362" s="130"/>
      <c r="D362" s="128" t="s">
        <v>15</v>
      </c>
      <c r="E362" s="131"/>
      <c r="F362" s="131"/>
      <c r="G362" s="131">
        <v>1500</v>
      </c>
      <c r="H362" s="131"/>
      <c r="I362" s="135"/>
      <c r="J362" s="122"/>
    </row>
    <row r="363" spans="1:10">
      <c r="A363" s="128" t="s">
        <v>43</v>
      </c>
      <c r="B363" s="130"/>
      <c r="C363" s="130">
        <v>1919</v>
      </c>
      <c r="D363" s="128" t="s">
        <v>195</v>
      </c>
      <c r="E363" s="131">
        <v>1200</v>
      </c>
      <c r="F363" s="131"/>
      <c r="G363" s="131"/>
      <c r="H363" s="131"/>
      <c r="I363" s="135"/>
      <c r="J363" s="122"/>
    </row>
    <row r="364" spans="1:10">
      <c r="A364" s="128" t="s">
        <v>43</v>
      </c>
      <c r="B364" s="130"/>
      <c r="C364" s="130"/>
      <c r="D364" s="128" t="s">
        <v>15</v>
      </c>
      <c r="E364" s="131"/>
      <c r="F364" s="131"/>
      <c r="G364" s="131">
        <v>1200</v>
      </c>
      <c r="H364" s="131"/>
      <c r="I364" s="135"/>
      <c r="J364" s="122"/>
    </row>
    <row r="365" spans="1:10">
      <c r="A365" s="128" t="s">
        <v>43</v>
      </c>
      <c r="B365" s="130"/>
      <c r="C365" s="130">
        <v>1918</v>
      </c>
      <c r="D365" s="128" t="s">
        <v>195</v>
      </c>
      <c r="E365" s="131">
        <v>2000</v>
      </c>
      <c r="F365" s="131"/>
      <c r="G365" s="131"/>
      <c r="H365" s="131"/>
      <c r="I365" s="135"/>
      <c r="J365" s="122"/>
    </row>
    <row r="366" spans="1:10">
      <c r="A366" s="128" t="s">
        <v>43</v>
      </c>
      <c r="B366" s="130"/>
      <c r="C366" s="130"/>
      <c r="D366" s="128" t="s">
        <v>15</v>
      </c>
      <c r="E366" s="131"/>
      <c r="F366" s="131"/>
      <c r="G366" s="131">
        <v>2000</v>
      </c>
      <c r="H366" s="131"/>
      <c r="I366" s="135"/>
      <c r="J366" s="122"/>
    </row>
    <row r="367" spans="1:10">
      <c r="A367" s="128" t="s">
        <v>43</v>
      </c>
      <c r="B367" s="130"/>
      <c r="C367" s="130"/>
      <c r="D367" s="128" t="s">
        <v>32</v>
      </c>
      <c r="E367" s="131">
        <v>22500</v>
      </c>
      <c r="F367" s="131"/>
      <c r="G367" s="131"/>
      <c r="H367" s="131">
        <v>22500</v>
      </c>
      <c r="I367" s="135"/>
      <c r="J367" s="122"/>
    </row>
    <row r="368" spans="1:10">
      <c r="A368" s="128" t="s">
        <v>43</v>
      </c>
      <c r="B368" s="130">
        <v>7</v>
      </c>
      <c r="C368" s="130"/>
      <c r="D368" s="128" t="s">
        <v>198</v>
      </c>
      <c r="E368" s="131"/>
      <c r="F368" s="131">
        <v>22500</v>
      </c>
      <c r="G368" s="131"/>
      <c r="H368" s="131"/>
      <c r="I368" s="135"/>
      <c r="J368" s="122"/>
    </row>
    <row r="369" spans="1:11">
      <c r="A369" s="128" t="s">
        <v>43</v>
      </c>
      <c r="B369" s="130"/>
      <c r="C369" s="130"/>
      <c r="D369" s="128" t="s">
        <v>32</v>
      </c>
      <c r="E369" s="131">
        <v>8000</v>
      </c>
      <c r="F369" s="131"/>
      <c r="G369" s="131"/>
      <c r="H369" s="131">
        <v>8000</v>
      </c>
      <c r="I369" s="135"/>
      <c r="J369" s="122"/>
    </row>
    <row r="370" spans="1:11">
      <c r="A370" s="128" t="s">
        <v>43</v>
      </c>
      <c r="B370" s="130">
        <v>8</v>
      </c>
      <c r="C370" s="130"/>
      <c r="D370" s="128" t="s">
        <v>199</v>
      </c>
      <c r="E370" s="131"/>
      <c r="F370" s="131">
        <v>8000</v>
      </c>
      <c r="G370" s="131"/>
      <c r="H370" s="131"/>
      <c r="I370" s="135"/>
      <c r="J370" s="122"/>
    </row>
    <row r="371" spans="1:11">
      <c r="A371" s="128" t="s">
        <v>43</v>
      </c>
      <c r="B371" s="130"/>
      <c r="C371" s="130"/>
      <c r="D371" s="128" t="s">
        <v>32</v>
      </c>
      <c r="E371" s="131">
        <v>40500</v>
      </c>
      <c r="F371" s="131"/>
      <c r="G371" s="131"/>
      <c r="H371" s="131">
        <v>40500</v>
      </c>
      <c r="I371" s="135"/>
      <c r="J371" s="122"/>
    </row>
    <row r="372" spans="1:11">
      <c r="A372" s="128" t="s">
        <v>43</v>
      </c>
      <c r="B372" s="130">
        <v>9</v>
      </c>
      <c r="C372" s="130"/>
      <c r="D372" s="128" t="s">
        <v>198</v>
      </c>
      <c r="E372" s="131"/>
      <c r="F372" s="131">
        <v>40500</v>
      </c>
      <c r="G372" s="131"/>
      <c r="H372" s="131"/>
      <c r="I372" s="135"/>
      <c r="J372" s="122"/>
    </row>
    <row r="373" spans="1:11">
      <c r="A373" s="128"/>
      <c r="B373" s="130"/>
      <c r="C373" s="130"/>
      <c r="D373" s="128"/>
      <c r="E373" s="131"/>
      <c r="F373" s="131"/>
      <c r="G373" s="131"/>
      <c r="H373" s="131"/>
      <c r="I373" s="135"/>
    </row>
    <row r="374" spans="1:11">
      <c r="A374" s="128"/>
      <c r="B374" s="130"/>
      <c r="C374" s="130"/>
      <c r="D374" s="128"/>
      <c r="E374" s="131"/>
      <c r="F374" s="131"/>
      <c r="G374" s="131"/>
      <c r="H374" s="131"/>
      <c r="J374" s="134" t="s">
        <v>16</v>
      </c>
      <c r="K374" s="122">
        <f>E378-F378</f>
        <v>0</v>
      </c>
    </row>
    <row r="375" spans="1:11">
      <c r="A375" s="128"/>
      <c r="B375" s="130"/>
      <c r="C375" s="130"/>
      <c r="D375" s="132" t="s">
        <v>3</v>
      </c>
      <c r="E375" s="131"/>
      <c r="F375" s="133">
        <v>703599.61</v>
      </c>
      <c r="G375" s="131"/>
      <c r="H375" s="131"/>
    </row>
    <row r="376" spans="1:11" s="134" customFormat="1">
      <c r="A376" s="132"/>
      <c r="B376" s="123"/>
      <c r="C376" s="123"/>
      <c r="D376" s="132" t="s">
        <v>261</v>
      </c>
      <c r="E376" s="133"/>
      <c r="F376" s="133">
        <v>162502</v>
      </c>
      <c r="G376" s="133"/>
      <c r="H376" s="133">
        <v>32599.61</v>
      </c>
      <c r="J376" s="134" t="s">
        <v>17</v>
      </c>
      <c r="K376" s="135">
        <f>G378-H378</f>
        <v>0</v>
      </c>
    </row>
    <row r="377" spans="1:11">
      <c r="A377" s="128"/>
      <c r="B377" s="130"/>
      <c r="C377" s="130"/>
      <c r="D377" s="128"/>
      <c r="E377" s="131"/>
      <c r="F377" s="131"/>
      <c r="G377" s="131"/>
      <c r="H377" s="131"/>
    </row>
    <row r="378" spans="1:11" s="134" customFormat="1">
      <c r="A378" s="132"/>
      <c r="B378" s="123"/>
      <c r="C378" s="123"/>
      <c r="D378" s="132"/>
      <c r="E378" s="133">
        <f>SUM(E330:E377)</f>
        <v>1537101.6099999999</v>
      </c>
      <c r="F378" s="133">
        <f>SUM(F330:F377)</f>
        <v>1537101.6099999999</v>
      </c>
      <c r="G378" s="133">
        <f>SUM(G330:G377)</f>
        <v>703599.61</v>
      </c>
      <c r="H378" s="133">
        <f>SUM(H330:H377)</f>
        <v>703599.61</v>
      </c>
    </row>
  </sheetData>
  <mergeCells count="5">
    <mergeCell ref="A1:H1"/>
    <mergeCell ref="A2:H2"/>
    <mergeCell ref="A4:H4"/>
    <mergeCell ref="E5:F5"/>
    <mergeCell ref="G5:H5"/>
  </mergeCells>
  <pageMargins left="0.57999999999999996" right="0.1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2"/>
  <sheetViews>
    <sheetView topLeftCell="A324" workbookViewId="0">
      <selection activeCell="F350" sqref="F350"/>
    </sheetView>
  </sheetViews>
  <sheetFormatPr defaultRowHeight="12.75"/>
  <cols>
    <col min="1" max="1" width="9.85546875" style="118" customWidth="1"/>
    <col min="2" max="2" width="7.42578125" style="119" customWidth="1"/>
    <col min="3" max="3" width="7.5703125" style="137" customWidth="1"/>
    <col min="4" max="4" width="23" style="118" customWidth="1"/>
    <col min="5" max="5" width="10.42578125" style="122" bestFit="1" customWidth="1"/>
    <col min="6" max="6" width="10.7109375" style="122" customWidth="1"/>
    <col min="7" max="7" width="10.28515625" style="122" customWidth="1"/>
    <col min="8" max="8" width="10.425781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44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45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45</v>
      </c>
      <c r="B8" s="124"/>
      <c r="C8" s="123"/>
      <c r="D8" s="132" t="s">
        <v>13</v>
      </c>
      <c r="E8" s="127">
        <v>162502</v>
      </c>
      <c r="F8" s="133"/>
      <c r="G8" s="133"/>
      <c r="H8" s="133"/>
    </row>
    <row r="9" spans="1:10" s="134" customFormat="1">
      <c r="A9" s="128" t="s">
        <v>45</v>
      </c>
      <c r="B9" s="124"/>
      <c r="C9" s="123"/>
      <c r="D9" s="132" t="s">
        <v>14</v>
      </c>
      <c r="E9" s="133">
        <v>32599.61</v>
      </c>
      <c r="F9" s="133"/>
      <c r="G9" s="133">
        <v>32599.61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45</v>
      </c>
      <c r="B11" s="129"/>
      <c r="C11" s="130">
        <v>1925</v>
      </c>
      <c r="D11" s="128" t="s">
        <v>196</v>
      </c>
      <c r="E11" s="131">
        <v>1600</v>
      </c>
      <c r="F11" s="131"/>
      <c r="G11" s="131"/>
      <c r="H11" s="131"/>
      <c r="J11" s="122"/>
    </row>
    <row r="12" spans="1:10">
      <c r="A12" s="128" t="s">
        <v>45</v>
      </c>
      <c r="B12" s="129"/>
      <c r="C12" s="130"/>
      <c r="D12" s="128" t="s">
        <v>15</v>
      </c>
      <c r="E12" s="131"/>
      <c r="F12" s="131"/>
      <c r="G12" s="131">
        <v>1600</v>
      </c>
      <c r="H12" s="131"/>
      <c r="J12" s="122"/>
    </row>
    <row r="13" spans="1:10">
      <c r="A13" s="128" t="s">
        <v>45</v>
      </c>
      <c r="B13" s="129"/>
      <c r="C13" s="130">
        <v>1923</v>
      </c>
      <c r="D13" s="128" t="s">
        <v>196</v>
      </c>
      <c r="E13" s="131">
        <v>18000</v>
      </c>
      <c r="F13" s="131"/>
      <c r="G13" s="131"/>
      <c r="H13" s="131"/>
      <c r="J13" s="122"/>
    </row>
    <row r="14" spans="1:10">
      <c r="A14" s="128" t="s">
        <v>45</v>
      </c>
      <c r="B14" s="129"/>
      <c r="C14" s="130"/>
      <c r="D14" s="128" t="s">
        <v>15</v>
      </c>
      <c r="E14" s="131"/>
      <c r="F14" s="131"/>
      <c r="G14" s="131">
        <v>18000</v>
      </c>
      <c r="H14" s="131"/>
      <c r="J14" s="122"/>
    </row>
    <row r="15" spans="1:10">
      <c r="A15" s="128" t="s">
        <v>45</v>
      </c>
      <c r="B15" s="129"/>
      <c r="C15" s="130">
        <v>1922</v>
      </c>
      <c r="D15" s="128" t="s">
        <v>196</v>
      </c>
      <c r="E15" s="131">
        <v>1500</v>
      </c>
      <c r="F15" s="131"/>
      <c r="G15" s="131"/>
      <c r="H15" s="131"/>
      <c r="J15" s="122"/>
    </row>
    <row r="16" spans="1:10">
      <c r="A16" s="128" t="s">
        <v>45</v>
      </c>
      <c r="B16" s="129"/>
      <c r="C16" s="130"/>
      <c r="D16" s="128" t="s">
        <v>15</v>
      </c>
      <c r="E16" s="131"/>
      <c r="F16" s="131"/>
      <c r="G16" s="131">
        <v>1500</v>
      </c>
      <c r="H16" s="131"/>
      <c r="J16" s="122"/>
    </row>
    <row r="17" spans="1:10">
      <c r="A17" s="128" t="s">
        <v>45</v>
      </c>
      <c r="B17" s="129"/>
      <c r="C17" s="130">
        <v>1920</v>
      </c>
      <c r="D17" s="128" t="s">
        <v>196</v>
      </c>
      <c r="E17" s="131">
        <v>1500</v>
      </c>
      <c r="F17" s="131"/>
      <c r="G17" s="131"/>
      <c r="H17" s="131"/>
      <c r="J17" s="122"/>
    </row>
    <row r="18" spans="1:10">
      <c r="A18" s="128" t="s">
        <v>45</v>
      </c>
      <c r="B18" s="129"/>
      <c r="C18" s="130"/>
      <c r="D18" s="128" t="s">
        <v>15</v>
      </c>
      <c r="E18" s="131"/>
      <c r="F18" s="131"/>
      <c r="G18" s="131">
        <v>1500</v>
      </c>
      <c r="H18" s="131"/>
      <c r="J18" s="122"/>
    </row>
    <row r="19" spans="1:10">
      <c r="A19" s="128" t="s">
        <v>45</v>
      </c>
      <c r="B19" s="129"/>
      <c r="C19" s="130">
        <v>1921</v>
      </c>
      <c r="D19" s="128" t="s">
        <v>196</v>
      </c>
      <c r="E19" s="131">
        <v>220</v>
      </c>
      <c r="F19" s="131"/>
      <c r="G19" s="131"/>
      <c r="H19" s="131"/>
      <c r="J19" s="122"/>
    </row>
    <row r="20" spans="1:10">
      <c r="A20" s="128" t="s">
        <v>45</v>
      </c>
      <c r="B20" s="129"/>
      <c r="C20" s="130"/>
      <c r="D20" s="128" t="s">
        <v>15</v>
      </c>
      <c r="E20" s="131"/>
      <c r="F20" s="131"/>
      <c r="G20" s="131">
        <v>220</v>
      </c>
      <c r="H20" s="131"/>
      <c r="J20" s="122"/>
    </row>
    <row r="21" spans="1:10">
      <c r="A21" s="128" t="s">
        <v>45</v>
      </c>
      <c r="B21" s="129"/>
      <c r="C21" s="130">
        <v>1926</v>
      </c>
      <c r="D21" s="128" t="s">
        <v>196</v>
      </c>
      <c r="E21" s="131">
        <v>1500</v>
      </c>
      <c r="F21" s="131"/>
      <c r="G21" s="131"/>
      <c r="H21" s="131"/>
      <c r="J21" s="122"/>
    </row>
    <row r="22" spans="1:10">
      <c r="A22" s="128" t="s">
        <v>46</v>
      </c>
      <c r="B22" s="129"/>
      <c r="C22" s="130"/>
      <c r="D22" s="128" t="s">
        <v>15</v>
      </c>
      <c r="E22" s="131"/>
      <c r="F22" s="131"/>
      <c r="G22" s="131">
        <v>1500</v>
      </c>
      <c r="H22" s="131"/>
      <c r="J22" s="122"/>
    </row>
    <row r="23" spans="1:10">
      <c r="A23" s="128" t="s">
        <v>46</v>
      </c>
      <c r="B23" s="129"/>
      <c r="C23" s="130">
        <v>1930</v>
      </c>
      <c r="D23" s="128" t="s">
        <v>196</v>
      </c>
      <c r="E23" s="131">
        <v>3000</v>
      </c>
      <c r="F23" s="131"/>
      <c r="G23" s="131"/>
      <c r="H23" s="131"/>
      <c r="J23" s="122"/>
    </row>
    <row r="24" spans="1:10">
      <c r="A24" s="128" t="s">
        <v>46</v>
      </c>
      <c r="B24" s="129"/>
      <c r="C24" s="130"/>
      <c r="D24" s="128" t="s">
        <v>15</v>
      </c>
      <c r="E24" s="131"/>
      <c r="F24" s="131"/>
      <c r="G24" s="131">
        <v>3000</v>
      </c>
      <c r="H24" s="131"/>
      <c r="J24" s="122"/>
    </row>
    <row r="25" spans="1:10">
      <c r="A25" s="128" t="s">
        <v>46</v>
      </c>
      <c r="B25" s="129"/>
      <c r="C25" s="130">
        <v>1932</v>
      </c>
      <c r="D25" s="128" t="s">
        <v>196</v>
      </c>
      <c r="E25" s="131">
        <v>3000</v>
      </c>
      <c r="F25" s="131"/>
      <c r="G25" s="131"/>
      <c r="H25" s="131"/>
      <c r="J25" s="122"/>
    </row>
    <row r="26" spans="1:10">
      <c r="A26" s="128" t="s">
        <v>46</v>
      </c>
      <c r="B26" s="129"/>
      <c r="C26" s="130"/>
      <c r="D26" s="128" t="s">
        <v>15</v>
      </c>
      <c r="E26" s="131"/>
      <c r="F26" s="131"/>
      <c r="G26" s="131">
        <v>3000</v>
      </c>
      <c r="H26" s="131"/>
      <c r="J26" s="122"/>
    </row>
    <row r="27" spans="1:10">
      <c r="A27" s="128" t="s">
        <v>46</v>
      </c>
      <c r="B27" s="129"/>
      <c r="C27" s="130">
        <v>1927</v>
      </c>
      <c r="D27" s="128" t="s">
        <v>196</v>
      </c>
      <c r="E27" s="131">
        <v>1000</v>
      </c>
      <c r="F27" s="131"/>
      <c r="G27" s="131"/>
      <c r="H27" s="131"/>
      <c r="J27" s="122"/>
    </row>
    <row r="28" spans="1:10">
      <c r="A28" s="128" t="s">
        <v>46</v>
      </c>
      <c r="B28" s="129"/>
      <c r="C28" s="130"/>
      <c r="D28" s="128" t="s">
        <v>15</v>
      </c>
      <c r="E28" s="131"/>
      <c r="F28" s="131"/>
      <c r="G28" s="131">
        <v>1000</v>
      </c>
      <c r="H28" s="131"/>
      <c r="J28" s="122"/>
    </row>
    <row r="29" spans="1:10">
      <c r="A29" s="128" t="s">
        <v>46</v>
      </c>
      <c r="B29" s="129"/>
      <c r="C29" s="130">
        <v>1928</v>
      </c>
      <c r="D29" s="128" t="s">
        <v>200</v>
      </c>
      <c r="E29" s="131">
        <v>500</v>
      </c>
      <c r="F29" s="131"/>
      <c r="G29" s="131"/>
      <c r="H29" s="131"/>
      <c r="J29" s="122"/>
    </row>
    <row r="30" spans="1:10">
      <c r="A30" s="128" t="s">
        <v>46</v>
      </c>
      <c r="B30" s="129"/>
      <c r="C30" s="130"/>
      <c r="D30" s="128" t="s">
        <v>15</v>
      </c>
      <c r="E30" s="131"/>
      <c r="F30" s="131"/>
      <c r="G30" s="131">
        <v>500</v>
      </c>
      <c r="H30" s="131"/>
      <c r="J30" s="122"/>
    </row>
    <row r="31" spans="1:10">
      <c r="A31" s="128" t="s">
        <v>46</v>
      </c>
      <c r="B31" s="129"/>
      <c r="C31" s="130">
        <v>1929</v>
      </c>
      <c r="D31" s="128" t="s">
        <v>196</v>
      </c>
      <c r="E31" s="131">
        <v>1500</v>
      </c>
      <c r="F31" s="131"/>
      <c r="G31" s="131"/>
      <c r="H31" s="131"/>
      <c r="J31" s="122"/>
    </row>
    <row r="32" spans="1:10">
      <c r="A32" s="128" t="s">
        <v>46</v>
      </c>
      <c r="B32" s="129"/>
      <c r="C32" s="130"/>
      <c r="D32" s="128" t="s">
        <v>15</v>
      </c>
      <c r="E32" s="131"/>
      <c r="F32" s="131"/>
      <c r="G32" s="131">
        <v>1500</v>
      </c>
      <c r="H32" s="131"/>
      <c r="J32" s="122"/>
    </row>
    <row r="33" spans="1:10">
      <c r="A33" s="128" t="s">
        <v>46</v>
      </c>
      <c r="B33" s="129"/>
      <c r="C33" s="130">
        <v>1934</v>
      </c>
      <c r="D33" s="128" t="s">
        <v>196</v>
      </c>
      <c r="E33" s="131">
        <v>1500</v>
      </c>
      <c r="F33" s="131"/>
      <c r="G33" s="131"/>
      <c r="H33" s="131"/>
      <c r="J33" s="122"/>
    </row>
    <row r="34" spans="1:10">
      <c r="A34" s="128" t="s">
        <v>46</v>
      </c>
      <c r="B34" s="129"/>
      <c r="C34" s="130"/>
      <c r="D34" s="128" t="s">
        <v>15</v>
      </c>
      <c r="E34" s="131"/>
      <c r="F34" s="131"/>
      <c r="G34" s="131">
        <v>1500</v>
      </c>
      <c r="H34" s="131"/>
      <c r="J34" s="122"/>
    </row>
    <row r="35" spans="1:10">
      <c r="A35" s="128" t="s">
        <v>46</v>
      </c>
      <c r="B35" s="129"/>
      <c r="C35" s="130">
        <v>1924</v>
      </c>
      <c r="D35" s="128" t="s">
        <v>196</v>
      </c>
      <c r="E35" s="131">
        <v>5000</v>
      </c>
      <c r="F35" s="131"/>
      <c r="G35" s="131"/>
      <c r="H35" s="131"/>
      <c r="J35" s="122"/>
    </row>
    <row r="36" spans="1:10">
      <c r="A36" s="128" t="s">
        <v>46</v>
      </c>
      <c r="B36" s="129"/>
      <c r="C36" s="130"/>
      <c r="D36" s="128" t="s">
        <v>15</v>
      </c>
      <c r="E36" s="131"/>
      <c r="F36" s="131"/>
      <c r="G36" s="131">
        <v>5000</v>
      </c>
      <c r="H36" s="131"/>
      <c r="J36" s="122"/>
    </row>
    <row r="37" spans="1:10">
      <c r="A37" s="128" t="s">
        <v>46</v>
      </c>
      <c r="B37" s="129"/>
      <c r="C37" s="130">
        <v>1933</v>
      </c>
      <c r="D37" s="128" t="s">
        <v>196</v>
      </c>
      <c r="E37" s="131">
        <v>3000</v>
      </c>
      <c r="F37" s="131"/>
      <c r="G37" s="131"/>
      <c r="H37" s="131"/>
      <c r="J37" s="122"/>
    </row>
    <row r="38" spans="1:10">
      <c r="A38" s="128" t="s">
        <v>46</v>
      </c>
      <c r="B38" s="129"/>
      <c r="C38" s="130"/>
      <c r="D38" s="128" t="s">
        <v>15</v>
      </c>
      <c r="E38" s="131"/>
      <c r="F38" s="131"/>
      <c r="G38" s="131">
        <v>3000</v>
      </c>
      <c r="H38" s="131"/>
      <c r="J38" s="122"/>
    </row>
    <row r="39" spans="1:10">
      <c r="A39" s="128" t="s">
        <v>47</v>
      </c>
      <c r="B39" s="129"/>
      <c r="C39" s="130">
        <v>1935</v>
      </c>
      <c r="D39" s="128" t="s">
        <v>196</v>
      </c>
      <c r="E39" s="131">
        <v>1500</v>
      </c>
      <c r="F39" s="131"/>
      <c r="G39" s="131"/>
      <c r="H39" s="131"/>
      <c r="J39" s="122"/>
    </row>
    <row r="40" spans="1:10">
      <c r="A40" s="128" t="s">
        <v>47</v>
      </c>
      <c r="B40" s="129"/>
      <c r="C40" s="130"/>
      <c r="D40" s="128" t="s">
        <v>15</v>
      </c>
      <c r="E40" s="131"/>
      <c r="F40" s="131"/>
      <c r="G40" s="131">
        <v>1500</v>
      </c>
      <c r="H40" s="131"/>
      <c r="J40" s="122"/>
    </row>
    <row r="41" spans="1:10">
      <c r="A41" s="128" t="s">
        <v>47</v>
      </c>
      <c r="B41" s="129"/>
      <c r="C41" s="130">
        <v>1936</v>
      </c>
      <c r="D41" s="128" t="s">
        <v>196</v>
      </c>
      <c r="E41" s="131">
        <v>1500</v>
      </c>
      <c r="F41" s="131"/>
      <c r="G41" s="131"/>
      <c r="H41" s="131"/>
      <c r="J41" s="122"/>
    </row>
    <row r="42" spans="1:10">
      <c r="A42" s="128" t="s">
        <v>47</v>
      </c>
      <c r="B42" s="129"/>
      <c r="C42" s="130"/>
      <c r="D42" s="128" t="s">
        <v>15</v>
      </c>
      <c r="E42" s="131"/>
      <c r="F42" s="131"/>
      <c r="G42" s="131">
        <v>1500</v>
      </c>
      <c r="H42" s="131"/>
      <c r="J42" s="122"/>
    </row>
    <row r="43" spans="1:10">
      <c r="A43" s="128" t="s">
        <v>47</v>
      </c>
      <c r="B43" s="129"/>
      <c r="C43" s="130">
        <v>1937</v>
      </c>
      <c r="D43" s="128" t="s">
        <v>196</v>
      </c>
      <c r="E43" s="131">
        <v>2000</v>
      </c>
      <c r="F43" s="131"/>
      <c r="G43" s="131"/>
      <c r="H43" s="131"/>
      <c r="J43" s="122"/>
    </row>
    <row r="44" spans="1:10">
      <c r="A44" s="128" t="s">
        <v>47</v>
      </c>
      <c r="B44" s="129"/>
      <c r="C44" s="130"/>
      <c r="D44" s="128" t="s">
        <v>15</v>
      </c>
      <c r="E44" s="131"/>
      <c r="F44" s="131"/>
      <c r="G44" s="131">
        <v>2000</v>
      </c>
      <c r="H44" s="131"/>
      <c r="J44" s="122"/>
    </row>
    <row r="45" spans="1:10">
      <c r="A45" s="128" t="s">
        <v>47</v>
      </c>
      <c r="B45" s="129"/>
      <c r="C45" s="130">
        <v>1938</v>
      </c>
      <c r="D45" s="128" t="s">
        <v>196</v>
      </c>
      <c r="E45" s="131">
        <v>2000</v>
      </c>
      <c r="F45" s="131"/>
      <c r="G45" s="131"/>
      <c r="H45" s="131"/>
      <c r="J45" s="122"/>
    </row>
    <row r="46" spans="1:10">
      <c r="A46" s="128" t="s">
        <v>47</v>
      </c>
      <c r="B46" s="129"/>
      <c r="C46" s="130"/>
      <c r="D46" s="128" t="s">
        <v>15</v>
      </c>
      <c r="E46" s="131"/>
      <c r="F46" s="131"/>
      <c r="G46" s="131">
        <v>2000</v>
      </c>
      <c r="H46" s="131"/>
      <c r="J46" s="122"/>
    </row>
    <row r="47" spans="1:10">
      <c r="A47" s="128" t="s">
        <v>47</v>
      </c>
      <c r="B47" s="129"/>
      <c r="C47" s="130">
        <v>1939</v>
      </c>
      <c r="D47" s="128" t="s">
        <v>196</v>
      </c>
      <c r="E47" s="131">
        <v>2000</v>
      </c>
      <c r="F47" s="131"/>
      <c r="G47" s="131"/>
      <c r="H47" s="131"/>
      <c r="J47" s="122"/>
    </row>
    <row r="48" spans="1:10">
      <c r="A48" s="128" t="s">
        <v>47</v>
      </c>
      <c r="B48" s="129"/>
      <c r="C48" s="130"/>
      <c r="D48" s="128" t="s">
        <v>15</v>
      </c>
      <c r="E48" s="131"/>
      <c r="F48" s="131"/>
      <c r="G48" s="131">
        <v>2000</v>
      </c>
      <c r="H48" s="131"/>
      <c r="J48" s="122"/>
    </row>
    <row r="49" spans="1:10">
      <c r="A49" s="128" t="s">
        <v>47</v>
      </c>
      <c r="B49" s="129"/>
      <c r="C49" s="130">
        <v>1940</v>
      </c>
      <c r="D49" s="128" t="s">
        <v>196</v>
      </c>
      <c r="E49" s="131">
        <v>2000</v>
      </c>
      <c r="F49" s="131"/>
      <c r="G49" s="131"/>
      <c r="H49" s="131"/>
      <c r="J49" s="122"/>
    </row>
    <row r="50" spans="1:10">
      <c r="A50" s="128" t="s">
        <v>47</v>
      </c>
      <c r="B50" s="129"/>
      <c r="C50" s="130"/>
      <c r="D50" s="128" t="s">
        <v>15</v>
      </c>
      <c r="E50" s="131"/>
      <c r="F50" s="131"/>
      <c r="G50" s="131">
        <v>2000</v>
      </c>
      <c r="H50" s="131"/>
      <c r="J50" s="122"/>
    </row>
    <row r="51" spans="1:10">
      <c r="A51" s="128" t="s">
        <v>47</v>
      </c>
      <c r="B51" s="129"/>
      <c r="C51" s="130">
        <v>1989</v>
      </c>
      <c r="D51" s="128" t="s">
        <v>200</v>
      </c>
      <c r="E51" s="131">
        <v>1</v>
      </c>
      <c r="F51" s="131"/>
      <c r="G51" s="131"/>
      <c r="H51" s="131"/>
      <c r="J51" s="122"/>
    </row>
    <row r="52" spans="1:10">
      <c r="A52" s="128" t="s">
        <v>47</v>
      </c>
      <c r="B52" s="129"/>
      <c r="C52" s="130"/>
      <c r="D52" s="128" t="s">
        <v>15</v>
      </c>
      <c r="E52" s="131"/>
      <c r="F52" s="131"/>
      <c r="G52" s="131">
        <v>1</v>
      </c>
      <c r="H52" s="131"/>
      <c r="J52" s="122"/>
    </row>
    <row r="53" spans="1:10">
      <c r="A53" s="128" t="s">
        <v>48</v>
      </c>
      <c r="B53" s="129"/>
      <c r="C53" s="130">
        <v>1955</v>
      </c>
      <c r="D53" s="128" t="s">
        <v>195</v>
      </c>
      <c r="E53" s="131">
        <v>250</v>
      </c>
      <c r="F53" s="131"/>
      <c r="G53" s="131"/>
      <c r="H53" s="131"/>
      <c r="J53" s="122"/>
    </row>
    <row r="54" spans="1:10">
      <c r="A54" s="128" t="s">
        <v>47</v>
      </c>
      <c r="B54" s="129"/>
      <c r="C54" s="130"/>
      <c r="D54" s="128" t="s">
        <v>15</v>
      </c>
      <c r="E54" s="131"/>
      <c r="F54" s="131"/>
      <c r="G54" s="131">
        <v>250</v>
      </c>
      <c r="H54" s="131"/>
      <c r="J54" s="122"/>
    </row>
    <row r="55" spans="1:10">
      <c r="A55" s="128"/>
      <c r="B55" s="129"/>
      <c r="C55" s="130"/>
      <c r="D55" s="123" t="s">
        <v>235</v>
      </c>
      <c r="E55" s="133">
        <f>SUM(E8:E54)</f>
        <v>249172.61</v>
      </c>
      <c r="F55" s="131"/>
      <c r="G55" s="133">
        <f>SUM(G8:G54)</f>
        <v>86670.61</v>
      </c>
      <c r="H55" s="131"/>
      <c r="J55" s="122"/>
    </row>
    <row r="56" spans="1:10">
      <c r="A56" s="128"/>
      <c r="B56" s="129"/>
      <c r="C56" s="130"/>
      <c r="D56" s="123" t="s">
        <v>236</v>
      </c>
      <c r="E56" s="133">
        <f>E55</f>
        <v>249172.61</v>
      </c>
      <c r="F56" s="131"/>
      <c r="G56" s="133">
        <f>G55</f>
        <v>86670.61</v>
      </c>
      <c r="H56" s="131"/>
      <c r="J56" s="122"/>
    </row>
    <row r="57" spans="1:10">
      <c r="A57" s="128" t="s">
        <v>49</v>
      </c>
      <c r="B57" s="129"/>
      <c r="C57" s="130"/>
      <c r="D57" s="128" t="s">
        <v>32</v>
      </c>
      <c r="E57" s="131">
        <v>54000</v>
      </c>
      <c r="F57" s="131"/>
      <c r="G57" s="131"/>
      <c r="H57" s="131">
        <v>54000</v>
      </c>
      <c r="J57" s="122"/>
    </row>
    <row r="58" spans="1:10">
      <c r="A58" s="128" t="s">
        <v>49</v>
      </c>
      <c r="B58" s="129">
        <v>10</v>
      </c>
      <c r="C58" s="130"/>
      <c r="D58" s="128" t="s">
        <v>198</v>
      </c>
      <c r="E58" s="131"/>
      <c r="F58" s="131">
        <v>54000</v>
      </c>
      <c r="G58" s="131"/>
      <c r="H58" s="131"/>
      <c r="J58" s="122"/>
    </row>
    <row r="59" spans="1:10">
      <c r="A59" s="128" t="s">
        <v>49</v>
      </c>
      <c r="B59" s="129"/>
      <c r="C59" s="130"/>
      <c r="D59" s="128" t="s">
        <v>32</v>
      </c>
      <c r="E59" s="131">
        <v>6000</v>
      </c>
      <c r="F59" s="131"/>
      <c r="G59" s="131"/>
      <c r="H59" s="131">
        <v>6000</v>
      </c>
      <c r="J59" s="122"/>
    </row>
    <row r="60" spans="1:10">
      <c r="A60" s="128" t="s">
        <v>49</v>
      </c>
      <c r="B60" s="129">
        <v>11</v>
      </c>
      <c r="C60" s="130"/>
      <c r="D60" s="128" t="s">
        <v>198</v>
      </c>
      <c r="E60" s="131"/>
      <c r="F60" s="131">
        <v>6000</v>
      </c>
      <c r="G60" s="131"/>
      <c r="H60" s="131"/>
      <c r="J60" s="122"/>
    </row>
    <row r="61" spans="1:10">
      <c r="A61" s="128" t="s">
        <v>49</v>
      </c>
      <c r="B61" s="129"/>
      <c r="C61" s="130">
        <v>1946</v>
      </c>
      <c r="D61" s="128" t="s">
        <v>200</v>
      </c>
      <c r="E61" s="131">
        <v>1786</v>
      </c>
      <c r="F61" s="131"/>
      <c r="G61" s="131"/>
      <c r="H61" s="131"/>
      <c r="J61" s="122"/>
    </row>
    <row r="62" spans="1:10">
      <c r="A62" s="128" t="s">
        <v>49</v>
      </c>
      <c r="B62" s="129"/>
      <c r="C62" s="130"/>
      <c r="D62" s="128" t="s">
        <v>15</v>
      </c>
      <c r="E62" s="131"/>
      <c r="F62" s="131"/>
      <c r="G62" s="131">
        <v>1786</v>
      </c>
      <c r="H62" s="131"/>
      <c r="J62" s="122"/>
    </row>
    <row r="63" spans="1:10">
      <c r="A63" s="128" t="s">
        <v>49</v>
      </c>
      <c r="B63" s="129"/>
      <c r="C63" s="130">
        <v>1945</v>
      </c>
      <c r="D63" s="128" t="s">
        <v>200</v>
      </c>
      <c r="E63" s="131">
        <v>1400</v>
      </c>
      <c r="F63" s="131"/>
      <c r="G63" s="131"/>
      <c r="H63" s="131"/>
      <c r="J63" s="122"/>
    </row>
    <row r="64" spans="1:10">
      <c r="A64" s="128" t="s">
        <v>49</v>
      </c>
      <c r="B64" s="129"/>
      <c r="C64" s="130"/>
      <c r="D64" s="128" t="s">
        <v>15</v>
      </c>
      <c r="E64" s="131"/>
      <c r="F64" s="131"/>
      <c r="G64" s="131">
        <v>1400</v>
      </c>
      <c r="H64" s="131"/>
      <c r="J64" s="122"/>
    </row>
    <row r="65" spans="1:10">
      <c r="A65" s="128" t="s">
        <v>49</v>
      </c>
      <c r="B65" s="129"/>
      <c r="C65" s="130">
        <v>1944</v>
      </c>
      <c r="D65" s="128" t="s">
        <v>200</v>
      </c>
      <c r="E65" s="131">
        <v>200</v>
      </c>
      <c r="F65" s="131"/>
      <c r="G65" s="131"/>
      <c r="H65" s="131"/>
      <c r="J65" s="122"/>
    </row>
    <row r="66" spans="1:10">
      <c r="A66" s="128" t="s">
        <v>49</v>
      </c>
      <c r="B66" s="129"/>
      <c r="C66" s="130"/>
      <c r="D66" s="128" t="s">
        <v>15</v>
      </c>
      <c r="E66" s="131"/>
      <c r="F66" s="131"/>
      <c r="G66" s="131">
        <v>200</v>
      </c>
      <c r="H66" s="131"/>
      <c r="J66" s="122"/>
    </row>
    <row r="67" spans="1:10">
      <c r="A67" s="128" t="s">
        <v>49</v>
      </c>
      <c r="B67" s="129"/>
      <c r="C67" s="130">
        <v>1941</v>
      </c>
      <c r="D67" s="128" t="s">
        <v>200</v>
      </c>
      <c r="E67" s="131">
        <v>100</v>
      </c>
      <c r="F67" s="131"/>
      <c r="G67" s="131"/>
      <c r="H67" s="131"/>
      <c r="J67" s="122"/>
    </row>
    <row r="68" spans="1:10">
      <c r="A68" s="128" t="s">
        <v>49</v>
      </c>
      <c r="B68" s="129"/>
      <c r="C68" s="130"/>
      <c r="D68" s="128" t="s">
        <v>15</v>
      </c>
      <c r="E68" s="131"/>
      <c r="F68" s="131"/>
      <c r="G68" s="131">
        <v>100</v>
      </c>
      <c r="H68" s="131"/>
      <c r="J68" s="122"/>
    </row>
    <row r="69" spans="1:10">
      <c r="A69" s="128" t="s">
        <v>49</v>
      </c>
      <c r="B69" s="129"/>
      <c r="C69" s="130">
        <v>1942</v>
      </c>
      <c r="D69" s="128" t="s">
        <v>200</v>
      </c>
      <c r="E69" s="131">
        <v>100</v>
      </c>
      <c r="F69" s="131"/>
      <c r="G69" s="131"/>
      <c r="H69" s="131"/>
      <c r="J69" s="122"/>
    </row>
    <row r="70" spans="1:10">
      <c r="A70" s="128" t="s">
        <v>49</v>
      </c>
      <c r="B70" s="129"/>
      <c r="C70" s="130"/>
      <c r="D70" s="128" t="s">
        <v>15</v>
      </c>
      <c r="E70" s="131"/>
      <c r="F70" s="131"/>
      <c r="G70" s="131">
        <v>100</v>
      </c>
      <c r="H70" s="131"/>
      <c r="J70" s="122"/>
    </row>
    <row r="71" spans="1:10">
      <c r="A71" s="128" t="s">
        <v>49</v>
      </c>
      <c r="B71" s="129"/>
      <c r="C71" s="130">
        <v>1943</v>
      </c>
      <c r="D71" s="128" t="s">
        <v>200</v>
      </c>
      <c r="E71" s="131">
        <v>100</v>
      </c>
      <c r="F71" s="131"/>
      <c r="G71" s="131"/>
      <c r="H71" s="131"/>
      <c r="J71" s="122"/>
    </row>
    <row r="72" spans="1:10">
      <c r="A72" s="128" t="s">
        <v>49</v>
      </c>
      <c r="B72" s="129"/>
      <c r="C72" s="130"/>
      <c r="D72" s="128" t="s">
        <v>15</v>
      </c>
      <c r="E72" s="131"/>
      <c r="F72" s="131"/>
      <c r="G72" s="131">
        <v>100</v>
      </c>
      <c r="H72" s="131"/>
      <c r="J72" s="122"/>
    </row>
    <row r="73" spans="1:10">
      <c r="A73" s="128" t="s">
        <v>49</v>
      </c>
      <c r="B73" s="129"/>
      <c r="C73" s="130"/>
      <c r="D73" s="128" t="s">
        <v>32</v>
      </c>
      <c r="E73" s="131">
        <v>17.850000000000001</v>
      </c>
      <c r="F73" s="131"/>
      <c r="G73" s="131"/>
      <c r="H73" s="131">
        <v>17.850000000000001</v>
      </c>
      <c r="J73" s="122"/>
    </row>
    <row r="74" spans="1:10">
      <c r="A74" s="128" t="s">
        <v>49</v>
      </c>
      <c r="B74" s="129">
        <v>12</v>
      </c>
      <c r="C74" s="130"/>
      <c r="D74" s="128" t="s">
        <v>201</v>
      </c>
      <c r="E74" s="131"/>
      <c r="F74" s="131">
        <v>17.850000000000001</v>
      </c>
      <c r="G74" s="131"/>
      <c r="H74" s="131"/>
      <c r="J74" s="122"/>
    </row>
    <row r="75" spans="1:10">
      <c r="A75" s="128" t="s">
        <v>49</v>
      </c>
      <c r="B75" s="129"/>
      <c r="C75" s="130">
        <v>1949</v>
      </c>
      <c r="D75" s="128" t="s">
        <v>196</v>
      </c>
      <c r="E75" s="131">
        <v>1500</v>
      </c>
      <c r="F75" s="131"/>
      <c r="G75" s="131"/>
      <c r="H75" s="131"/>
      <c r="J75" s="122"/>
    </row>
    <row r="76" spans="1:10">
      <c r="A76" s="128" t="s">
        <v>49</v>
      </c>
      <c r="B76" s="129"/>
      <c r="C76" s="130"/>
      <c r="D76" s="128" t="s">
        <v>15</v>
      </c>
      <c r="E76" s="131"/>
      <c r="F76" s="131"/>
      <c r="G76" s="131">
        <v>1500</v>
      </c>
      <c r="H76" s="131"/>
      <c r="J76" s="122"/>
    </row>
    <row r="77" spans="1:10">
      <c r="A77" s="128" t="s">
        <v>49</v>
      </c>
      <c r="B77" s="129"/>
      <c r="C77" s="130">
        <v>2034</v>
      </c>
      <c r="D77" s="128" t="s">
        <v>202</v>
      </c>
      <c r="E77" s="131">
        <v>1000</v>
      </c>
      <c r="F77" s="131"/>
      <c r="G77" s="131"/>
      <c r="H77" s="131"/>
      <c r="J77" s="122"/>
    </row>
    <row r="78" spans="1:10">
      <c r="A78" s="128" t="s">
        <v>49</v>
      </c>
      <c r="B78" s="129"/>
      <c r="C78" s="130"/>
      <c r="D78" s="128" t="s">
        <v>15</v>
      </c>
      <c r="E78" s="131"/>
      <c r="F78" s="131"/>
      <c r="G78" s="131">
        <v>1000</v>
      </c>
      <c r="H78" s="131"/>
      <c r="J78" s="122"/>
    </row>
    <row r="79" spans="1:10">
      <c r="A79" s="128" t="s">
        <v>49</v>
      </c>
      <c r="B79" s="129"/>
      <c r="C79" s="130">
        <v>2032</v>
      </c>
      <c r="D79" s="128" t="s">
        <v>202</v>
      </c>
      <c r="E79" s="131">
        <v>3000</v>
      </c>
      <c r="F79" s="131"/>
      <c r="G79" s="131"/>
      <c r="H79" s="131"/>
      <c r="J79" s="122"/>
    </row>
    <row r="80" spans="1:10">
      <c r="A80" s="128" t="s">
        <v>49</v>
      </c>
      <c r="B80" s="129"/>
      <c r="C80" s="130"/>
      <c r="D80" s="128" t="s">
        <v>15</v>
      </c>
      <c r="E80" s="131"/>
      <c r="F80" s="131"/>
      <c r="G80" s="131">
        <v>3000</v>
      </c>
      <c r="H80" s="131"/>
      <c r="J80" s="122"/>
    </row>
    <row r="81" spans="1:10">
      <c r="A81" s="128" t="s">
        <v>50</v>
      </c>
      <c r="B81" s="129"/>
      <c r="C81" s="130">
        <v>1947</v>
      </c>
      <c r="D81" s="128" t="s">
        <v>200</v>
      </c>
      <c r="E81" s="131">
        <v>500</v>
      </c>
      <c r="F81" s="131"/>
      <c r="G81" s="131"/>
      <c r="H81" s="131"/>
      <c r="J81" s="122"/>
    </row>
    <row r="82" spans="1:10">
      <c r="A82" s="128" t="s">
        <v>50</v>
      </c>
      <c r="B82" s="129"/>
      <c r="C82" s="130"/>
      <c r="D82" s="128" t="s">
        <v>15</v>
      </c>
      <c r="E82" s="131"/>
      <c r="F82" s="131"/>
      <c r="G82" s="131">
        <v>500</v>
      </c>
      <c r="H82" s="131"/>
      <c r="J82" s="122"/>
    </row>
    <row r="83" spans="1:10">
      <c r="A83" s="128" t="s">
        <v>50</v>
      </c>
      <c r="B83" s="129"/>
      <c r="C83" s="130">
        <v>1950</v>
      </c>
      <c r="D83" s="128" t="s">
        <v>200</v>
      </c>
      <c r="E83" s="131">
        <v>1000</v>
      </c>
      <c r="F83" s="131"/>
      <c r="G83" s="131"/>
      <c r="H83" s="131"/>
      <c r="J83" s="122"/>
    </row>
    <row r="84" spans="1:10">
      <c r="A84" s="128" t="s">
        <v>50</v>
      </c>
      <c r="B84" s="129"/>
      <c r="C84" s="130"/>
      <c r="D84" s="128" t="s">
        <v>15</v>
      </c>
      <c r="E84" s="131"/>
      <c r="F84" s="131"/>
      <c r="G84" s="131">
        <v>1000</v>
      </c>
      <c r="H84" s="131"/>
      <c r="J84" s="122"/>
    </row>
    <row r="85" spans="1:10">
      <c r="A85" s="128" t="s">
        <v>50</v>
      </c>
      <c r="B85" s="129"/>
      <c r="C85" s="130">
        <v>1950</v>
      </c>
      <c r="D85" s="128" t="s">
        <v>200</v>
      </c>
      <c r="E85" s="131">
        <v>662</v>
      </c>
      <c r="F85" s="131"/>
      <c r="G85" s="131"/>
      <c r="H85" s="131"/>
      <c r="J85" s="122"/>
    </row>
    <row r="86" spans="1:10">
      <c r="A86" s="128" t="s">
        <v>50</v>
      </c>
      <c r="B86" s="129"/>
      <c r="C86" s="130"/>
      <c r="D86" s="128" t="s">
        <v>15</v>
      </c>
      <c r="E86" s="131"/>
      <c r="F86" s="131"/>
      <c r="G86" s="131">
        <v>662</v>
      </c>
      <c r="H86" s="131"/>
      <c r="J86" s="122"/>
    </row>
    <row r="87" spans="1:10">
      <c r="A87" s="128" t="s">
        <v>50</v>
      </c>
      <c r="B87" s="129"/>
      <c r="C87" s="130">
        <v>2033</v>
      </c>
      <c r="D87" s="128" t="s">
        <v>202</v>
      </c>
      <c r="E87" s="131">
        <v>250</v>
      </c>
      <c r="F87" s="131"/>
      <c r="G87" s="131"/>
      <c r="H87" s="131"/>
      <c r="J87" s="122"/>
    </row>
    <row r="88" spans="1:10">
      <c r="A88" s="128" t="s">
        <v>50</v>
      </c>
      <c r="B88" s="129"/>
      <c r="C88" s="130"/>
      <c r="D88" s="128" t="s">
        <v>15</v>
      </c>
      <c r="E88" s="131"/>
      <c r="F88" s="131"/>
      <c r="G88" s="131">
        <v>250</v>
      </c>
      <c r="H88" s="131"/>
      <c r="J88" s="122"/>
    </row>
    <row r="89" spans="1:10">
      <c r="A89" s="128" t="s">
        <v>50</v>
      </c>
      <c r="B89" s="129"/>
      <c r="C89" s="130">
        <v>1948</v>
      </c>
      <c r="D89" s="128" t="s">
        <v>200</v>
      </c>
      <c r="E89" s="131">
        <v>100</v>
      </c>
      <c r="F89" s="131"/>
      <c r="G89" s="131"/>
      <c r="H89" s="131"/>
      <c r="J89" s="122"/>
    </row>
    <row r="90" spans="1:10">
      <c r="A90" s="128" t="s">
        <v>50</v>
      </c>
      <c r="B90" s="129"/>
      <c r="C90" s="130"/>
      <c r="D90" s="128" t="s">
        <v>15</v>
      </c>
      <c r="E90" s="131"/>
      <c r="F90" s="131"/>
      <c r="G90" s="131">
        <v>100</v>
      </c>
      <c r="H90" s="131"/>
      <c r="J90" s="122"/>
    </row>
    <row r="91" spans="1:10">
      <c r="A91" s="128" t="s">
        <v>50</v>
      </c>
      <c r="B91" s="129"/>
      <c r="C91" s="130">
        <v>2035</v>
      </c>
      <c r="D91" s="128" t="s">
        <v>202</v>
      </c>
      <c r="E91" s="131">
        <v>100</v>
      </c>
      <c r="F91" s="131"/>
      <c r="G91" s="131"/>
      <c r="H91" s="131"/>
      <c r="J91" s="122"/>
    </row>
    <row r="92" spans="1:10">
      <c r="A92" s="128" t="s">
        <v>50</v>
      </c>
      <c r="B92" s="129"/>
      <c r="C92" s="130"/>
      <c r="D92" s="128" t="s">
        <v>15</v>
      </c>
      <c r="E92" s="131"/>
      <c r="F92" s="131"/>
      <c r="G92" s="131">
        <v>100</v>
      </c>
      <c r="H92" s="131"/>
      <c r="J92" s="122"/>
    </row>
    <row r="93" spans="1:10">
      <c r="A93" s="128" t="s">
        <v>50</v>
      </c>
      <c r="B93" s="129"/>
      <c r="C93" s="130">
        <v>1618</v>
      </c>
      <c r="D93" s="128" t="s">
        <v>196</v>
      </c>
      <c r="E93" s="131">
        <v>1500</v>
      </c>
      <c r="F93" s="131"/>
      <c r="G93" s="131"/>
      <c r="H93" s="131"/>
      <c r="J93" s="122"/>
    </row>
    <row r="94" spans="1:10">
      <c r="A94" s="128" t="s">
        <v>50</v>
      </c>
      <c r="B94" s="129"/>
      <c r="C94" s="130"/>
      <c r="D94" s="128" t="s">
        <v>15</v>
      </c>
      <c r="E94" s="131"/>
      <c r="F94" s="131"/>
      <c r="G94" s="131">
        <v>1500</v>
      </c>
      <c r="H94" s="131"/>
      <c r="J94" s="122"/>
    </row>
    <row r="95" spans="1:10">
      <c r="A95" s="128" t="s">
        <v>50</v>
      </c>
      <c r="B95" s="129"/>
      <c r="C95" s="130">
        <v>1844</v>
      </c>
      <c r="D95" s="128" t="s">
        <v>196</v>
      </c>
      <c r="E95" s="131">
        <v>3000</v>
      </c>
      <c r="F95" s="131"/>
      <c r="G95" s="131"/>
      <c r="H95" s="131"/>
      <c r="J95" s="122"/>
    </row>
    <row r="96" spans="1:10">
      <c r="A96" s="128" t="s">
        <v>50</v>
      </c>
      <c r="B96" s="129"/>
      <c r="C96" s="130"/>
      <c r="D96" s="128" t="s">
        <v>15</v>
      </c>
      <c r="E96" s="131"/>
      <c r="F96" s="131"/>
      <c r="G96" s="131">
        <v>3000</v>
      </c>
      <c r="H96" s="131"/>
      <c r="J96" s="122"/>
    </row>
    <row r="97" spans="1:10">
      <c r="A97" s="128" t="s">
        <v>50</v>
      </c>
      <c r="B97" s="129"/>
      <c r="C97" s="130">
        <v>1999</v>
      </c>
      <c r="D97" s="128" t="s">
        <v>200</v>
      </c>
      <c r="E97" s="131">
        <v>500</v>
      </c>
      <c r="F97" s="131"/>
      <c r="G97" s="131"/>
      <c r="H97" s="131"/>
      <c r="J97" s="122"/>
    </row>
    <row r="98" spans="1:10">
      <c r="A98" s="128" t="s">
        <v>50</v>
      </c>
      <c r="B98" s="129"/>
      <c r="C98" s="130"/>
      <c r="D98" s="128" t="s">
        <v>15</v>
      </c>
      <c r="E98" s="131"/>
      <c r="F98" s="131"/>
      <c r="G98" s="131">
        <v>500</v>
      </c>
      <c r="H98" s="131"/>
      <c r="J98" s="122"/>
    </row>
    <row r="99" spans="1:10">
      <c r="A99" s="128" t="s">
        <v>50</v>
      </c>
      <c r="B99" s="129"/>
      <c r="C99" s="130">
        <v>1951</v>
      </c>
      <c r="D99" s="128" t="s">
        <v>200</v>
      </c>
      <c r="E99" s="131">
        <v>500</v>
      </c>
      <c r="F99" s="131"/>
      <c r="G99" s="131"/>
      <c r="H99" s="131"/>
      <c r="J99" s="122"/>
    </row>
    <row r="100" spans="1:10">
      <c r="A100" s="128" t="s">
        <v>50</v>
      </c>
      <c r="B100" s="129"/>
      <c r="C100" s="130"/>
      <c r="D100" s="128" t="s">
        <v>15</v>
      </c>
      <c r="E100" s="131"/>
      <c r="F100" s="131"/>
      <c r="G100" s="131">
        <v>500</v>
      </c>
      <c r="H100" s="131"/>
      <c r="J100" s="122"/>
    </row>
    <row r="101" spans="1:10">
      <c r="A101" s="128" t="s">
        <v>50</v>
      </c>
      <c r="B101" s="129"/>
      <c r="C101" s="130">
        <v>2036</v>
      </c>
      <c r="D101" s="128" t="s">
        <v>202</v>
      </c>
      <c r="E101" s="131">
        <v>500</v>
      </c>
      <c r="F101" s="131"/>
      <c r="G101" s="131"/>
      <c r="H101" s="131"/>
      <c r="J101" s="122"/>
    </row>
    <row r="102" spans="1:10">
      <c r="A102" s="128" t="s">
        <v>50</v>
      </c>
      <c r="B102" s="129"/>
      <c r="C102" s="130"/>
      <c r="D102" s="128" t="s">
        <v>15</v>
      </c>
      <c r="E102" s="131"/>
      <c r="F102" s="131"/>
      <c r="G102" s="131">
        <v>500</v>
      </c>
      <c r="H102" s="131"/>
      <c r="J102" s="122"/>
    </row>
    <row r="103" spans="1:10">
      <c r="A103" s="128" t="s">
        <v>50</v>
      </c>
      <c r="B103" s="129"/>
      <c r="C103" s="130">
        <v>1954</v>
      </c>
      <c r="D103" s="128" t="s">
        <v>195</v>
      </c>
      <c r="E103" s="131">
        <v>600</v>
      </c>
      <c r="F103" s="131"/>
      <c r="G103" s="131"/>
      <c r="H103" s="131"/>
      <c r="J103" s="122"/>
    </row>
    <row r="104" spans="1:10">
      <c r="A104" s="128" t="s">
        <v>50</v>
      </c>
      <c r="B104" s="129"/>
      <c r="C104" s="130"/>
      <c r="D104" s="128" t="s">
        <v>15</v>
      </c>
      <c r="E104" s="131"/>
      <c r="F104" s="131"/>
      <c r="G104" s="131">
        <v>600</v>
      </c>
      <c r="H104" s="131"/>
      <c r="J104" s="122"/>
    </row>
    <row r="105" spans="1:10">
      <c r="A105" s="128" t="s">
        <v>50</v>
      </c>
      <c r="B105" s="129"/>
      <c r="C105" s="130">
        <v>1956</v>
      </c>
      <c r="D105" s="128" t="s">
        <v>200</v>
      </c>
      <c r="E105" s="131">
        <v>200</v>
      </c>
      <c r="F105" s="131"/>
      <c r="G105" s="131"/>
      <c r="H105" s="131"/>
      <c r="J105" s="122"/>
    </row>
    <row r="106" spans="1:10">
      <c r="A106" s="128" t="s">
        <v>50</v>
      </c>
      <c r="B106" s="129"/>
      <c r="C106" s="130"/>
      <c r="D106" s="128" t="s">
        <v>15</v>
      </c>
      <c r="E106" s="131"/>
      <c r="F106" s="131"/>
      <c r="G106" s="131">
        <v>200</v>
      </c>
      <c r="H106" s="131"/>
      <c r="J106" s="122"/>
    </row>
    <row r="107" spans="1:10">
      <c r="A107" s="128" t="s">
        <v>50</v>
      </c>
      <c r="B107" s="129"/>
      <c r="C107" s="130"/>
      <c r="D107" s="128" t="s">
        <v>32</v>
      </c>
      <c r="E107" s="131">
        <v>22500</v>
      </c>
      <c r="F107" s="131"/>
      <c r="G107" s="131"/>
      <c r="H107" s="131">
        <v>22500</v>
      </c>
      <c r="J107" s="122"/>
    </row>
    <row r="108" spans="1:10">
      <c r="A108" s="128" t="s">
        <v>50</v>
      </c>
      <c r="B108" s="129">
        <v>13</v>
      </c>
      <c r="C108" s="130"/>
      <c r="D108" s="128" t="s">
        <v>198</v>
      </c>
      <c r="E108" s="131"/>
      <c r="F108" s="131">
        <v>22500</v>
      </c>
      <c r="G108" s="131"/>
      <c r="H108" s="131"/>
      <c r="J108" s="122"/>
    </row>
    <row r="109" spans="1:10">
      <c r="A109" s="128" t="s">
        <v>50</v>
      </c>
      <c r="B109" s="129"/>
      <c r="C109" s="130">
        <v>1952</v>
      </c>
      <c r="D109" s="128" t="s">
        <v>200</v>
      </c>
      <c r="E109" s="131">
        <v>500</v>
      </c>
      <c r="F109" s="131"/>
      <c r="G109" s="131"/>
      <c r="H109" s="131"/>
      <c r="J109" s="122"/>
    </row>
    <row r="110" spans="1:10">
      <c r="A110" s="128"/>
      <c r="B110" s="129"/>
      <c r="C110" s="130"/>
      <c r="D110" s="123" t="s">
        <v>235</v>
      </c>
      <c r="E110" s="133">
        <f>SUM(E56:E109)</f>
        <v>350788.45999999996</v>
      </c>
      <c r="F110" s="133">
        <f>SUM(F56:F109)</f>
        <v>82517.850000000006</v>
      </c>
      <c r="G110" s="133">
        <f>SUM(G56:G109)</f>
        <v>105268.61</v>
      </c>
      <c r="H110" s="133">
        <f>SUM(H56:H109)</f>
        <v>82517.850000000006</v>
      </c>
      <c r="J110" s="122"/>
    </row>
    <row r="111" spans="1:10">
      <c r="A111" s="128"/>
      <c r="B111" s="129"/>
      <c r="C111" s="130"/>
      <c r="D111" s="123" t="s">
        <v>236</v>
      </c>
      <c r="E111" s="133">
        <f>E110</f>
        <v>350788.45999999996</v>
      </c>
      <c r="F111" s="133">
        <f>F110</f>
        <v>82517.850000000006</v>
      </c>
      <c r="G111" s="133">
        <f>G110</f>
        <v>105268.61</v>
      </c>
      <c r="H111" s="133">
        <f>H110</f>
        <v>82517.850000000006</v>
      </c>
      <c r="J111" s="122"/>
    </row>
    <row r="112" spans="1:10">
      <c r="A112" s="128" t="s">
        <v>50</v>
      </c>
      <c r="B112" s="129"/>
      <c r="C112" s="130"/>
      <c r="D112" s="128" t="s">
        <v>15</v>
      </c>
      <c r="E112" s="131"/>
      <c r="F112" s="131"/>
      <c r="G112" s="131">
        <v>500</v>
      </c>
      <c r="H112" s="131"/>
      <c r="J112" s="122"/>
    </row>
    <row r="113" spans="1:10">
      <c r="A113" s="128" t="s">
        <v>50</v>
      </c>
      <c r="B113" s="129"/>
      <c r="C113" s="130">
        <v>1957</v>
      </c>
      <c r="D113" s="128" t="s">
        <v>200</v>
      </c>
      <c r="E113" s="131">
        <v>1500</v>
      </c>
      <c r="F113" s="131"/>
      <c r="G113" s="131"/>
      <c r="H113" s="131"/>
      <c r="J113" s="122"/>
    </row>
    <row r="114" spans="1:10">
      <c r="A114" s="128" t="s">
        <v>50</v>
      </c>
      <c r="B114" s="129"/>
      <c r="C114" s="130"/>
      <c r="D114" s="128" t="s">
        <v>15</v>
      </c>
      <c r="E114" s="131"/>
      <c r="F114" s="131"/>
      <c r="G114" s="131">
        <v>1500</v>
      </c>
      <c r="H114" s="131"/>
      <c r="J114" s="122"/>
    </row>
    <row r="115" spans="1:10">
      <c r="A115" s="128" t="s">
        <v>50</v>
      </c>
      <c r="B115" s="129"/>
      <c r="C115" s="130">
        <v>1958</v>
      </c>
      <c r="D115" s="128" t="s">
        <v>197</v>
      </c>
      <c r="E115" s="131">
        <v>528</v>
      </c>
      <c r="F115" s="131"/>
      <c r="G115" s="131"/>
      <c r="H115" s="131"/>
      <c r="J115" s="122"/>
    </row>
    <row r="116" spans="1:10">
      <c r="A116" s="128" t="s">
        <v>50</v>
      </c>
      <c r="B116" s="129"/>
      <c r="C116" s="130"/>
      <c r="D116" s="128" t="s">
        <v>15</v>
      </c>
      <c r="E116" s="131"/>
      <c r="F116" s="131"/>
      <c r="G116" s="131">
        <v>528</v>
      </c>
      <c r="H116" s="131"/>
      <c r="J116" s="122"/>
    </row>
    <row r="117" spans="1:10">
      <c r="A117" s="128" t="s">
        <v>50</v>
      </c>
      <c r="B117" s="129"/>
      <c r="C117" s="130">
        <v>2037</v>
      </c>
      <c r="D117" s="128" t="s">
        <v>202</v>
      </c>
      <c r="E117" s="131">
        <v>10000</v>
      </c>
      <c r="F117" s="131"/>
      <c r="G117" s="131"/>
      <c r="H117" s="131"/>
      <c r="J117" s="122"/>
    </row>
    <row r="118" spans="1:10">
      <c r="A118" s="128" t="s">
        <v>50</v>
      </c>
      <c r="B118" s="129"/>
      <c r="C118" s="130"/>
      <c r="D118" s="128" t="s">
        <v>15</v>
      </c>
      <c r="E118" s="131"/>
      <c r="F118" s="131"/>
      <c r="G118" s="131">
        <v>10000</v>
      </c>
      <c r="H118" s="131"/>
      <c r="J118" s="122"/>
    </row>
    <row r="119" spans="1:10">
      <c r="A119" s="128" t="s">
        <v>50</v>
      </c>
      <c r="B119" s="129"/>
      <c r="C119" s="142">
        <v>1959</v>
      </c>
      <c r="D119" s="128" t="s">
        <v>202</v>
      </c>
      <c r="E119" s="131">
        <v>1000</v>
      </c>
      <c r="F119" s="131"/>
      <c r="G119" s="131"/>
      <c r="H119" s="131"/>
      <c r="J119" s="122"/>
    </row>
    <row r="120" spans="1:10">
      <c r="A120" s="128" t="s">
        <v>50</v>
      </c>
      <c r="B120" s="129"/>
      <c r="C120" s="130"/>
      <c r="D120" s="128" t="s">
        <v>15</v>
      </c>
      <c r="E120" s="131"/>
      <c r="F120" s="131"/>
      <c r="G120" s="131">
        <v>1000</v>
      </c>
      <c r="H120" s="131"/>
      <c r="J120" s="122"/>
    </row>
    <row r="121" spans="1:10">
      <c r="A121" s="128" t="s">
        <v>50</v>
      </c>
      <c r="B121" s="129"/>
      <c r="C121" s="142">
        <v>2038</v>
      </c>
      <c r="D121" s="128" t="s">
        <v>200</v>
      </c>
      <c r="E121" s="131">
        <v>1000</v>
      </c>
      <c r="F121" s="131"/>
      <c r="G121" s="131"/>
      <c r="H121" s="131"/>
      <c r="J121" s="122"/>
    </row>
    <row r="122" spans="1:10">
      <c r="A122" s="128" t="s">
        <v>50</v>
      </c>
      <c r="B122" s="129"/>
      <c r="C122" s="130"/>
      <c r="D122" s="128" t="s">
        <v>15</v>
      </c>
      <c r="E122" s="131"/>
      <c r="F122" s="131"/>
      <c r="G122" s="131">
        <v>1000</v>
      </c>
      <c r="H122" s="131"/>
      <c r="J122" s="122"/>
    </row>
    <row r="123" spans="1:10">
      <c r="A123" s="128" t="s">
        <v>51</v>
      </c>
      <c r="B123" s="129">
        <v>14</v>
      </c>
      <c r="C123" s="130"/>
      <c r="D123" s="128" t="s">
        <v>32</v>
      </c>
      <c r="E123" s="131">
        <v>2.38</v>
      </c>
      <c r="F123" s="131"/>
      <c r="G123" s="131"/>
      <c r="H123" s="131">
        <v>2.38</v>
      </c>
      <c r="J123" s="122"/>
    </row>
    <row r="124" spans="1:10">
      <c r="A124" s="128" t="s">
        <v>51</v>
      </c>
      <c r="B124" s="129"/>
      <c r="C124" s="130"/>
      <c r="D124" s="128" t="s">
        <v>201</v>
      </c>
      <c r="E124" s="131"/>
      <c r="F124" s="131">
        <v>2.38</v>
      </c>
      <c r="G124" s="131"/>
      <c r="H124" s="131"/>
      <c r="J124" s="122"/>
    </row>
    <row r="125" spans="1:10">
      <c r="A125" s="128" t="s">
        <v>51</v>
      </c>
      <c r="B125" s="129"/>
      <c r="C125" s="130">
        <v>1961</v>
      </c>
      <c r="D125" s="128" t="s">
        <v>200</v>
      </c>
      <c r="E125" s="131">
        <v>1000</v>
      </c>
      <c r="F125" s="131"/>
      <c r="G125" s="131"/>
      <c r="H125" s="131"/>
      <c r="J125" s="122"/>
    </row>
    <row r="126" spans="1:10">
      <c r="A126" s="128" t="s">
        <v>51</v>
      </c>
      <c r="B126" s="129"/>
      <c r="C126" s="130"/>
      <c r="D126" s="128" t="s">
        <v>15</v>
      </c>
      <c r="E126" s="131"/>
      <c r="F126" s="131"/>
      <c r="G126" s="131">
        <v>1000</v>
      </c>
      <c r="H126" s="131"/>
      <c r="J126" s="122"/>
    </row>
    <row r="127" spans="1:10">
      <c r="A127" s="128" t="s">
        <v>51</v>
      </c>
      <c r="B127" s="129"/>
      <c r="C127" s="130">
        <v>1960</v>
      </c>
      <c r="D127" s="128" t="s">
        <v>200</v>
      </c>
      <c r="E127" s="131">
        <v>500</v>
      </c>
      <c r="F127" s="131"/>
      <c r="G127" s="131"/>
      <c r="H127" s="131"/>
      <c r="J127" s="122"/>
    </row>
    <row r="128" spans="1:10">
      <c r="A128" s="128" t="s">
        <v>51</v>
      </c>
      <c r="B128" s="129"/>
      <c r="C128" s="130"/>
      <c r="D128" s="128" t="s">
        <v>15</v>
      </c>
      <c r="E128" s="131"/>
      <c r="F128" s="131"/>
      <c r="G128" s="131">
        <v>500</v>
      </c>
      <c r="H128" s="131"/>
      <c r="J128" s="122"/>
    </row>
    <row r="129" spans="1:10">
      <c r="A129" s="128" t="s">
        <v>51</v>
      </c>
      <c r="B129" s="129"/>
      <c r="C129" s="130">
        <v>2039</v>
      </c>
      <c r="D129" s="128" t="s">
        <v>202</v>
      </c>
      <c r="E129" s="131">
        <v>3578</v>
      </c>
      <c r="F129" s="131"/>
      <c r="G129" s="131"/>
      <c r="H129" s="131"/>
      <c r="J129" s="122"/>
    </row>
    <row r="130" spans="1:10">
      <c r="A130" s="128" t="s">
        <v>51</v>
      </c>
      <c r="B130" s="129"/>
      <c r="C130" s="130"/>
      <c r="D130" s="128" t="s">
        <v>15</v>
      </c>
      <c r="E130" s="131"/>
      <c r="F130" s="131"/>
      <c r="G130" s="131">
        <v>3578</v>
      </c>
      <c r="H130" s="131"/>
      <c r="J130" s="122"/>
    </row>
    <row r="131" spans="1:10">
      <c r="A131" s="128" t="s">
        <v>51</v>
      </c>
      <c r="B131" s="129"/>
      <c r="C131" s="130">
        <v>1962</v>
      </c>
      <c r="D131" s="128" t="s">
        <v>196</v>
      </c>
      <c r="E131" s="131">
        <v>1500</v>
      </c>
      <c r="F131" s="131"/>
      <c r="G131" s="131"/>
      <c r="H131" s="131"/>
      <c r="J131" s="122"/>
    </row>
    <row r="132" spans="1:10">
      <c r="A132" s="128" t="s">
        <v>51</v>
      </c>
      <c r="B132" s="129"/>
      <c r="C132" s="130"/>
      <c r="D132" s="128" t="s">
        <v>15</v>
      </c>
      <c r="E132" s="131"/>
      <c r="F132" s="131"/>
      <c r="G132" s="131">
        <v>1500</v>
      </c>
      <c r="H132" s="131"/>
      <c r="J132" s="122"/>
    </row>
    <row r="133" spans="1:10">
      <c r="A133" s="128" t="s">
        <v>52</v>
      </c>
      <c r="B133" s="129"/>
      <c r="C133" s="130">
        <v>2040</v>
      </c>
      <c r="D133" s="128" t="s">
        <v>202</v>
      </c>
      <c r="E133" s="131">
        <v>10000</v>
      </c>
      <c r="F133" s="131"/>
      <c r="G133" s="131"/>
      <c r="H133" s="131"/>
      <c r="J133" s="122"/>
    </row>
    <row r="134" spans="1:10">
      <c r="A134" s="128" t="s">
        <v>52</v>
      </c>
      <c r="B134" s="129"/>
      <c r="C134" s="130"/>
      <c r="D134" s="128" t="s">
        <v>15</v>
      </c>
      <c r="E134" s="131"/>
      <c r="F134" s="131"/>
      <c r="G134" s="131">
        <v>10000</v>
      </c>
      <c r="H134" s="131"/>
      <c r="J134" s="122"/>
    </row>
    <row r="135" spans="1:10">
      <c r="A135" s="128" t="s">
        <v>52</v>
      </c>
      <c r="B135" s="129"/>
      <c r="C135" s="130">
        <v>2041</v>
      </c>
      <c r="D135" s="128" t="s">
        <v>202</v>
      </c>
      <c r="E135" s="131">
        <v>1500</v>
      </c>
      <c r="F135" s="131"/>
      <c r="G135" s="131"/>
      <c r="H135" s="131"/>
      <c r="J135" s="122"/>
    </row>
    <row r="136" spans="1:10">
      <c r="A136" s="128" t="s">
        <v>52</v>
      </c>
      <c r="B136" s="129"/>
      <c r="C136" s="130"/>
      <c r="D136" s="128" t="s">
        <v>15</v>
      </c>
      <c r="E136" s="131"/>
      <c r="F136" s="131"/>
      <c r="G136" s="131">
        <v>1500</v>
      </c>
      <c r="H136" s="131"/>
      <c r="J136" s="122"/>
    </row>
    <row r="137" spans="1:10">
      <c r="A137" s="128" t="s">
        <v>52</v>
      </c>
      <c r="B137" s="129"/>
      <c r="C137" s="130">
        <v>1963</v>
      </c>
      <c r="D137" s="128" t="s">
        <v>197</v>
      </c>
      <c r="E137" s="131">
        <v>1000</v>
      </c>
      <c r="F137" s="131"/>
      <c r="G137" s="131"/>
      <c r="H137" s="131"/>
      <c r="J137" s="122"/>
    </row>
    <row r="138" spans="1:10">
      <c r="A138" s="128" t="s">
        <v>52</v>
      </c>
      <c r="B138" s="129"/>
      <c r="C138" s="130"/>
      <c r="D138" s="128" t="s">
        <v>15</v>
      </c>
      <c r="E138" s="131"/>
      <c r="F138" s="131"/>
      <c r="G138" s="131">
        <v>1000</v>
      </c>
      <c r="H138" s="131"/>
      <c r="J138" s="122"/>
    </row>
    <row r="139" spans="1:10">
      <c r="A139" s="128" t="s">
        <v>52</v>
      </c>
      <c r="B139" s="129"/>
      <c r="C139" s="130">
        <v>1964</v>
      </c>
      <c r="D139" s="128" t="s">
        <v>200</v>
      </c>
      <c r="E139" s="131">
        <v>1000</v>
      </c>
      <c r="F139" s="131"/>
      <c r="G139" s="131"/>
      <c r="H139" s="131"/>
      <c r="J139" s="122"/>
    </row>
    <row r="140" spans="1:10">
      <c r="A140" s="128" t="s">
        <v>52</v>
      </c>
      <c r="B140" s="129"/>
      <c r="C140" s="130"/>
      <c r="D140" s="128" t="s">
        <v>15</v>
      </c>
      <c r="E140" s="131"/>
      <c r="F140" s="131"/>
      <c r="G140" s="131">
        <v>1000</v>
      </c>
      <c r="H140" s="131"/>
      <c r="J140" s="122"/>
    </row>
    <row r="141" spans="1:10">
      <c r="A141" s="128" t="s">
        <v>52</v>
      </c>
      <c r="B141" s="129"/>
      <c r="C141" s="130">
        <v>2042</v>
      </c>
      <c r="D141" s="128" t="s">
        <v>202</v>
      </c>
      <c r="E141" s="131">
        <v>2658</v>
      </c>
      <c r="F141" s="131"/>
      <c r="G141" s="131"/>
      <c r="H141" s="131"/>
      <c r="J141" s="122"/>
    </row>
    <row r="142" spans="1:10">
      <c r="A142" s="128" t="s">
        <v>52</v>
      </c>
      <c r="B142" s="129"/>
      <c r="C142" s="130"/>
      <c r="D142" s="128" t="s">
        <v>15</v>
      </c>
      <c r="E142" s="131"/>
      <c r="F142" s="131"/>
      <c r="G142" s="131">
        <v>2658</v>
      </c>
      <c r="H142" s="131"/>
      <c r="J142" s="122"/>
    </row>
    <row r="143" spans="1:10">
      <c r="A143" s="128" t="s">
        <v>52</v>
      </c>
      <c r="B143" s="129"/>
      <c r="C143" s="130">
        <v>2043</v>
      </c>
      <c r="D143" s="128" t="s">
        <v>202</v>
      </c>
      <c r="E143" s="131">
        <v>12</v>
      </c>
      <c r="F143" s="131"/>
      <c r="G143" s="131"/>
      <c r="H143" s="131"/>
      <c r="J143" s="122"/>
    </row>
    <row r="144" spans="1:10">
      <c r="A144" s="128" t="s">
        <v>52</v>
      </c>
      <c r="B144" s="129"/>
      <c r="C144" s="130"/>
      <c r="D144" s="128" t="s">
        <v>15</v>
      </c>
      <c r="E144" s="131"/>
      <c r="F144" s="131"/>
      <c r="G144" s="131">
        <v>12</v>
      </c>
      <c r="H144" s="131"/>
      <c r="J144" s="122"/>
    </row>
    <row r="145" spans="1:10">
      <c r="A145" s="128" t="s">
        <v>52</v>
      </c>
      <c r="B145" s="129"/>
      <c r="C145" s="130">
        <v>2045</v>
      </c>
      <c r="D145" s="128" t="s">
        <v>202</v>
      </c>
      <c r="E145" s="131">
        <v>15774</v>
      </c>
      <c r="F145" s="131"/>
      <c r="G145" s="131"/>
      <c r="H145" s="131"/>
      <c r="J145" s="122"/>
    </row>
    <row r="146" spans="1:10">
      <c r="A146" s="128" t="s">
        <v>52</v>
      </c>
      <c r="B146" s="129"/>
      <c r="C146" s="130"/>
      <c r="D146" s="128" t="s">
        <v>15</v>
      </c>
      <c r="E146" s="131"/>
      <c r="F146" s="131"/>
      <c r="G146" s="131">
        <v>15774</v>
      </c>
      <c r="H146" s="131"/>
      <c r="J146" s="122"/>
    </row>
    <row r="147" spans="1:10">
      <c r="A147" s="128" t="s">
        <v>52</v>
      </c>
      <c r="B147" s="129"/>
      <c r="C147" s="130">
        <v>2044</v>
      </c>
      <c r="D147" s="128" t="s">
        <v>202</v>
      </c>
      <c r="E147" s="131">
        <v>319</v>
      </c>
      <c r="F147" s="131"/>
      <c r="G147" s="131"/>
      <c r="H147" s="131"/>
      <c r="J147" s="122"/>
    </row>
    <row r="148" spans="1:10">
      <c r="A148" s="128" t="s">
        <v>52</v>
      </c>
      <c r="B148" s="129"/>
      <c r="C148" s="130"/>
      <c r="D148" s="128" t="s">
        <v>15</v>
      </c>
      <c r="E148" s="131"/>
      <c r="F148" s="131"/>
      <c r="G148" s="131">
        <v>319</v>
      </c>
      <c r="H148" s="131"/>
      <c r="J148" s="122"/>
    </row>
    <row r="149" spans="1:10">
      <c r="A149" s="128" t="s">
        <v>53</v>
      </c>
      <c r="B149" s="129"/>
      <c r="C149" s="130">
        <v>1965</v>
      </c>
      <c r="D149" s="128" t="s">
        <v>200</v>
      </c>
      <c r="E149" s="131">
        <v>3000</v>
      </c>
      <c r="F149" s="131"/>
      <c r="G149" s="131"/>
      <c r="H149" s="131"/>
      <c r="J149" s="122"/>
    </row>
    <row r="150" spans="1:10">
      <c r="A150" s="128" t="s">
        <v>53</v>
      </c>
      <c r="B150" s="129"/>
      <c r="C150" s="130"/>
      <c r="D150" s="128" t="s">
        <v>15</v>
      </c>
      <c r="E150" s="131"/>
      <c r="F150" s="131"/>
      <c r="G150" s="131">
        <v>3000</v>
      </c>
      <c r="H150" s="131"/>
      <c r="J150" s="122"/>
    </row>
    <row r="151" spans="1:10">
      <c r="A151" s="128" t="s">
        <v>54</v>
      </c>
      <c r="B151" s="129"/>
      <c r="C151" s="130">
        <v>1967</v>
      </c>
      <c r="D151" s="128" t="s">
        <v>200</v>
      </c>
      <c r="E151" s="131">
        <v>500</v>
      </c>
      <c r="F151" s="131"/>
      <c r="G151" s="131"/>
      <c r="H151" s="131"/>
      <c r="J151" s="122"/>
    </row>
    <row r="152" spans="1:10">
      <c r="A152" s="128" t="s">
        <v>54</v>
      </c>
      <c r="B152" s="129"/>
      <c r="C152" s="130"/>
      <c r="D152" s="128" t="s">
        <v>15</v>
      </c>
      <c r="E152" s="131"/>
      <c r="F152" s="131"/>
      <c r="G152" s="131">
        <v>500</v>
      </c>
      <c r="H152" s="131"/>
      <c r="J152" s="122"/>
    </row>
    <row r="153" spans="1:10">
      <c r="A153" s="128" t="s">
        <v>54</v>
      </c>
      <c r="B153" s="129"/>
      <c r="C153" s="130">
        <v>1966</v>
      </c>
      <c r="D153" s="128" t="s">
        <v>200</v>
      </c>
      <c r="E153" s="131">
        <v>1000</v>
      </c>
      <c r="F153" s="131"/>
      <c r="G153" s="131"/>
      <c r="H153" s="131"/>
      <c r="J153" s="122"/>
    </row>
    <row r="154" spans="1:10">
      <c r="A154" s="128" t="s">
        <v>54</v>
      </c>
      <c r="B154" s="129"/>
      <c r="C154" s="130"/>
      <c r="D154" s="128" t="s">
        <v>15</v>
      </c>
      <c r="E154" s="131"/>
      <c r="F154" s="131"/>
      <c r="G154" s="131">
        <v>1000</v>
      </c>
      <c r="H154" s="131"/>
      <c r="J154" s="122"/>
    </row>
    <row r="155" spans="1:10">
      <c r="A155" s="128" t="s">
        <v>54</v>
      </c>
      <c r="B155" s="129"/>
      <c r="C155" s="130">
        <v>2046</v>
      </c>
      <c r="D155" s="128" t="s">
        <v>202</v>
      </c>
      <c r="E155" s="131">
        <v>1500</v>
      </c>
      <c r="F155" s="131"/>
      <c r="G155" s="131"/>
      <c r="H155" s="131"/>
      <c r="J155" s="122"/>
    </row>
    <row r="156" spans="1:10">
      <c r="A156" s="128" t="s">
        <v>54</v>
      </c>
      <c r="B156" s="129"/>
      <c r="C156" s="130"/>
      <c r="D156" s="128" t="s">
        <v>15</v>
      </c>
      <c r="E156" s="131"/>
      <c r="F156" s="131"/>
      <c r="G156" s="131">
        <v>1500</v>
      </c>
      <c r="H156" s="131"/>
      <c r="J156" s="122"/>
    </row>
    <row r="157" spans="1:10">
      <c r="A157" s="128" t="s">
        <v>54</v>
      </c>
      <c r="B157" s="129"/>
      <c r="C157" s="130">
        <v>1968</v>
      </c>
      <c r="D157" s="128" t="s">
        <v>200</v>
      </c>
      <c r="E157" s="131">
        <v>5000</v>
      </c>
      <c r="F157" s="131"/>
      <c r="G157" s="131"/>
      <c r="H157" s="131"/>
      <c r="J157" s="122"/>
    </row>
    <row r="158" spans="1:10">
      <c r="A158" s="128" t="s">
        <v>54</v>
      </c>
      <c r="B158" s="129"/>
      <c r="C158" s="130"/>
      <c r="D158" s="128" t="s">
        <v>15</v>
      </c>
      <c r="E158" s="131"/>
      <c r="F158" s="131"/>
      <c r="G158" s="131">
        <v>5000</v>
      </c>
      <c r="H158" s="131"/>
      <c r="J158" s="122"/>
    </row>
    <row r="159" spans="1:10">
      <c r="A159" s="128" t="s">
        <v>54</v>
      </c>
      <c r="B159" s="129"/>
      <c r="C159" s="130">
        <v>1971</v>
      </c>
      <c r="D159" s="128" t="s">
        <v>200</v>
      </c>
      <c r="E159" s="131">
        <v>400</v>
      </c>
      <c r="F159" s="131"/>
      <c r="G159" s="131"/>
      <c r="H159" s="131"/>
      <c r="J159" s="122"/>
    </row>
    <row r="160" spans="1:10">
      <c r="A160" s="128" t="s">
        <v>54</v>
      </c>
      <c r="B160" s="129"/>
      <c r="C160" s="130"/>
      <c r="D160" s="128" t="s">
        <v>15</v>
      </c>
      <c r="E160" s="131"/>
      <c r="F160" s="131"/>
      <c r="G160" s="131">
        <v>400</v>
      </c>
      <c r="H160" s="131"/>
      <c r="J160" s="122"/>
    </row>
    <row r="161" spans="1:10">
      <c r="A161" s="128" t="s">
        <v>54</v>
      </c>
      <c r="B161" s="129"/>
      <c r="C161" s="130">
        <v>1969</v>
      </c>
      <c r="D161" s="128" t="s">
        <v>200</v>
      </c>
      <c r="E161" s="131">
        <v>3000</v>
      </c>
      <c r="F161" s="131"/>
      <c r="G161" s="131"/>
      <c r="H161" s="131"/>
      <c r="J161" s="122"/>
    </row>
    <row r="162" spans="1:10">
      <c r="A162" s="128" t="s">
        <v>54</v>
      </c>
      <c r="B162" s="129"/>
      <c r="C162" s="130"/>
      <c r="D162" s="128" t="s">
        <v>15</v>
      </c>
      <c r="E162" s="131"/>
      <c r="F162" s="131"/>
      <c r="G162" s="131">
        <v>3000</v>
      </c>
      <c r="H162" s="131"/>
      <c r="J162" s="122"/>
    </row>
    <row r="163" spans="1:10">
      <c r="A163" s="128" t="s">
        <v>54</v>
      </c>
      <c r="B163" s="129"/>
      <c r="C163" s="130">
        <v>1970</v>
      </c>
      <c r="D163" s="128" t="s">
        <v>200</v>
      </c>
      <c r="E163" s="131">
        <v>500</v>
      </c>
      <c r="F163" s="131"/>
      <c r="G163" s="131"/>
      <c r="H163" s="131"/>
      <c r="J163" s="122"/>
    </row>
    <row r="164" spans="1:10">
      <c r="A164" s="128" t="s">
        <v>54</v>
      </c>
      <c r="B164" s="129"/>
      <c r="C164" s="130"/>
      <c r="D164" s="128" t="s">
        <v>15</v>
      </c>
      <c r="E164" s="131"/>
      <c r="F164" s="131"/>
      <c r="G164" s="131">
        <v>500</v>
      </c>
      <c r="H164" s="131"/>
      <c r="J164" s="122"/>
    </row>
    <row r="165" spans="1:10">
      <c r="A165" s="128"/>
      <c r="B165" s="129"/>
      <c r="C165" s="130"/>
      <c r="D165" s="123" t="s">
        <v>235</v>
      </c>
      <c r="E165" s="133">
        <f>SUM(E111:E164)</f>
        <v>418559.83999999997</v>
      </c>
      <c r="F165" s="133">
        <f>SUM(F111:F164)</f>
        <v>82520.23000000001</v>
      </c>
      <c r="G165" s="133">
        <f>SUM(G111:G164)</f>
        <v>173537.61</v>
      </c>
      <c r="H165" s="133">
        <f>SUM(H111:H164)</f>
        <v>82520.23000000001</v>
      </c>
      <c r="J165" s="122"/>
    </row>
    <row r="166" spans="1:10">
      <c r="A166" s="128"/>
      <c r="B166" s="129"/>
      <c r="C166" s="130"/>
      <c r="D166" s="123" t="s">
        <v>236</v>
      </c>
      <c r="E166" s="133">
        <f>E165</f>
        <v>418559.83999999997</v>
      </c>
      <c r="F166" s="133">
        <f>F165</f>
        <v>82520.23000000001</v>
      </c>
      <c r="G166" s="133">
        <f>G165</f>
        <v>173537.61</v>
      </c>
      <c r="H166" s="133">
        <f>H165</f>
        <v>82520.23000000001</v>
      </c>
      <c r="J166" s="122"/>
    </row>
    <row r="167" spans="1:10">
      <c r="A167" s="128" t="s">
        <v>54</v>
      </c>
      <c r="B167" s="129"/>
      <c r="C167" s="130">
        <v>2047</v>
      </c>
      <c r="D167" s="128" t="s">
        <v>202</v>
      </c>
      <c r="E167" s="131">
        <v>500</v>
      </c>
      <c r="F167" s="131"/>
      <c r="G167" s="131"/>
      <c r="H167" s="131"/>
      <c r="J167" s="122"/>
    </row>
    <row r="168" spans="1:10">
      <c r="A168" s="128" t="s">
        <v>54</v>
      </c>
      <c r="B168" s="129"/>
      <c r="C168" s="130"/>
      <c r="D168" s="128" t="s">
        <v>15</v>
      </c>
      <c r="E168" s="131"/>
      <c r="F168" s="131"/>
      <c r="G168" s="131">
        <v>500</v>
      </c>
      <c r="H168" s="131"/>
      <c r="J168" s="122"/>
    </row>
    <row r="169" spans="1:10">
      <c r="A169" s="128" t="s">
        <v>55</v>
      </c>
      <c r="B169" s="129"/>
      <c r="C169" s="130">
        <v>1972</v>
      </c>
      <c r="D169" s="128" t="s">
        <v>200</v>
      </c>
      <c r="E169" s="131">
        <v>1000</v>
      </c>
      <c r="F169" s="131"/>
      <c r="G169" s="131"/>
      <c r="H169" s="131"/>
      <c r="J169" s="122"/>
    </row>
    <row r="170" spans="1:10">
      <c r="A170" s="128" t="s">
        <v>55</v>
      </c>
      <c r="B170" s="129"/>
      <c r="C170" s="130"/>
      <c r="D170" s="128" t="s">
        <v>15</v>
      </c>
      <c r="E170" s="131"/>
      <c r="F170" s="131"/>
      <c r="G170" s="131">
        <v>1000</v>
      </c>
      <c r="H170" s="131"/>
      <c r="J170" s="122"/>
    </row>
    <row r="171" spans="1:10">
      <c r="A171" s="128" t="s">
        <v>56</v>
      </c>
      <c r="B171" s="129"/>
      <c r="C171" s="130">
        <v>1973</v>
      </c>
      <c r="D171" s="128" t="s">
        <v>200</v>
      </c>
      <c r="E171" s="131">
        <v>1500</v>
      </c>
      <c r="F171" s="131"/>
      <c r="G171" s="131"/>
      <c r="H171" s="131"/>
      <c r="J171" s="122"/>
    </row>
    <row r="172" spans="1:10">
      <c r="A172" s="128" t="s">
        <v>56</v>
      </c>
      <c r="B172" s="129"/>
      <c r="C172" s="130"/>
      <c r="D172" s="128" t="s">
        <v>15</v>
      </c>
      <c r="E172" s="131"/>
      <c r="F172" s="131"/>
      <c r="G172" s="131">
        <v>1500</v>
      </c>
      <c r="H172" s="131"/>
      <c r="J172" s="122"/>
    </row>
    <row r="173" spans="1:10">
      <c r="A173" s="128" t="s">
        <v>56</v>
      </c>
      <c r="B173" s="129"/>
      <c r="C173" s="130">
        <v>1974</v>
      </c>
      <c r="D173" s="128" t="s">
        <v>200</v>
      </c>
      <c r="E173" s="131">
        <v>1000</v>
      </c>
      <c r="F173" s="131"/>
      <c r="G173" s="131"/>
      <c r="H173" s="131"/>
      <c r="J173" s="122"/>
    </row>
    <row r="174" spans="1:10">
      <c r="A174" s="128" t="s">
        <v>56</v>
      </c>
      <c r="B174" s="129"/>
      <c r="C174" s="130"/>
      <c r="D174" s="128" t="s">
        <v>15</v>
      </c>
      <c r="E174" s="131"/>
      <c r="F174" s="131"/>
      <c r="G174" s="131">
        <v>1000</v>
      </c>
      <c r="H174" s="131"/>
      <c r="J174" s="122"/>
    </row>
    <row r="175" spans="1:10">
      <c r="A175" s="128" t="s">
        <v>56</v>
      </c>
      <c r="B175" s="129"/>
      <c r="C175" s="130">
        <v>1277</v>
      </c>
      <c r="D175" s="128" t="s">
        <v>200</v>
      </c>
      <c r="E175" s="131">
        <v>200</v>
      </c>
      <c r="F175" s="131"/>
      <c r="G175" s="131"/>
      <c r="H175" s="131"/>
      <c r="J175" s="122"/>
    </row>
    <row r="176" spans="1:10">
      <c r="A176" s="128" t="s">
        <v>56</v>
      </c>
      <c r="B176" s="129"/>
      <c r="C176" s="130"/>
      <c r="D176" s="128" t="s">
        <v>15</v>
      </c>
      <c r="E176" s="131"/>
      <c r="F176" s="131"/>
      <c r="G176" s="131">
        <v>200</v>
      </c>
      <c r="H176" s="131"/>
      <c r="J176" s="122"/>
    </row>
    <row r="177" spans="1:10">
      <c r="A177" s="128" t="s">
        <v>57</v>
      </c>
      <c r="B177" s="129"/>
      <c r="C177" s="130">
        <v>1975</v>
      </c>
      <c r="D177" s="128" t="s">
        <v>196</v>
      </c>
      <c r="E177" s="131">
        <v>1500</v>
      </c>
      <c r="F177" s="131"/>
      <c r="G177" s="131"/>
      <c r="H177" s="131"/>
      <c r="J177" s="122"/>
    </row>
    <row r="178" spans="1:10">
      <c r="A178" s="128" t="s">
        <v>57</v>
      </c>
      <c r="B178" s="129"/>
      <c r="C178" s="130"/>
      <c r="D178" s="128" t="s">
        <v>15</v>
      </c>
      <c r="E178" s="131"/>
      <c r="F178" s="131"/>
      <c r="G178" s="131">
        <v>1500</v>
      </c>
      <c r="H178" s="131"/>
      <c r="J178" s="122"/>
    </row>
    <row r="179" spans="1:10">
      <c r="A179" s="128" t="s">
        <v>57</v>
      </c>
      <c r="B179" s="129"/>
      <c r="C179" s="130">
        <v>1976</v>
      </c>
      <c r="D179" s="128" t="s">
        <v>197</v>
      </c>
      <c r="E179" s="131">
        <v>1000</v>
      </c>
      <c r="F179" s="131"/>
      <c r="G179" s="131"/>
      <c r="H179" s="131"/>
      <c r="J179" s="122"/>
    </row>
    <row r="180" spans="1:10">
      <c r="A180" s="128" t="s">
        <v>57</v>
      </c>
      <c r="B180" s="129"/>
      <c r="C180" s="130"/>
      <c r="D180" s="128" t="s">
        <v>15</v>
      </c>
      <c r="E180" s="131"/>
      <c r="F180" s="131"/>
      <c r="G180" s="131">
        <v>1000</v>
      </c>
      <c r="H180" s="131"/>
      <c r="J180" s="122"/>
    </row>
    <row r="181" spans="1:10">
      <c r="A181" s="128" t="s">
        <v>57</v>
      </c>
      <c r="B181" s="129"/>
      <c r="C181" s="130"/>
      <c r="D181" s="128" t="s">
        <v>32</v>
      </c>
      <c r="E181" s="131">
        <v>3000</v>
      </c>
      <c r="F181" s="131"/>
      <c r="G181" s="131"/>
      <c r="H181" s="131">
        <v>3000</v>
      </c>
      <c r="J181" s="122"/>
    </row>
    <row r="182" spans="1:10">
      <c r="A182" s="128" t="s">
        <v>57</v>
      </c>
      <c r="B182" s="129">
        <v>15</v>
      </c>
      <c r="C182" s="130"/>
      <c r="D182" s="128" t="s">
        <v>198</v>
      </c>
      <c r="E182" s="131"/>
      <c r="F182" s="131">
        <v>3000</v>
      </c>
      <c r="G182" s="131"/>
      <c r="H182" s="131"/>
      <c r="J182" s="122"/>
    </row>
    <row r="183" spans="1:10">
      <c r="A183" s="128" t="s">
        <v>57</v>
      </c>
      <c r="B183" s="129"/>
      <c r="C183" s="130">
        <v>1980</v>
      </c>
      <c r="D183" s="128" t="s">
        <v>200</v>
      </c>
      <c r="E183" s="131">
        <v>1500</v>
      </c>
      <c r="F183" s="131"/>
      <c r="G183" s="131"/>
      <c r="H183" s="131"/>
      <c r="J183" s="122"/>
    </row>
    <row r="184" spans="1:10">
      <c r="A184" s="128" t="s">
        <v>57</v>
      </c>
      <c r="B184" s="129"/>
      <c r="C184" s="130"/>
      <c r="D184" s="128" t="s">
        <v>15</v>
      </c>
      <c r="E184" s="131"/>
      <c r="F184" s="131"/>
      <c r="G184" s="131">
        <v>1500</v>
      </c>
      <c r="H184" s="131"/>
      <c r="J184" s="122"/>
    </row>
    <row r="185" spans="1:10">
      <c r="A185" s="128" t="s">
        <v>57</v>
      </c>
      <c r="B185" s="129"/>
      <c r="C185" s="130">
        <v>2048</v>
      </c>
      <c r="D185" s="128" t="s">
        <v>202</v>
      </c>
      <c r="E185" s="131">
        <v>1000</v>
      </c>
      <c r="F185" s="131"/>
      <c r="G185" s="131"/>
      <c r="H185" s="131"/>
      <c r="J185" s="122"/>
    </row>
    <row r="186" spans="1:10">
      <c r="A186" s="128" t="s">
        <v>57</v>
      </c>
      <c r="B186" s="129"/>
      <c r="C186" s="130"/>
      <c r="D186" s="128" t="s">
        <v>15</v>
      </c>
      <c r="E186" s="131"/>
      <c r="F186" s="131"/>
      <c r="G186" s="131">
        <v>1000</v>
      </c>
      <c r="H186" s="131"/>
      <c r="J186" s="122"/>
    </row>
    <row r="187" spans="1:10">
      <c r="A187" s="128" t="s">
        <v>58</v>
      </c>
      <c r="B187" s="129"/>
      <c r="C187" s="130">
        <v>1979</v>
      </c>
      <c r="D187" s="128" t="s">
        <v>200</v>
      </c>
      <c r="E187" s="131">
        <v>5000</v>
      </c>
      <c r="F187" s="131"/>
      <c r="G187" s="131"/>
      <c r="H187" s="131"/>
      <c r="J187" s="122"/>
    </row>
    <row r="188" spans="1:10">
      <c r="A188" s="128" t="s">
        <v>58</v>
      </c>
      <c r="B188" s="129"/>
      <c r="C188" s="130"/>
      <c r="D188" s="128" t="s">
        <v>15</v>
      </c>
      <c r="E188" s="131"/>
      <c r="F188" s="131"/>
      <c r="G188" s="131">
        <v>5000</v>
      </c>
      <c r="H188" s="131"/>
      <c r="J188" s="122"/>
    </row>
    <row r="189" spans="1:10">
      <c r="A189" s="128" t="s">
        <v>58</v>
      </c>
      <c r="B189" s="129"/>
      <c r="C189" s="130">
        <v>1977</v>
      </c>
      <c r="D189" s="128" t="s">
        <v>196</v>
      </c>
      <c r="E189" s="131">
        <v>6000</v>
      </c>
      <c r="F189" s="131"/>
      <c r="G189" s="131"/>
      <c r="H189" s="131"/>
      <c r="J189" s="122"/>
    </row>
    <row r="190" spans="1:10">
      <c r="A190" s="128" t="s">
        <v>58</v>
      </c>
      <c r="B190" s="129"/>
      <c r="C190" s="130"/>
      <c r="D190" s="128" t="s">
        <v>15</v>
      </c>
      <c r="E190" s="131"/>
      <c r="F190" s="131"/>
      <c r="G190" s="131">
        <v>6000</v>
      </c>
      <c r="H190" s="131"/>
      <c r="J190" s="122"/>
    </row>
    <row r="191" spans="1:10">
      <c r="A191" s="128" t="s">
        <v>58</v>
      </c>
      <c r="B191" s="129"/>
      <c r="C191" s="130">
        <v>1978</v>
      </c>
      <c r="D191" s="128" t="s">
        <v>200</v>
      </c>
      <c r="E191" s="131">
        <v>200</v>
      </c>
      <c r="F191" s="131"/>
      <c r="G191" s="131"/>
      <c r="H191" s="131"/>
      <c r="J191" s="122"/>
    </row>
    <row r="192" spans="1:10">
      <c r="A192" s="128" t="s">
        <v>58</v>
      </c>
      <c r="B192" s="129"/>
      <c r="C192" s="130"/>
      <c r="D192" s="128" t="s">
        <v>15</v>
      </c>
      <c r="E192" s="131"/>
      <c r="F192" s="131"/>
      <c r="G192" s="131">
        <v>200</v>
      </c>
      <c r="H192" s="131"/>
      <c r="J192" s="122"/>
    </row>
    <row r="193" spans="1:10">
      <c r="A193" s="128" t="s">
        <v>58</v>
      </c>
      <c r="B193" s="129"/>
      <c r="C193" s="130">
        <v>1981</v>
      </c>
      <c r="D193" s="128" t="s">
        <v>200</v>
      </c>
      <c r="E193" s="131">
        <v>200</v>
      </c>
      <c r="F193" s="131"/>
      <c r="G193" s="131"/>
      <c r="H193" s="131"/>
      <c r="J193" s="122"/>
    </row>
    <row r="194" spans="1:10">
      <c r="A194" s="128" t="s">
        <v>58</v>
      </c>
      <c r="B194" s="129"/>
      <c r="C194" s="130"/>
      <c r="D194" s="128" t="s">
        <v>15</v>
      </c>
      <c r="E194" s="131"/>
      <c r="F194" s="131"/>
      <c r="G194" s="131">
        <v>200</v>
      </c>
      <c r="H194" s="131"/>
      <c r="J194" s="122"/>
    </row>
    <row r="195" spans="1:10">
      <c r="A195" s="128" t="s">
        <v>59</v>
      </c>
      <c r="B195" s="129"/>
      <c r="C195" s="130">
        <v>2049</v>
      </c>
      <c r="D195" s="128" t="s">
        <v>202</v>
      </c>
      <c r="E195" s="131">
        <v>1800</v>
      </c>
      <c r="F195" s="131"/>
      <c r="G195" s="131"/>
      <c r="H195" s="131"/>
      <c r="J195" s="122"/>
    </row>
    <row r="196" spans="1:10">
      <c r="A196" s="128" t="s">
        <v>59</v>
      </c>
      <c r="B196" s="129"/>
      <c r="C196" s="130"/>
      <c r="D196" s="128" t="s">
        <v>15</v>
      </c>
      <c r="E196" s="131"/>
      <c r="F196" s="131"/>
      <c r="G196" s="131">
        <v>1800</v>
      </c>
      <c r="H196" s="131"/>
      <c r="J196" s="122"/>
    </row>
    <row r="197" spans="1:10">
      <c r="A197" s="128" t="s">
        <v>59</v>
      </c>
      <c r="B197" s="129"/>
      <c r="C197" s="130">
        <v>1988</v>
      </c>
      <c r="D197" s="128" t="s">
        <v>196</v>
      </c>
      <c r="E197" s="131">
        <v>1500</v>
      </c>
      <c r="F197" s="131"/>
      <c r="G197" s="131"/>
      <c r="H197" s="131"/>
      <c r="J197" s="122"/>
    </row>
    <row r="198" spans="1:10">
      <c r="A198" s="128" t="s">
        <v>59</v>
      </c>
      <c r="B198" s="129"/>
      <c r="C198" s="130"/>
      <c r="D198" s="128" t="s">
        <v>15</v>
      </c>
      <c r="E198" s="131"/>
      <c r="F198" s="131"/>
      <c r="G198" s="131">
        <v>1500</v>
      </c>
      <c r="H198" s="131"/>
      <c r="J198" s="122"/>
    </row>
    <row r="199" spans="1:10">
      <c r="A199" s="128" t="s">
        <v>59</v>
      </c>
      <c r="B199" s="129"/>
      <c r="C199" s="130">
        <v>2050</v>
      </c>
      <c r="D199" s="128" t="s">
        <v>202</v>
      </c>
      <c r="E199" s="131">
        <v>15000</v>
      </c>
      <c r="F199" s="131"/>
      <c r="G199" s="131"/>
      <c r="H199" s="131"/>
      <c r="J199" s="122"/>
    </row>
    <row r="200" spans="1:10">
      <c r="A200" s="128" t="s">
        <v>59</v>
      </c>
      <c r="B200" s="129"/>
      <c r="C200" s="130"/>
      <c r="D200" s="128" t="s">
        <v>15</v>
      </c>
      <c r="E200" s="131"/>
      <c r="F200" s="131"/>
      <c r="G200" s="131">
        <v>15000</v>
      </c>
      <c r="H200" s="131"/>
      <c r="J200" s="122"/>
    </row>
    <row r="201" spans="1:10">
      <c r="A201" s="128" t="s">
        <v>59</v>
      </c>
      <c r="B201" s="129"/>
      <c r="C201" s="142">
        <v>1985</v>
      </c>
      <c r="D201" s="128" t="s">
        <v>196</v>
      </c>
      <c r="E201" s="131">
        <v>1000</v>
      </c>
      <c r="F201" s="131"/>
      <c r="G201" s="131"/>
      <c r="H201" s="131"/>
      <c r="J201" s="122"/>
    </row>
    <row r="202" spans="1:10">
      <c r="A202" s="128" t="s">
        <v>59</v>
      </c>
      <c r="B202" s="129"/>
      <c r="C202" s="130"/>
      <c r="D202" s="128" t="s">
        <v>15</v>
      </c>
      <c r="E202" s="131"/>
      <c r="F202" s="131"/>
      <c r="G202" s="131">
        <v>1000</v>
      </c>
      <c r="H202" s="131"/>
      <c r="J202" s="122"/>
    </row>
    <row r="203" spans="1:10">
      <c r="A203" s="128" t="s">
        <v>59</v>
      </c>
      <c r="B203" s="129"/>
      <c r="C203" s="130">
        <v>1986</v>
      </c>
      <c r="D203" s="128" t="s">
        <v>200</v>
      </c>
      <c r="E203" s="131">
        <v>1000</v>
      </c>
      <c r="F203" s="131"/>
      <c r="G203" s="131"/>
      <c r="H203" s="131"/>
      <c r="J203" s="122"/>
    </row>
    <row r="204" spans="1:10">
      <c r="A204" s="128" t="s">
        <v>59</v>
      </c>
      <c r="B204" s="129"/>
      <c r="C204" s="130"/>
      <c r="D204" s="128" t="s">
        <v>15</v>
      </c>
      <c r="E204" s="131"/>
      <c r="F204" s="131"/>
      <c r="G204" s="131">
        <v>1000</v>
      </c>
      <c r="H204" s="131"/>
      <c r="J204" s="122"/>
    </row>
    <row r="205" spans="1:10">
      <c r="A205" s="128" t="s">
        <v>59</v>
      </c>
      <c r="B205" s="129"/>
      <c r="C205" s="130">
        <v>1983</v>
      </c>
      <c r="D205" s="128" t="s">
        <v>200</v>
      </c>
      <c r="E205" s="131">
        <v>150</v>
      </c>
      <c r="F205" s="131"/>
      <c r="G205" s="131"/>
      <c r="H205" s="131"/>
      <c r="J205" s="122"/>
    </row>
    <row r="206" spans="1:10">
      <c r="A206" s="128" t="s">
        <v>59</v>
      </c>
      <c r="B206" s="129"/>
      <c r="C206" s="130"/>
      <c r="D206" s="128" t="s">
        <v>15</v>
      </c>
      <c r="E206" s="131"/>
      <c r="F206" s="131"/>
      <c r="G206" s="131">
        <v>150</v>
      </c>
      <c r="H206" s="131"/>
      <c r="J206" s="122"/>
    </row>
    <row r="207" spans="1:10">
      <c r="A207" s="128" t="s">
        <v>59</v>
      </c>
      <c r="B207" s="129"/>
      <c r="C207" s="130">
        <v>1990</v>
      </c>
      <c r="D207" s="128" t="s">
        <v>200</v>
      </c>
      <c r="E207" s="131">
        <v>500</v>
      </c>
      <c r="F207" s="131"/>
      <c r="G207" s="131"/>
      <c r="H207" s="131"/>
      <c r="J207" s="122"/>
    </row>
    <row r="208" spans="1:10">
      <c r="A208" s="128" t="s">
        <v>59</v>
      </c>
      <c r="B208" s="129"/>
      <c r="C208" s="130"/>
      <c r="D208" s="128" t="s">
        <v>15</v>
      </c>
      <c r="E208" s="131"/>
      <c r="F208" s="131"/>
      <c r="G208" s="131">
        <v>500</v>
      </c>
      <c r="H208" s="131"/>
      <c r="J208" s="122"/>
    </row>
    <row r="209" spans="1:10">
      <c r="A209" s="128" t="s">
        <v>59</v>
      </c>
      <c r="B209" s="129"/>
      <c r="C209" s="130">
        <v>1984</v>
      </c>
      <c r="D209" s="128" t="s">
        <v>196</v>
      </c>
      <c r="E209" s="131">
        <v>1500</v>
      </c>
      <c r="F209" s="131"/>
      <c r="G209" s="131"/>
      <c r="H209" s="131"/>
      <c r="J209" s="122"/>
    </row>
    <row r="210" spans="1:10">
      <c r="A210" s="128" t="s">
        <v>59</v>
      </c>
      <c r="B210" s="129"/>
      <c r="C210" s="130"/>
      <c r="D210" s="128" t="s">
        <v>15</v>
      </c>
      <c r="E210" s="131"/>
      <c r="F210" s="131"/>
      <c r="G210" s="131">
        <v>1500</v>
      </c>
      <c r="H210" s="131"/>
      <c r="J210" s="122"/>
    </row>
    <row r="211" spans="1:10">
      <c r="A211" s="128" t="s">
        <v>59</v>
      </c>
      <c r="B211" s="129"/>
      <c r="C211" s="130">
        <v>1987</v>
      </c>
      <c r="D211" s="128" t="s">
        <v>200</v>
      </c>
      <c r="E211" s="131">
        <v>1001</v>
      </c>
      <c r="F211" s="131"/>
      <c r="G211" s="131"/>
      <c r="H211" s="131"/>
      <c r="J211" s="122"/>
    </row>
    <row r="212" spans="1:10">
      <c r="A212" s="128" t="s">
        <v>59</v>
      </c>
      <c r="B212" s="129"/>
      <c r="C212" s="130"/>
      <c r="D212" s="128" t="s">
        <v>15</v>
      </c>
      <c r="E212" s="131"/>
      <c r="F212" s="131"/>
      <c r="G212" s="131">
        <v>1001</v>
      </c>
      <c r="H212" s="131"/>
      <c r="J212" s="122"/>
    </row>
    <row r="213" spans="1:10">
      <c r="A213" s="128" t="s">
        <v>60</v>
      </c>
      <c r="B213" s="129">
        <v>16</v>
      </c>
      <c r="C213" s="130"/>
      <c r="D213" s="128" t="s">
        <v>32</v>
      </c>
      <c r="E213" s="131">
        <v>2.38</v>
      </c>
      <c r="F213" s="131"/>
      <c r="G213" s="131"/>
      <c r="H213" s="131">
        <v>2.38</v>
      </c>
      <c r="J213" s="122"/>
    </row>
    <row r="214" spans="1:10">
      <c r="A214" s="128" t="s">
        <v>60</v>
      </c>
      <c r="B214" s="129"/>
      <c r="C214" s="130"/>
      <c r="D214" s="128" t="s">
        <v>201</v>
      </c>
      <c r="E214" s="131"/>
      <c r="F214" s="131">
        <v>2.38</v>
      </c>
      <c r="G214" s="131"/>
      <c r="H214" s="131"/>
      <c r="J214" s="122"/>
    </row>
    <row r="215" spans="1:10">
      <c r="A215" s="128" t="s">
        <v>60</v>
      </c>
      <c r="B215" s="129"/>
      <c r="C215" s="130"/>
      <c r="D215" s="128" t="s">
        <v>32</v>
      </c>
      <c r="E215" s="131">
        <v>7.14</v>
      </c>
      <c r="F215" s="131"/>
      <c r="G215" s="131"/>
      <c r="H215" s="131">
        <v>7.14</v>
      </c>
      <c r="J215" s="122"/>
    </row>
    <row r="216" spans="1:10">
      <c r="A216" s="128" t="s">
        <v>60</v>
      </c>
      <c r="B216" s="129">
        <v>17</v>
      </c>
      <c r="C216" s="130"/>
      <c r="D216" s="128" t="s">
        <v>201</v>
      </c>
      <c r="E216" s="131"/>
      <c r="F216" s="131">
        <v>7.14</v>
      </c>
      <c r="G216" s="131"/>
      <c r="H216" s="131"/>
      <c r="J216" s="122"/>
    </row>
    <row r="217" spans="1:10">
      <c r="A217" s="128" t="s">
        <v>60</v>
      </c>
      <c r="B217" s="129"/>
      <c r="C217" s="130"/>
      <c r="D217" s="128" t="s">
        <v>32</v>
      </c>
      <c r="E217" s="131">
        <v>7.14</v>
      </c>
      <c r="F217" s="131"/>
      <c r="G217" s="131"/>
      <c r="H217" s="131">
        <v>7.14</v>
      </c>
      <c r="J217" s="122"/>
    </row>
    <row r="218" spans="1:10">
      <c r="A218" s="128" t="s">
        <v>60</v>
      </c>
      <c r="B218" s="129">
        <v>18</v>
      </c>
      <c r="C218" s="130"/>
      <c r="D218" s="128" t="s">
        <v>201</v>
      </c>
      <c r="E218" s="131"/>
      <c r="F218" s="131">
        <v>7.14</v>
      </c>
      <c r="G218" s="131"/>
      <c r="H218" s="131"/>
      <c r="J218" s="122"/>
    </row>
    <row r="219" spans="1:10">
      <c r="A219" s="128" t="s">
        <v>60</v>
      </c>
      <c r="B219" s="129"/>
      <c r="C219" s="130">
        <v>2051</v>
      </c>
      <c r="D219" s="128" t="s">
        <v>202</v>
      </c>
      <c r="E219" s="131">
        <v>35000</v>
      </c>
      <c r="F219" s="131"/>
      <c r="G219" s="131"/>
      <c r="H219" s="131"/>
      <c r="J219" s="122"/>
    </row>
    <row r="220" spans="1:10">
      <c r="A220" s="128"/>
      <c r="B220" s="129"/>
      <c r="C220" s="130"/>
      <c r="D220" s="123" t="s">
        <v>235</v>
      </c>
      <c r="E220" s="133">
        <f>SUM(E166:E219)</f>
        <v>500627.5</v>
      </c>
      <c r="F220" s="133">
        <f>SUM(F166:F219)</f>
        <v>85536.890000000014</v>
      </c>
      <c r="G220" s="133">
        <f>SUM(G166:G219)</f>
        <v>217588.61</v>
      </c>
      <c r="H220" s="133">
        <f>SUM(H166:H219)</f>
        <v>85536.890000000014</v>
      </c>
      <c r="J220" s="122"/>
    </row>
    <row r="221" spans="1:10">
      <c r="A221" s="128"/>
      <c r="B221" s="129"/>
      <c r="C221" s="130"/>
      <c r="D221" s="123" t="s">
        <v>236</v>
      </c>
      <c r="E221" s="133">
        <f>E220</f>
        <v>500627.5</v>
      </c>
      <c r="F221" s="133">
        <f>F220</f>
        <v>85536.890000000014</v>
      </c>
      <c r="G221" s="133">
        <f>G220</f>
        <v>217588.61</v>
      </c>
      <c r="H221" s="133">
        <f>H220</f>
        <v>85536.890000000014</v>
      </c>
      <c r="J221" s="122"/>
    </row>
    <row r="222" spans="1:10">
      <c r="A222" s="128" t="s">
        <v>60</v>
      </c>
      <c r="B222" s="129"/>
      <c r="C222" s="130"/>
      <c r="D222" s="128" t="s">
        <v>15</v>
      </c>
      <c r="E222" s="131"/>
      <c r="F222" s="131"/>
      <c r="G222" s="131">
        <v>35000</v>
      </c>
      <c r="H222" s="131"/>
      <c r="J222" s="122"/>
    </row>
    <row r="223" spans="1:10">
      <c r="A223" s="128" t="s">
        <v>60</v>
      </c>
      <c r="B223" s="129"/>
      <c r="C223" s="130">
        <v>2054</v>
      </c>
      <c r="D223" s="128" t="s">
        <v>202</v>
      </c>
      <c r="E223" s="131">
        <v>5000</v>
      </c>
      <c r="F223" s="131"/>
      <c r="G223" s="131"/>
      <c r="H223" s="131"/>
      <c r="J223" s="122"/>
    </row>
    <row r="224" spans="1:10">
      <c r="A224" s="128" t="s">
        <v>60</v>
      </c>
      <c r="B224" s="129"/>
      <c r="C224" s="130"/>
      <c r="D224" s="128" t="s">
        <v>15</v>
      </c>
      <c r="E224" s="131"/>
      <c r="F224" s="131"/>
      <c r="G224" s="131">
        <v>5000</v>
      </c>
      <c r="H224" s="131"/>
      <c r="J224" s="122"/>
    </row>
    <row r="225" spans="1:10">
      <c r="A225" s="128" t="s">
        <v>60</v>
      </c>
      <c r="B225" s="129"/>
      <c r="C225" s="130">
        <v>2053</v>
      </c>
      <c r="D225" s="128" t="s">
        <v>202</v>
      </c>
      <c r="E225" s="131">
        <v>5000</v>
      </c>
      <c r="F225" s="131"/>
      <c r="G225" s="131"/>
      <c r="H225" s="131"/>
      <c r="J225" s="122"/>
    </row>
    <row r="226" spans="1:10">
      <c r="A226" s="128" t="s">
        <v>60</v>
      </c>
      <c r="B226" s="129"/>
      <c r="C226" s="130"/>
      <c r="D226" s="128" t="s">
        <v>15</v>
      </c>
      <c r="E226" s="131"/>
      <c r="F226" s="131"/>
      <c r="G226" s="131">
        <v>5000</v>
      </c>
      <c r="H226" s="131"/>
      <c r="J226" s="122"/>
    </row>
    <row r="227" spans="1:10">
      <c r="A227" s="128" t="s">
        <v>60</v>
      </c>
      <c r="B227" s="129"/>
      <c r="C227" s="130">
        <v>2052</v>
      </c>
      <c r="D227" s="128" t="s">
        <v>202</v>
      </c>
      <c r="E227" s="131">
        <v>500</v>
      </c>
      <c r="F227" s="131"/>
      <c r="G227" s="131"/>
      <c r="H227" s="131"/>
      <c r="J227" s="122"/>
    </row>
    <row r="228" spans="1:10">
      <c r="A228" s="128" t="s">
        <v>60</v>
      </c>
      <c r="B228" s="129"/>
      <c r="C228" s="130"/>
      <c r="D228" s="128" t="s">
        <v>15</v>
      </c>
      <c r="E228" s="131"/>
      <c r="F228" s="131"/>
      <c r="G228" s="131">
        <v>500</v>
      </c>
      <c r="H228" s="131"/>
      <c r="J228" s="122"/>
    </row>
    <row r="229" spans="1:10">
      <c r="A229" s="128" t="s">
        <v>60</v>
      </c>
      <c r="B229" s="129"/>
      <c r="C229" s="130">
        <v>1997</v>
      </c>
      <c r="D229" s="128" t="s">
        <v>200</v>
      </c>
      <c r="E229" s="131">
        <v>1000</v>
      </c>
      <c r="F229" s="131"/>
      <c r="G229" s="131"/>
      <c r="H229" s="131"/>
      <c r="J229" s="122"/>
    </row>
    <row r="230" spans="1:10">
      <c r="A230" s="128" t="s">
        <v>60</v>
      </c>
      <c r="B230" s="129"/>
      <c r="C230" s="130"/>
      <c r="D230" s="128" t="s">
        <v>15</v>
      </c>
      <c r="E230" s="131"/>
      <c r="F230" s="131"/>
      <c r="G230" s="131">
        <v>1000</v>
      </c>
      <c r="H230" s="131"/>
      <c r="J230" s="122"/>
    </row>
    <row r="231" spans="1:10">
      <c r="A231" s="128" t="s">
        <v>61</v>
      </c>
      <c r="B231" s="129"/>
      <c r="C231" s="130">
        <v>1991</v>
      </c>
      <c r="D231" s="128" t="s">
        <v>200</v>
      </c>
      <c r="E231" s="131">
        <v>50</v>
      </c>
      <c r="F231" s="131"/>
      <c r="G231" s="131"/>
      <c r="H231" s="131"/>
      <c r="J231" s="122"/>
    </row>
    <row r="232" spans="1:10">
      <c r="A232" s="128" t="s">
        <v>61</v>
      </c>
      <c r="B232" s="129"/>
      <c r="C232" s="130"/>
      <c r="D232" s="128" t="s">
        <v>15</v>
      </c>
      <c r="E232" s="131"/>
      <c r="F232" s="131"/>
      <c r="G232" s="131">
        <v>50</v>
      </c>
      <c r="H232" s="131"/>
      <c r="J232" s="122"/>
    </row>
    <row r="233" spans="1:10">
      <c r="A233" s="128" t="s">
        <v>61</v>
      </c>
      <c r="B233" s="129"/>
      <c r="C233" s="130">
        <v>2055</v>
      </c>
      <c r="D233" s="128" t="s">
        <v>202</v>
      </c>
      <c r="E233" s="131">
        <v>1239</v>
      </c>
      <c r="F233" s="131"/>
      <c r="G233" s="131"/>
      <c r="H233" s="131"/>
      <c r="J233" s="122"/>
    </row>
    <row r="234" spans="1:10">
      <c r="A234" s="128" t="s">
        <v>61</v>
      </c>
      <c r="B234" s="129"/>
      <c r="C234" s="130"/>
      <c r="D234" s="128" t="s">
        <v>15</v>
      </c>
      <c r="E234" s="131"/>
      <c r="F234" s="131"/>
      <c r="G234" s="131">
        <v>1239</v>
      </c>
      <c r="H234" s="131"/>
      <c r="J234" s="122"/>
    </row>
    <row r="235" spans="1:10">
      <c r="A235" s="128" t="s">
        <v>61</v>
      </c>
      <c r="B235" s="129"/>
      <c r="C235" s="130">
        <v>1993</v>
      </c>
      <c r="D235" s="128" t="s">
        <v>200</v>
      </c>
      <c r="E235" s="131">
        <v>1500</v>
      </c>
      <c r="F235" s="131"/>
      <c r="G235" s="131"/>
      <c r="H235" s="131"/>
      <c r="J235" s="122"/>
    </row>
    <row r="236" spans="1:10">
      <c r="A236" s="128" t="s">
        <v>61</v>
      </c>
      <c r="B236" s="129"/>
      <c r="C236" s="130"/>
      <c r="D236" s="128" t="s">
        <v>15</v>
      </c>
      <c r="E236" s="131"/>
      <c r="F236" s="131"/>
      <c r="G236" s="131">
        <v>1500</v>
      </c>
      <c r="H236" s="131"/>
      <c r="J236" s="122"/>
    </row>
    <row r="237" spans="1:10">
      <c r="A237" s="128" t="s">
        <v>61</v>
      </c>
      <c r="B237" s="129"/>
      <c r="C237" s="130">
        <v>1992</v>
      </c>
      <c r="D237" s="128" t="s">
        <v>200</v>
      </c>
      <c r="E237" s="131">
        <v>1500</v>
      </c>
      <c r="F237" s="131"/>
      <c r="G237" s="131"/>
      <c r="H237" s="131"/>
      <c r="J237" s="122"/>
    </row>
    <row r="238" spans="1:10">
      <c r="A238" s="128" t="s">
        <v>61</v>
      </c>
      <c r="B238" s="129"/>
      <c r="C238" s="130"/>
      <c r="D238" s="128" t="s">
        <v>15</v>
      </c>
      <c r="E238" s="131"/>
      <c r="F238" s="131"/>
      <c r="G238" s="131">
        <v>1500</v>
      </c>
      <c r="H238" s="131"/>
      <c r="J238" s="122"/>
    </row>
    <row r="239" spans="1:10">
      <c r="A239" s="128" t="s">
        <v>62</v>
      </c>
      <c r="B239" s="129"/>
      <c r="C239" s="130">
        <v>1278</v>
      </c>
      <c r="D239" s="128" t="s">
        <v>200</v>
      </c>
      <c r="E239" s="131">
        <v>50</v>
      </c>
      <c r="F239" s="131"/>
      <c r="G239" s="131"/>
      <c r="H239" s="131"/>
      <c r="J239" s="122"/>
    </row>
    <row r="240" spans="1:10">
      <c r="A240" s="128" t="s">
        <v>62</v>
      </c>
      <c r="B240" s="129"/>
      <c r="C240" s="130"/>
      <c r="D240" s="128" t="s">
        <v>15</v>
      </c>
      <c r="E240" s="131"/>
      <c r="F240" s="131"/>
      <c r="G240" s="131">
        <v>50</v>
      </c>
      <c r="H240" s="131"/>
      <c r="J240" s="122"/>
    </row>
    <row r="241" spans="1:10">
      <c r="A241" s="128" t="s">
        <v>62</v>
      </c>
      <c r="B241" s="129"/>
      <c r="C241" s="130">
        <v>1994</v>
      </c>
      <c r="D241" s="128" t="s">
        <v>196</v>
      </c>
      <c r="E241" s="131">
        <v>3000</v>
      </c>
      <c r="F241" s="131"/>
      <c r="G241" s="131"/>
      <c r="H241" s="131"/>
      <c r="J241" s="122"/>
    </row>
    <row r="242" spans="1:10">
      <c r="A242" s="128" t="s">
        <v>62</v>
      </c>
      <c r="B242" s="129"/>
      <c r="C242" s="130"/>
      <c r="D242" s="128" t="s">
        <v>15</v>
      </c>
      <c r="E242" s="131"/>
      <c r="F242" s="131"/>
      <c r="G242" s="131">
        <v>3000</v>
      </c>
      <c r="H242" s="131"/>
      <c r="J242" s="122"/>
    </row>
    <row r="243" spans="1:10">
      <c r="A243" s="128" t="s">
        <v>62</v>
      </c>
      <c r="B243" s="129"/>
      <c r="C243" s="130">
        <v>1279</v>
      </c>
      <c r="D243" s="128" t="s">
        <v>200</v>
      </c>
      <c r="E243" s="131">
        <v>200</v>
      </c>
      <c r="F243" s="131"/>
      <c r="G243" s="131"/>
      <c r="H243" s="131"/>
      <c r="J243" s="122"/>
    </row>
    <row r="244" spans="1:10">
      <c r="A244" s="128" t="s">
        <v>62</v>
      </c>
      <c r="B244" s="129"/>
      <c r="C244" s="130"/>
      <c r="D244" s="128" t="s">
        <v>15</v>
      </c>
      <c r="E244" s="131"/>
      <c r="F244" s="131"/>
      <c r="G244" s="131">
        <v>200</v>
      </c>
      <c r="H244" s="131"/>
      <c r="J244" s="122"/>
    </row>
    <row r="245" spans="1:10">
      <c r="A245" s="128" t="s">
        <v>63</v>
      </c>
      <c r="B245" s="129"/>
      <c r="C245" s="130">
        <v>2056</v>
      </c>
      <c r="D245" s="128" t="s">
        <v>202</v>
      </c>
      <c r="E245" s="131">
        <v>1000</v>
      </c>
      <c r="F245" s="131"/>
      <c r="G245" s="131"/>
      <c r="H245" s="131"/>
      <c r="J245" s="122"/>
    </row>
    <row r="246" spans="1:10">
      <c r="A246" s="128" t="s">
        <v>63</v>
      </c>
      <c r="B246" s="129"/>
      <c r="C246" s="130"/>
      <c r="D246" s="128" t="s">
        <v>15</v>
      </c>
      <c r="E246" s="131"/>
      <c r="F246" s="131"/>
      <c r="G246" s="131">
        <v>1000</v>
      </c>
      <c r="H246" s="131"/>
      <c r="J246" s="122"/>
    </row>
    <row r="247" spans="1:10">
      <c r="A247" s="128" t="s">
        <v>63</v>
      </c>
      <c r="B247" s="129"/>
      <c r="C247" s="130">
        <v>1995</v>
      </c>
      <c r="D247" s="128" t="s">
        <v>200</v>
      </c>
      <c r="E247" s="131">
        <v>50</v>
      </c>
      <c r="F247" s="131"/>
      <c r="G247" s="131"/>
      <c r="H247" s="131"/>
      <c r="J247" s="122"/>
    </row>
    <row r="248" spans="1:10">
      <c r="A248" s="128" t="s">
        <v>63</v>
      </c>
      <c r="B248" s="129"/>
      <c r="C248" s="130"/>
      <c r="D248" s="128" t="s">
        <v>15</v>
      </c>
      <c r="E248" s="131"/>
      <c r="F248" s="131"/>
      <c r="G248" s="131">
        <v>50</v>
      </c>
      <c r="H248" s="131"/>
      <c r="J248" s="122"/>
    </row>
    <row r="249" spans="1:10">
      <c r="A249" s="128" t="s">
        <v>63</v>
      </c>
      <c r="B249" s="129"/>
      <c r="C249" s="130">
        <v>2058</v>
      </c>
      <c r="D249" s="128" t="s">
        <v>202</v>
      </c>
      <c r="E249" s="131">
        <v>5000</v>
      </c>
      <c r="F249" s="131"/>
      <c r="G249" s="131"/>
      <c r="H249" s="131"/>
      <c r="J249" s="122"/>
    </row>
    <row r="250" spans="1:10">
      <c r="A250" s="128" t="s">
        <v>63</v>
      </c>
      <c r="B250" s="129"/>
      <c r="C250" s="130"/>
      <c r="D250" s="128" t="s">
        <v>15</v>
      </c>
      <c r="E250" s="131"/>
      <c r="F250" s="131"/>
      <c r="G250" s="131">
        <v>5000</v>
      </c>
      <c r="H250" s="131"/>
      <c r="J250" s="122"/>
    </row>
    <row r="251" spans="1:10">
      <c r="A251" s="128" t="s">
        <v>63</v>
      </c>
      <c r="B251" s="129"/>
      <c r="C251" s="130">
        <v>2057</v>
      </c>
      <c r="D251" s="128" t="s">
        <v>202</v>
      </c>
      <c r="E251" s="131">
        <v>500</v>
      </c>
      <c r="F251" s="131"/>
      <c r="G251" s="131"/>
      <c r="H251" s="131"/>
      <c r="J251" s="122"/>
    </row>
    <row r="252" spans="1:10">
      <c r="A252" s="128" t="s">
        <v>63</v>
      </c>
      <c r="B252" s="129"/>
      <c r="C252" s="130"/>
      <c r="D252" s="128" t="s">
        <v>15</v>
      </c>
      <c r="E252" s="131"/>
      <c r="F252" s="131"/>
      <c r="G252" s="131">
        <v>500</v>
      </c>
      <c r="H252" s="131"/>
      <c r="J252" s="122"/>
    </row>
    <row r="253" spans="1:10">
      <c r="A253" s="128" t="s">
        <v>63</v>
      </c>
      <c r="B253" s="129"/>
      <c r="C253" s="186">
        <v>1996</v>
      </c>
      <c r="D253" s="128" t="s">
        <v>202</v>
      </c>
      <c r="E253" s="131">
        <v>500</v>
      </c>
      <c r="F253" s="131"/>
      <c r="G253" s="131"/>
      <c r="H253" s="131"/>
      <c r="J253" s="122"/>
    </row>
    <row r="254" spans="1:10">
      <c r="A254" s="128" t="s">
        <v>63</v>
      </c>
      <c r="B254" s="129"/>
      <c r="C254" s="130"/>
      <c r="D254" s="128" t="s">
        <v>15</v>
      </c>
      <c r="E254" s="131"/>
      <c r="F254" s="131"/>
      <c r="G254" s="131">
        <v>500</v>
      </c>
      <c r="H254" s="131"/>
      <c r="J254" s="122"/>
    </row>
    <row r="255" spans="1:10">
      <c r="A255" s="128" t="s">
        <v>63</v>
      </c>
      <c r="B255" s="129"/>
      <c r="C255" s="130">
        <v>2060</v>
      </c>
      <c r="D255" s="128" t="s">
        <v>200</v>
      </c>
      <c r="E255" s="131">
        <v>500</v>
      </c>
      <c r="F255" s="131"/>
      <c r="G255" s="131"/>
      <c r="H255" s="131"/>
      <c r="J255" s="122"/>
    </row>
    <row r="256" spans="1:10">
      <c r="A256" s="128" t="s">
        <v>63</v>
      </c>
      <c r="B256" s="129"/>
      <c r="C256" s="130"/>
      <c r="D256" s="128" t="s">
        <v>15</v>
      </c>
      <c r="E256" s="131"/>
      <c r="F256" s="131"/>
      <c r="G256" s="131">
        <v>500</v>
      </c>
      <c r="H256" s="131"/>
      <c r="J256" s="122"/>
    </row>
    <row r="257" spans="1:10">
      <c r="A257" s="128" t="s">
        <v>63</v>
      </c>
      <c r="B257" s="129"/>
      <c r="C257" s="130"/>
      <c r="D257" s="128" t="s">
        <v>32</v>
      </c>
      <c r="E257" s="131">
        <v>4.76</v>
      </c>
      <c r="F257" s="131"/>
      <c r="G257" s="131"/>
      <c r="H257" s="131">
        <v>4.76</v>
      </c>
      <c r="J257" s="122"/>
    </row>
    <row r="258" spans="1:10">
      <c r="A258" s="128" t="s">
        <v>63</v>
      </c>
      <c r="B258" s="129">
        <v>19</v>
      </c>
      <c r="C258" s="130"/>
      <c r="D258" s="128" t="s">
        <v>201</v>
      </c>
      <c r="E258" s="131"/>
      <c r="F258" s="131">
        <v>4.76</v>
      </c>
      <c r="G258" s="131"/>
      <c r="H258" s="131"/>
      <c r="J258" s="122"/>
    </row>
    <row r="259" spans="1:10">
      <c r="A259" s="128" t="s">
        <v>63</v>
      </c>
      <c r="B259" s="129"/>
      <c r="C259" s="130"/>
      <c r="D259" s="128" t="s">
        <v>32</v>
      </c>
      <c r="E259" s="131">
        <v>2.38</v>
      </c>
      <c r="F259" s="131"/>
      <c r="G259" s="131"/>
      <c r="H259" s="131">
        <v>2.38</v>
      </c>
      <c r="J259" s="122"/>
    </row>
    <row r="260" spans="1:10">
      <c r="A260" s="128" t="s">
        <v>63</v>
      </c>
      <c r="B260" s="129">
        <v>20</v>
      </c>
      <c r="C260" s="130"/>
      <c r="D260" s="128" t="s">
        <v>201</v>
      </c>
      <c r="E260" s="131"/>
      <c r="F260" s="131">
        <v>2.38</v>
      </c>
      <c r="G260" s="131"/>
      <c r="H260" s="131"/>
      <c r="J260" s="122"/>
    </row>
    <row r="261" spans="1:10">
      <c r="A261" s="128" t="s">
        <v>63</v>
      </c>
      <c r="B261" s="129"/>
      <c r="C261" s="130"/>
      <c r="D261" s="128" t="s">
        <v>32</v>
      </c>
      <c r="E261" s="131">
        <v>59.5</v>
      </c>
      <c r="F261" s="131"/>
      <c r="G261" s="131"/>
      <c r="H261" s="131">
        <v>59.5</v>
      </c>
      <c r="J261" s="122"/>
    </row>
    <row r="262" spans="1:10">
      <c r="A262" s="128" t="s">
        <v>63</v>
      </c>
      <c r="B262" s="129">
        <v>21</v>
      </c>
      <c r="C262" s="130"/>
      <c r="D262" s="128" t="s">
        <v>201</v>
      </c>
      <c r="E262" s="131"/>
      <c r="F262" s="131">
        <v>59.5</v>
      </c>
      <c r="G262" s="131"/>
      <c r="H262" s="131"/>
      <c r="J262" s="122"/>
    </row>
    <row r="263" spans="1:10">
      <c r="A263" s="128" t="s">
        <v>63</v>
      </c>
      <c r="B263" s="129"/>
      <c r="C263" s="130">
        <v>2059</v>
      </c>
      <c r="D263" s="128" t="s">
        <v>202</v>
      </c>
      <c r="E263" s="131">
        <v>22722</v>
      </c>
      <c r="F263" s="131"/>
      <c r="G263" s="131"/>
      <c r="H263" s="131"/>
      <c r="J263" s="122"/>
    </row>
    <row r="264" spans="1:10">
      <c r="A264" s="128" t="s">
        <v>63</v>
      </c>
      <c r="B264" s="129"/>
      <c r="C264" s="130"/>
      <c r="D264" s="128" t="s">
        <v>15</v>
      </c>
      <c r="E264" s="131"/>
      <c r="F264" s="131"/>
      <c r="G264" s="131">
        <v>22722</v>
      </c>
      <c r="H264" s="131"/>
      <c r="J264" s="122"/>
    </row>
    <row r="265" spans="1:10">
      <c r="A265" s="128" t="s">
        <v>63</v>
      </c>
      <c r="B265" s="129"/>
      <c r="C265" s="130">
        <v>2061</v>
      </c>
      <c r="D265" s="128" t="s">
        <v>202</v>
      </c>
      <c r="E265" s="131">
        <v>3000</v>
      </c>
      <c r="F265" s="131"/>
      <c r="G265" s="131"/>
      <c r="H265" s="131"/>
      <c r="J265" s="122"/>
    </row>
    <row r="266" spans="1:10">
      <c r="A266" s="128" t="s">
        <v>63</v>
      </c>
      <c r="B266" s="129"/>
      <c r="C266" s="130"/>
      <c r="D266" s="128" t="s">
        <v>15</v>
      </c>
      <c r="E266" s="131"/>
      <c r="F266" s="131"/>
      <c r="G266" s="131">
        <v>3000</v>
      </c>
      <c r="H266" s="131"/>
      <c r="J266" s="122"/>
    </row>
    <row r="267" spans="1:10">
      <c r="A267" s="128" t="s">
        <v>65</v>
      </c>
      <c r="B267" s="129"/>
      <c r="C267" s="130">
        <v>1280</v>
      </c>
      <c r="D267" s="128" t="s">
        <v>200</v>
      </c>
      <c r="E267" s="131">
        <v>50</v>
      </c>
      <c r="F267" s="131"/>
      <c r="G267" s="131"/>
      <c r="H267" s="131"/>
      <c r="J267" s="122"/>
    </row>
    <row r="268" spans="1:10">
      <c r="A268" s="128" t="s">
        <v>65</v>
      </c>
      <c r="B268" s="129"/>
      <c r="C268" s="130"/>
      <c r="D268" s="128" t="s">
        <v>15</v>
      </c>
      <c r="E268" s="131"/>
      <c r="F268" s="131"/>
      <c r="G268" s="131">
        <v>50</v>
      </c>
      <c r="H268" s="131"/>
      <c r="J268" s="122"/>
    </row>
    <row r="269" spans="1:10">
      <c r="A269" s="128" t="s">
        <v>65</v>
      </c>
      <c r="B269" s="129"/>
      <c r="C269" s="130">
        <v>1998</v>
      </c>
      <c r="D269" s="128" t="s">
        <v>200</v>
      </c>
      <c r="E269" s="131">
        <v>500</v>
      </c>
      <c r="F269" s="131"/>
      <c r="G269" s="131"/>
      <c r="H269" s="131"/>
      <c r="J269" s="122"/>
    </row>
    <row r="270" spans="1:10">
      <c r="A270" s="128" t="s">
        <v>65</v>
      </c>
      <c r="B270" s="129"/>
      <c r="C270" s="130"/>
      <c r="D270" s="128" t="s">
        <v>15</v>
      </c>
      <c r="E270" s="131"/>
      <c r="F270" s="131"/>
      <c r="G270" s="131">
        <v>500</v>
      </c>
      <c r="H270" s="131"/>
      <c r="J270" s="122"/>
    </row>
    <row r="271" spans="1:10">
      <c r="A271" s="128" t="s">
        <v>65</v>
      </c>
      <c r="B271" s="129"/>
      <c r="C271" s="130">
        <v>1953</v>
      </c>
      <c r="D271" s="128" t="s">
        <v>200</v>
      </c>
      <c r="E271" s="131">
        <v>500</v>
      </c>
      <c r="F271" s="131"/>
      <c r="G271" s="131"/>
      <c r="H271" s="131"/>
      <c r="J271" s="122"/>
    </row>
    <row r="272" spans="1:10">
      <c r="A272" s="128" t="s">
        <v>65</v>
      </c>
      <c r="B272" s="129"/>
      <c r="C272" s="130"/>
      <c r="D272" s="128" t="s">
        <v>15</v>
      </c>
      <c r="E272" s="131"/>
      <c r="F272" s="131"/>
      <c r="G272" s="131">
        <v>500</v>
      </c>
      <c r="H272" s="131"/>
      <c r="J272" s="122"/>
    </row>
    <row r="273" spans="1:10">
      <c r="A273" s="143" t="s">
        <v>65</v>
      </c>
      <c r="B273" s="129"/>
      <c r="C273" s="187">
        <v>2383</v>
      </c>
      <c r="D273" s="128" t="s">
        <v>195</v>
      </c>
      <c r="E273" s="144">
        <v>100</v>
      </c>
      <c r="F273" s="131"/>
      <c r="G273" s="131"/>
      <c r="H273" s="131"/>
      <c r="J273" s="122"/>
    </row>
    <row r="274" spans="1:10">
      <c r="A274" s="128" t="s">
        <v>65</v>
      </c>
      <c r="B274" s="129"/>
      <c r="C274" s="130"/>
      <c r="D274" s="128" t="s">
        <v>15</v>
      </c>
      <c r="E274" s="131"/>
      <c r="F274" s="131"/>
      <c r="G274" s="131">
        <v>100</v>
      </c>
      <c r="H274" s="131"/>
      <c r="J274" s="122"/>
    </row>
    <row r="275" spans="1:10">
      <c r="A275" s="128"/>
      <c r="B275" s="129"/>
      <c r="C275" s="130"/>
      <c r="D275" s="123" t="s">
        <v>235</v>
      </c>
      <c r="E275" s="133">
        <f>SUM(E221:E274)</f>
        <v>554155.14</v>
      </c>
      <c r="F275" s="133">
        <f>SUM(F221:F274)</f>
        <v>85603.530000000013</v>
      </c>
      <c r="G275" s="133">
        <f>SUM(G221:G274)</f>
        <v>306049.61</v>
      </c>
      <c r="H275" s="133">
        <f>SUM(H221:H274)</f>
        <v>85603.530000000013</v>
      </c>
      <c r="J275" s="122"/>
    </row>
    <row r="276" spans="1:10">
      <c r="A276" s="128"/>
      <c r="B276" s="129"/>
      <c r="C276" s="130"/>
      <c r="D276" s="123" t="s">
        <v>236</v>
      </c>
      <c r="E276" s="133">
        <f>E275</f>
        <v>554155.14</v>
      </c>
      <c r="F276" s="133">
        <f>F275</f>
        <v>85603.530000000013</v>
      </c>
      <c r="G276" s="133">
        <f>G275</f>
        <v>306049.61</v>
      </c>
      <c r="H276" s="133">
        <f>H275</f>
        <v>85603.530000000013</v>
      </c>
      <c r="J276" s="122"/>
    </row>
    <row r="277" spans="1:10">
      <c r="A277" s="128" t="s">
        <v>66</v>
      </c>
      <c r="B277" s="129"/>
      <c r="C277" s="130">
        <v>1281</v>
      </c>
      <c r="D277" s="128" t="s">
        <v>200</v>
      </c>
      <c r="E277" s="131">
        <v>50</v>
      </c>
      <c r="F277" s="131"/>
      <c r="G277" s="131"/>
      <c r="H277" s="131"/>
      <c r="J277" s="122"/>
    </row>
    <row r="278" spans="1:10">
      <c r="A278" s="128" t="s">
        <v>66</v>
      </c>
      <c r="B278" s="129"/>
      <c r="C278" s="130"/>
      <c r="D278" s="128" t="s">
        <v>15</v>
      </c>
      <c r="E278" s="131"/>
      <c r="F278" s="131"/>
      <c r="G278" s="131">
        <v>50</v>
      </c>
      <c r="H278" s="131"/>
      <c r="J278" s="122"/>
    </row>
    <row r="279" spans="1:10">
      <c r="A279" s="128" t="s">
        <v>66</v>
      </c>
      <c r="B279" s="129"/>
      <c r="C279" s="130">
        <v>2062</v>
      </c>
      <c r="D279" s="128" t="s">
        <v>202</v>
      </c>
      <c r="E279" s="131">
        <v>3000</v>
      </c>
      <c r="F279" s="131"/>
      <c r="G279" s="131"/>
      <c r="H279" s="131"/>
      <c r="J279" s="122"/>
    </row>
    <row r="280" spans="1:10">
      <c r="A280" s="128" t="s">
        <v>66</v>
      </c>
      <c r="B280" s="129"/>
      <c r="C280" s="130"/>
      <c r="D280" s="128" t="s">
        <v>15</v>
      </c>
      <c r="E280" s="131"/>
      <c r="F280" s="131"/>
      <c r="G280" s="131">
        <v>3000</v>
      </c>
      <c r="H280" s="131"/>
      <c r="J280" s="122"/>
    </row>
    <row r="281" spans="1:10">
      <c r="A281" s="128" t="s">
        <v>66</v>
      </c>
      <c r="B281" s="129"/>
      <c r="C281" s="130">
        <v>2065</v>
      </c>
      <c r="D281" s="128" t="s">
        <v>202</v>
      </c>
      <c r="E281" s="131">
        <v>500</v>
      </c>
      <c r="F281" s="131"/>
      <c r="G281" s="131"/>
      <c r="H281" s="131"/>
      <c r="J281" s="122"/>
    </row>
    <row r="282" spans="1:10">
      <c r="A282" s="128" t="s">
        <v>66</v>
      </c>
      <c r="B282" s="129"/>
      <c r="C282" s="130"/>
      <c r="D282" s="128" t="s">
        <v>15</v>
      </c>
      <c r="E282" s="131"/>
      <c r="F282" s="131"/>
      <c r="G282" s="131">
        <v>500</v>
      </c>
      <c r="H282" s="131"/>
      <c r="J282" s="122"/>
    </row>
    <row r="283" spans="1:10">
      <c r="A283" s="128" t="s">
        <v>66</v>
      </c>
      <c r="B283" s="129"/>
      <c r="C283" s="130">
        <v>1282</v>
      </c>
      <c r="D283" s="128" t="s">
        <v>200</v>
      </c>
      <c r="E283" s="131">
        <v>500</v>
      </c>
      <c r="F283" s="131"/>
      <c r="G283" s="131"/>
      <c r="H283" s="131"/>
      <c r="J283" s="122"/>
    </row>
    <row r="284" spans="1:10">
      <c r="A284" s="128" t="s">
        <v>66</v>
      </c>
      <c r="B284" s="129"/>
      <c r="C284" s="130"/>
      <c r="D284" s="128" t="s">
        <v>15</v>
      </c>
      <c r="E284" s="131"/>
      <c r="F284" s="131"/>
      <c r="G284" s="131">
        <v>500</v>
      </c>
      <c r="H284" s="131"/>
      <c r="J284" s="122"/>
    </row>
    <row r="285" spans="1:10">
      <c r="A285" s="128" t="s">
        <v>66</v>
      </c>
      <c r="B285" s="129"/>
      <c r="C285" s="130"/>
      <c r="D285" s="128" t="s">
        <v>32</v>
      </c>
      <c r="E285" s="131">
        <v>10500</v>
      </c>
      <c r="F285" s="131"/>
      <c r="G285" s="131"/>
      <c r="H285" s="131">
        <v>10500</v>
      </c>
      <c r="J285" s="122"/>
    </row>
    <row r="286" spans="1:10">
      <c r="A286" s="128" t="s">
        <v>66</v>
      </c>
      <c r="B286" s="129">
        <v>22</v>
      </c>
      <c r="C286" s="130"/>
      <c r="D286" s="128" t="s">
        <v>198</v>
      </c>
      <c r="E286" s="131"/>
      <c r="F286" s="131">
        <v>10500</v>
      </c>
      <c r="G286" s="131"/>
      <c r="H286" s="131"/>
      <c r="J286" s="122"/>
    </row>
    <row r="287" spans="1:10">
      <c r="A287" s="128" t="s">
        <v>66</v>
      </c>
      <c r="B287" s="129"/>
      <c r="C287" s="130">
        <v>2064</v>
      </c>
      <c r="D287" s="128" t="s">
        <v>202</v>
      </c>
      <c r="E287" s="131">
        <v>3703</v>
      </c>
      <c r="F287" s="131"/>
      <c r="G287" s="131"/>
      <c r="H287" s="131"/>
      <c r="J287" s="122"/>
    </row>
    <row r="288" spans="1:10">
      <c r="A288" s="128" t="s">
        <v>66</v>
      </c>
      <c r="B288" s="129"/>
      <c r="C288" s="130"/>
      <c r="D288" s="128" t="s">
        <v>15</v>
      </c>
      <c r="E288" s="131"/>
      <c r="F288" s="131"/>
      <c r="G288" s="131">
        <v>3703</v>
      </c>
      <c r="H288" s="131"/>
      <c r="J288" s="122"/>
    </row>
    <row r="289" spans="1:10">
      <c r="A289" s="128" t="s">
        <v>66</v>
      </c>
      <c r="B289" s="129"/>
      <c r="C289" s="130">
        <v>2063</v>
      </c>
      <c r="D289" s="128" t="s">
        <v>202</v>
      </c>
      <c r="E289" s="131">
        <v>1645</v>
      </c>
      <c r="F289" s="131"/>
      <c r="G289" s="131"/>
      <c r="H289" s="131"/>
      <c r="J289" s="122"/>
    </row>
    <row r="290" spans="1:10">
      <c r="A290" s="128" t="s">
        <v>66</v>
      </c>
      <c r="B290" s="129"/>
      <c r="C290" s="130"/>
      <c r="D290" s="128" t="s">
        <v>15</v>
      </c>
      <c r="E290" s="131"/>
      <c r="F290" s="131"/>
      <c r="G290" s="131">
        <v>1645</v>
      </c>
      <c r="H290" s="131"/>
      <c r="J290" s="122"/>
    </row>
    <row r="291" spans="1:10">
      <c r="A291" s="128" t="s">
        <v>66</v>
      </c>
      <c r="B291" s="129"/>
      <c r="C291" s="130">
        <v>1283</v>
      </c>
      <c r="D291" s="128" t="s">
        <v>200</v>
      </c>
      <c r="E291" s="131">
        <v>3290</v>
      </c>
      <c r="F291" s="131"/>
      <c r="G291" s="131"/>
      <c r="H291" s="131"/>
      <c r="J291" s="122"/>
    </row>
    <row r="292" spans="1:10">
      <c r="A292" s="128" t="s">
        <v>66</v>
      </c>
      <c r="B292" s="129"/>
      <c r="C292" s="130"/>
      <c r="D292" s="128" t="s">
        <v>15</v>
      </c>
      <c r="E292" s="131"/>
      <c r="F292" s="131"/>
      <c r="G292" s="131">
        <v>3290</v>
      </c>
      <c r="H292" s="131"/>
      <c r="J292" s="122"/>
    </row>
    <row r="293" spans="1:10">
      <c r="A293" s="128" t="s">
        <v>66</v>
      </c>
      <c r="B293" s="129"/>
      <c r="C293" s="130">
        <v>2000</v>
      </c>
      <c r="D293" s="128" t="s">
        <v>200</v>
      </c>
      <c r="E293" s="131">
        <v>500</v>
      </c>
      <c r="F293" s="131"/>
      <c r="G293" s="131"/>
      <c r="H293" s="131"/>
      <c r="J293" s="122"/>
    </row>
    <row r="294" spans="1:10">
      <c r="A294" s="128" t="s">
        <v>66</v>
      </c>
      <c r="B294" s="129"/>
      <c r="C294" s="130"/>
      <c r="D294" s="128" t="s">
        <v>15</v>
      </c>
      <c r="E294" s="131"/>
      <c r="F294" s="131"/>
      <c r="G294" s="131">
        <v>500</v>
      </c>
      <c r="H294" s="131"/>
      <c r="J294" s="122"/>
    </row>
    <row r="295" spans="1:10">
      <c r="A295" s="128" t="s">
        <v>66</v>
      </c>
      <c r="B295" s="129"/>
      <c r="C295" s="130">
        <v>1284</v>
      </c>
      <c r="D295" s="128" t="s">
        <v>200</v>
      </c>
      <c r="E295" s="131">
        <v>1500</v>
      </c>
      <c r="F295" s="131"/>
      <c r="G295" s="131"/>
      <c r="H295" s="131"/>
      <c r="J295" s="122"/>
    </row>
    <row r="296" spans="1:10">
      <c r="A296" s="128" t="s">
        <v>66</v>
      </c>
      <c r="B296" s="129"/>
      <c r="C296" s="130"/>
      <c r="D296" s="128" t="s">
        <v>15</v>
      </c>
      <c r="E296" s="131"/>
      <c r="F296" s="131"/>
      <c r="G296" s="131">
        <v>1500</v>
      </c>
      <c r="H296" s="131"/>
      <c r="J296" s="122"/>
    </row>
    <row r="297" spans="1:10">
      <c r="A297" s="128" t="s">
        <v>66</v>
      </c>
      <c r="B297" s="129"/>
      <c r="C297" s="130">
        <v>1285</v>
      </c>
      <c r="D297" s="128" t="s">
        <v>200</v>
      </c>
      <c r="E297" s="131">
        <v>1500</v>
      </c>
      <c r="F297" s="131"/>
      <c r="G297" s="131"/>
      <c r="H297" s="131"/>
      <c r="J297" s="122"/>
    </row>
    <row r="298" spans="1:10">
      <c r="A298" s="128" t="s">
        <v>66</v>
      </c>
      <c r="B298" s="129"/>
      <c r="C298" s="130"/>
      <c r="D298" s="128" t="s">
        <v>15</v>
      </c>
      <c r="E298" s="131"/>
      <c r="F298" s="131"/>
      <c r="G298" s="131">
        <v>1500</v>
      </c>
      <c r="H298" s="131"/>
      <c r="J298" s="122"/>
    </row>
    <row r="299" spans="1:10">
      <c r="A299" s="128" t="s">
        <v>67</v>
      </c>
      <c r="B299" s="129"/>
      <c r="C299" s="130">
        <v>1286</v>
      </c>
      <c r="D299" s="128" t="s">
        <v>200</v>
      </c>
      <c r="E299" s="131">
        <v>50</v>
      </c>
      <c r="F299" s="131"/>
      <c r="G299" s="131"/>
      <c r="H299" s="131"/>
      <c r="J299" s="122"/>
    </row>
    <row r="300" spans="1:10">
      <c r="A300" s="128" t="s">
        <v>67</v>
      </c>
      <c r="B300" s="129"/>
      <c r="C300" s="130"/>
      <c r="D300" s="128" t="s">
        <v>15</v>
      </c>
      <c r="E300" s="131"/>
      <c r="F300" s="131"/>
      <c r="G300" s="131">
        <v>50</v>
      </c>
      <c r="H300" s="131"/>
      <c r="J300" s="122"/>
    </row>
    <row r="301" spans="1:10">
      <c r="A301" s="128" t="s">
        <v>67</v>
      </c>
      <c r="B301" s="129"/>
      <c r="C301" s="130"/>
      <c r="D301" s="128" t="s">
        <v>32</v>
      </c>
      <c r="E301" s="131">
        <v>2.38</v>
      </c>
      <c r="F301" s="131"/>
      <c r="G301" s="131"/>
      <c r="H301" s="131">
        <v>2.38</v>
      </c>
      <c r="J301" s="122"/>
    </row>
    <row r="302" spans="1:10">
      <c r="A302" s="128" t="s">
        <v>67</v>
      </c>
      <c r="B302" s="129">
        <v>23</v>
      </c>
      <c r="C302" s="130"/>
      <c r="D302" s="128" t="s">
        <v>201</v>
      </c>
      <c r="E302" s="131"/>
      <c r="F302" s="131">
        <v>2.38</v>
      </c>
      <c r="G302" s="131"/>
      <c r="H302" s="131"/>
      <c r="J302" s="122"/>
    </row>
    <row r="303" spans="1:10">
      <c r="A303" s="128" t="s">
        <v>67</v>
      </c>
      <c r="B303" s="129"/>
      <c r="C303" s="130">
        <v>1287</v>
      </c>
      <c r="D303" s="128" t="s">
        <v>200</v>
      </c>
      <c r="E303" s="131">
        <v>1500</v>
      </c>
      <c r="F303" s="131"/>
      <c r="G303" s="131"/>
      <c r="H303" s="131"/>
      <c r="J303" s="122"/>
    </row>
    <row r="304" spans="1:10">
      <c r="A304" s="128" t="s">
        <v>67</v>
      </c>
      <c r="B304" s="129"/>
      <c r="C304" s="130"/>
      <c r="D304" s="128" t="s">
        <v>15</v>
      </c>
      <c r="E304" s="131"/>
      <c r="F304" s="131"/>
      <c r="G304" s="131">
        <v>1500</v>
      </c>
      <c r="H304" s="131"/>
      <c r="J304" s="122"/>
    </row>
    <row r="305" spans="1:10">
      <c r="A305" s="128" t="s">
        <v>67</v>
      </c>
      <c r="B305" s="129"/>
      <c r="C305" s="130">
        <v>1288</v>
      </c>
      <c r="D305" s="128" t="s">
        <v>200</v>
      </c>
      <c r="E305" s="131">
        <v>200</v>
      </c>
      <c r="F305" s="131"/>
      <c r="G305" s="131"/>
      <c r="H305" s="131"/>
      <c r="J305" s="122"/>
    </row>
    <row r="306" spans="1:10">
      <c r="A306" s="128" t="s">
        <v>67</v>
      </c>
      <c r="B306" s="129"/>
      <c r="C306" s="130"/>
      <c r="D306" s="128" t="s">
        <v>15</v>
      </c>
      <c r="E306" s="131"/>
      <c r="F306" s="131"/>
      <c r="G306" s="131">
        <v>200</v>
      </c>
      <c r="H306" s="131"/>
      <c r="J306" s="122"/>
    </row>
    <row r="307" spans="1:10">
      <c r="A307" s="128" t="s">
        <v>67</v>
      </c>
      <c r="B307" s="129"/>
      <c r="C307" s="130">
        <v>1289</v>
      </c>
      <c r="D307" s="128" t="s">
        <v>202</v>
      </c>
      <c r="E307" s="131">
        <v>2000</v>
      </c>
      <c r="F307" s="131"/>
      <c r="G307" s="131"/>
      <c r="H307" s="131"/>
      <c r="J307" s="122"/>
    </row>
    <row r="308" spans="1:10">
      <c r="A308" s="128" t="s">
        <v>67</v>
      </c>
      <c r="B308" s="129"/>
      <c r="C308" s="130"/>
      <c r="D308" s="128" t="s">
        <v>15</v>
      </c>
      <c r="E308" s="131"/>
      <c r="F308" s="131"/>
      <c r="G308" s="131">
        <v>2000</v>
      </c>
      <c r="H308" s="131"/>
      <c r="J308" s="122"/>
    </row>
    <row r="309" spans="1:10">
      <c r="A309" s="128" t="s">
        <v>67</v>
      </c>
      <c r="B309" s="129"/>
      <c r="C309" s="130">
        <v>1290</v>
      </c>
      <c r="D309" s="128" t="s">
        <v>200</v>
      </c>
      <c r="E309" s="131">
        <v>200</v>
      </c>
      <c r="F309" s="131"/>
      <c r="G309" s="131"/>
      <c r="H309" s="131"/>
      <c r="J309" s="122"/>
    </row>
    <row r="310" spans="1:10">
      <c r="A310" s="128" t="s">
        <v>67</v>
      </c>
      <c r="B310" s="129"/>
      <c r="C310" s="130"/>
      <c r="D310" s="128" t="s">
        <v>15</v>
      </c>
      <c r="E310" s="131"/>
      <c r="F310" s="131"/>
      <c r="G310" s="131">
        <v>200</v>
      </c>
      <c r="H310" s="131"/>
      <c r="J310" s="122"/>
    </row>
    <row r="311" spans="1:10">
      <c r="A311" s="128" t="s">
        <v>69</v>
      </c>
      <c r="B311" s="129"/>
      <c r="C311" s="130">
        <v>1291</v>
      </c>
      <c r="D311" s="128" t="s">
        <v>202</v>
      </c>
      <c r="E311" s="131">
        <v>3000</v>
      </c>
      <c r="F311" s="131"/>
      <c r="G311" s="131"/>
      <c r="H311" s="131"/>
      <c r="J311" s="122"/>
    </row>
    <row r="312" spans="1:10">
      <c r="A312" s="128" t="s">
        <v>69</v>
      </c>
      <c r="B312" s="129"/>
      <c r="C312" s="130"/>
      <c r="D312" s="128" t="s">
        <v>15</v>
      </c>
      <c r="E312" s="131"/>
      <c r="F312" s="131"/>
      <c r="G312" s="131">
        <v>3000</v>
      </c>
      <c r="H312" s="131"/>
      <c r="J312" s="122"/>
    </row>
    <row r="313" spans="1:10">
      <c r="A313" s="128" t="s">
        <v>69</v>
      </c>
      <c r="B313" s="129"/>
      <c r="C313" s="130">
        <v>1292</v>
      </c>
      <c r="D313" s="128" t="s">
        <v>200</v>
      </c>
      <c r="E313" s="131">
        <v>1500</v>
      </c>
      <c r="F313" s="131"/>
      <c r="G313" s="131"/>
      <c r="H313" s="131"/>
      <c r="J313" s="122"/>
    </row>
    <row r="314" spans="1:10">
      <c r="A314" s="128" t="s">
        <v>69</v>
      </c>
      <c r="B314" s="129"/>
      <c r="C314" s="130"/>
      <c r="D314" s="128" t="s">
        <v>15</v>
      </c>
      <c r="E314" s="131"/>
      <c r="F314" s="131"/>
      <c r="G314" s="131">
        <v>1500</v>
      </c>
      <c r="H314" s="131"/>
      <c r="J314" s="122"/>
    </row>
    <row r="315" spans="1:10">
      <c r="A315" s="128" t="s">
        <v>69</v>
      </c>
      <c r="B315" s="129"/>
      <c r="C315" s="130">
        <v>1293</v>
      </c>
      <c r="D315" s="128" t="s">
        <v>200</v>
      </c>
      <c r="E315" s="131">
        <v>1500</v>
      </c>
      <c r="F315" s="131"/>
      <c r="G315" s="131"/>
      <c r="H315" s="131"/>
      <c r="J315" s="122"/>
    </row>
    <row r="316" spans="1:10">
      <c r="A316" s="128" t="s">
        <v>69</v>
      </c>
      <c r="B316" s="129"/>
      <c r="C316" s="130"/>
      <c r="D316" s="128" t="s">
        <v>15</v>
      </c>
      <c r="E316" s="131"/>
      <c r="F316" s="131"/>
      <c r="G316" s="131">
        <v>1500</v>
      </c>
      <c r="H316" s="131"/>
      <c r="J316" s="122"/>
    </row>
    <row r="317" spans="1:10">
      <c r="A317" s="128" t="s">
        <v>70</v>
      </c>
      <c r="B317" s="129"/>
      <c r="C317" s="130">
        <v>1294</v>
      </c>
      <c r="D317" s="128" t="s">
        <v>200</v>
      </c>
      <c r="E317" s="131">
        <v>1500</v>
      </c>
      <c r="F317" s="131"/>
      <c r="G317" s="131"/>
      <c r="H317" s="131"/>
      <c r="J317" s="122"/>
    </row>
    <row r="318" spans="1:10">
      <c r="A318" s="128" t="s">
        <v>70</v>
      </c>
      <c r="B318" s="129"/>
      <c r="C318" s="130"/>
      <c r="D318" s="128" t="s">
        <v>15</v>
      </c>
      <c r="E318" s="131"/>
      <c r="F318" s="131"/>
      <c r="G318" s="131">
        <v>1500</v>
      </c>
      <c r="H318" s="131"/>
      <c r="J318" s="122"/>
    </row>
    <row r="319" spans="1:10">
      <c r="A319" s="128" t="s">
        <v>70</v>
      </c>
      <c r="B319" s="129"/>
      <c r="C319" s="130">
        <v>1295</v>
      </c>
      <c r="D319" s="128" t="s">
        <v>200</v>
      </c>
      <c r="E319" s="131">
        <v>500</v>
      </c>
      <c r="F319" s="131"/>
      <c r="G319" s="131"/>
      <c r="H319" s="131"/>
      <c r="J319" s="122"/>
    </row>
    <row r="320" spans="1:10">
      <c r="A320" s="128" t="s">
        <v>70</v>
      </c>
      <c r="B320" s="129"/>
      <c r="C320" s="130"/>
      <c r="D320" s="128" t="s">
        <v>15</v>
      </c>
      <c r="E320" s="131"/>
      <c r="F320" s="131"/>
      <c r="G320" s="131">
        <v>500</v>
      </c>
      <c r="H320" s="131"/>
      <c r="J320" s="122"/>
    </row>
    <row r="321" spans="1:10">
      <c r="A321" s="128" t="s">
        <v>70</v>
      </c>
      <c r="B321" s="129"/>
      <c r="C321" s="130">
        <v>1296</v>
      </c>
      <c r="D321" s="128" t="s">
        <v>200</v>
      </c>
      <c r="E321" s="131">
        <v>200</v>
      </c>
      <c r="F321" s="131"/>
      <c r="G321" s="131"/>
      <c r="H321" s="131"/>
      <c r="J321" s="122"/>
    </row>
    <row r="322" spans="1:10">
      <c r="A322" s="128" t="s">
        <v>70</v>
      </c>
      <c r="B322" s="129"/>
      <c r="C322" s="130"/>
      <c r="D322" s="128" t="s">
        <v>15</v>
      </c>
      <c r="E322" s="131"/>
      <c r="F322" s="131"/>
      <c r="G322" s="131">
        <v>200</v>
      </c>
      <c r="H322" s="131"/>
      <c r="J322" s="122"/>
    </row>
    <row r="323" spans="1:10">
      <c r="A323" s="128" t="s">
        <v>70</v>
      </c>
      <c r="B323" s="129"/>
      <c r="C323" s="130">
        <v>1297</v>
      </c>
      <c r="D323" s="128" t="s">
        <v>200</v>
      </c>
      <c r="E323" s="131">
        <v>200</v>
      </c>
      <c r="F323" s="131"/>
      <c r="G323" s="131"/>
      <c r="H323" s="131"/>
      <c r="J323" s="122"/>
    </row>
    <row r="324" spans="1:10">
      <c r="A324" s="128" t="s">
        <v>70</v>
      </c>
      <c r="B324" s="129"/>
      <c r="C324" s="130"/>
      <c r="D324" s="128" t="s">
        <v>15</v>
      </c>
      <c r="E324" s="131"/>
      <c r="F324" s="131"/>
      <c r="G324" s="131">
        <v>200</v>
      </c>
      <c r="H324" s="131"/>
      <c r="J324" s="122"/>
    </row>
    <row r="325" spans="1:10">
      <c r="A325" s="128" t="s">
        <v>71</v>
      </c>
      <c r="B325" s="129"/>
      <c r="C325" s="130">
        <v>1298</v>
      </c>
      <c r="D325" s="128" t="s">
        <v>200</v>
      </c>
      <c r="E325" s="131">
        <v>100</v>
      </c>
      <c r="F325" s="131"/>
      <c r="G325" s="131"/>
      <c r="H325" s="131"/>
      <c r="J325" s="122"/>
    </row>
    <row r="326" spans="1:10">
      <c r="A326" s="128" t="s">
        <v>71</v>
      </c>
      <c r="B326" s="129"/>
      <c r="C326" s="130"/>
      <c r="D326" s="128" t="s">
        <v>15</v>
      </c>
      <c r="E326" s="131"/>
      <c r="F326" s="131"/>
      <c r="G326" s="131">
        <v>100</v>
      </c>
      <c r="H326" s="131"/>
      <c r="J326" s="122"/>
    </row>
    <row r="327" spans="1:10">
      <c r="A327" s="128" t="s">
        <v>72</v>
      </c>
      <c r="B327" s="129"/>
      <c r="C327" s="130"/>
      <c r="D327" s="128" t="s">
        <v>32</v>
      </c>
      <c r="E327" s="131">
        <v>2.38</v>
      </c>
      <c r="F327" s="131"/>
      <c r="G327" s="131"/>
      <c r="H327" s="131">
        <v>2.38</v>
      </c>
      <c r="J327" s="122"/>
    </row>
    <row r="328" spans="1:10">
      <c r="A328" s="128" t="s">
        <v>72</v>
      </c>
      <c r="B328" s="129">
        <v>24</v>
      </c>
      <c r="C328" s="130"/>
      <c r="D328" s="128" t="s">
        <v>201</v>
      </c>
      <c r="E328" s="131"/>
      <c r="F328" s="131">
        <v>2.38</v>
      </c>
      <c r="G328" s="131"/>
      <c r="H328" s="131"/>
      <c r="J328" s="122"/>
    </row>
    <row r="329" spans="1:10">
      <c r="A329" s="128" t="s">
        <v>72</v>
      </c>
      <c r="B329" s="129"/>
      <c r="C329" s="130"/>
      <c r="D329" s="128" t="s">
        <v>32</v>
      </c>
      <c r="E329" s="131">
        <v>119</v>
      </c>
      <c r="F329" s="131"/>
      <c r="G329" s="131"/>
      <c r="H329" s="131">
        <v>119</v>
      </c>
      <c r="J329" s="122"/>
    </row>
    <row r="330" spans="1:10">
      <c r="A330" s="128"/>
      <c r="B330" s="129"/>
      <c r="C330" s="130"/>
      <c r="D330" s="123" t="s">
        <v>235</v>
      </c>
      <c r="E330" s="133">
        <f>SUM(E276:E329)</f>
        <v>593416.9</v>
      </c>
      <c r="F330" s="133">
        <f>SUM(F276:F329)</f>
        <v>96108.290000000023</v>
      </c>
      <c r="G330" s="133">
        <f>SUM(G276:G329)</f>
        <v>334687.61</v>
      </c>
      <c r="H330" s="133">
        <f>SUM(H276:H329)</f>
        <v>96227.290000000023</v>
      </c>
      <c r="J330" s="122"/>
    </row>
    <row r="331" spans="1:10">
      <c r="A331" s="128"/>
      <c r="B331" s="129"/>
      <c r="C331" s="130"/>
      <c r="D331" s="123" t="s">
        <v>236</v>
      </c>
      <c r="E331" s="133">
        <f>E330</f>
        <v>593416.9</v>
      </c>
      <c r="F331" s="133">
        <f>F330</f>
        <v>96108.290000000023</v>
      </c>
      <c r="G331" s="133">
        <f>G330</f>
        <v>334687.61</v>
      </c>
      <c r="H331" s="133">
        <f>H330</f>
        <v>96227.290000000023</v>
      </c>
      <c r="J331" s="122"/>
    </row>
    <row r="332" spans="1:10">
      <c r="A332" s="128" t="s">
        <v>72</v>
      </c>
      <c r="B332" s="129">
        <v>25</v>
      </c>
      <c r="C332" s="130"/>
      <c r="D332" s="128" t="s">
        <v>201</v>
      </c>
      <c r="E332" s="131"/>
      <c r="F332" s="131">
        <v>119</v>
      </c>
      <c r="G332" s="131"/>
      <c r="H332" s="131"/>
      <c r="J332" s="122"/>
    </row>
    <row r="333" spans="1:10">
      <c r="A333" s="128" t="s">
        <v>73</v>
      </c>
      <c r="B333" s="129"/>
      <c r="C333" s="130">
        <v>1299</v>
      </c>
      <c r="D333" s="128" t="s">
        <v>200</v>
      </c>
      <c r="E333" s="131">
        <v>5319.5</v>
      </c>
      <c r="F333" s="131"/>
      <c r="G333" s="131"/>
      <c r="H333" s="131"/>
      <c r="J333" s="122"/>
    </row>
    <row r="334" spans="1:10">
      <c r="A334" s="128" t="s">
        <v>73</v>
      </c>
      <c r="B334" s="129"/>
      <c r="C334" s="130"/>
      <c r="D334" s="128" t="s">
        <v>15</v>
      </c>
      <c r="E334" s="131"/>
      <c r="F334" s="131"/>
      <c r="G334" s="131">
        <v>5319.5</v>
      </c>
      <c r="H334" s="131"/>
      <c r="J334" s="122"/>
    </row>
    <row r="335" spans="1:10">
      <c r="A335" s="128" t="s">
        <v>73</v>
      </c>
      <c r="B335" s="129"/>
      <c r="C335" s="130">
        <v>1300</v>
      </c>
      <c r="D335" s="128" t="s">
        <v>202</v>
      </c>
      <c r="E335" s="131">
        <v>7979.25</v>
      </c>
      <c r="F335" s="131"/>
      <c r="G335" s="131"/>
      <c r="H335" s="131"/>
      <c r="J335" s="122"/>
    </row>
    <row r="336" spans="1:10">
      <c r="A336" s="128" t="s">
        <v>73</v>
      </c>
      <c r="B336" s="129"/>
      <c r="C336" s="130"/>
      <c r="D336" s="128" t="s">
        <v>15</v>
      </c>
      <c r="E336" s="131"/>
      <c r="F336" s="131"/>
      <c r="G336" s="131">
        <v>7979.25</v>
      </c>
      <c r="H336" s="131"/>
      <c r="J336" s="122"/>
    </row>
    <row r="337" spans="1:11">
      <c r="A337" s="128"/>
      <c r="B337" s="129"/>
      <c r="C337" s="130"/>
      <c r="D337" s="128"/>
      <c r="E337" s="131"/>
      <c r="F337" s="131"/>
      <c r="G337" s="131"/>
      <c r="H337" s="131"/>
      <c r="J337" s="122"/>
    </row>
    <row r="338" spans="1:11">
      <c r="A338" s="128"/>
      <c r="B338" s="129"/>
      <c r="C338" s="130"/>
      <c r="D338" s="128"/>
      <c r="E338" s="131"/>
      <c r="F338" s="131"/>
      <c r="G338" s="131"/>
      <c r="H338" s="131"/>
      <c r="J338" s="134" t="s">
        <v>16</v>
      </c>
      <c r="K338" s="135">
        <f>E342-F342</f>
        <v>0</v>
      </c>
    </row>
    <row r="339" spans="1:11">
      <c r="A339" s="128"/>
      <c r="B339" s="129"/>
      <c r="C339" s="130"/>
      <c r="D339" s="132" t="s">
        <v>3</v>
      </c>
      <c r="E339" s="131"/>
      <c r="F339" s="133">
        <v>347986.36</v>
      </c>
      <c r="G339" s="131"/>
      <c r="H339" s="131"/>
    </row>
    <row r="340" spans="1:11" s="134" customFormat="1">
      <c r="A340" s="132"/>
      <c r="B340" s="124"/>
      <c r="C340" s="123"/>
      <c r="D340" s="132" t="s">
        <v>261</v>
      </c>
      <c r="E340" s="133"/>
      <c r="F340" s="133">
        <v>162502</v>
      </c>
      <c r="G340" s="133"/>
      <c r="H340" s="133">
        <v>251759.07</v>
      </c>
      <c r="J340" s="134" t="s">
        <v>17</v>
      </c>
      <c r="K340" s="135">
        <f>G342-H342</f>
        <v>0</v>
      </c>
    </row>
    <row r="341" spans="1:11">
      <c r="A341" s="128"/>
      <c r="B341" s="129"/>
      <c r="C341" s="130"/>
      <c r="D341" s="128"/>
      <c r="E341" s="131"/>
      <c r="F341" s="131"/>
      <c r="G341" s="131"/>
      <c r="H341" s="131"/>
    </row>
    <row r="342" spans="1:11" s="134" customFormat="1">
      <c r="A342" s="132"/>
      <c r="B342" s="124"/>
      <c r="C342" s="123"/>
      <c r="D342" s="132"/>
      <c r="E342" s="133">
        <f>SUM(E331:E341)</f>
        <v>606715.65</v>
      </c>
      <c r="F342" s="133">
        <f>SUM(F331:F341)</f>
        <v>606715.65</v>
      </c>
      <c r="G342" s="133">
        <f>SUM(G331:G341)</f>
        <v>347986.36</v>
      </c>
      <c r="H342" s="133">
        <f>SUM(H331:H341)</f>
        <v>347986.36000000004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topLeftCell="A20" workbookViewId="0">
      <selection activeCell="D30" sqref="D30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8.42578125" style="137" customWidth="1"/>
    <col min="4" max="4" width="21.28515625" style="118" customWidth="1"/>
    <col min="5" max="5" width="12" style="122" customWidth="1"/>
    <col min="6" max="6" width="9.28515625" style="122" customWidth="1"/>
    <col min="7" max="7" width="9.85546875" style="122" customWidth="1"/>
    <col min="8" max="8" width="9.285156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74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75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75</v>
      </c>
      <c r="B8" s="124"/>
      <c r="C8" s="123"/>
      <c r="D8" s="132" t="s">
        <v>13</v>
      </c>
      <c r="E8" s="127">
        <v>162502</v>
      </c>
      <c r="F8" s="133"/>
      <c r="G8" s="133"/>
      <c r="H8" s="133"/>
    </row>
    <row r="9" spans="1:10" s="134" customFormat="1">
      <c r="A9" s="128" t="s">
        <v>75</v>
      </c>
      <c r="B9" s="124"/>
      <c r="C9" s="123"/>
      <c r="D9" s="132" t="s">
        <v>14</v>
      </c>
      <c r="E9" s="133">
        <v>251759.07</v>
      </c>
      <c r="F9" s="133"/>
      <c r="G9" s="133">
        <v>251759.07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76</v>
      </c>
      <c r="B11" s="129"/>
      <c r="C11" s="130">
        <v>2066</v>
      </c>
      <c r="D11" s="128" t="s">
        <v>194</v>
      </c>
      <c r="E11" s="131">
        <v>1200</v>
      </c>
      <c r="F11" s="131"/>
      <c r="G11" s="131"/>
      <c r="H11" s="131"/>
      <c r="J11" s="122"/>
    </row>
    <row r="12" spans="1:10">
      <c r="A12" s="128" t="s">
        <v>76</v>
      </c>
      <c r="B12" s="129"/>
      <c r="C12" s="130"/>
      <c r="D12" s="128" t="s">
        <v>15</v>
      </c>
      <c r="E12" s="131"/>
      <c r="F12" s="131"/>
      <c r="G12" s="131">
        <v>1200</v>
      </c>
      <c r="H12" s="131"/>
      <c r="J12" s="122"/>
    </row>
    <row r="13" spans="1:10">
      <c r="A13" s="128" t="s">
        <v>76</v>
      </c>
      <c r="B13" s="129"/>
      <c r="C13" s="130">
        <v>2067</v>
      </c>
      <c r="D13" s="128" t="s">
        <v>194</v>
      </c>
      <c r="E13" s="131">
        <v>300</v>
      </c>
      <c r="F13" s="131"/>
      <c r="G13" s="131"/>
      <c r="H13" s="131"/>
      <c r="J13" s="122"/>
    </row>
    <row r="14" spans="1:10">
      <c r="A14" s="128" t="s">
        <v>76</v>
      </c>
      <c r="B14" s="129"/>
      <c r="C14" s="130"/>
      <c r="D14" s="128" t="s">
        <v>15</v>
      </c>
      <c r="E14" s="131"/>
      <c r="F14" s="131"/>
      <c r="G14" s="131">
        <v>300</v>
      </c>
      <c r="H14" s="131"/>
      <c r="J14" s="122"/>
    </row>
    <row r="15" spans="1:10">
      <c r="A15" s="128" t="s">
        <v>76</v>
      </c>
      <c r="B15" s="129"/>
      <c r="C15" s="130">
        <v>2068</v>
      </c>
      <c r="D15" s="128" t="s">
        <v>194</v>
      </c>
      <c r="E15" s="131">
        <v>250</v>
      </c>
      <c r="F15" s="131"/>
      <c r="G15" s="131"/>
      <c r="H15" s="131"/>
      <c r="J15" s="122"/>
    </row>
    <row r="16" spans="1:10">
      <c r="A16" s="128" t="s">
        <v>76</v>
      </c>
      <c r="B16" s="129"/>
      <c r="C16" s="130"/>
      <c r="D16" s="128" t="s">
        <v>15</v>
      </c>
      <c r="E16" s="131"/>
      <c r="F16" s="131"/>
      <c r="G16" s="131">
        <v>250</v>
      </c>
      <c r="H16" s="131"/>
      <c r="J16" s="122"/>
    </row>
    <row r="17" spans="1:10">
      <c r="A17" s="128" t="s">
        <v>76</v>
      </c>
      <c r="B17" s="129"/>
      <c r="C17" s="130">
        <v>2069</v>
      </c>
      <c r="D17" s="128" t="s">
        <v>194</v>
      </c>
      <c r="E17" s="131">
        <v>250</v>
      </c>
      <c r="F17" s="131"/>
      <c r="G17" s="131"/>
      <c r="H17" s="131"/>
      <c r="J17" s="122"/>
    </row>
    <row r="18" spans="1:10">
      <c r="A18" s="128" t="s">
        <v>76</v>
      </c>
      <c r="B18" s="129"/>
      <c r="C18" s="130"/>
      <c r="D18" s="128" t="s">
        <v>15</v>
      </c>
      <c r="E18" s="131"/>
      <c r="F18" s="131"/>
      <c r="G18" s="131">
        <v>250</v>
      </c>
      <c r="H18" s="131"/>
      <c r="J18" s="122"/>
    </row>
    <row r="19" spans="1:10">
      <c r="A19" s="128" t="s">
        <v>77</v>
      </c>
      <c r="B19" s="129"/>
      <c r="C19" s="130">
        <v>2071</v>
      </c>
      <c r="D19" s="128" t="s">
        <v>194</v>
      </c>
      <c r="E19" s="131">
        <v>600</v>
      </c>
      <c r="F19" s="131"/>
      <c r="G19" s="131"/>
      <c r="H19" s="131"/>
      <c r="J19" s="122"/>
    </row>
    <row r="20" spans="1:10">
      <c r="A20" s="128" t="s">
        <v>77</v>
      </c>
      <c r="B20" s="129"/>
      <c r="C20" s="130"/>
      <c r="D20" s="128" t="s">
        <v>15</v>
      </c>
      <c r="E20" s="131"/>
      <c r="F20" s="131"/>
      <c r="G20" s="131">
        <v>600</v>
      </c>
      <c r="H20" s="131"/>
      <c r="J20" s="122"/>
    </row>
    <row r="21" spans="1:10">
      <c r="A21" s="128" t="s">
        <v>78</v>
      </c>
      <c r="B21" s="129"/>
      <c r="C21" s="130">
        <v>2072</v>
      </c>
      <c r="D21" s="128" t="s">
        <v>194</v>
      </c>
      <c r="E21" s="131">
        <v>100</v>
      </c>
      <c r="F21" s="131"/>
      <c r="G21" s="131"/>
      <c r="H21" s="131"/>
      <c r="J21" s="122"/>
    </row>
    <row r="22" spans="1:10">
      <c r="A22" s="128" t="s">
        <v>78</v>
      </c>
      <c r="B22" s="129"/>
      <c r="C22" s="130"/>
      <c r="D22" s="128" t="s">
        <v>15</v>
      </c>
      <c r="E22" s="131"/>
      <c r="F22" s="131"/>
      <c r="G22" s="131">
        <v>100</v>
      </c>
      <c r="H22" s="131"/>
      <c r="J22" s="122"/>
    </row>
    <row r="23" spans="1:10">
      <c r="A23" s="128" t="s">
        <v>78</v>
      </c>
      <c r="B23" s="129"/>
      <c r="C23" s="130"/>
      <c r="D23" s="128" t="s">
        <v>32</v>
      </c>
      <c r="E23" s="131">
        <v>15800</v>
      </c>
      <c r="F23" s="131"/>
      <c r="G23" s="131"/>
      <c r="H23" s="131">
        <v>15800</v>
      </c>
      <c r="J23" s="122"/>
    </row>
    <row r="24" spans="1:10">
      <c r="A24" s="128" t="s">
        <v>78</v>
      </c>
      <c r="B24" s="129">
        <v>26</v>
      </c>
      <c r="C24" s="130"/>
      <c r="D24" s="128" t="s">
        <v>203</v>
      </c>
      <c r="E24" s="131"/>
      <c r="F24" s="131">
        <v>15800</v>
      </c>
      <c r="G24" s="131"/>
      <c r="H24" s="131"/>
      <c r="J24" s="122"/>
    </row>
    <row r="25" spans="1:10">
      <c r="A25" s="128" t="s">
        <v>79</v>
      </c>
      <c r="B25" s="129"/>
      <c r="C25" s="130">
        <v>2098</v>
      </c>
      <c r="D25" s="128" t="s">
        <v>204</v>
      </c>
      <c r="E25" s="131">
        <v>7000</v>
      </c>
      <c r="F25" s="131"/>
      <c r="G25" s="131"/>
      <c r="H25" s="131"/>
      <c r="J25" s="122"/>
    </row>
    <row r="26" spans="1:10">
      <c r="A26" s="128" t="s">
        <v>79</v>
      </c>
      <c r="B26" s="129"/>
      <c r="C26" s="130"/>
      <c r="D26" s="128" t="s">
        <v>15</v>
      </c>
      <c r="E26" s="131"/>
      <c r="F26" s="131"/>
      <c r="G26" s="131">
        <v>7000</v>
      </c>
      <c r="H26" s="131"/>
      <c r="J26" s="122"/>
    </row>
    <row r="27" spans="1:10">
      <c r="A27" s="128" t="s">
        <v>80</v>
      </c>
      <c r="B27" s="129"/>
      <c r="C27" s="130">
        <v>2099</v>
      </c>
      <c r="D27" s="128" t="s">
        <v>204</v>
      </c>
      <c r="E27" s="131">
        <v>200</v>
      </c>
      <c r="F27" s="131"/>
      <c r="G27" s="131"/>
      <c r="H27" s="131"/>
      <c r="J27" s="122"/>
    </row>
    <row r="28" spans="1:10">
      <c r="A28" s="128" t="s">
        <v>80</v>
      </c>
      <c r="B28" s="129"/>
      <c r="C28" s="130"/>
      <c r="D28" s="128" t="s">
        <v>15</v>
      </c>
      <c r="E28" s="131"/>
      <c r="F28" s="131"/>
      <c r="G28" s="131">
        <v>200</v>
      </c>
      <c r="H28" s="131"/>
      <c r="J28" s="122"/>
    </row>
    <row r="29" spans="1:10">
      <c r="A29" s="128" t="s">
        <v>81</v>
      </c>
      <c r="B29" s="129"/>
      <c r="C29" s="130">
        <v>2100</v>
      </c>
      <c r="D29" s="128" t="s">
        <v>319</v>
      </c>
      <c r="E29" s="131">
        <v>53429.599999999999</v>
      </c>
      <c r="F29" s="131"/>
      <c r="G29" s="131"/>
      <c r="H29" s="131"/>
      <c r="J29" s="122"/>
    </row>
    <row r="30" spans="1:10">
      <c r="A30" s="128" t="s">
        <v>81</v>
      </c>
      <c r="B30" s="129"/>
      <c r="C30" s="130"/>
      <c r="D30" s="128" t="s">
        <v>15</v>
      </c>
      <c r="E30" s="131"/>
      <c r="F30" s="131"/>
      <c r="G30" s="131">
        <v>53429.599999999999</v>
      </c>
      <c r="H30" s="131"/>
      <c r="J30" s="122"/>
    </row>
    <row r="31" spans="1:10">
      <c r="A31" s="128" t="s">
        <v>82</v>
      </c>
      <c r="B31" s="129"/>
      <c r="C31" s="130"/>
      <c r="D31" s="128" t="s">
        <v>32</v>
      </c>
      <c r="E31" s="131">
        <v>2.38</v>
      </c>
      <c r="F31" s="131"/>
      <c r="G31" s="131"/>
      <c r="H31" s="131">
        <v>2.38</v>
      </c>
      <c r="J31" s="122"/>
    </row>
    <row r="32" spans="1:10">
      <c r="A32" s="128" t="s">
        <v>82</v>
      </c>
      <c r="B32" s="129">
        <v>27</v>
      </c>
      <c r="C32" s="130"/>
      <c r="D32" s="128" t="s">
        <v>205</v>
      </c>
      <c r="E32" s="131"/>
      <c r="F32" s="131">
        <v>2.38</v>
      </c>
      <c r="G32" s="131"/>
      <c r="H32" s="131"/>
      <c r="J32" s="122"/>
    </row>
    <row r="33" spans="1:10">
      <c r="A33" s="128" t="s">
        <v>83</v>
      </c>
      <c r="B33" s="129"/>
      <c r="C33" s="130"/>
      <c r="D33" s="128" t="s">
        <v>32</v>
      </c>
      <c r="E33" s="131">
        <v>8000</v>
      </c>
      <c r="F33" s="131"/>
      <c r="G33" s="131"/>
      <c r="H33" s="131">
        <v>8000</v>
      </c>
      <c r="J33" s="122"/>
    </row>
    <row r="34" spans="1:10">
      <c r="A34" s="128" t="s">
        <v>83</v>
      </c>
      <c r="B34" s="129">
        <v>28</v>
      </c>
      <c r="C34" s="130"/>
      <c r="D34" s="128" t="s">
        <v>203</v>
      </c>
      <c r="E34" s="131"/>
      <c r="F34" s="131">
        <v>8000</v>
      </c>
      <c r="G34" s="131"/>
      <c r="H34" s="131"/>
      <c r="J34" s="122"/>
    </row>
    <row r="35" spans="1:10">
      <c r="A35" s="128" t="s">
        <v>84</v>
      </c>
      <c r="B35" s="129"/>
      <c r="C35" s="130"/>
      <c r="D35" s="128" t="s">
        <v>32</v>
      </c>
      <c r="E35" s="131">
        <v>2.38</v>
      </c>
      <c r="F35" s="131"/>
      <c r="G35" s="131"/>
      <c r="H35" s="131">
        <v>2.38</v>
      </c>
      <c r="J35" s="122"/>
    </row>
    <row r="36" spans="1:10">
      <c r="A36" s="128" t="s">
        <v>84</v>
      </c>
      <c r="B36" s="129">
        <v>29</v>
      </c>
      <c r="C36" s="130"/>
      <c r="D36" s="128" t="s">
        <v>205</v>
      </c>
      <c r="E36" s="131"/>
      <c r="F36" s="131">
        <v>2.38</v>
      </c>
      <c r="G36" s="131"/>
      <c r="H36" s="131"/>
      <c r="J36" s="122"/>
    </row>
    <row r="37" spans="1:10">
      <c r="A37" s="128" t="s">
        <v>85</v>
      </c>
      <c r="B37" s="129"/>
      <c r="C37" s="130">
        <v>2085</v>
      </c>
      <c r="D37" s="128" t="s">
        <v>204</v>
      </c>
      <c r="E37" s="131">
        <v>2500</v>
      </c>
      <c r="F37" s="131"/>
      <c r="G37" s="131"/>
      <c r="H37" s="131"/>
      <c r="J37" s="122"/>
    </row>
    <row r="38" spans="1:10">
      <c r="A38" s="128" t="s">
        <v>85</v>
      </c>
      <c r="B38" s="129"/>
      <c r="C38" s="130"/>
      <c r="D38" s="128" t="s">
        <v>15</v>
      </c>
      <c r="E38" s="131"/>
      <c r="F38" s="131"/>
      <c r="G38" s="131">
        <v>2500</v>
      </c>
      <c r="H38" s="131"/>
      <c r="J38" s="122"/>
    </row>
    <row r="39" spans="1:10">
      <c r="A39" s="128" t="s">
        <v>85</v>
      </c>
      <c r="B39" s="129"/>
      <c r="C39" s="130">
        <v>2086</v>
      </c>
      <c r="D39" s="128" t="s">
        <v>204</v>
      </c>
      <c r="E39" s="131">
        <v>1000</v>
      </c>
      <c r="F39" s="131"/>
      <c r="G39" s="131"/>
      <c r="H39" s="131"/>
      <c r="J39" s="122"/>
    </row>
    <row r="40" spans="1:10">
      <c r="A40" s="128" t="s">
        <v>85</v>
      </c>
      <c r="B40" s="129"/>
      <c r="C40" s="130"/>
      <c r="D40" s="128" t="s">
        <v>15</v>
      </c>
      <c r="E40" s="131"/>
      <c r="F40" s="131"/>
      <c r="G40" s="131">
        <v>1000</v>
      </c>
      <c r="H40" s="131"/>
      <c r="J40" s="122"/>
    </row>
    <row r="41" spans="1:10">
      <c r="A41" s="128" t="s">
        <v>85</v>
      </c>
      <c r="B41" s="129"/>
      <c r="C41" s="130">
        <v>2087</v>
      </c>
      <c r="D41" s="128" t="s">
        <v>204</v>
      </c>
      <c r="E41" s="131">
        <v>500</v>
      </c>
      <c r="F41" s="131"/>
      <c r="G41" s="131"/>
      <c r="H41" s="131"/>
      <c r="J41" s="122"/>
    </row>
    <row r="42" spans="1:10">
      <c r="A42" s="128" t="s">
        <v>85</v>
      </c>
      <c r="B42" s="129"/>
      <c r="C42" s="130"/>
      <c r="D42" s="128" t="s">
        <v>15</v>
      </c>
      <c r="E42" s="131"/>
      <c r="F42" s="131"/>
      <c r="G42" s="131">
        <v>500</v>
      </c>
      <c r="H42" s="131"/>
      <c r="J42" s="122"/>
    </row>
    <row r="43" spans="1:10">
      <c r="A43" s="128" t="s">
        <v>85</v>
      </c>
      <c r="B43" s="129"/>
      <c r="C43" s="130">
        <v>2090</v>
      </c>
      <c r="D43" s="128" t="s">
        <v>204</v>
      </c>
      <c r="E43" s="131">
        <v>300</v>
      </c>
      <c r="F43" s="131"/>
      <c r="G43" s="131"/>
      <c r="H43" s="131"/>
      <c r="J43" s="122"/>
    </row>
    <row r="44" spans="1:10">
      <c r="A44" s="128" t="s">
        <v>85</v>
      </c>
      <c r="B44" s="129"/>
      <c r="C44" s="130"/>
      <c r="D44" s="128" t="s">
        <v>15</v>
      </c>
      <c r="E44" s="131"/>
      <c r="F44" s="131"/>
      <c r="G44" s="131">
        <v>300</v>
      </c>
      <c r="H44" s="131"/>
      <c r="J44" s="122"/>
    </row>
    <row r="45" spans="1:10">
      <c r="A45" s="128" t="s">
        <v>85</v>
      </c>
      <c r="B45" s="129"/>
      <c r="C45" s="130">
        <v>2088</v>
      </c>
      <c r="D45" s="128" t="s">
        <v>204</v>
      </c>
      <c r="E45" s="131">
        <v>10000</v>
      </c>
      <c r="F45" s="131"/>
      <c r="G45" s="131"/>
      <c r="H45" s="131"/>
      <c r="J45" s="122"/>
    </row>
    <row r="46" spans="1:10">
      <c r="A46" s="128" t="s">
        <v>85</v>
      </c>
      <c r="B46" s="129"/>
      <c r="C46" s="130"/>
      <c r="D46" s="128" t="s">
        <v>15</v>
      </c>
      <c r="E46" s="131"/>
      <c r="F46" s="131"/>
      <c r="G46" s="131">
        <v>10000</v>
      </c>
      <c r="H46" s="131"/>
      <c r="J46" s="122"/>
    </row>
    <row r="47" spans="1:10">
      <c r="A47" s="128" t="s">
        <v>85</v>
      </c>
      <c r="B47" s="129"/>
      <c r="C47" s="130">
        <v>2089</v>
      </c>
      <c r="D47" s="128" t="s">
        <v>204</v>
      </c>
      <c r="E47" s="131">
        <v>1000</v>
      </c>
      <c r="F47" s="131"/>
      <c r="G47" s="131"/>
      <c r="H47" s="131"/>
      <c r="J47" s="122"/>
    </row>
    <row r="48" spans="1:10">
      <c r="A48" s="128" t="s">
        <v>85</v>
      </c>
      <c r="B48" s="129"/>
      <c r="C48" s="130"/>
      <c r="D48" s="128" t="s">
        <v>15</v>
      </c>
      <c r="E48" s="131"/>
      <c r="F48" s="131"/>
      <c r="G48" s="131">
        <v>1000</v>
      </c>
      <c r="H48" s="131"/>
      <c r="J48" s="122"/>
    </row>
    <row r="49" spans="1:10">
      <c r="A49" s="128" t="s">
        <v>86</v>
      </c>
      <c r="B49" s="129"/>
      <c r="C49" s="130">
        <v>2091</v>
      </c>
      <c r="D49" s="128" t="s">
        <v>204</v>
      </c>
      <c r="E49" s="131">
        <v>2000</v>
      </c>
      <c r="F49" s="131"/>
      <c r="G49" s="131"/>
      <c r="H49" s="131"/>
      <c r="J49" s="122"/>
    </row>
    <row r="50" spans="1:10">
      <c r="A50" s="128" t="s">
        <v>86</v>
      </c>
      <c r="B50" s="129"/>
      <c r="C50" s="130"/>
      <c r="D50" s="128" t="s">
        <v>15</v>
      </c>
      <c r="E50" s="131"/>
      <c r="F50" s="131"/>
      <c r="G50" s="131">
        <v>2000</v>
      </c>
      <c r="H50" s="131"/>
      <c r="J50" s="122"/>
    </row>
    <row r="51" spans="1:10">
      <c r="A51" s="128" t="s">
        <v>86</v>
      </c>
      <c r="B51" s="129"/>
      <c r="C51" s="130">
        <v>2094</v>
      </c>
      <c r="D51" s="128" t="s">
        <v>204</v>
      </c>
      <c r="E51" s="131">
        <v>40000</v>
      </c>
      <c r="F51" s="131"/>
      <c r="G51" s="131"/>
      <c r="H51" s="131"/>
      <c r="J51" s="122"/>
    </row>
    <row r="52" spans="1:10">
      <c r="A52" s="128" t="s">
        <v>86</v>
      </c>
      <c r="B52" s="129"/>
      <c r="C52" s="130"/>
      <c r="D52" s="128" t="s">
        <v>15</v>
      </c>
      <c r="E52" s="131"/>
      <c r="F52" s="131"/>
      <c r="G52" s="131">
        <v>40000</v>
      </c>
      <c r="H52" s="131"/>
      <c r="J52" s="122"/>
    </row>
    <row r="53" spans="1:10">
      <c r="A53" s="128" t="s">
        <v>86</v>
      </c>
      <c r="B53" s="129"/>
      <c r="C53" s="130" t="s">
        <v>87</v>
      </c>
      <c r="D53" s="128" t="s">
        <v>204</v>
      </c>
      <c r="E53" s="131">
        <v>1000</v>
      </c>
      <c r="F53" s="131"/>
      <c r="G53" s="131"/>
      <c r="H53" s="131"/>
      <c r="J53" s="122"/>
    </row>
    <row r="54" spans="1:10">
      <c r="A54" s="128" t="s">
        <v>86</v>
      </c>
      <c r="B54" s="129"/>
      <c r="C54" s="130"/>
      <c r="D54" s="128" t="s">
        <v>15</v>
      </c>
      <c r="E54" s="131"/>
      <c r="F54" s="131"/>
      <c r="G54" s="131">
        <v>1000</v>
      </c>
      <c r="H54" s="131"/>
      <c r="J54" s="122"/>
    </row>
    <row r="55" spans="1:10">
      <c r="A55" s="128"/>
      <c r="B55" s="129"/>
      <c r="C55" s="130"/>
      <c r="D55" s="123" t="s">
        <v>235</v>
      </c>
      <c r="E55" s="133">
        <f>SUM(E8:E54)</f>
        <v>559695.42999999993</v>
      </c>
      <c r="F55" s="133">
        <f>SUM(F8:F54)</f>
        <v>23804.76</v>
      </c>
      <c r="G55" s="133">
        <f>SUM(G8:G54)</f>
        <v>373388.67</v>
      </c>
      <c r="H55" s="133">
        <f>SUM(H8:H54)</f>
        <v>23804.76</v>
      </c>
      <c r="J55" s="122"/>
    </row>
    <row r="56" spans="1:10">
      <c r="A56" s="128"/>
      <c r="B56" s="129"/>
      <c r="C56" s="130"/>
      <c r="D56" s="123" t="s">
        <v>236</v>
      </c>
      <c r="E56" s="133">
        <f>E55</f>
        <v>559695.42999999993</v>
      </c>
      <c r="F56" s="133">
        <f>F55</f>
        <v>23804.76</v>
      </c>
      <c r="G56" s="133">
        <f>G55</f>
        <v>373388.67</v>
      </c>
      <c r="H56" s="133">
        <f>H55</f>
        <v>23804.76</v>
      </c>
      <c r="J56" s="122"/>
    </row>
    <row r="57" spans="1:10">
      <c r="A57" s="128" t="s">
        <v>86</v>
      </c>
      <c r="B57" s="129"/>
      <c r="C57" s="130">
        <v>2097</v>
      </c>
      <c r="D57" s="128" t="s">
        <v>194</v>
      </c>
      <c r="E57" s="131">
        <v>1000</v>
      </c>
      <c r="F57" s="131"/>
      <c r="G57" s="131"/>
      <c r="H57" s="131"/>
      <c r="J57" s="122"/>
    </row>
    <row r="58" spans="1:10">
      <c r="A58" s="128" t="s">
        <v>86</v>
      </c>
      <c r="B58" s="129"/>
      <c r="C58" s="130"/>
      <c r="D58" s="128" t="s">
        <v>15</v>
      </c>
      <c r="E58" s="131"/>
      <c r="F58" s="131"/>
      <c r="G58" s="131">
        <v>1000</v>
      </c>
      <c r="H58" s="131"/>
      <c r="J58" s="122"/>
    </row>
    <row r="59" spans="1:10">
      <c r="A59" s="128" t="s">
        <v>88</v>
      </c>
      <c r="B59" s="129"/>
      <c r="C59" s="130">
        <v>2101</v>
      </c>
      <c r="D59" s="128" t="s">
        <v>321</v>
      </c>
      <c r="E59" s="131">
        <v>69111.850000000006</v>
      </c>
      <c r="F59" s="131"/>
      <c r="G59" s="131"/>
      <c r="H59" s="131"/>
      <c r="J59" s="122"/>
    </row>
    <row r="60" spans="1:10">
      <c r="A60" s="128" t="s">
        <v>88</v>
      </c>
      <c r="B60" s="129"/>
      <c r="C60" s="130"/>
      <c r="D60" s="128" t="s">
        <v>15</v>
      </c>
      <c r="E60" s="131"/>
      <c r="F60" s="131"/>
      <c r="G60" s="131">
        <v>69111.850000000006</v>
      </c>
      <c r="H60" s="131"/>
      <c r="J60" s="122"/>
    </row>
    <row r="61" spans="1:10">
      <c r="A61" s="128" t="s">
        <v>88</v>
      </c>
      <c r="B61" s="129"/>
      <c r="C61" s="130">
        <v>2102</v>
      </c>
      <c r="D61" s="128" t="s">
        <v>204</v>
      </c>
      <c r="E61" s="131">
        <v>15000</v>
      </c>
      <c r="F61" s="131"/>
      <c r="G61" s="131"/>
      <c r="H61" s="131"/>
      <c r="J61" s="122"/>
    </row>
    <row r="62" spans="1:10">
      <c r="A62" s="128" t="s">
        <v>88</v>
      </c>
      <c r="B62" s="129"/>
      <c r="C62" s="130"/>
      <c r="D62" s="128" t="s">
        <v>15</v>
      </c>
      <c r="E62" s="131"/>
      <c r="F62" s="131"/>
      <c r="G62" s="131">
        <v>15000</v>
      </c>
      <c r="H62" s="131"/>
      <c r="J62" s="122"/>
    </row>
    <row r="63" spans="1:10">
      <c r="A63" s="128" t="s">
        <v>89</v>
      </c>
      <c r="B63" s="129"/>
      <c r="C63" s="130">
        <v>2103</v>
      </c>
      <c r="D63" s="128" t="s">
        <v>204</v>
      </c>
      <c r="E63" s="131">
        <v>500</v>
      </c>
      <c r="F63" s="131"/>
      <c r="G63" s="131"/>
      <c r="H63" s="131"/>
      <c r="J63" s="122"/>
    </row>
    <row r="64" spans="1:10">
      <c r="A64" s="128" t="s">
        <v>89</v>
      </c>
      <c r="B64" s="129"/>
      <c r="C64" s="130"/>
      <c r="D64" s="128" t="s">
        <v>15</v>
      </c>
      <c r="E64" s="131"/>
      <c r="F64" s="131"/>
      <c r="G64" s="131">
        <v>500</v>
      </c>
      <c r="H64" s="131"/>
      <c r="J64" s="122"/>
    </row>
    <row r="65" spans="1:11">
      <c r="A65" s="128" t="s">
        <v>90</v>
      </c>
      <c r="B65" s="129"/>
      <c r="C65" s="130">
        <v>2104</v>
      </c>
      <c r="D65" s="128" t="s">
        <v>204</v>
      </c>
      <c r="E65" s="131">
        <v>500</v>
      </c>
      <c r="F65" s="131"/>
      <c r="G65" s="131"/>
      <c r="H65" s="131"/>
      <c r="J65" s="122"/>
    </row>
    <row r="66" spans="1:11">
      <c r="A66" s="128" t="s">
        <v>90</v>
      </c>
      <c r="B66" s="129"/>
      <c r="C66" s="130"/>
      <c r="D66" s="128" t="s">
        <v>15</v>
      </c>
      <c r="E66" s="131"/>
      <c r="F66" s="131"/>
      <c r="G66" s="131">
        <v>500</v>
      </c>
      <c r="H66" s="131"/>
      <c r="J66" s="122"/>
    </row>
    <row r="67" spans="1:11">
      <c r="A67" s="128" t="s">
        <v>90</v>
      </c>
      <c r="B67" s="129"/>
      <c r="C67" s="130">
        <v>2105</v>
      </c>
      <c r="D67" s="128" t="s">
        <v>204</v>
      </c>
      <c r="E67" s="131">
        <v>500</v>
      </c>
      <c r="F67" s="131"/>
      <c r="G67" s="131"/>
      <c r="H67" s="131"/>
      <c r="J67" s="122"/>
    </row>
    <row r="68" spans="1:11">
      <c r="A68" s="128" t="s">
        <v>90</v>
      </c>
      <c r="B68" s="129"/>
      <c r="C68" s="130"/>
      <c r="D68" s="128" t="s">
        <v>15</v>
      </c>
      <c r="E68" s="131"/>
      <c r="F68" s="131"/>
      <c r="G68" s="131">
        <v>500</v>
      </c>
      <c r="H68" s="131"/>
      <c r="J68" s="122"/>
    </row>
    <row r="69" spans="1:11">
      <c r="A69" s="128" t="s">
        <v>90</v>
      </c>
      <c r="B69" s="129"/>
      <c r="C69" s="130">
        <v>2106</v>
      </c>
      <c r="D69" s="128" t="s">
        <v>204</v>
      </c>
      <c r="E69" s="131">
        <v>1000</v>
      </c>
      <c r="F69" s="131"/>
      <c r="G69" s="131"/>
      <c r="H69" s="131"/>
      <c r="J69" s="122"/>
    </row>
    <row r="70" spans="1:11">
      <c r="A70" s="128" t="s">
        <v>90</v>
      </c>
      <c r="B70" s="129"/>
      <c r="C70" s="130"/>
      <c r="D70" s="128" t="s">
        <v>15</v>
      </c>
      <c r="E70" s="131"/>
      <c r="F70" s="131"/>
      <c r="G70" s="131">
        <v>1000</v>
      </c>
      <c r="H70" s="131"/>
      <c r="J70" s="122"/>
    </row>
    <row r="71" spans="1:11">
      <c r="A71" s="128"/>
      <c r="B71" s="129"/>
      <c r="C71" s="130"/>
      <c r="D71" s="128"/>
      <c r="E71" s="131"/>
      <c r="F71" s="131"/>
      <c r="G71" s="131"/>
      <c r="H71" s="131"/>
      <c r="J71" s="122"/>
    </row>
    <row r="72" spans="1:11">
      <c r="A72" s="128"/>
      <c r="B72" s="129"/>
      <c r="C72" s="130"/>
      <c r="D72" s="128"/>
      <c r="E72" s="131"/>
      <c r="F72" s="131"/>
      <c r="G72" s="131"/>
      <c r="H72" s="131"/>
      <c r="J72" s="134" t="s">
        <v>68</v>
      </c>
      <c r="K72" s="135">
        <f>E76-F76</f>
        <v>0</v>
      </c>
    </row>
    <row r="73" spans="1:11">
      <c r="A73" s="128"/>
      <c r="B73" s="129"/>
      <c r="C73" s="130"/>
      <c r="D73" s="132" t="s">
        <v>3</v>
      </c>
      <c r="E73" s="133"/>
      <c r="F73" s="133">
        <v>461000.52</v>
      </c>
      <c r="G73" s="131"/>
      <c r="H73" s="131"/>
    </row>
    <row r="74" spans="1:11" s="134" customFormat="1">
      <c r="A74" s="132"/>
      <c r="B74" s="124"/>
      <c r="C74" s="123"/>
      <c r="D74" s="132" t="s">
        <v>261</v>
      </c>
      <c r="E74" s="133"/>
      <c r="F74" s="133">
        <v>162502</v>
      </c>
      <c r="G74" s="133"/>
      <c r="H74" s="133">
        <v>437195.76</v>
      </c>
      <c r="J74" s="134" t="s">
        <v>17</v>
      </c>
      <c r="K74" s="135">
        <f>G76-H76</f>
        <v>0</v>
      </c>
    </row>
    <row r="75" spans="1:11">
      <c r="A75" s="128"/>
      <c r="B75" s="129"/>
      <c r="C75" s="130"/>
      <c r="D75" s="128"/>
      <c r="E75" s="131"/>
      <c r="F75" s="131"/>
      <c r="G75" s="131"/>
      <c r="H75" s="131"/>
    </row>
    <row r="76" spans="1:11" s="134" customFormat="1">
      <c r="A76" s="132"/>
      <c r="B76" s="124"/>
      <c r="C76" s="123"/>
      <c r="D76" s="132"/>
      <c r="E76" s="133">
        <f>SUM(E56:E75)</f>
        <v>647307.27999999991</v>
      </c>
      <c r="F76" s="133">
        <f>SUM(F56:F75)</f>
        <v>647307.28</v>
      </c>
      <c r="G76" s="133">
        <f>SUM(G56:G75)</f>
        <v>461000.52</v>
      </c>
      <c r="H76" s="133">
        <f>SUM(H56:H75)</f>
        <v>461000.52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1"/>
  <sheetViews>
    <sheetView topLeftCell="A458" zoomScale="90" zoomScaleNormal="90" workbookViewId="0">
      <selection activeCell="F487" sqref="F487"/>
    </sheetView>
  </sheetViews>
  <sheetFormatPr defaultRowHeight="12.75"/>
  <cols>
    <col min="1" max="1" width="10.42578125" style="118" customWidth="1"/>
    <col min="2" max="2" width="6" style="119" customWidth="1"/>
    <col min="3" max="3" width="7.5703125" style="137" customWidth="1"/>
    <col min="4" max="4" width="24.85546875" style="118" customWidth="1"/>
    <col min="5" max="5" width="11.28515625" style="122" customWidth="1"/>
    <col min="6" max="7" width="9.85546875" style="122" customWidth="1"/>
    <col min="8" max="8" width="10.1406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92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91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91</v>
      </c>
      <c r="B8" s="124"/>
      <c r="C8" s="123"/>
      <c r="D8" s="132" t="s">
        <v>13</v>
      </c>
      <c r="E8" s="127">
        <v>162502</v>
      </c>
      <c r="F8" s="133"/>
      <c r="G8" s="133"/>
      <c r="H8" s="133"/>
    </row>
    <row r="9" spans="1:10" s="134" customFormat="1">
      <c r="A9" s="128" t="s">
        <v>91</v>
      </c>
      <c r="B9" s="124"/>
      <c r="C9" s="123"/>
      <c r="D9" s="132" t="s">
        <v>14</v>
      </c>
      <c r="E9" s="133">
        <v>437195.76</v>
      </c>
      <c r="F9" s="133"/>
      <c r="G9" s="133">
        <v>437195.76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91</v>
      </c>
      <c r="B11" s="129"/>
      <c r="C11" s="130"/>
      <c r="D11" s="128" t="s">
        <v>32</v>
      </c>
      <c r="E11" s="131">
        <v>5000</v>
      </c>
      <c r="F11" s="131"/>
      <c r="G11" s="131"/>
      <c r="H11" s="131">
        <v>5000</v>
      </c>
      <c r="J11" s="122"/>
    </row>
    <row r="12" spans="1:10">
      <c r="A12" s="128" t="s">
        <v>91</v>
      </c>
      <c r="B12" s="129">
        <v>30</v>
      </c>
      <c r="C12" s="130"/>
      <c r="D12" s="128" t="s">
        <v>223</v>
      </c>
      <c r="E12" s="131"/>
      <c r="F12" s="131">
        <v>5000</v>
      </c>
      <c r="G12" s="131"/>
      <c r="H12" s="131"/>
      <c r="J12" s="122"/>
    </row>
    <row r="13" spans="1:10">
      <c r="A13" s="128" t="s">
        <v>93</v>
      </c>
      <c r="B13" s="129"/>
      <c r="C13" s="130"/>
      <c r="D13" s="128" t="s">
        <v>32</v>
      </c>
      <c r="E13" s="131">
        <v>16200</v>
      </c>
      <c r="F13" s="131"/>
      <c r="G13" s="131"/>
      <c r="H13" s="131">
        <v>16200</v>
      </c>
      <c r="J13" s="122"/>
    </row>
    <row r="14" spans="1:10">
      <c r="A14" s="128" t="s">
        <v>93</v>
      </c>
      <c r="B14" s="129">
        <v>31</v>
      </c>
      <c r="C14" s="130"/>
      <c r="D14" s="128" t="s">
        <v>317</v>
      </c>
      <c r="E14" s="131"/>
      <c r="F14" s="131">
        <v>16200</v>
      </c>
      <c r="G14" s="131"/>
      <c r="H14" s="131"/>
      <c r="J14" s="122"/>
    </row>
    <row r="15" spans="1:10">
      <c r="A15" s="128" t="s">
        <v>93</v>
      </c>
      <c r="B15" s="129"/>
      <c r="C15" s="130"/>
      <c r="D15" s="128" t="s">
        <v>32</v>
      </c>
      <c r="E15" s="131">
        <v>16200</v>
      </c>
      <c r="F15" s="131"/>
      <c r="G15" s="131"/>
      <c r="H15" s="131">
        <v>16200</v>
      </c>
      <c r="J15" s="122"/>
    </row>
    <row r="16" spans="1:10">
      <c r="A16" s="128" t="s">
        <v>93</v>
      </c>
      <c r="B16" s="129">
        <v>32</v>
      </c>
      <c r="C16" s="130"/>
      <c r="D16" s="128" t="s">
        <v>317</v>
      </c>
      <c r="E16" s="131"/>
      <c r="F16" s="131">
        <v>16200</v>
      </c>
      <c r="G16" s="131"/>
      <c r="H16" s="131"/>
      <c r="J16" s="122"/>
    </row>
    <row r="17" spans="1:10">
      <c r="A17" s="128" t="s">
        <v>93</v>
      </c>
      <c r="B17" s="129"/>
      <c r="C17" s="130"/>
      <c r="D17" s="128" t="s">
        <v>32</v>
      </c>
      <c r="E17" s="131">
        <v>18000</v>
      </c>
      <c r="F17" s="131"/>
      <c r="G17" s="131"/>
      <c r="H17" s="131">
        <v>18000</v>
      </c>
      <c r="J17" s="122"/>
    </row>
    <row r="18" spans="1:10">
      <c r="A18" s="128" t="s">
        <v>93</v>
      </c>
      <c r="B18" s="129">
        <v>33</v>
      </c>
      <c r="C18" s="130"/>
      <c r="D18" s="128" t="s">
        <v>317</v>
      </c>
      <c r="E18" s="131"/>
      <c r="F18" s="131">
        <v>18000</v>
      </c>
      <c r="G18" s="131"/>
      <c r="H18" s="131"/>
      <c r="J18" s="122"/>
    </row>
    <row r="19" spans="1:10">
      <c r="A19" s="128" t="s">
        <v>93</v>
      </c>
      <c r="B19" s="129"/>
      <c r="C19" s="130"/>
      <c r="D19" s="128" t="s">
        <v>32</v>
      </c>
      <c r="E19" s="131">
        <v>16200</v>
      </c>
      <c r="F19" s="131"/>
      <c r="G19" s="131"/>
      <c r="H19" s="131">
        <v>16200</v>
      </c>
      <c r="J19" s="122"/>
    </row>
    <row r="20" spans="1:10">
      <c r="A20" s="128" t="s">
        <v>93</v>
      </c>
      <c r="B20" s="129">
        <v>34</v>
      </c>
      <c r="C20" s="130"/>
      <c r="D20" s="128" t="s">
        <v>317</v>
      </c>
      <c r="E20" s="131"/>
      <c r="F20" s="131">
        <v>16200</v>
      </c>
      <c r="G20" s="131"/>
      <c r="H20" s="131"/>
      <c r="J20" s="122"/>
    </row>
    <row r="21" spans="1:10">
      <c r="A21" s="128" t="s">
        <v>93</v>
      </c>
      <c r="B21" s="129"/>
      <c r="C21" s="130"/>
      <c r="D21" s="128" t="s">
        <v>32</v>
      </c>
      <c r="E21" s="131">
        <v>16200</v>
      </c>
      <c r="F21" s="131"/>
      <c r="G21" s="131"/>
      <c r="H21" s="131">
        <v>16200</v>
      </c>
      <c r="J21" s="122"/>
    </row>
    <row r="22" spans="1:10">
      <c r="A22" s="128" t="s">
        <v>93</v>
      </c>
      <c r="B22" s="129">
        <v>35</v>
      </c>
      <c r="C22" s="130"/>
      <c r="D22" s="128" t="s">
        <v>317</v>
      </c>
      <c r="E22" s="131"/>
      <c r="F22" s="131">
        <v>16200</v>
      </c>
      <c r="G22" s="131"/>
      <c r="H22" s="131"/>
      <c r="J22" s="122"/>
    </row>
    <row r="23" spans="1:10">
      <c r="A23" s="128" t="s">
        <v>93</v>
      </c>
      <c r="B23" s="129"/>
      <c r="C23" s="130"/>
      <c r="D23" s="128" t="s">
        <v>32</v>
      </c>
      <c r="E23" s="131">
        <v>12600</v>
      </c>
      <c r="F23" s="131"/>
      <c r="G23" s="131"/>
      <c r="H23" s="131">
        <v>12600</v>
      </c>
      <c r="J23" s="122"/>
    </row>
    <row r="24" spans="1:10">
      <c r="A24" s="128" t="s">
        <v>93</v>
      </c>
      <c r="B24" s="129">
        <v>36</v>
      </c>
      <c r="C24" s="130"/>
      <c r="D24" s="128" t="s">
        <v>317</v>
      </c>
      <c r="E24" s="131"/>
      <c r="F24" s="131">
        <v>12600</v>
      </c>
      <c r="G24" s="131"/>
      <c r="H24" s="131"/>
      <c r="J24" s="122"/>
    </row>
    <row r="25" spans="1:10">
      <c r="A25" s="128" t="s">
        <v>93</v>
      </c>
      <c r="B25" s="129"/>
      <c r="C25" s="130"/>
      <c r="D25" s="128" t="s">
        <v>32</v>
      </c>
      <c r="E25" s="131">
        <v>9000</v>
      </c>
      <c r="F25" s="131"/>
      <c r="G25" s="131"/>
      <c r="H25" s="131">
        <v>9000</v>
      </c>
      <c r="J25" s="122"/>
    </row>
    <row r="26" spans="1:10">
      <c r="A26" s="128" t="s">
        <v>93</v>
      </c>
      <c r="B26" s="129">
        <v>37</v>
      </c>
      <c r="C26" s="130"/>
      <c r="D26" s="128" t="s">
        <v>317</v>
      </c>
      <c r="E26" s="131"/>
      <c r="F26" s="131">
        <v>9000</v>
      </c>
      <c r="G26" s="131"/>
      <c r="H26" s="131"/>
      <c r="J26" s="122"/>
    </row>
    <row r="27" spans="1:10">
      <c r="A27" s="128" t="s">
        <v>93</v>
      </c>
      <c r="B27" s="129"/>
      <c r="C27" s="130">
        <v>2107</v>
      </c>
      <c r="D27" s="128" t="s">
        <v>206</v>
      </c>
      <c r="E27" s="131">
        <v>500</v>
      </c>
      <c r="F27" s="131"/>
      <c r="G27" s="131"/>
      <c r="H27" s="131"/>
      <c r="J27" s="122"/>
    </row>
    <row r="28" spans="1:10">
      <c r="A28" s="128" t="s">
        <v>93</v>
      </c>
      <c r="B28" s="129"/>
      <c r="C28" s="130"/>
      <c r="D28" s="128" t="s">
        <v>15</v>
      </c>
      <c r="E28" s="131"/>
      <c r="F28" s="131"/>
      <c r="G28" s="131">
        <v>500</v>
      </c>
      <c r="H28" s="131"/>
      <c r="J28" s="122"/>
    </row>
    <row r="29" spans="1:10">
      <c r="A29" s="128" t="s">
        <v>94</v>
      </c>
      <c r="B29" s="129"/>
      <c r="C29" s="130">
        <v>2108</v>
      </c>
      <c r="D29" s="128" t="s">
        <v>206</v>
      </c>
      <c r="E29" s="131">
        <v>1000</v>
      </c>
      <c r="F29" s="131"/>
      <c r="G29" s="131"/>
      <c r="H29" s="131"/>
      <c r="J29" s="122"/>
    </row>
    <row r="30" spans="1:10">
      <c r="A30" s="128" t="s">
        <v>94</v>
      </c>
      <c r="B30" s="129"/>
      <c r="C30" s="130"/>
      <c r="D30" s="128" t="s">
        <v>15</v>
      </c>
      <c r="E30" s="131"/>
      <c r="F30" s="131"/>
      <c r="G30" s="131">
        <v>1000</v>
      </c>
      <c r="H30" s="131"/>
      <c r="J30" s="122"/>
    </row>
    <row r="31" spans="1:10">
      <c r="A31" s="128" t="s">
        <v>94</v>
      </c>
      <c r="B31" s="129"/>
      <c r="C31" s="130">
        <v>2109</v>
      </c>
      <c r="D31" s="128" t="s">
        <v>207</v>
      </c>
      <c r="E31" s="131">
        <v>500</v>
      </c>
      <c r="F31" s="131"/>
      <c r="G31" s="131"/>
      <c r="H31" s="131"/>
      <c r="J31" s="122"/>
    </row>
    <row r="32" spans="1:10">
      <c r="A32" s="128" t="s">
        <v>94</v>
      </c>
      <c r="B32" s="129"/>
      <c r="C32" s="130"/>
      <c r="D32" s="128" t="s">
        <v>15</v>
      </c>
      <c r="E32" s="131"/>
      <c r="F32" s="131"/>
      <c r="G32" s="131">
        <v>500</v>
      </c>
      <c r="H32" s="131"/>
      <c r="J32" s="122"/>
    </row>
    <row r="33" spans="1:10">
      <c r="A33" s="128" t="s">
        <v>94</v>
      </c>
      <c r="B33" s="129"/>
      <c r="C33" s="130">
        <v>2110</v>
      </c>
      <c r="D33" s="128" t="s">
        <v>206</v>
      </c>
      <c r="E33" s="131">
        <v>300</v>
      </c>
      <c r="F33" s="131"/>
      <c r="G33" s="131"/>
      <c r="H33" s="131"/>
      <c r="J33" s="122"/>
    </row>
    <row r="34" spans="1:10">
      <c r="A34" s="128" t="s">
        <v>94</v>
      </c>
      <c r="B34" s="129"/>
      <c r="C34" s="130"/>
      <c r="D34" s="128" t="s">
        <v>15</v>
      </c>
      <c r="E34" s="131"/>
      <c r="F34" s="131"/>
      <c r="G34" s="131">
        <v>300</v>
      </c>
      <c r="H34" s="131"/>
      <c r="J34" s="122"/>
    </row>
    <row r="35" spans="1:10">
      <c r="A35" s="128" t="s">
        <v>94</v>
      </c>
      <c r="B35" s="129"/>
      <c r="C35" s="130">
        <v>2111</v>
      </c>
      <c r="D35" s="128" t="s">
        <v>207</v>
      </c>
      <c r="E35" s="131">
        <v>500</v>
      </c>
      <c r="F35" s="131"/>
      <c r="G35" s="131"/>
      <c r="H35" s="131"/>
      <c r="J35" s="122"/>
    </row>
    <row r="36" spans="1:10">
      <c r="A36" s="128" t="s">
        <v>94</v>
      </c>
      <c r="B36" s="129"/>
      <c r="C36" s="130"/>
      <c r="D36" s="128" t="s">
        <v>15</v>
      </c>
      <c r="E36" s="131"/>
      <c r="F36" s="131"/>
      <c r="G36" s="131">
        <v>500</v>
      </c>
      <c r="H36" s="131"/>
      <c r="J36" s="122"/>
    </row>
    <row r="37" spans="1:10">
      <c r="A37" s="128" t="s">
        <v>94</v>
      </c>
      <c r="B37" s="129"/>
      <c r="C37" s="130">
        <v>2112</v>
      </c>
      <c r="D37" s="128" t="s">
        <v>207</v>
      </c>
      <c r="E37" s="131">
        <v>500</v>
      </c>
      <c r="F37" s="131"/>
      <c r="G37" s="131"/>
      <c r="H37" s="131"/>
      <c r="J37" s="122"/>
    </row>
    <row r="38" spans="1:10">
      <c r="A38" s="128" t="s">
        <v>94</v>
      </c>
      <c r="B38" s="129"/>
      <c r="C38" s="130"/>
      <c r="D38" s="128" t="s">
        <v>15</v>
      </c>
      <c r="E38" s="131"/>
      <c r="F38" s="131"/>
      <c r="G38" s="131">
        <v>500</v>
      </c>
      <c r="H38" s="131"/>
      <c r="J38" s="122"/>
    </row>
    <row r="39" spans="1:10">
      <c r="A39" s="128" t="s">
        <v>94</v>
      </c>
      <c r="B39" s="129"/>
      <c r="C39" s="130">
        <v>2113</v>
      </c>
      <c r="D39" s="128" t="s">
        <v>207</v>
      </c>
      <c r="E39" s="131">
        <v>500</v>
      </c>
      <c r="F39" s="131"/>
      <c r="G39" s="131"/>
      <c r="H39" s="131"/>
      <c r="J39" s="122"/>
    </row>
    <row r="40" spans="1:10">
      <c r="A40" s="128" t="s">
        <v>94</v>
      </c>
      <c r="B40" s="129"/>
      <c r="C40" s="130"/>
      <c r="D40" s="128" t="s">
        <v>15</v>
      </c>
      <c r="E40" s="131"/>
      <c r="F40" s="131"/>
      <c r="G40" s="131">
        <v>500</v>
      </c>
      <c r="H40" s="131"/>
      <c r="J40" s="122"/>
    </row>
    <row r="41" spans="1:10">
      <c r="A41" s="128" t="s">
        <v>95</v>
      </c>
      <c r="B41" s="129"/>
      <c r="C41" s="130">
        <v>2114</v>
      </c>
      <c r="D41" s="128" t="s">
        <v>207</v>
      </c>
      <c r="E41" s="131">
        <v>500</v>
      </c>
      <c r="F41" s="131"/>
      <c r="G41" s="131"/>
      <c r="H41" s="131"/>
      <c r="J41" s="122"/>
    </row>
    <row r="42" spans="1:10">
      <c r="A42" s="128" t="s">
        <v>95</v>
      </c>
      <c r="B42" s="129"/>
      <c r="C42" s="130"/>
      <c r="D42" s="128" t="s">
        <v>15</v>
      </c>
      <c r="E42" s="131"/>
      <c r="F42" s="131"/>
      <c r="G42" s="131">
        <v>500</v>
      </c>
      <c r="H42" s="131"/>
      <c r="J42" s="122"/>
    </row>
    <row r="43" spans="1:10">
      <c r="A43" s="128" t="s">
        <v>95</v>
      </c>
      <c r="B43" s="129"/>
      <c r="C43" s="130">
        <v>2115</v>
      </c>
      <c r="D43" s="128" t="s">
        <v>207</v>
      </c>
      <c r="E43" s="131">
        <v>500</v>
      </c>
      <c r="F43" s="131"/>
      <c r="G43" s="131"/>
      <c r="H43" s="131"/>
      <c r="J43" s="122"/>
    </row>
    <row r="44" spans="1:10">
      <c r="A44" s="128" t="s">
        <v>95</v>
      </c>
      <c r="B44" s="129"/>
      <c r="C44" s="130"/>
      <c r="D44" s="128" t="s">
        <v>15</v>
      </c>
      <c r="E44" s="131"/>
      <c r="F44" s="131"/>
      <c r="G44" s="131">
        <v>500</v>
      </c>
      <c r="H44" s="131"/>
      <c r="J44" s="122"/>
    </row>
    <row r="45" spans="1:10">
      <c r="A45" s="128" t="s">
        <v>95</v>
      </c>
      <c r="B45" s="129"/>
      <c r="C45" s="130">
        <v>2116</v>
      </c>
      <c r="D45" s="128" t="s">
        <v>207</v>
      </c>
      <c r="E45" s="131">
        <v>500</v>
      </c>
      <c r="F45" s="131"/>
      <c r="G45" s="131"/>
      <c r="H45" s="131"/>
      <c r="J45" s="122"/>
    </row>
    <row r="46" spans="1:10">
      <c r="A46" s="128" t="s">
        <v>95</v>
      </c>
      <c r="B46" s="129"/>
      <c r="C46" s="130"/>
      <c r="D46" s="128" t="s">
        <v>15</v>
      </c>
      <c r="E46" s="131"/>
      <c r="F46" s="131"/>
      <c r="G46" s="131">
        <v>500</v>
      </c>
      <c r="H46" s="131"/>
      <c r="J46" s="122"/>
    </row>
    <row r="47" spans="1:10">
      <c r="A47" s="128" t="s">
        <v>95</v>
      </c>
      <c r="B47" s="129"/>
      <c r="C47" s="130">
        <v>2117</v>
      </c>
      <c r="D47" s="128" t="s">
        <v>207</v>
      </c>
      <c r="E47" s="131">
        <v>500</v>
      </c>
      <c r="F47" s="131"/>
      <c r="G47" s="131"/>
      <c r="H47" s="131"/>
      <c r="J47" s="122"/>
    </row>
    <row r="48" spans="1:10">
      <c r="A48" s="128" t="s">
        <v>95</v>
      </c>
      <c r="B48" s="129"/>
      <c r="C48" s="130"/>
      <c r="D48" s="128" t="s">
        <v>15</v>
      </c>
      <c r="E48" s="131"/>
      <c r="F48" s="131"/>
      <c r="G48" s="131">
        <v>500</v>
      </c>
      <c r="H48" s="131"/>
      <c r="J48" s="122"/>
    </row>
    <row r="49" spans="1:10">
      <c r="A49" s="128" t="s">
        <v>95</v>
      </c>
      <c r="B49" s="129"/>
      <c r="C49" s="130">
        <v>2118</v>
      </c>
      <c r="D49" s="128" t="s">
        <v>208</v>
      </c>
      <c r="E49" s="131">
        <v>2000</v>
      </c>
      <c r="F49" s="131"/>
      <c r="G49" s="131"/>
      <c r="H49" s="131"/>
      <c r="J49" s="122"/>
    </row>
    <row r="50" spans="1:10">
      <c r="A50" s="128" t="s">
        <v>95</v>
      </c>
      <c r="B50" s="129"/>
      <c r="C50" s="130"/>
      <c r="D50" s="128" t="s">
        <v>15</v>
      </c>
      <c r="E50" s="131"/>
      <c r="F50" s="131"/>
      <c r="G50" s="131">
        <v>2000</v>
      </c>
      <c r="H50" s="131"/>
      <c r="J50" s="122"/>
    </row>
    <row r="51" spans="1:10">
      <c r="A51" s="128" t="s">
        <v>95</v>
      </c>
      <c r="B51" s="129"/>
      <c r="C51" s="130">
        <v>2119</v>
      </c>
      <c r="D51" s="128" t="s">
        <v>207</v>
      </c>
      <c r="E51" s="131">
        <v>500</v>
      </c>
      <c r="F51" s="131"/>
      <c r="G51" s="131"/>
      <c r="H51" s="131"/>
      <c r="J51" s="122"/>
    </row>
    <row r="52" spans="1:10">
      <c r="A52" s="128" t="s">
        <v>95</v>
      </c>
      <c r="B52" s="129"/>
      <c r="C52" s="130"/>
      <c r="D52" s="128" t="s">
        <v>15</v>
      </c>
      <c r="E52" s="131"/>
      <c r="F52" s="131"/>
      <c r="G52" s="131">
        <v>500</v>
      </c>
      <c r="H52" s="131"/>
      <c r="J52" s="122"/>
    </row>
    <row r="53" spans="1:10">
      <c r="A53" s="128" t="s">
        <v>95</v>
      </c>
      <c r="B53" s="129"/>
      <c r="C53" s="130">
        <v>2120</v>
      </c>
      <c r="D53" s="128" t="s">
        <v>207</v>
      </c>
      <c r="E53" s="131">
        <v>500</v>
      </c>
      <c r="F53" s="131"/>
      <c r="G53" s="131"/>
      <c r="H53" s="131"/>
      <c r="J53" s="122"/>
    </row>
    <row r="54" spans="1:10">
      <c r="A54" s="128" t="s">
        <v>95</v>
      </c>
      <c r="B54" s="129"/>
      <c r="C54" s="130"/>
      <c r="D54" s="128" t="s">
        <v>15</v>
      </c>
      <c r="E54" s="131"/>
      <c r="F54" s="131"/>
      <c r="G54" s="131">
        <v>500</v>
      </c>
      <c r="H54" s="131"/>
      <c r="J54" s="122"/>
    </row>
    <row r="55" spans="1:10">
      <c r="A55" s="128"/>
      <c r="B55" s="129"/>
      <c r="C55" s="130"/>
      <c r="D55" s="123" t="s">
        <v>235</v>
      </c>
      <c r="E55" s="133">
        <f>SUM(E8:E54)</f>
        <v>717897.76</v>
      </c>
      <c r="F55" s="133">
        <f>SUM(F8:F54)</f>
        <v>109400</v>
      </c>
      <c r="G55" s="133">
        <f>SUM(G8:G54)</f>
        <v>445995.76</v>
      </c>
      <c r="H55" s="133">
        <f>SUM(H8:H54)</f>
        <v>109400</v>
      </c>
      <c r="J55" s="122"/>
    </row>
    <row r="56" spans="1:10">
      <c r="A56" s="128"/>
      <c r="B56" s="129"/>
      <c r="C56" s="130"/>
      <c r="D56" s="123" t="s">
        <v>236</v>
      </c>
      <c r="E56" s="133">
        <f>E55</f>
        <v>717897.76</v>
      </c>
      <c r="F56" s="133">
        <f>F55</f>
        <v>109400</v>
      </c>
      <c r="G56" s="133">
        <f>G55</f>
        <v>445995.76</v>
      </c>
      <c r="H56" s="133">
        <f>H55</f>
        <v>109400</v>
      </c>
      <c r="J56" s="122"/>
    </row>
    <row r="57" spans="1:10">
      <c r="A57" s="128" t="s">
        <v>95</v>
      </c>
      <c r="B57" s="129"/>
      <c r="C57" s="130">
        <v>2121</v>
      </c>
      <c r="D57" s="128" t="s">
        <v>208</v>
      </c>
      <c r="E57" s="131">
        <v>500</v>
      </c>
      <c r="F57" s="131"/>
      <c r="G57" s="131"/>
      <c r="H57" s="131"/>
      <c r="J57" s="122"/>
    </row>
    <row r="58" spans="1:10">
      <c r="A58" s="128" t="s">
        <v>95</v>
      </c>
      <c r="B58" s="129"/>
      <c r="C58" s="130"/>
      <c r="D58" s="128" t="s">
        <v>15</v>
      </c>
      <c r="E58" s="131"/>
      <c r="F58" s="131"/>
      <c r="G58" s="131">
        <v>500</v>
      </c>
      <c r="H58" s="131"/>
      <c r="J58" s="122"/>
    </row>
    <row r="59" spans="1:10">
      <c r="A59" s="128" t="s">
        <v>95</v>
      </c>
      <c r="B59" s="129"/>
      <c r="C59" s="130">
        <v>2122</v>
      </c>
      <c r="D59" s="128" t="s">
        <v>208</v>
      </c>
      <c r="E59" s="131">
        <v>5000</v>
      </c>
      <c r="F59" s="131"/>
      <c r="G59" s="131"/>
      <c r="H59" s="131"/>
      <c r="J59" s="122"/>
    </row>
    <row r="60" spans="1:10">
      <c r="A60" s="128" t="s">
        <v>95</v>
      </c>
      <c r="B60" s="129"/>
      <c r="C60" s="130"/>
      <c r="D60" s="128" t="s">
        <v>15</v>
      </c>
      <c r="E60" s="131"/>
      <c r="F60" s="131"/>
      <c r="G60" s="131">
        <v>5000</v>
      </c>
      <c r="H60" s="131"/>
      <c r="J60" s="122"/>
    </row>
    <row r="61" spans="1:10">
      <c r="A61" s="128" t="s">
        <v>95</v>
      </c>
      <c r="B61" s="129"/>
      <c r="C61" s="130">
        <v>2123</v>
      </c>
      <c r="D61" s="128" t="s">
        <v>208</v>
      </c>
      <c r="E61" s="131">
        <v>5000</v>
      </c>
      <c r="F61" s="131"/>
      <c r="G61" s="131"/>
      <c r="H61" s="131"/>
      <c r="J61" s="122"/>
    </row>
    <row r="62" spans="1:10">
      <c r="A62" s="128" t="s">
        <v>95</v>
      </c>
      <c r="B62" s="129"/>
      <c r="C62" s="130"/>
      <c r="D62" s="128" t="s">
        <v>15</v>
      </c>
      <c r="E62" s="131"/>
      <c r="F62" s="131"/>
      <c r="G62" s="131">
        <v>5000</v>
      </c>
      <c r="H62" s="131"/>
      <c r="J62" s="122"/>
    </row>
    <row r="63" spans="1:10">
      <c r="A63" s="128" t="s">
        <v>95</v>
      </c>
      <c r="B63" s="129"/>
      <c r="C63" s="130">
        <v>2124</v>
      </c>
      <c r="D63" s="128" t="s">
        <v>208</v>
      </c>
      <c r="E63" s="131">
        <v>5000</v>
      </c>
      <c r="F63" s="131"/>
      <c r="G63" s="131"/>
      <c r="H63" s="131"/>
      <c r="J63" s="122"/>
    </row>
    <row r="64" spans="1:10">
      <c r="A64" s="128" t="s">
        <v>95</v>
      </c>
      <c r="B64" s="129"/>
      <c r="C64" s="130"/>
      <c r="D64" s="128" t="s">
        <v>15</v>
      </c>
      <c r="E64" s="131"/>
      <c r="F64" s="131"/>
      <c r="G64" s="131">
        <v>5000</v>
      </c>
      <c r="H64" s="131"/>
      <c r="J64" s="122"/>
    </row>
    <row r="65" spans="1:10">
      <c r="A65" s="128" t="s">
        <v>96</v>
      </c>
      <c r="B65" s="129"/>
      <c r="C65" s="130">
        <v>2125</v>
      </c>
      <c r="D65" s="128" t="s">
        <v>208</v>
      </c>
      <c r="E65" s="131">
        <v>500</v>
      </c>
      <c r="F65" s="131"/>
      <c r="G65" s="131"/>
      <c r="H65" s="131"/>
      <c r="J65" s="122"/>
    </row>
    <row r="66" spans="1:10">
      <c r="A66" s="128" t="s">
        <v>96</v>
      </c>
      <c r="B66" s="129"/>
      <c r="C66" s="130"/>
      <c r="D66" s="128" t="s">
        <v>15</v>
      </c>
      <c r="E66" s="131"/>
      <c r="F66" s="131"/>
      <c r="G66" s="131">
        <v>500</v>
      </c>
      <c r="H66" s="131"/>
      <c r="J66" s="122"/>
    </row>
    <row r="67" spans="1:10">
      <c r="A67" s="128" t="s">
        <v>96</v>
      </c>
      <c r="B67" s="129"/>
      <c r="C67" s="130">
        <v>2126</v>
      </c>
      <c r="D67" s="128" t="s">
        <v>207</v>
      </c>
      <c r="E67" s="131">
        <v>500</v>
      </c>
      <c r="F67" s="131"/>
      <c r="G67" s="131"/>
      <c r="H67" s="131"/>
      <c r="J67" s="122"/>
    </row>
    <row r="68" spans="1:10">
      <c r="A68" s="128" t="s">
        <v>96</v>
      </c>
      <c r="B68" s="129"/>
      <c r="C68" s="130"/>
      <c r="D68" s="128" t="s">
        <v>15</v>
      </c>
      <c r="E68" s="131"/>
      <c r="F68" s="131"/>
      <c r="G68" s="131">
        <v>500</v>
      </c>
      <c r="H68" s="131"/>
      <c r="J68" s="122"/>
    </row>
    <row r="69" spans="1:10">
      <c r="A69" s="128" t="s">
        <v>96</v>
      </c>
      <c r="B69" s="129"/>
      <c r="C69" s="130"/>
      <c r="D69" s="128" t="s">
        <v>32</v>
      </c>
      <c r="E69" s="131">
        <v>16200</v>
      </c>
      <c r="F69" s="131"/>
      <c r="G69" s="131"/>
      <c r="H69" s="131">
        <v>16200</v>
      </c>
      <c r="J69" s="122"/>
    </row>
    <row r="70" spans="1:10">
      <c r="A70" s="128" t="s">
        <v>96</v>
      </c>
      <c r="B70" s="129">
        <v>38</v>
      </c>
      <c r="C70" s="130"/>
      <c r="D70" s="128" t="s">
        <v>317</v>
      </c>
      <c r="E70" s="131"/>
      <c r="F70" s="131">
        <v>16200</v>
      </c>
      <c r="G70" s="131"/>
      <c r="H70" s="131"/>
      <c r="J70" s="122"/>
    </row>
    <row r="71" spans="1:10">
      <c r="A71" s="128" t="s">
        <v>96</v>
      </c>
      <c r="B71" s="129"/>
      <c r="C71" s="130">
        <v>1256</v>
      </c>
      <c r="D71" s="128" t="s">
        <v>208</v>
      </c>
      <c r="E71" s="131">
        <v>5000</v>
      </c>
      <c r="F71" s="131"/>
      <c r="G71" s="131"/>
      <c r="H71" s="131"/>
      <c r="J71" s="122"/>
    </row>
    <row r="72" spans="1:10">
      <c r="A72" s="128" t="s">
        <v>96</v>
      </c>
      <c r="B72" s="129"/>
      <c r="C72" s="130"/>
      <c r="D72" s="128" t="s">
        <v>15</v>
      </c>
      <c r="E72" s="131"/>
      <c r="F72" s="131"/>
      <c r="G72" s="131">
        <v>5000</v>
      </c>
      <c r="H72" s="131"/>
      <c r="J72" s="122"/>
    </row>
    <row r="73" spans="1:10">
      <c r="A73" s="128" t="s">
        <v>96</v>
      </c>
      <c r="B73" s="129"/>
      <c r="C73" s="130"/>
      <c r="D73" s="128" t="s">
        <v>32</v>
      </c>
      <c r="E73" s="131">
        <v>5000</v>
      </c>
      <c r="F73" s="131"/>
      <c r="G73" s="131"/>
      <c r="H73" s="131">
        <v>5000</v>
      </c>
      <c r="J73" s="122"/>
    </row>
    <row r="74" spans="1:10">
      <c r="A74" s="128" t="s">
        <v>96</v>
      </c>
      <c r="B74" s="129">
        <v>39</v>
      </c>
      <c r="C74" s="130"/>
      <c r="D74" s="128" t="s">
        <v>209</v>
      </c>
      <c r="E74" s="131"/>
      <c r="F74" s="131">
        <v>5000</v>
      </c>
      <c r="G74" s="131"/>
      <c r="H74" s="131"/>
      <c r="J74" s="122"/>
    </row>
    <row r="75" spans="1:10">
      <c r="A75" s="128" t="s">
        <v>96</v>
      </c>
      <c r="B75" s="129"/>
      <c r="C75" s="130"/>
      <c r="D75" s="128" t="s">
        <v>32</v>
      </c>
      <c r="E75" s="131">
        <v>30000</v>
      </c>
      <c r="F75" s="131"/>
      <c r="G75" s="131"/>
      <c r="H75" s="131">
        <v>30000</v>
      </c>
      <c r="J75" s="122"/>
    </row>
    <row r="76" spans="1:10">
      <c r="A76" s="128" t="s">
        <v>96</v>
      </c>
      <c r="B76" s="129">
        <v>40</v>
      </c>
      <c r="C76" s="130"/>
      <c r="D76" s="128" t="s">
        <v>210</v>
      </c>
      <c r="E76" s="131"/>
      <c r="F76" s="131">
        <v>30000</v>
      </c>
      <c r="G76" s="131"/>
      <c r="H76" s="131"/>
      <c r="J76" s="122"/>
    </row>
    <row r="77" spans="1:10">
      <c r="A77" s="128" t="s">
        <v>96</v>
      </c>
      <c r="B77" s="129"/>
      <c r="C77" s="130">
        <v>2128</v>
      </c>
      <c r="D77" s="128" t="s">
        <v>208</v>
      </c>
      <c r="E77" s="131">
        <v>30000</v>
      </c>
      <c r="F77" s="131"/>
      <c r="G77" s="131"/>
      <c r="H77" s="131"/>
      <c r="J77" s="122"/>
    </row>
    <row r="78" spans="1:10">
      <c r="A78" s="128" t="s">
        <v>96</v>
      </c>
      <c r="B78" s="129"/>
      <c r="C78" s="130"/>
      <c r="D78" s="128" t="s">
        <v>15</v>
      </c>
      <c r="E78" s="131"/>
      <c r="F78" s="131"/>
      <c r="G78" s="131">
        <v>30000</v>
      </c>
      <c r="H78" s="131"/>
      <c r="J78" s="122"/>
    </row>
    <row r="79" spans="1:10">
      <c r="A79" s="128" t="s">
        <v>96</v>
      </c>
      <c r="B79" s="129"/>
      <c r="C79" s="130">
        <v>2129</v>
      </c>
      <c r="D79" s="128" t="s">
        <v>208</v>
      </c>
      <c r="E79" s="131">
        <v>500</v>
      </c>
      <c r="F79" s="131"/>
      <c r="G79" s="131"/>
      <c r="H79" s="131"/>
      <c r="J79" s="122"/>
    </row>
    <row r="80" spans="1:10">
      <c r="A80" s="128" t="s">
        <v>96</v>
      </c>
      <c r="B80" s="129"/>
      <c r="C80" s="130"/>
      <c r="D80" s="128" t="s">
        <v>15</v>
      </c>
      <c r="E80" s="131"/>
      <c r="F80" s="131"/>
      <c r="G80" s="131">
        <v>500</v>
      </c>
      <c r="H80" s="131"/>
      <c r="J80" s="122"/>
    </row>
    <row r="81" spans="1:10">
      <c r="A81" s="128" t="s">
        <v>96</v>
      </c>
      <c r="B81" s="129"/>
      <c r="C81" s="130">
        <v>2130</v>
      </c>
      <c r="D81" s="128" t="s">
        <v>207</v>
      </c>
      <c r="E81" s="131">
        <v>500</v>
      </c>
      <c r="F81" s="131"/>
      <c r="G81" s="131"/>
      <c r="H81" s="131"/>
      <c r="J81" s="122"/>
    </row>
    <row r="82" spans="1:10">
      <c r="A82" s="128" t="s">
        <v>96</v>
      </c>
      <c r="B82" s="129"/>
      <c r="C82" s="130"/>
      <c r="D82" s="128" t="s">
        <v>15</v>
      </c>
      <c r="E82" s="131"/>
      <c r="F82" s="131"/>
      <c r="G82" s="131">
        <v>500</v>
      </c>
      <c r="H82" s="131"/>
      <c r="J82" s="122"/>
    </row>
    <row r="83" spans="1:10">
      <c r="A83" s="128" t="s">
        <v>96</v>
      </c>
      <c r="B83" s="129"/>
      <c r="C83" s="130">
        <v>2131</v>
      </c>
      <c r="D83" s="128" t="s">
        <v>207</v>
      </c>
      <c r="E83" s="131">
        <v>500</v>
      </c>
      <c r="F83" s="131"/>
      <c r="G83" s="131"/>
      <c r="H83" s="131"/>
      <c r="J83" s="122"/>
    </row>
    <row r="84" spans="1:10">
      <c r="A84" s="128" t="s">
        <v>96</v>
      </c>
      <c r="B84" s="129"/>
      <c r="C84" s="130"/>
      <c r="D84" s="128" t="s">
        <v>15</v>
      </c>
      <c r="E84" s="131"/>
      <c r="F84" s="131"/>
      <c r="G84" s="131">
        <v>500</v>
      </c>
      <c r="H84" s="131"/>
      <c r="J84" s="122"/>
    </row>
    <row r="85" spans="1:10">
      <c r="A85" s="128" t="s">
        <v>96</v>
      </c>
      <c r="B85" s="129"/>
      <c r="C85" s="130">
        <v>2132</v>
      </c>
      <c r="D85" s="128" t="s">
        <v>211</v>
      </c>
      <c r="E85" s="131">
        <v>2500</v>
      </c>
      <c r="F85" s="131"/>
      <c r="G85" s="131"/>
      <c r="H85" s="131"/>
      <c r="J85" s="122"/>
    </row>
    <row r="86" spans="1:10">
      <c r="A86" s="128" t="s">
        <v>96</v>
      </c>
      <c r="B86" s="129"/>
      <c r="C86" s="130"/>
      <c r="D86" s="128" t="s">
        <v>15</v>
      </c>
      <c r="E86" s="131"/>
      <c r="F86" s="131"/>
      <c r="G86" s="131">
        <v>2500</v>
      </c>
      <c r="H86" s="131"/>
      <c r="J86" s="122"/>
    </row>
    <row r="87" spans="1:10">
      <c r="A87" s="128" t="s">
        <v>96</v>
      </c>
      <c r="B87" s="129"/>
      <c r="C87" s="130">
        <v>2132</v>
      </c>
      <c r="D87" s="128" t="s">
        <v>212</v>
      </c>
      <c r="E87" s="131">
        <v>2500</v>
      </c>
      <c r="F87" s="131"/>
      <c r="G87" s="131"/>
      <c r="H87" s="131"/>
      <c r="J87" s="122"/>
    </row>
    <row r="88" spans="1:10">
      <c r="A88" s="128" t="s">
        <v>96</v>
      </c>
      <c r="B88" s="129"/>
      <c r="C88" s="130"/>
      <c r="D88" s="128" t="s">
        <v>15</v>
      </c>
      <c r="E88" s="131"/>
      <c r="F88" s="131"/>
      <c r="G88" s="131">
        <v>2500</v>
      </c>
      <c r="H88" s="131"/>
      <c r="J88" s="122"/>
    </row>
    <row r="89" spans="1:10">
      <c r="A89" s="128" t="s">
        <v>97</v>
      </c>
      <c r="B89" s="129"/>
      <c r="C89" s="130">
        <v>2133</v>
      </c>
      <c r="D89" s="128" t="s">
        <v>206</v>
      </c>
      <c r="E89" s="131">
        <v>1000</v>
      </c>
      <c r="F89" s="131"/>
      <c r="G89" s="131"/>
      <c r="H89" s="131"/>
      <c r="J89" s="122"/>
    </row>
    <row r="90" spans="1:10">
      <c r="A90" s="128" t="s">
        <v>97</v>
      </c>
      <c r="B90" s="129"/>
      <c r="C90" s="130"/>
      <c r="D90" s="128" t="s">
        <v>15</v>
      </c>
      <c r="E90" s="131"/>
      <c r="F90" s="131"/>
      <c r="G90" s="131">
        <v>1000</v>
      </c>
      <c r="H90" s="131"/>
      <c r="J90" s="122"/>
    </row>
    <row r="91" spans="1:10">
      <c r="A91" s="128" t="s">
        <v>97</v>
      </c>
      <c r="B91" s="129"/>
      <c r="C91" s="130"/>
      <c r="D91" s="128" t="s">
        <v>32</v>
      </c>
      <c r="E91" s="131">
        <v>2.38</v>
      </c>
      <c r="F91" s="131"/>
      <c r="G91" s="131"/>
      <c r="H91" s="131">
        <v>2.38</v>
      </c>
      <c r="J91" s="122"/>
    </row>
    <row r="92" spans="1:10">
      <c r="A92" s="128" t="s">
        <v>97</v>
      </c>
      <c r="B92" s="129">
        <v>41</v>
      </c>
      <c r="C92" s="130"/>
      <c r="D92" s="128" t="s">
        <v>205</v>
      </c>
      <c r="E92" s="131"/>
      <c r="F92" s="131">
        <v>2.38</v>
      </c>
      <c r="G92" s="131"/>
      <c r="H92" s="131"/>
      <c r="J92" s="122"/>
    </row>
    <row r="93" spans="1:10">
      <c r="A93" s="128" t="s">
        <v>98</v>
      </c>
      <c r="B93" s="129"/>
      <c r="C93" s="130">
        <v>2134</v>
      </c>
      <c r="D93" s="128" t="s">
        <v>207</v>
      </c>
      <c r="E93" s="131">
        <v>500</v>
      </c>
      <c r="F93" s="131"/>
      <c r="G93" s="131"/>
      <c r="H93" s="131"/>
      <c r="J93" s="122"/>
    </row>
    <row r="94" spans="1:10">
      <c r="A94" s="128" t="s">
        <v>98</v>
      </c>
      <c r="B94" s="129"/>
      <c r="C94" s="130"/>
      <c r="D94" s="128" t="s">
        <v>15</v>
      </c>
      <c r="E94" s="131"/>
      <c r="F94" s="131"/>
      <c r="G94" s="131">
        <v>500</v>
      </c>
      <c r="H94" s="131"/>
      <c r="J94" s="122"/>
    </row>
    <row r="95" spans="1:10">
      <c r="A95" s="128" t="s">
        <v>98</v>
      </c>
      <c r="B95" s="129"/>
      <c r="C95" s="130">
        <v>2138</v>
      </c>
      <c r="D95" s="128" t="s">
        <v>207</v>
      </c>
      <c r="E95" s="131">
        <v>500</v>
      </c>
      <c r="F95" s="131"/>
      <c r="G95" s="131"/>
      <c r="H95" s="131"/>
      <c r="J95" s="122"/>
    </row>
    <row r="96" spans="1:10">
      <c r="A96" s="128" t="s">
        <v>98</v>
      </c>
      <c r="B96" s="129"/>
      <c r="C96" s="130"/>
      <c r="D96" s="128" t="s">
        <v>15</v>
      </c>
      <c r="E96" s="131"/>
      <c r="F96" s="131"/>
      <c r="G96" s="131">
        <v>500</v>
      </c>
      <c r="H96" s="131"/>
      <c r="J96" s="122"/>
    </row>
    <row r="97" spans="1:10">
      <c r="A97" s="128" t="s">
        <v>98</v>
      </c>
      <c r="B97" s="129"/>
      <c r="C97" s="130">
        <v>2135</v>
      </c>
      <c r="D97" s="128" t="s">
        <v>207</v>
      </c>
      <c r="E97" s="131">
        <v>500</v>
      </c>
      <c r="F97" s="131"/>
      <c r="G97" s="131"/>
      <c r="H97" s="131"/>
      <c r="J97" s="122"/>
    </row>
    <row r="98" spans="1:10">
      <c r="A98" s="128" t="s">
        <v>98</v>
      </c>
      <c r="B98" s="129"/>
      <c r="C98" s="130"/>
      <c r="D98" s="128" t="s">
        <v>15</v>
      </c>
      <c r="E98" s="131"/>
      <c r="F98" s="131"/>
      <c r="G98" s="131">
        <v>500</v>
      </c>
      <c r="H98" s="131"/>
      <c r="J98" s="122"/>
    </row>
    <row r="99" spans="1:10">
      <c r="A99" s="128" t="s">
        <v>98</v>
      </c>
      <c r="B99" s="129"/>
      <c r="C99" s="130">
        <v>2136</v>
      </c>
      <c r="D99" s="128" t="s">
        <v>207</v>
      </c>
      <c r="E99" s="131">
        <v>500</v>
      </c>
      <c r="F99" s="131"/>
      <c r="G99" s="131"/>
      <c r="H99" s="131"/>
      <c r="J99" s="122"/>
    </row>
    <row r="100" spans="1:10">
      <c r="A100" s="128" t="s">
        <v>98</v>
      </c>
      <c r="B100" s="129"/>
      <c r="C100" s="130"/>
      <c r="D100" s="128" t="s">
        <v>15</v>
      </c>
      <c r="E100" s="131"/>
      <c r="F100" s="131"/>
      <c r="G100" s="131">
        <v>500</v>
      </c>
      <c r="H100" s="131"/>
      <c r="J100" s="122"/>
    </row>
    <row r="101" spans="1:10">
      <c r="A101" s="128" t="s">
        <v>98</v>
      </c>
      <c r="B101" s="129"/>
      <c r="C101" s="130">
        <v>2137</v>
      </c>
      <c r="D101" s="128" t="s">
        <v>207</v>
      </c>
      <c r="E101" s="131">
        <v>500</v>
      </c>
      <c r="F101" s="131"/>
      <c r="G101" s="131"/>
      <c r="H101" s="131"/>
      <c r="J101" s="122"/>
    </row>
    <row r="102" spans="1:10">
      <c r="A102" s="128" t="s">
        <v>98</v>
      </c>
      <c r="B102" s="129"/>
      <c r="C102" s="130"/>
      <c r="D102" s="128" t="s">
        <v>15</v>
      </c>
      <c r="E102" s="131"/>
      <c r="F102" s="131"/>
      <c r="G102" s="131">
        <v>500</v>
      </c>
      <c r="H102" s="131"/>
      <c r="J102" s="122"/>
    </row>
    <row r="103" spans="1:10">
      <c r="A103" s="128" t="s">
        <v>99</v>
      </c>
      <c r="B103" s="129"/>
      <c r="C103" s="130">
        <v>2139</v>
      </c>
      <c r="D103" s="128" t="s">
        <v>207</v>
      </c>
      <c r="E103" s="131">
        <v>500</v>
      </c>
      <c r="F103" s="131"/>
      <c r="G103" s="131"/>
      <c r="H103" s="131"/>
      <c r="J103" s="122"/>
    </row>
    <row r="104" spans="1:10">
      <c r="A104" s="128" t="s">
        <v>99</v>
      </c>
      <c r="B104" s="129"/>
      <c r="C104" s="130"/>
      <c r="D104" s="128" t="s">
        <v>15</v>
      </c>
      <c r="E104" s="131"/>
      <c r="F104" s="131"/>
      <c r="G104" s="131">
        <v>500</v>
      </c>
      <c r="H104" s="131"/>
      <c r="J104" s="122"/>
    </row>
    <row r="105" spans="1:10">
      <c r="A105" s="128" t="s">
        <v>99</v>
      </c>
      <c r="B105" s="129"/>
      <c r="C105" s="130">
        <v>2140</v>
      </c>
      <c r="D105" s="128" t="s">
        <v>207</v>
      </c>
      <c r="E105" s="131">
        <v>500</v>
      </c>
      <c r="F105" s="131"/>
      <c r="G105" s="131"/>
      <c r="H105" s="131"/>
      <c r="J105" s="122"/>
    </row>
    <row r="106" spans="1:10">
      <c r="A106" s="128" t="s">
        <v>99</v>
      </c>
      <c r="B106" s="129"/>
      <c r="C106" s="130"/>
      <c r="D106" s="128" t="s">
        <v>15</v>
      </c>
      <c r="E106" s="131"/>
      <c r="F106" s="131"/>
      <c r="G106" s="131">
        <v>500</v>
      </c>
      <c r="H106" s="131"/>
      <c r="J106" s="122"/>
    </row>
    <row r="107" spans="1:10">
      <c r="A107" s="128" t="s">
        <v>99</v>
      </c>
      <c r="B107" s="129"/>
      <c r="C107" s="130">
        <v>2141</v>
      </c>
      <c r="D107" s="128" t="s">
        <v>207</v>
      </c>
      <c r="E107" s="131">
        <v>500</v>
      </c>
      <c r="F107" s="131"/>
      <c r="G107" s="131"/>
      <c r="H107" s="131"/>
      <c r="J107" s="122"/>
    </row>
    <row r="108" spans="1:10">
      <c r="A108" s="128" t="s">
        <v>99</v>
      </c>
      <c r="B108" s="129"/>
      <c r="C108" s="130"/>
      <c r="D108" s="128" t="s">
        <v>15</v>
      </c>
      <c r="E108" s="131"/>
      <c r="F108" s="131"/>
      <c r="G108" s="131">
        <v>500</v>
      </c>
      <c r="H108" s="131"/>
      <c r="J108" s="122"/>
    </row>
    <row r="109" spans="1:10">
      <c r="A109" s="128" t="s">
        <v>99</v>
      </c>
      <c r="B109" s="129"/>
      <c r="C109" s="130">
        <v>2142</v>
      </c>
      <c r="D109" s="128" t="s">
        <v>207</v>
      </c>
      <c r="E109" s="131">
        <v>500</v>
      </c>
      <c r="F109" s="131"/>
      <c r="G109" s="131"/>
      <c r="H109" s="131"/>
      <c r="J109" s="122"/>
    </row>
    <row r="110" spans="1:10">
      <c r="A110" s="128"/>
      <c r="B110" s="129"/>
      <c r="C110" s="130"/>
      <c r="D110" s="123" t="s">
        <v>235</v>
      </c>
      <c r="E110" s="133">
        <f>SUM(E56:E109)</f>
        <v>832600.14</v>
      </c>
      <c r="F110" s="133">
        <f>SUM(F56:F109)</f>
        <v>160602.38</v>
      </c>
      <c r="G110" s="133">
        <f>SUM(G56:G109)</f>
        <v>508995.76</v>
      </c>
      <c r="H110" s="133">
        <f>SUM(H56:H109)</f>
        <v>160602.38</v>
      </c>
      <c r="J110" s="122"/>
    </row>
    <row r="111" spans="1:10">
      <c r="A111" s="128"/>
      <c r="B111" s="129"/>
      <c r="C111" s="130"/>
      <c r="D111" s="123" t="s">
        <v>236</v>
      </c>
      <c r="E111" s="133">
        <f>E110</f>
        <v>832600.14</v>
      </c>
      <c r="F111" s="133">
        <f>F110</f>
        <v>160602.38</v>
      </c>
      <c r="G111" s="133">
        <f>G110</f>
        <v>508995.76</v>
      </c>
      <c r="H111" s="133">
        <f>H110</f>
        <v>160602.38</v>
      </c>
      <c r="J111" s="122"/>
    </row>
    <row r="112" spans="1:10">
      <c r="A112" s="128" t="s">
        <v>99</v>
      </c>
      <c r="B112" s="129"/>
      <c r="C112" s="130"/>
      <c r="D112" s="128" t="s">
        <v>15</v>
      </c>
      <c r="E112" s="131"/>
      <c r="F112" s="131"/>
      <c r="G112" s="131">
        <v>500</v>
      </c>
      <c r="H112" s="131"/>
      <c r="J112" s="122"/>
    </row>
    <row r="113" spans="1:10">
      <c r="A113" s="128" t="s">
        <v>99</v>
      </c>
      <c r="B113" s="129"/>
      <c r="C113" s="130">
        <v>2143</v>
      </c>
      <c r="D113" s="128" t="s">
        <v>207</v>
      </c>
      <c r="E113" s="131">
        <v>500</v>
      </c>
      <c r="F113" s="131"/>
      <c r="G113" s="131"/>
      <c r="H113" s="131"/>
      <c r="J113" s="122"/>
    </row>
    <row r="114" spans="1:10">
      <c r="A114" s="128" t="s">
        <v>99</v>
      </c>
      <c r="B114" s="129"/>
      <c r="C114" s="130"/>
      <c r="D114" s="128" t="s">
        <v>15</v>
      </c>
      <c r="E114" s="131"/>
      <c r="F114" s="131"/>
      <c r="G114" s="131">
        <v>500</v>
      </c>
      <c r="H114" s="131"/>
      <c r="J114" s="122"/>
    </row>
    <row r="115" spans="1:10">
      <c r="A115" s="128" t="s">
        <v>99</v>
      </c>
      <c r="B115" s="129"/>
      <c r="C115" s="130">
        <v>2144</v>
      </c>
      <c r="D115" s="128" t="s">
        <v>207</v>
      </c>
      <c r="E115" s="131">
        <v>500</v>
      </c>
      <c r="F115" s="131"/>
      <c r="G115" s="131"/>
      <c r="H115" s="131"/>
      <c r="J115" s="122"/>
    </row>
    <row r="116" spans="1:10">
      <c r="A116" s="128" t="s">
        <v>99</v>
      </c>
      <c r="B116" s="129"/>
      <c r="C116" s="130"/>
      <c r="D116" s="128" t="s">
        <v>15</v>
      </c>
      <c r="E116" s="131"/>
      <c r="F116" s="131"/>
      <c r="G116" s="131">
        <v>500</v>
      </c>
      <c r="H116" s="131"/>
      <c r="J116" s="122"/>
    </row>
    <row r="117" spans="1:10">
      <c r="A117" s="128" t="s">
        <v>99</v>
      </c>
      <c r="B117" s="129"/>
      <c r="C117" s="130">
        <v>2145</v>
      </c>
      <c r="D117" s="128" t="s">
        <v>207</v>
      </c>
      <c r="E117" s="131">
        <v>500</v>
      </c>
      <c r="F117" s="131"/>
      <c r="G117" s="131"/>
      <c r="H117" s="131"/>
      <c r="J117" s="122"/>
    </row>
    <row r="118" spans="1:10">
      <c r="A118" s="128" t="s">
        <v>99</v>
      </c>
      <c r="B118" s="129"/>
      <c r="C118" s="130"/>
      <c r="D118" s="128" t="s">
        <v>15</v>
      </c>
      <c r="E118" s="131"/>
      <c r="F118" s="131"/>
      <c r="G118" s="131">
        <v>500</v>
      </c>
      <c r="H118" s="131"/>
      <c r="J118" s="122"/>
    </row>
    <row r="119" spans="1:10">
      <c r="A119" s="128" t="s">
        <v>99</v>
      </c>
      <c r="B119" s="129"/>
      <c r="C119" s="130">
        <v>2146</v>
      </c>
      <c r="D119" s="128" t="s">
        <v>207</v>
      </c>
      <c r="E119" s="131">
        <v>500</v>
      </c>
      <c r="F119" s="131"/>
      <c r="G119" s="131"/>
      <c r="H119" s="131"/>
      <c r="J119" s="122"/>
    </row>
    <row r="120" spans="1:10">
      <c r="A120" s="128" t="s">
        <v>99</v>
      </c>
      <c r="B120" s="129"/>
      <c r="C120" s="130"/>
      <c r="D120" s="128" t="s">
        <v>15</v>
      </c>
      <c r="E120" s="131"/>
      <c r="F120" s="131"/>
      <c r="G120" s="131">
        <v>500</v>
      </c>
      <c r="H120" s="131"/>
      <c r="J120" s="122"/>
    </row>
    <row r="121" spans="1:10">
      <c r="A121" s="128" t="s">
        <v>99</v>
      </c>
      <c r="B121" s="129"/>
      <c r="C121" s="130">
        <v>2147</v>
      </c>
      <c r="D121" s="128" t="s">
        <v>207</v>
      </c>
      <c r="E121" s="131">
        <v>500</v>
      </c>
      <c r="F121" s="131"/>
      <c r="G121" s="131"/>
      <c r="H121" s="131"/>
      <c r="J121" s="122"/>
    </row>
    <row r="122" spans="1:10">
      <c r="A122" s="128" t="s">
        <v>99</v>
      </c>
      <c r="B122" s="129"/>
      <c r="C122" s="130"/>
      <c r="D122" s="128" t="s">
        <v>15</v>
      </c>
      <c r="E122" s="131"/>
      <c r="F122" s="131"/>
      <c r="G122" s="131">
        <v>500</v>
      </c>
      <c r="H122" s="131"/>
      <c r="J122" s="122"/>
    </row>
    <row r="123" spans="1:10">
      <c r="A123" s="128" t="s">
        <v>99</v>
      </c>
      <c r="B123" s="129"/>
      <c r="C123" s="130">
        <v>2148</v>
      </c>
      <c r="D123" s="128" t="s">
        <v>207</v>
      </c>
      <c r="E123" s="131">
        <v>500</v>
      </c>
      <c r="F123" s="131"/>
      <c r="G123" s="131"/>
      <c r="H123" s="131"/>
      <c r="J123" s="122"/>
    </row>
    <row r="124" spans="1:10">
      <c r="A124" s="128" t="s">
        <v>99</v>
      </c>
      <c r="B124" s="129"/>
      <c r="C124" s="130"/>
      <c r="D124" s="128" t="s">
        <v>15</v>
      </c>
      <c r="E124" s="131"/>
      <c r="F124" s="131"/>
      <c r="G124" s="131">
        <v>500</v>
      </c>
      <c r="H124" s="131"/>
      <c r="J124" s="122"/>
    </row>
    <row r="125" spans="1:10">
      <c r="A125" s="128" t="s">
        <v>99</v>
      </c>
      <c r="B125" s="129"/>
      <c r="C125" s="130">
        <v>2149</v>
      </c>
      <c r="D125" s="128" t="s">
        <v>207</v>
      </c>
      <c r="E125" s="131">
        <v>500</v>
      </c>
      <c r="F125" s="131"/>
      <c r="G125" s="131"/>
      <c r="H125" s="131"/>
      <c r="J125" s="122"/>
    </row>
    <row r="126" spans="1:10">
      <c r="A126" s="128" t="s">
        <v>99</v>
      </c>
      <c r="B126" s="129"/>
      <c r="C126" s="130"/>
      <c r="D126" s="128" t="s">
        <v>15</v>
      </c>
      <c r="E126" s="131"/>
      <c r="F126" s="131"/>
      <c r="G126" s="131">
        <v>500</v>
      </c>
      <c r="H126" s="131"/>
      <c r="J126" s="122"/>
    </row>
    <row r="127" spans="1:10">
      <c r="A127" s="128" t="s">
        <v>99</v>
      </c>
      <c r="B127" s="129"/>
      <c r="C127" s="130">
        <v>2150</v>
      </c>
      <c r="D127" s="128" t="s">
        <v>207</v>
      </c>
      <c r="E127" s="131">
        <v>500</v>
      </c>
      <c r="F127" s="131"/>
      <c r="G127" s="131"/>
      <c r="H127" s="131"/>
      <c r="J127" s="122"/>
    </row>
    <row r="128" spans="1:10">
      <c r="A128" s="128" t="s">
        <v>99</v>
      </c>
      <c r="B128" s="129"/>
      <c r="C128" s="130"/>
      <c r="D128" s="128" t="s">
        <v>15</v>
      </c>
      <c r="E128" s="131"/>
      <c r="F128" s="131"/>
      <c r="G128" s="131">
        <v>500</v>
      </c>
      <c r="H128" s="131"/>
      <c r="J128" s="122"/>
    </row>
    <row r="129" spans="1:10">
      <c r="A129" s="128" t="s">
        <v>99</v>
      </c>
      <c r="B129" s="129"/>
      <c r="C129" s="130">
        <v>2151</v>
      </c>
      <c r="D129" s="128" t="s">
        <v>207</v>
      </c>
      <c r="E129" s="131">
        <v>500</v>
      </c>
      <c r="F129" s="131"/>
      <c r="G129" s="131"/>
      <c r="H129" s="131"/>
      <c r="J129" s="122"/>
    </row>
    <row r="130" spans="1:10">
      <c r="A130" s="128" t="s">
        <v>99</v>
      </c>
      <c r="B130" s="129"/>
      <c r="C130" s="130"/>
      <c r="D130" s="128" t="s">
        <v>15</v>
      </c>
      <c r="E130" s="131"/>
      <c r="F130" s="131"/>
      <c r="G130" s="131">
        <v>500</v>
      </c>
      <c r="H130" s="131"/>
      <c r="J130" s="122"/>
    </row>
    <row r="131" spans="1:10">
      <c r="A131" s="128" t="s">
        <v>99</v>
      </c>
      <c r="B131" s="129"/>
      <c r="C131" s="130">
        <v>2152</v>
      </c>
      <c r="D131" s="128" t="s">
        <v>206</v>
      </c>
      <c r="E131" s="131">
        <v>600</v>
      </c>
      <c r="F131" s="131"/>
      <c r="G131" s="131"/>
      <c r="H131" s="131"/>
      <c r="J131" s="122"/>
    </row>
    <row r="132" spans="1:10">
      <c r="A132" s="128" t="s">
        <v>99</v>
      </c>
      <c r="B132" s="129"/>
      <c r="C132" s="130"/>
      <c r="D132" s="128" t="s">
        <v>15</v>
      </c>
      <c r="E132" s="131"/>
      <c r="F132" s="131"/>
      <c r="G132" s="131">
        <v>600</v>
      </c>
      <c r="H132" s="131"/>
      <c r="J132" s="122"/>
    </row>
    <row r="133" spans="1:10">
      <c r="A133" s="128" t="s">
        <v>99</v>
      </c>
      <c r="B133" s="129"/>
      <c r="C133" s="130">
        <v>2153</v>
      </c>
      <c r="D133" s="128" t="s">
        <v>207</v>
      </c>
      <c r="E133" s="131">
        <v>500</v>
      </c>
      <c r="F133" s="131"/>
      <c r="G133" s="131"/>
      <c r="H133" s="131"/>
      <c r="J133" s="122"/>
    </row>
    <row r="134" spans="1:10">
      <c r="A134" s="128" t="s">
        <v>99</v>
      </c>
      <c r="B134" s="129"/>
      <c r="C134" s="130"/>
      <c r="D134" s="128" t="s">
        <v>15</v>
      </c>
      <c r="E134" s="131"/>
      <c r="F134" s="131"/>
      <c r="G134" s="131">
        <v>500</v>
      </c>
      <c r="H134" s="131"/>
      <c r="J134" s="122"/>
    </row>
    <row r="135" spans="1:10">
      <c r="A135" s="128" t="s">
        <v>99</v>
      </c>
      <c r="B135" s="129"/>
      <c r="C135" s="130">
        <v>2154</v>
      </c>
      <c r="D135" s="128" t="s">
        <v>207</v>
      </c>
      <c r="E135" s="131">
        <v>500</v>
      </c>
      <c r="F135" s="131"/>
      <c r="G135" s="131"/>
      <c r="H135" s="131"/>
      <c r="J135" s="122"/>
    </row>
    <row r="136" spans="1:10">
      <c r="A136" s="128" t="s">
        <v>99</v>
      </c>
      <c r="B136" s="129"/>
      <c r="C136" s="130"/>
      <c r="D136" s="128" t="s">
        <v>15</v>
      </c>
      <c r="E136" s="131"/>
      <c r="F136" s="131"/>
      <c r="G136" s="131">
        <v>500</v>
      </c>
      <c r="H136" s="131"/>
      <c r="J136" s="122"/>
    </row>
    <row r="137" spans="1:10">
      <c r="A137" s="128" t="s">
        <v>99</v>
      </c>
      <c r="B137" s="129"/>
      <c r="C137" s="130">
        <v>2155</v>
      </c>
      <c r="D137" s="128" t="s">
        <v>207</v>
      </c>
      <c r="E137" s="131">
        <v>500</v>
      </c>
      <c r="F137" s="131"/>
      <c r="G137" s="131"/>
      <c r="H137" s="131"/>
      <c r="J137" s="122"/>
    </row>
    <row r="138" spans="1:10">
      <c r="A138" s="128" t="s">
        <v>99</v>
      </c>
      <c r="B138" s="129"/>
      <c r="C138" s="130"/>
      <c r="D138" s="128" t="s">
        <v>15</v>
      </c>
      <c r="E138" s="131"/>
      <c r="F138" s="131"/>
      <c r="G138" s="131">
        <v>500</v>
      </c>
      <c r="H138" s="131"/>
      <c r="J138" s="122"/>
    </row>
    <row r="139" spans="1:10">
      <c r="A139" s="128" t="s">
        <v>99</v>
      </c>
      <c r="B139" s="129"/>
      <c r="C139" s="130">
        <v>2167</v>
      </c>
      <c r="D139" s="128" t="s">
        <v>207</v>
      </c>
      <c r="E139" s="131">
        <v>1</v>
      </c>
      <c r="F139" s="131"/>
      <c r="G139" s="131"/>
      <c r="H139" s="131"/>
      <c r="J139" s="122"/>
    </row>
    <row r="140" spans="1:10">
      <c r="A140" s="128" t="s">
        <v>99</v>
      </c>
      <c r="B140" s="129"/>
      <c r="C140" s="130"/>
      <c r="D140" s="128" t="s">
        <v>15</v>
      </c>
      <c r="E140" s="131"/>
      <c r="F140" s="131"/>
      <c r="G140" s="131">
        <v>1</v>
      </c>
      <c r="H140" s="131"/>
      <c r="J140" s="122"/>
    </row>
    <row r="141" spans="1:10">
      <c r="A141" s="128" t="s">
        <v>99</v>
      </c>
      <c r="B141" s="129"/>
      <c r="C141" s="130">
        <v>2167</v>
      </c>
      <c r="D141" s="128" t="s">
        <v>207</v>
      </c>
      <c r="E141" s="131">
        <v>499</v>
      </c>
      <c r="F141" s="131"/>
      <c r="G141" s="131"/>
      <c r="H141" s="131"/>
      <c r="J141" s="122"/>
    </row>
    <row r="142" spans="1:10">
      <c r="A142" s="128" t="s">
        <v>99</v>
      </c>
      <c r="B142" s="129"/>
      <c r="C142" s="130"/>
      <c r="D142" s="128" t="s">
        <v>15</v>
      </c>
      <c r="E142" s="131"/>
      <c r="F142" s="131"/>
      <c r="G142" s="131">
        <v>499</v>
      </c>
      <c r="H142" s="131"/>
      <c r="J142" s="122"/>
    </row>
    <row r="143" spans="1:10">
      <c r="A143" s="128" t="s">
        <v>100</v>
      </c>
      <c r="B143" s="129"/>
      <c r="C143" s="130">
        <v>2168</v>
      </c>
      <c r="D143" s="128" t="s">
        <v>207</v>
      </c>
      <c r="E143" s="131">
        <v>500</v>
      </c>
      <c r="F143" s="131"/>
      <c r="G143" s="131"/>
      <c r="H143" s="131"/>
      <c r="J143" s="122"/>
    </row>
    <row r="144" spans="1:10">
      <c r="A144" s="128" t="s">
        <v>100</v>
      </c>
      <c r="B144" s="129"/>
      <c r="C144" s="130"/>
      <c r="D144" s="128" t="s">
        <v>15</v>
      </c>
      <c r="E144" s="131"/>
      <c r="F144" s="131"/>
      <c r="G144" s="131">
        <v>500</v>
      </c>
      <c r="H144" s="131"/>
      <c r="J144" s="122"/>
    </row>
    <row r="145" spans="1:10">
      <c r="A145" s="128" t="s">
        <v>100</v>
      </c>
      <c r="B145" s="129"/>
      <c r="C145" s="130">
        <v>2169</v>
      </c>
      <c r="D145" s="128" t="s">
        <v>207</v>
      </c>
      <c r="E145" s="131">
        <v>500</v>
      </c>
      <c r="F145" s="131"/>
      <c r="G145" s="131"/>
      <c r="H145" s="131"/>
      <c r="J145" s="122"/>
    </row>
    <row r="146" spans="1:10">
      <c r="A146" s="128" t="s">
        <v>100</v>
      </c>
      <c r="B146" s="129"/>
      <c r="C146" s="130"/>
      <c r="D146" s="128" t="s">
        <v>15</v>
      </c>
      <c r="E146" s="131"/>
      <c r="F146" s="131"/>
      <c r="G146" s="131">
        <v>500</v>
      </c>
      <c r="H146" s="131"/>
      <c r="J146" s="122"/>
    </row>
    <row r="147" spans="1:10">
      <c r="A147" s="128" t="s">
        <v>100</v>
      </c>
      <c r="B147" s="129"/>
      <c r="C147" s="130">
        <v>2170</v>
      </c>
      <c r="D147" s="128" t="s">
        <v>207</v>
      </c>
      <c r="E147" s="131">
        <v>500</v>
      </c>
      <c r="F147" s="131"/>
      <c r="G147" s="131"/>
      <c r="H147" s="131"/>
      <c r="J147" s="122"/>
    </row>
    <row r="148" spans="1:10">
      <c r="A148" s="128" t="s">
        <v>100</v>
      </c>
      <c r="B148" s="129"/>
      <c r="C148" s="130"/>
      <c r="D148" s="128" t="s">
        <v>15</v>
      </c>
      <c r="E148" s="131"/>
      <c r="F148" s="131"/>
      <c r="G148" s="131">
        <v>500</v>
      </c>
      <c r="H148" s="131"/>
      <c r="J148" s="122"/>
    </row>
    <row r="149" spans="1:10">
      <c r="A149" s="128" t="s">
        <v>100</v>
      </c>
      <c r="B149" s="129"/>
      <c r="C149" s="130">
        <v>2171</v>
      </c>
      <c r="D149" s="128" t="s">
        <v>207</v>
      </c>
      <c r="E149" s="131">
        <v>500</v>
      </c>
      <c r="F149" s="131"/>
      <c r="G149" s="131"/>
      <c r="H149" s="131"/>
      <c r="J149" s="122"/>
    </row>
    <row r="150" spans="1:10">
      <c r="A150" s="128" t="s">
        <v>100</v>
      </c>
      <c r="B150" s="129"/>
      <c r="C150" s="130"/>
      <c r="D150" s="128" t="s">
        <v>15</v>
      </c>
      <c r="E150" s="131"/>
      <c r="F150" s="131"/>
      <c r="G150" s="131">
        <v>500</v>
      </c>
      <c r="H150" s="131"/>
      <c r="J150" s="122"/>
    </row>
    <row r="151" spans="1:10">
      <c r="A151" s="128" t="s">
        <v>100</v>
      </c>
      <c r="B151" s="129"/>
      <c r="C151" s="130">
        <v>2327</v>
      </c>
      <c r="D151" s="128" t="s">
        <v>206</v>
      </c>
      <c r="E151" s="131">
        <v>250</v>
      </c>
      <c r="F151" s="131"/>
      <c r="G151" s="131"/>
      <c r="H151" s="131"/>
      <c r="J151" s="122"/>
    </row>
    <row r="152" spans="1:10">
      <c r="A152" s="128" t="s">
        <v>100</v>
      </c>
      <c r="B152" s="129"/>
      <c r="C152" s="130"/>
      <c r="D152" s="128" t="s">
        <v>15</v>
      </c>
      <c r="E152" s="131"/>
      <c r="F152" s="131"/>
      <c r="G152" s="131">
        <v>250</v>
      </c>
      <c r="H152" s="131"/>
      <c r="J152" s="122"/>
    </row>
    <row r="153" spans="1:10">
      <c r="A153" s="128" t="s">
        <v>101</v>
      </c>
      <c r="B153" s="129"/>
      <c r="C153" s="130">
        <v>2172</v>
      </c>
      <c r="D153" s="128" t="s">
        <v>207</v>
      </c>
      <c r="E153" s="131">
        <v>500</v>
      </c>
      <c r="F153" s="131"/>
      <c r="G153" s="131"/>
      <c r="H153" s="131"/>
      <c r="J153" s="122"/>
    </row>
    <row r="154" spans="1:10">
      <c r="A154" s="128" t="s">
        <v>101</v>
      </c>
      <c r="B154" s="129"/>
      <c r="C154" s="130"/>
      <c r="D154" s="128" t="s">
        <v>15</v>
      </c>
      <c r="E154" s="131"/>
      <c r="F154" s="131"/>
      <c r="G154" s="131">
        <v>500</v>
      </c>
      <c r="H154" s="131"/>
      <c r="J154" s="122"/>
    </row>
    <row r="155" spans="1:10">
      <c r="A155" s="128" t="s">
        <v>101</v>
      </c>
      <c r="B155" s="129"/>
      <c r="C155" s="130" t="s">
        <v>102</v>
      </c>
      <c r="D155" s="128" t="s">
        <v>207</v>
      </c>
      <c r="E155" s="131">
        <v>1000</v>
      </c>
      <c r="F155" s="131"/>
      <c r="G155" s="131"/>
      <c r="H155" s="131"/>
      <c r="J155" s="122"/>
    </row>
    <row r="156" spans="1:10">
      <c r="A156" s="128" t="s">
        <v>101</v>
      </c>
      <c r="B156" s="129"/>
      <c r="C156" s="130"/>
      <c r="D156" s="128" t="s">
        <v>15</v>
      </c>
      <c r="E156" s="131"/>
      <c r="F156" s="131"/>
      <c r="G156" s="131">
        <v>1000</v>
      </c>
      <c r="H156" s="131"/>
      <c r="J156" s="122"/>
    </row>
    <row r="157" spans="1:10">
      <c r="A157" s="128" t="s">
        <v>101</v>
      </c>
      <c r="B157" s="129"/>
      <c r="C157" s="130">
        <v>2157</v>
      </c>
      <c r="D157" s="128" t="s">
        <v>208</v>
      </c>
      <c r="E157" s="131">
        <v>4000</v>
      </c>
      <c r="F157" s="131"/>
      <c r="G157" s="131"/>
      <c r="H157" s="131"/>
      <c r="J157" s="122"/>
    </row>
    <row r="158" spans="1:10">
      <c r="A158" s="128" t="s">
        <v>101</v>
      </c>
      <c r="B158" s="129"/>
      <c r="C158" s="130"/>
      <c r="D158" s="128" t="s">
        <v>15</v>
      </c>
      <c r="E158" s="131"/>
      <c r="F158" s="131"/>
      <c r="G158" s="131">
        <v>4000</v>
      </c>
      <c r="H158" s="131"/>
      <c r="J158" s="122"/>
    </row>
    <row r="159" spans="1:10">
      <c r="A159" s="128" t="s">
        <v>103</v>
      </c>
      <c r="B159" s="129"/>
      <c r="C159" s="130">
        <v>2175</v>
      </c>
      <c r="D159" s="128" t="s">
        <v>207</v>
      </c>
      <c r="E159" s="131">
        <v>500</v>
      </c>
      <c r="F159" s="131"/>
      <c r="G159" s="131"/>
      <c r="H159" s="131"/>
      <c r="J159" s="122"/>
    </row>
    <row r="160" spans="1:10">
      <c r="A160" s="128" t="s">
        <v>103</v>
      </c>
      <c r="B160" s="129"/>
      <c r="C160" s="130"/>
      <c r="D160" s="128" t="s">
        <v>15</v>
      </c>
      <c r="E160" s="131"/>
      <c r="F160" s="131"/>
      <c r="G160" s="131">
        <v>500</v>
      </c>
      <c r="H160" s="131"/>
      <c r="J160" s="122"/>
    </row>
    <row r="161" spans="1:10">
      <c r="A161" s="128" t="s">
        <v>103</v>
      </c>
      <c r="B161" s="129"/>
      <c r="C161" s="130">
        <v>2176</v>
      </c>
      <c r="D161" s="128" t="s">
        <v>207</v>
      </c>
      <c r="E161" s="131">
        <v>500</v>
      </c>
      <c r="F161" s="131"/>
      <c r="G161" s="131"/>
      <c r="H161" s="131"/>
      <c r="J161" s="122"/>
    </row>
    <row r="162" spans="1:10">
      <c r="A162" s="128" t="s">
        <v>103</v>
      </c>
      <c r="B162" s="129"/>
      <c r="C162" s="130"/>
      <c r="D162" s="128" t="s">
        <v>15</v>
      </c>
      <c r="E162" s="131"/>
      <c r="F162" s="131"/>
      <c r="G162" s="131">
        <v>500</v>
      </c>
      <c r="H162" s="131"/>
      <c r="J162" s="122"/>
    </row>
    <row r="163" spans="1:10">
      <c r="A163" s="128" t="s">
        <v>103</v>
      </c>
      <c r="B163" s="129"/>
      <c r="C163" s="130">
        <v>2177</v>
      </c>
      <c r="D163" s="128" t="s">
        <v>207</v>
      </c>
      <c r="E163" s="131">
        <v>500</v>
      </c>
      <c r="F163" s="131"/>
      <c r="G163" s="131"/>
      <c r="H163" s="131"/>
      <c r="J163" s="122"/>
    </row>
    <row r="164" spans="1:10">
      <c r="A164" s="128" t="s">
        <v>103</v>
      </c>
      <c r="B164" s="129"/>
      <c r="C164" s="130"/>
      <c r="D164" s="128" t="s">
        <v>15</v>
      </c>
      <c r="E164" s="131"/>
      <c r="F164" s="131"/>
      <c r="G164" s="131">
        <v>500</v>
      </c>
      <c r="H164" s="131"/>
      <c r="J164" s="122"/>
    </row>
    <row r="165" spans="1:10">
      <c r="A165" s="128"/>
      <c r="B165" s="129"/>
      <c r="C165" s="130"/>
      <c r="D165" s="123" t="s">
        <v>235</v>
      </c>
      <c r="E165" s="133">
        <f>SUM(E111:E164)</f>
        <v>848950.14</v>
      </c>
      <c r="F165" s="133">
        <f>SUM(F111:F164)</f>
        <v>160602.38</v>
      </c>
      <c r="G165" s="133">
        <f>SUM(G111:G164)</f>
        <v>525845.76000000001</v>
      </c>
      <c r="H165" s="133">
        <f>SUM(H111:H164)</f>
        <v>160602.38</v>
      </c>
      <c r="J165" s="122"/>
    </row>
    <row r="166" spans="1:10">
      <c r="A166" s="128"/>
      <c r="B166" s="129"/>
      <c r="C166" s="130"/>
      <c r="D166" s="123" t="s">
        <v>236</v>
      </c>
      <c r="E166" s="133">
        <f>E165</f>
        <v>848950.14</v>
      </c>
      <c r="F166" s="133">
        <f>F165</f>
        <v>160602.38</v>
      </c>
      <c r="G166" s="133">
        <f>G165</f>
        <v>525845.76000000001</v>
      </c>
      <c r="H166" s="133">
        <f>H165</f>
        <v>160602.38</v>
      </c>
      <c r="J166" s="122"/>
    </row>
    <row r="167" spans="1:10">
      <c r="A167" s="128" t="s">
        <v>103</v>
      </c>
      <c r="B167" s="129"/>
      <c r="C167" s="130"/>
      <c r="D167" s="128" t="s">
        <v>32</v>
      </c>
      <c r="E167" s="131">
        <v>16.66</v>
      </c>
      <c r="F167" s="131"/>
      <c r="G167" s="131"/>
      <c r="H167" s="131">
        <v>16.66</v>
      </c>
      <c r="J167" s="122"/>
    </row>
    <row r="168" spans="1:10">
      <c r="A168" s="128" t="s">
        <v>103</v>
      </c>
      <c r="B168" s="129">
        <v>42</v>
      </c>
      <c r="C168" s="130"/>
      <c r="D168" s="128" t="s">
        <v>205</v>
      </c>
      <c r="E168" s="131"/>
      <c r="F168" s="131">
        <v>16.66</v>
      </c>
      <c r="G168" s="131"/>
      <c r="H168" s="131"/>
      <c r="J168" s="122"/>
    </row>
    <row r="169" spans="1:10">
      <c r="A169" s="128" t="s">
        <v>103</v>
      </c>
      <c r="B169" s="129"/>
      <c r="C169" s="130">
        <v>2178</v>
      </c>
      <c r="D169" s="128" t="s">
        <v>207</v>
      </c>
      <c r="E169" s="131">
        <v>500</v>
      </c>
      <c r="F169" s="131"/>
      <c r="G169" s="131"/>
      <c r="H169" s="131"/>
      <c r="J169" s="122"/>
    </row>
    <row r="170" spans="1:10">
      <c r="A170" s="128" t="s">
        <v>103</v>
      </c>
      <c r="B170" s="129"/>
      <c r="C170" s="130"/>
      <c r="D170" s="128" t="s">
        <v>15</v>
      </c>
      <c r="E170" s="131"/>
      <c r="F170" s="131"/>
      <c r="G170" s="131">
        <v>500</v>
      </c>
      <c r="H170" s="131"/>
      <c r="J170" s="122"/>
    </row>
    <row r="171" spans="1:10">
      <c r="A171" s="128" t="s">
        <v>103</v>
      </c>
      <c r="B171" s="129"/>
      <c r="C171" s="130">
        <v>2179</v>
      </c>
      <c r="D171" s="128" t="s">
        <v>207</v>
      </c>
      <c r="E171" s="131">
        <v>500</v>
      </c>
      <c r="F171" s="131"/>
      <c r="G171" s="131"/>
      <c r="H171" s="131"/>
      <c r="J171" s="122"/>
    </row>
    <row r="172" spans="1:10">
      <c r="A172" s="128" t="s">
        <v>103</v>
      </c>
      <c r="B172" s="129"/>
      <c r="C172" s="130"/>
      <c r="D172" s="128" t="s">
        <v>15</v>
      </c>
      <c r="E172" s="131"/>
      <c r="F172" s="131"/>
      <c r="G172" s="131">
        <v>500</v>
      </c>
      <c r="H172" s="131"/>
      <c r="J172" s="122"/>
    </row>
    <row r="173" spans="1:10">
      <c r="A173" s="128" t="s">
        <v>103</v>
      </c>
      <c r="B173" s="129"/>
      <c r="C173" s="130">
        <v>2180</v>
      </c>
      <c r="D173" s="128" t="s">
        <v>207</v>
      </c>
      <c r="E173" s="131">
        <v>500</v>
      </c>
      <c r="F173" s="131"/>
      <c r="G173" s="131"/>
      <c r="H173" s="131"/>
      <c r="J173" s="122"/>
    </row>
    <row r="174" spans="1:10">
      <c r="A174" s="128" t="s">
        <v>103</v>
      </c>
      <c r="B174" s="129"/>
      <c r="C174" s="130"/>
      <c r="D174" s="128" t="s">
        <v>15</v>
      </c>
      <c r="E174" s="131"/>
      <c r="F174" s="131"/>
      <c r="G174" s="131">
        <v>500</v>
      </c>
      <c r="H174" s="131"/>
      <c r="J174" s="122"/>
    </row>
    <row r="175" spans="1:10">
      <c r="A175" s="128" t="s">
        <v>103</v>
      </c>
      <c r="B175" s="129"/>
      <c r="C175" s="130">
        <v>2181</v>
      </c>
      <c r="D175" s="128" t="s">
        <v>207</v>
      </c>
      <c r="E175" s="131">
        <v>500</v>
      </c>
      <c r="F175" s="131"/>
      <c r="G175" s="131"/>
      <c r="H175" s="131"/>
      <c r="J175" s="122"/>
    </row>
    <row r="176" spans="1:10">
      <c r="A176" s="128" t="s">
        <v>103</v>
      </c>
      <c r="B176" s="129"/>
      <c r="C176" s="130"/>
      <c r="D176" s="128" t="s">
        <v>15</v>
      </c>
      <c r="E176" s="131"/>
      <c r="F176" s="131"/>
      <c r="G176" s="131">
        <v>500</v>
      </c>
      <c r="H176" s="131"/>
      <c r="J176" s="122"/>
    </row>
    <row r="177" spans="1:10">
      <c r="A177" s="128" t="s">
        <v>103</v>
      </c>
      <c r="B177" s="129"/>
      <c r="C177" s="130">
        <v>2182</v>
      </c>
      <c r="D177" s="128" t="s">
        <v>207</v>
      </c>
      <c r="E177" s="131">
        <v>500</v>
      </c>
      <c r="F177" s="131"/>
      <c r="G177" s="131"/>
      <c r="H177" s="131"/>
      <c r="J177" s="122"/>
    </row>
    <row r="178" spans="1:10">
      <c r="A178" s="128" t="s">
        <v>103</v>
      </c>
      <c r="B178" s="129"/>
      <c r="C178" s="130"/>
      <c r="D178" s="128" t="s">
        <v>15</v>
      </c>
      <c r="E178" s="131"/>
      <c r="F178" s="131"/>
      <c r="G178" s="131">
        <v>500</v>
      </c>
      <c r="H178" s="131"/>
      <c r="J178" s="122"/>
    </row>
    <row r="179" spans="1:10">
      <c r="A179" s="128" t="s">
        <v>103</v>
      </c>
      <c r="B179" s="129"/>
      <c r="C179" s="130">
        <v>2183</v>
      </c>
      <c r="D179" s="128" t="s">
        <v>207</v>
      </c>
      <c r="E179" s="131">
        <v>500</v>
      </c>
      <c r="F179" s="131"/>
      <c r="G179" s="131"/>
      <c r="H179" s="131"/>
      <c r="J179" s="122"/>
    </row>
    <row r="180" spans="1:10">
      <c r="A180" s="128" t="s">
        <v>103</v>
      </c>
      <c r="B180" s="129"/>
      <c r="C180" s="130"/>
      <c r="D180" s="128" t="s">
        <v>15</v>
      </c>
      <c r="E180" s="131"/>
      <c r="F180" s="131"/>
      <c r="G180" s="131">
        <v>500</v>
      </c>
      <c r="H180" s="131"/>
      <c r="J180" s="122"/>
    </row>
    <row r="181" spans="1:10">
      <c r="A181" s="128" t="s">
        <v>103</v>
      </c>
      <c r="B181" s="129"/>
      <c r="C181" s="130">
        <v>2184</v>
      </c>
      <c r="D181" s="128" t="s">
        <v>207</v>
      </c>
      <c r="E181" s="131">
        <v>500</v>
      </c>
      <c r="F181" s="131"/>
      <c r="G181" s="131"/>
      <c r="H181" s="131"/>
      <c r="J181" s="122"/>
    </row>
    <row r="182" spans="1:10">
      <c r="A182" s="128" t="s">
        <v>103</v>
      </c>
      <c r="B182" s="129"/>
      <c r="C182" s="130"/>
      <c r="D182" s="128" t="s">
        <v>15</v>
      </c>
      <c r="E182" s="131"/>
      <c r="F182" s="131"/>
      <c r="G182" s="131">
        <v>500</v>
      </c>
      <c r="H182" s="131"/>
      <c r="J182" s="122"/>
    </row>
    <row r="183" spans="1:10">
      <c r="A183" s="128" t="s">
        <v>103</v>
      </c>
      <c r="B183" s="129"/>
      <c r="C183" s="130">
        <v>2185</v>
      </c>
      <c r="D183" s="128" t="s">
        <v>207</v>
      </c>
      <c r="E183" s="131">
        <v>500</v>
      </c>
      <c r="F183" s="131"/>
      <c r="G183" s="131"/>
      <c r="H183" s="131"/>
      <c r="J183" s="122"/>
    </row>
    <row r="184" spans="1:10">
      <c r="A184" s="128" t="s">
        <v>103</v>
      </c>
      <c r="B184" s="129"/>
      <c r="C184" s="130"/>
      <c r="D184" s="128" t="s">
        <v>15</v>
      </c>
      <c r="E184" s="131"/>
      <c r="F184" s="131"/>
      <c r="G184" s="131">
        <v>500</v>
      </c>
      <c r="H184" s="131"/>
      <c r="J184" s="122"/>
    </row>
    <row r="185" spans="1:10">
      <c r="A185" s="128" t="s">
        <v>103</v>
      </c>
      <c r="B185" s="129"/>
      <c r="C185" s="130">
        <v>2186</v>
      </c>
      <c r="D185" s="128" t="s">
        <v>207</v>
      </c>
      <c r="E185" s="131">
        <v>500</v>
      </c>
      <c r="F185" s="131"/>
      <c r="G185" s="131"/>
      <c r="H185" s="131"/>
      <c r="J185" s="122"/>
    </row>
    <row r="186" spans="1:10">
      <c r="A186" s="128" t="s">
        <v>103</v>
      </c>
      <c r="B186" s="129"/>
      <c r="C186" s="130"/>
      <c r="D186" s="128" t="s">
        <v>15</v>
      </c>
      <c r="E186" s="131"/>
      <c r="F186" s="131"/>
      <c r="G186" s="131">
        <v>500</v>
      </c>
      <c r="H186" s="131"/>
      <c r="J186" s="122"/>
    </row>
    <row r="187" spans="1:10">
      <c r="A187" s="128" t="s">
        <v>103</v>
      </c>
      <c r="B187" s="129"/>
      <c r="C187" s="130">
        <v>2187</v>
      </c>
      <c r="D187" s="128" t="s">
        <v>207</v>
      </c>
      <c r="E187" s="131">
        <v>500</v>
      </c>
      <c r="F187" s="131"/>
      <c r="G187" s="131"/>
      <c r="H187" s="131"/>
      <c r="J187" s="122"/>
    </row>
    <row r="188" spans="1:10">
      <c r="A188" s="128" t="s">
        <v>103</v>
      </c>
      <c r="B188" s="129"/>
      <c r="C188" s="130"/>
      <c r="D188" s="128" t="s">
        <v>15</v>
      </c>
      <c r="E188" s="131"/>
      <c r="F188" s="131"/>
      <c r="G188" s="131">
        <v>500</v>
      </c>
      <c r="H188" s="131"/>
      <c r="J188" s="122"/>
    </row>
    <row r="189" spans="1:10">
      <c r="A189" s="128" t="s">
        <v>104</v>
      </c>
      <c r="B189" s="129"/>
      <c r="C189" s="130">
        <v>2188</v>
      </c>
      <c r="D189" s="128" t="s">
        <v>207</v>
      </c>
      <c r="E189" s="131">
        <v>500</v>
      </c>
      <c r="F189" s="131"/>
      <c r="G189" s="131"/>
      <c r="H189" s="131"/>
      <c r="J189" s="122"/>
    </row>
    <row r="190" spans="1:10">
      <c r="A190" s="128" t="s">
        <v>104</v>
      </c>
      <c r="B190" s="129"/>
      <c r="C190" s="130"/>
      <c r="D190" s="128" t="s">
        <v>15</v>
      </c>
      <c r="E190" s="131"/>
      <c r="F190" s="131"/>
      <c r="G190" s="131">
        <v>500</v>
      </c>
      <c r="H190" s="131"/>
      <c r="J190" s="122"/>
    </row>
    <row r="191" spans="1:10">
      <c r="A191" s="128" t="s">
        <v>104</v>
      </c>
      <c r="B191" s="129"/>
      <c r="C191" s="130" t="s">
        <v>105</v>
      </c>
      <c r="D191" s="128" t="s">
        <v>207</v>
      </c>
      <c r="E191" s="131">
        <v>1000</v>
      </c>
      <c r="F191" s="131"/>
      <c r="G191" s="131"/>
      <c r="H191" s="131"/>
      <c r="J191" s="122"/>
    </row>
    <row r="192" spans="1:10">
      <c r="A192" s="128" t="s">
        <v>104</v>
      </c>
      <c r="B192" s="129"/>
      <c r="C192" s="130"/>
      <c r="D192" s="128" t="s">
        <v>15</v>
      </c>
      <c r="E192" s="131"/>
      <c r="F192" s="131"/>
      <c r="G192" s="131">
        <v>1000</v>
      </c>
      <c r="H192" s="131"/>
      <c r="J192" s="122"/>
    </row>
    <row r="193" spans="1:10">
      <c r="A193" s="128" t="s">
        <v>104</v>
      </c>
      <c r="B193" s="129"/>
      <c r="C193" s="130"/>
      <c r="D193" s="128" t="s">
        <v>32</v>
      </c>
      <c r="E193" s="131">
        <v>4.76</v>
      </c>
      <c r="F193" s="131"/>
      <c r="G193" s="131"/>
      <c r="H193" s="131">
        <v>4.76</v>
      </c>
      <c r="J193" s="122"/>
    </row>
    <row r="194" spans="1:10">
      <c r="A194" s="128" t="s">
        <v>104</v>
      </c>
      <c r="B194" s="129">
        <v>43</v>
      </c>
      <c r="C194" s="130"/>
      <c r="D194" s="128" t="s">
        <v>205</v>
      </c>
      <c r="E194" s="131"/>
      <c r="F194" s="131">
        <v>4.76</v>
      </c>
      <c r="G194" s="131"/>
      <c r="H194" s="131"/>
      <c r="J194" s="122"/>
    </row>
    <row r="195" spans="1:10">
      <c r="A195" s="128" t="s">
        <v>104</v>
      </c>
      <c r="B195" s="129"/>
      <c r="C195" s="130">
        <v>2191</v>
      </c>
      <c r="D195" s="128" t="s">
        <v>207</v>
      </c>
      <c r="E195" s="131">
        <v>500</v>
      </c>
      <c r="F195" s="131"/>
      <c r="G195" s="131"/>
      <c r="H195" s="131"/>
      <c r="J195" s="122"/>
    </row>
    <row r="196" spans="1:10">
      <c r="A196" s="128" t="s">
        <v>104</v>
      </c>
      <c r="B196" s="129"/>
      <c r="C196" s="130"/>
      <c r="D196" s="128" t="s">
        <v>15</v>
      </c>
      <c r="E196" s="131"/>
      <c r="F196" s="131"/>
      <c r="G196" s="131">
        <v>500</v>
      </c>
      <c r="H196" s="131"/>
      <c r="J196" s="122"/>
    </row>
    <row r="197" spans="1:10">
      <c r="A197" s="128" t="s">
        <v>104</v>
      </c>
      <c r="B197" s="129"/>
      <c r="C197" s="130">
        <v>2192</v>
      </c>
      <c r="D197" s="128" t="s">
        <v>207</v>
      </c>
      <c r="E197" s="131">
        <v>500</v>
      </c>
      <c r="F197" s="131"/>
      <c r="G197" s="131"/>
      <c r="H197" s="131"/>
      <c r="J197" s="122"/>
    </row>
    <row r="198" spans="1:10">
      <c r="A198" s="128" t="s">
        <v>104</v>
      </c>
      <c r="B198" s="129"/>
      <c r="C198" s="130"/>
      <c r="D198" s="128" t="s">
        <v>15</v>
      </c>
      <c r="E198" s="131"/>
      <c r="F198" s="131"/>
      <c r="G198" s="131">
        <v>500</v>
      </c>
      <c r="H198" s="131"/>
      <c r="J198" s="122"/>
    </row>
    <row r="199" spans="1:10">
      <c r="A199" s="128" t="s">
        <v>104</v>
      </c>
      <c r="B199" s="129"/>
      <c r="C199" s="130">
        <v>2193</v>
      </c>
      <c r="D199" s="128" t="s">
        <v>207</v>
      </c>
      <c r="E199" s="131">
        <v>500</v>
      </c>
      <c r="F199" s="131"/>
      <c r="G199" s="131"/>
      <c r="H199" s="131"/>
      <c r="J199" s="122"/>
    </row>
    <row r="200" spans="1:10">
      <c r="A200" s="128" t="s">
        <v>104</v>
      </c>
      <c r="B200" s="129"/>
      <c r="C200" s="130"/>
      <c r="D200" s="128" t="s">
        <v>15</v>
      </c>
      <c r="E200" s="131"/>
      <c r="F200" s="131"/>
      <c r="G200" s="131">
        <v>500</v>
      </c>
      <c r="H200" s="131"/>
      <c r="J200" s="122"/>
    </row>
    <row r="201" spans="1:10">
      <c r="A201" s="128" t="s">
        <v>106</v>
      </c>
      <c r="B201" s="129"/>
      <c r="C201" s="130">
        <v>2194</v>
      </c>
      <c r="D201" s="128" t="s">
        <v>207</v>
      </c>
      <c r="E201" s="131">
        <v>500</v>
      </c>
      <c r="F201" s="131"/>
      <c r="G201" s="131"/>
      <c r="H201" s="131"/>
      <c r="J201" s="122"/>
    </row>
    <row r="202" spans="1:10">
      <c r="A202" s="128" t="s">
        <v>106</v>
      </c>
      <c r="B202" s="129"/>
      <c r="C202" s="130"/>
      <c r="D202" s="128" t="s">
        <v>15</v>
      </c>
      <c r="E202" s="131"/>
      <c r="F202" s="131"/>
      <c r="G202" s="131">
        <v>500</v>
      </c>
      <c r="H202" s="131"/>
      <c r="J202" s="122"/>
    </row>
    <row r="203" spans="1:10">
      <c r="A203" s="128" t="s">
        <v>106</v>
      </c>
      <c r="B203" s="129"/>
      <c r="C203" s="130">
        <v>2195</v>
      </c>
      <c r="D203" s="128" t="s">
        <v>207</v>
      </c>
      <c r="E203" s="131">
        <v>500</v>
      </c>
      <c r="F203" s="131"/>
      <c r="G203" s="131"/>
      <c r="H203" s="131"/>
      <c r="J203" s="122"/>
    </row>
    <row r="204" spans="1:10">
      <c r="A204" s="128" t="s">
        <v>106</v>
      </c>
      <c r="B204" s="129"/>
      <c r="C204" s="130"/>
      <c r="D204" s="128" t="s">
        <v>15</v>
      </c>
      <c r="E204" s="131"/>
      <c r="F204" s="131"/>
      <c r="G204" s="131">
        <v>500</v>
      </c>
      <c r="H204" s="131"/>
      <c r="J204" s="122"/>
    </row>
    <row r="205" spans="1:10">
      <c r="A205" s="128" t="s">
        <v>106</v>
      </c>
      <c r="B205" s="129"/>
      <c r="C205" s="130">
        <v>2196</v>
      </c>
      <c r="D205" s="128" t="s">
        <v>207</v>
      </c>
      <c r="E205" s="131">
        <v>500</v>
      </c>
      <c r="F205" s="131"/>
      <c r="G205" s="131"/>
      <c r="H205" s="131"/>
      <c r="J205" s="122"/>
    </row>
    <row r="206" spans="1:10">
      <c r="A206" s="128" t="s">
        <v>106</v>
      </c>
      <c r="B206" s="129"/>
      <c r="C206" s="130"/>
      <c r="D206" s="128" t="s">
        <v>15</v>
      </c>
      <c r="E206" s="131"/>
      <c r="F206" s="131"/>
      <c r="G206" s="131">
        <v>500</v>
      </c>
      <c r="H206" s="131"/>
      <c r="J206" s="122"/>
    </row>
    <row r="207" spans="1:10">
      <c r="A207" s="128" t="s">
        <v>106</v>
      </c>
      <c r="B207" s="129"/>
      <c r="C207" s="130">
        <v>2197</v>
      </c>
      <c r="D207" s="128" t="s">
        <v>207</v>
      </c>
      <c r="E207" s="131">
        <v>500</v>
      </c>
      <c r="F207" s="131"/>
      <c r="G207" s="131"/>
      <c r="H207" s="131"/>
      <c r="J207" s="122"/>
    </row>
    <row r="208" spans="1:10">
      <c r="A208" s="128" t="s">
        <v>106</v>
      </c>
      <c r="B208" s="129"/>
      <c r="C208" s="130"/>
      <c r="D208" s="128" t="s">
        <v>15</v>
      </c>
      <c r="E208" s="131"/>
      <c r="F208" s="131"/>
      <c r="G208" s="131">
        <v>500</v>
      </c>
      <c r="H208" s="131"/>
      <c r="J208" s="122"/>
    </row>
    <row r="209" spans="1:10">
      <c r="A209" s="128" t="s">
        <v>106</v>
      </c>
      <c r="B209" s="129"/>
      <c r="C209" s="130">
        <v>2198</v>
      </c>
      <c r="D209" s="128" t="s">
        <v>207</v>
      </c>
      <c r="E209" s="131">
        <v>500</v>
      </c>
      <c r="F209" s="131"/>
      <c r="G209" s="131"/>
      <c r="H209" s="131"/>
      <c r="J209" s="122"/>
    </row>
    <row r="210" spans="1:10">
      <c r="A210" s="128" t="s">
        <v>106</v>
      </c>
      <c r="B210" s="129"/>
      <c r="C210" s="130"/>
      <c r="D210" s="128" t="s">
        <v>15</v>
      </c>
      <c r="E210" s="131"/>
      <c r="F210" s="131"/>
      <c r="G210" s="131">
        <v>500</v>
      </c>
      <c r="H210" s="131"/>
      <c r="J210" s="122"/>
    </row>
    <row r="211" spans="1:10">
      <c r="A211" s="128" t="s">
        <v>106</v>
      </c>
      <c r="B211" s="129"/>
      <c r="C211" s="130">
        <v>2199</v>
      </c>
      <c r="D211" s="128" t="s">
        <v>207</v>
      </c>
      <c r="E211" s="131">
        <v>500</v>
      </c>
      <c r="F211" s="131"/>
      <c r="G211" s="131"/>
      <c r="H211" s="131"/>
      <c r="J211" s="122"/>
    </row>
    <row r="212" spans="1:10">
      <c r="A212" s="128" t="s">
        <v>106</v>
      </c>
      <c r="B212" s="129"/>
      <c r="C212" s="130"/>
      <c r="D212" s="128" t="s">
        <v>15</v>
      </c>
      <c r="E212" s="131"/>
      <c r="F212" s="131"/>
      <c r="G212" s="131">
        <v>500</v>
      </c>
      <c r="H212" s="131"/>
      <c r="J212" s="122"/>
    </row>
    <row r="213" spans="1:10">
      <c r="A213" s="128" t="s">
        <v>106</v>
      </c>
      <c r="B213" s="129"/>
      <c r="C213" s="130">
        <v>2200</v>
      </c>
      <c r="D213" s="128" t="s">
        <v>207</v>
      </c>
      <c r="E213" s="131">
        <v>500</v>
      </c>
      <c r="F213" s="131"/>
      <c r="G213" s="131"/>
      <c r="H213" s="131"/>
      <c r="J213" s="122"/>
    </row>
    <row r="214" spans="1:10">
      <c r="A214" s="128" t="s">
        <v>106</v>
      </c>
      <c r="B214" s="129"/>
      <c r="C214" s="130"/>
      <c r="D214" s="128" t="s">
        <v>15</v>
      </c>
      <c r="E214" s="131"/>
      <c r="F214" s="131"/>
      <c r="G214" s="131">
        <v>500</v>
      </c>
      <c r="H214" s="131"/>
      <c r="J214" s="122"/>
    </row>
    <row r="215" spans="1:10">
      <c r="A215" s="128" t="s">
        <v>106</v>
      </c>
      <c r="B215" s="129"/>
      <c r="C215" s="130">
        <v>2201</v>
      </c>
      <c r="D215" s="128" t="s">
        <v>207</v>
      </c>
      <c r="E215" s="131">
        <v>500</v>
      </c>
      <c r="F215" s="131"/>
      <c r="G215" s="131"/>
      <c r="H215" s="131"/>
      <c r="J215" s="122"/>
    </row>
    <row r="216" spans="1:10">
      <c r="A216" s="128" t="s">
        <v>106</v>
      </c>
      <c r="B216" s="129"/>
      <c r="C216" s="130"/>
      <c r="D216" s="128" t="s">
        <v>15</v>
      </c>
      <c r="E216" s="131"/>
      <c r="F216" s="131"/>
      <c r="G216" s="131">
        <v>500</v>
      </c>
      <c r="H216" s="131"/>
      <c r="J216" s="122"/>
    </row>
    <row r="217" spans="1:10">
      <c r="A217" s="128" t="s">
        <v>106</v>
      </c>
      <c r="B217" s="129"/>
      <c r="C217" s="130">
        <v>2159</v>
      </c>
      <c r="D217" s="128" t="s">
        <v>208</v>
      </c>
      <c r="E217" s="131">
        <v>500</v>
      </c>
      <c r="F217" s="131"/>
      <c r="G217" s="131"/>
      <c r="H217" s="131"/>
      <c r="J217" s="122"/>
    </row>
    <row r="218" spans="1:10">
      <c r="A218" s="128" t="s">
        <v>106</v>
      </c>
      <c r="B218" s="129"/>
      <c r="C218" s="130"/>
      <c r="D218" s="128" t="s">
        <v>15</v>
      </c>
      <c r="E218" s="131"/>
      <c r="F218" s="131"/>
      <c r="G218" s="131">
        <v>500</v>
      </c>
      <c r="H218" s="131"/>
      <c r="J218" s="122"/>
    </row>
    <row r="219" spans="1:10">
      <c r="A219" s="128" t="s">
        <v>106</v>
      </c>
      <c r="B219" s="129"/>
      <c r="C219" s="130">
        <v>2202</v>
      </c>
      <c r="D219" s="128" t="s">
        <v>207</v>
      </c>
      <c r="E219" s="131">
        <v>500</v>
      </c>
      <c r="F219" s="131"/>
      <c r="G219" s="131"/>
      <c r="H219" s="131"/>
      <c r="J219" s="122"/>
    </row>
    <row r="220" spans="1:10">
      <c r="A220" s="128"/>
      <c r="B220" s="129"/>
      <c r="C220" s="130"/>
      <c r="D220" s="123" t="s">
        <v>235</v>
      </c>
      <c r="E220" s="133">
        <f>SUM(E166:E219)</f>
        <v>861971.56</v>
      </c>
      <c r="F220" s="133">
        <f>SUM(F166:F219)</f>
        <v>160623.80000000002</v>
      </c>
      <c r="G220" s="133">
        <f>SUM(G166:G219)</f>
        <v>538345.76</v>
      </c>
      <c r="H220" s="133">
        <f>SUM(H166:H219)</f>
        <v>160623.80000000002</v>
      </c>
      <c r="J220" s="122"/>
    </row>
    <row r="221" spans="1:10">
      <c r="A221" s="128"/>
      <c r="B221" s="129"/>
      <c r="C221" s="130"/>
      <c r="D221" s="123" t="s">
        <v>236</v>
      </c>
      <c r="E221" s="133">
        <f>E220</f>
        <v>861971.56</v>
      </c>
      <c r="F221" s="133">
        <f>F220</f>
        <v>160623.80000000002</v>
      </c>
      <c r="G221" s="133">
        <f>G220</f>
        <v>538345.76</v>
      </c>
      <c r="H221" s="133">
        <f>H220</f>
        <v>160623.80000000002</v>
      </c>
      <c r="J221" s="122"/>
    </row>
    <row r="222" spans="1:10">
      <c r="A222" s="128" t="s">
        <v>106</v>
      </c>
      <c r="B222" s="129"/>
      <c r="C222" s="130"/>
      <c r="D222" s="128" t="s">
        <v>15</v>
      </c>
      <c r="E222" s="131"/>
      <c r="F222" s="131"/>
      <c r="G222" s="131">
        <v>500</v>
      </c>
      <c r="H222" s="131"/>
      <c r="J222" s="122"/>
    </row>
    <row r="223" spans="1:10">
      <c r="A223" s="128" t="s">
        <v>106</v>
      </c>
      <c r="B223" s="129"/>
      <c r="C223" s="130">
        <v>2203</v>
      </c>
      <c r="D223" s="128" t="s">
        <v>207</v>
      </c>
      <c r="E223" s="131">
        <v>500</v>
      </c>
      <c r="F223" s="131"/>
      <c r="G223" s="131"/>
      <c r="H223" s="131"/>
      <c r="J223" s="122"/>
    </row>
    <row r="224" spans="1:10">
      <c r="A224" s="128" t="s">
        <v>106</v>
      </c>
      <c r="B224" s="129"/>
      <c r="C224" s="130"/>
      <c r="D224" s="128" t="s">
        <v>15</v>
      </c>
      <c r="E224" s="131"/>
      <c r="F224" s="131"/>
      <c r="G224" s="131">
        <v>500</v>
      </c>
      <c r="H224" s="131"/>
      <c r="J224" s="122"/>
    </row>
    <row r="225" spans="1:10">
      <c r="A225" s="128" t="s">
        <v>106</v>
      </c>
      <c r="B225" s="129"/>
      <c r="C225" s="130">
        <v>2204</v>
      </c>
      <c r="D225" s="128" t="s">
        <v>207</v>
      </c>
      <c r="E225" s="131">
        <v>500</v>
      </c>
      <c r="F225" s="131"/>
      <c r="G225" s="131"/>
      <c r="H225" s="131"/>
      <c r="J225" s="122"/>
    </row>
    <row r="226" spans="1:10">
      <c r="A226" s="128" t="s">
        <v>106</v>
      </c>
      <c r="B226" s="129"/>
      <c r="C226" s="130"/>
      <c r="D226" s="128" t="s">
        <v>15</v>
      </c>
      <c r="E226" s="131"/>
      <c r="F226" s="131"/>
      <c r="G226" s="131">
        <v>500</v>
      </c>
      <c r="H226" s="131"/>
      <c r="J226" s="122"/>
    </row>
    <row r="227" spans="1:10">
      <c r="A227" s="128" t="s">
        <v>106</v>
      </c>
      <c r="B227" s="129"/>
      <c r="C227" s="130">
        <v>2164</v>
      </c>
      <c r="D227" s="128" t="s">
        <v>213</v>
      </c>
      <c r="E227" s="131">
        <v>2500</v>
      </c>
      <c r="F227" s="131"/>
      <c r="G227" s="131"/>
      <c r="H227" s="131"/>
      <c r="J227" s="122"/>
    </row>
    <row r="228" spans="1:10">
      <c r="A228" s="128" t="s">
        <v>106</v>
      </c>
      <c r="B228" s="129"/>
      <c r="C228" s="130"/>
      <c r="D228" s="128" t="s">
        <v>15</v>
      </c>
      <c r="E228" s="131"/>
      <c r="F228" s="131"/>
      <c r="G228" s="131">
        <v>2500</v>
      </c>
      <c r="H228" s="131"/>
      <c r="J228" s="122"/>
    </row>
    <row r="229" spans="1:10">
      <c r="A229" s="128" t="s">
        <v>106</v>
      </c>
      <c r="B229" s="129"/>
      <c r="C229" s="130">
        <v>2160</v>
      </c>
      <c r="D229" s="128" t="s">
        <v>213</v>
      </c>
      <c r="E229" s="131">
        <v>100</v>
      </c>
      <c r="F229" s="131"/>
      <c r="G229" s="131"/>
      <c r="H229" s="131"/>
      <c r="J229" s="122"/>
    </row>
    <row r="230" spans="1:10">
      <c r="A230" s="128" t="s">
        <v>106</v>
      </c>
      <c r="B230" s="129"/>
      <c r="C230" s="130"/>
      <c r="D230" s="128" t="s">
        <v>15</v>
      </c>
      <c r="E230" s="131"/>
      <c r="F230" s="131"/>
      <c r="G230" s="131">
        <v>100</v>
      </c>
      <c r="H230" s="131"/>
      <c r="J230" s="122"/>
    </row>
    <row r="231" spans="1:10">
      <c r="A231" s="128" t="s">
        <v>106</v>
      </c>
      <c r="B231" s="129"/>
      <c r="C231" s="130">
        <v>2161</v>
      </c>
      <c r="D231" s="128" t="s">
        <v>213</v>
      </c>
      <c r="E231" s="131">
        <v>100</v>
      </c>
      <c r="F231" s="131"/>
      <c r="G231" s="131"/>
      <c r="H231" s="131"/>
      <c r="J231" s="122"/>
    </row>
    <row r="232" spans="1:10">
      <c r="A232" s="128" t="s">
        <v>106</v>
      </c>
      <c r="B232" s="129"/>
      <c r="C232" s="130"/>
      <c r="D232" s="128" t="s">
        <v>15</v>
      </c>
      <c r="E232" s="131"/>
      <c r="F232" s="131"/>
      <c r="G232" s="131">
        <v>100</v>
      </c>
      <c r="H232" s="131"/>
      <c r="J232" s="122"/>
    </row>
    <row r="233" spans="1:10">
      <c r="A233" s="128" t="s">
        <v>106</v>
      </c>
      <c r="B233" s="129"/>
      <c r="C233" s="130">
        <v>2162</v>
      </c>
      <c r="D233" s="128" t="s">
        <v>213</v>
      </c>
      <c r="E233" s="131">
        <v>250</v>
      </c>
      <c r="F233" s="131"/>
      <c r="G233" s="131"/>
      <c r="H233" s="131"/>
      <c r="J233" s="122"/>
    </row>
    <row r="234" spans="1:10">
      <c r="A234" s="128" t="s">
        <v>106</v>
      </c>
      <c r="B234" s="129"/>
      <c r="C234" s="130"/>
      <c r="D234" s="128" t="s">
        <v>15</v>
      </c>
      <c r="E234" s="131"/>
      <c r="F234" s="131"/>
      <c r="G234" s="131">
        <v>250</v>
      </c>
      <c r="H234" s="131"/>
      <c r="J234" s="122"/>
    </row>
    <row r="235" spans="1:10">
      <c r="A235" s="128" t="s">
        <v>106</v>
      </c>
      <c r="B235" s="129"/>
      <c r="C235" s="130">
        <v>2163</v>
      </c>
      <c r="D235" s="128" t="s">
        <v>213</v>
      </c>
      <c r="E235" s="131">
        <v>100</v>
      </c>
      <c r="F235" s="131"/>
      <c r="G235" s="131"/>
      <c r="H235" s="131"/>
      <c r="J235" s="122"/>
    </row>
    <row r="236" spans="1:10">
      <c r="A236" s="128" t="s">
        <v>106</v>
      </c>
      <c r="B236" s="129"/>
      <c r="C236" s="130"/>
      <c r="D236" s="128" t="s">
        <v>15</v>
      </c>
      <c r="E236" s="131"/>
      <c r="F236" s="131"/>
      <c r="G236" s="131">
        <v>100</v>
      </c>
      <c r="H236" s="131"/>
      <c r="J236" s="122"/>
    </row>
    <row r="237" spans="1:10">
      <c r="A237" s="128" t="s">
        <v>106</v>
      </c>
      <c r="B237" s="129"/>
      <c r="C237" s="130">
        <v>2205</v>
      </c>
      <c r="D237" s="128" t="s">
        <v>207</v>
      </c>
      <c r="E237" s="131">
        <v>500</v>
      </c>
      <c r="F237" s="131"/>
      <c r="G237" s="131"/>
      <c r="H237" s="131"/>
      <c r="J237" s="122"/>
    </row>
    <row r="238" spans="1:10">
      <c r="A238" s="128" t="s">
        <v>106</v>
      </c>
      <c r="B238" s="129"/>
      <c r="C238" s="130"/>
      <c r="D238" s="128" t="s">
        <v>15</v>
      </c>
      <c r="E238" s="131"/>
      <c r="F238" s="131"/>
      <c r="G238" s="131">
        <v>500</v>
      </c>
      <c r="H238" s="131"/>
      <c r="J238" s="122"/>
    </row>
    <row r="239" spans="1:10">
      <c r="A239" s="128" t="s">
        <v>106</v>
      </c>
      <c r="B239" s="129"/>
      <c r="C239" s="130">
        <v>2206</v>
      </c>
      <c r="D239" s="128" t="s">
        <v>207</v>
      </c>
      <c r="E239" s="131">
        <v>500</v>
      </c>
      <c r="F239" s="131"/>
      <c r="G239" s="131"/>
      <c r="H239" s="131"/>
      <c r="J239" s="122"/>
    </row>
    <row r="240" spans="1:10">
      <c r="A240" s="128" t="s">
        <v>106</v>
      </c>
      <c r="B240" s="129"/>
      <c r="C240" s="130"/>
      <c r="D240" s="128" t="s">
        <v>15</v>
      </c>
      <c r="E240" s="131"/>
      <c r="F240" s="131"/>
      <c r="G240" s="131">
        <v>500</v>
      </c>
      <c r="H240" s="131"/>
      <c r="J240" s="122"/>
    </row>
    <row r="241" spans="1:10">
      <c r="A241" s="128" t="s">
        <v>106</v>
      </c>
      <c r="B241" s="129"/>
      <c r="C241" s="130">
        <v>2207</v>
      </c>
      <c r="D241" s="128" t="s">
        <v>207</v>
      </c>
      <c r="E241" s="131">
        <v>500</v>
      </c>
      <c r="F241" s="131"/>
      <c r="G241" s="131"/>
      <c r="H241" s="131"/>
      <c r="J241" s="122"/>
    </row>
    <row r="242" spans="1:10">
      <c r="A242" s="128" t="s">
        <v>106</v>
      </c>
      <c r="B242" s="129"/>
      <c r="C242" s="130"/>
      <c r="D242" s="128" t="s">
        <v>15</v>
      </c>
      <c r="E242" s="131"/>
      <c r="F242" s="131"/>
      <c r="G242" s="131">
        <v>500</v>
      </c>
      <c r="H242" s="131"/>
      <c r="J242" s="122"/>
    </row>
    <row r="243" spans="1:10">
      <c r="A243" s="128" t="s">
        <v>106</v>
      </c>
      <c r="B243" s="129"/>
      <c r="C243" s="130">
        <v>2208</v>
      </c>
      <c r="D243" s="128" t="s">
        <v>207</v>
      </c>
      <c r="E243" s="131">
        <v>500</v>
      </c>
      <c r="F243" s="131"/>
      <c r="G243" s="131"/>
      <c r="H243" s="131"/>
      <c r="J243" s="122"/>
    </row>
    <row r="244" spans="1:10">
      <c r="A244" s="128" t="s">
        <v>106</v>
      </c>
      <c r="B244" s="129"/>
      <c r="C244" s="130"/>
      <c r="D244" s="128" t="s">
        <v>15</v>
      </c>
      <c r="E244" s="131"/>
      <c r="F244" s="131"/>
      <c r="G244" s="131">
        <v>500</v>
      </c>
      <c r="H244" s="131"/>
      <c r="J244" s="122"/>
    </row>
    <row r="245" spans="1:10">
      <c r="A245" s="128" t="s">
        <v>106</v>
      </c>
      <c r="B245" s="129"/>
      <c r="C245" s="130">
        <v>2209</v>
      </c>
      <c r="D245" s="128" t="s">
        <v>207</v>
      </c>
      <c r="E245" s="131">
        <v>500</v>
      </c>
      <c r="F245" s="131"/>
      <c r="G245" s="131"/>
      <c r="H245" s="131"/>
      <c r="J245" s="122"/>
    </row>
    <row r="246" spans="1:10">
      <c r="A246" s="128" t="s">
        <v>106</v>
      </c>
      <c r="B246" s="129"/>
      <c r="C246" s="130"/>
      <c r="D246" s="128" t="s">
        <v>15</v>
      </c>
      <c r="E246" s="131"/>
      <c r="F246" s="131"/>
      <c r="G246" s="131">
        <v>500</v>
      </c>
      <c r="H246" s="131"/>
      <c r="J246" s="122"/>
    </row>
    <row r="247" spans="1:10">
      <c r="A247" s="128" t="s">
        <v>106</v>
      </c>
      <c r="B247" s="129"/>
      <c r="C247" s="130">
        <v>2210</v>
      </c>
      <c r="D247" s="128" t="s">
        <v>207</v>
      </c>
      <c r="E247" s="131">
        <v>500</v>
      </c>
      <c r="F247" s="131"/>
      <c r="G247" s="131"/>
      <c r="H247" s="131"/>
      <c r="J247" s="122"/>
    </row>
    <row r="248" spans="1:10">
      <c r="A248" s="128" t="s">
        <v>106</v>
      </c>
      <c r="B248" s="129"/>
      <c r="C248" s="130"/>
      <c r="D248" s="128" t="s">
        <v>15</v>
      </c>
      <c r="E248" s="131"/>
      <c r="F248" s="131"/>
      <c r="G248" s="131">
        <v>500</v>
      </c>
      <c r="H248" s="131"/>
      <c r="J248" s="122"/>
    </row>
    <row r="249" spans="1:10">
      <c r="A249" s="128" t="s">
        <v>106</v>
      </c>
      <c r="B249" s="129"/>
      <c r="C249" s="130">
        <v>2211</v>
      </c>
      <c r="D249" s="128" t="s">
        <v>207</v>
      </c>
      <c r="E249" s="131">
        <v>500</v>
      </c>
      <c r="F249" s="131"/>
      <c r="G249" s="131"/>
      <c r="H249" s="131"/>
      <c r="J249" s="122"/>
    </row>
    <row r="250" spans="1:10">
      <c r="A250" s="128" t="s">
        <v>106</v>
      </c>
      <c r="B250" s="129"/>
      <c r="C250" s="130"/>
      <c r="D250" s="128" t="s">
        <v>15</v>
      </c>
      <c r="E250" s="131"/>
      <c r="F250" s="131"/>
      <c r="G250" s="131">
        <v>500</v>
      </c>
      <c r="H250" s="131"/>
      <c r="J250" s="122"/>
    </row>
    <row r="251" spans="1:10">
      <c r="A251" s="128" t="s">
        <v>106</v>
      </c>
      <c r="B251" s="129"/>
      <c r="C251" s="130">
        <v>2212</v>
      </c>
      <c r="D251" s="128" t="s">
        <v>207</v>
      </c>
      <c r="E251" s="131">
        <v>500</v>
      </c>
      <c r="F251" s="131"/>
      <c r="G251" s="131"/>
      <c r="H251" s="131"/>
      <c r="J251" s="122"/>
    </row>
    <row r="252" spans="1:10">
      <c r="A252" s="128" t="s">
        <v>106</v>
      </c>
      <c r="B252" s="129"/>
      <c r="C252" s="130"/>
      <c r="D252" s="128" t="s">
        <v>15</v>
      </c>
      <c r="E252" s="131"/>
      <c r="F252" s="131"/>
      <c r="G252" s="131">
        <v>500</v>
      </c>
      <c r="H252" s="131"/>
      <c r="J252" s="122"/>
    </row>
    <row r="253" spans="1:10">
      <c r="A253" s="128" t="s">
        <v>106</v>
      </c>
      <c r="B253" s="129"/>
      <c r="C253" s="130">
        <v>2213</v>
      </c>
      <c r="D253" s="128" t="s">
        <v>207</v>
      </c>
      <c r="E253" s="131">
        <v>500</v>
      </c>
      <c r="F253" s="131"/>
      <c r="G253" s="131"/>
      <c r="H253" s="131"/>
      <c r="J253" s="122"/>
    </row>
    <row r="254" spans="1:10">
      <c r="A254" s="128" t="s">
        <v>106</v>
      </c>
      <c r="B254" s="129"/>
      <c r="C254" s="130"/>
      <c r="D254" s="128" t="s">
        <v>15</v>
      </c>
      <c r="E254" s="131"/>
      <c r="F254" s="131"/>
      <c r="G254" s="131">
        <v>500</v>
      </c>
      <c r="H254" s="131"/>
      <c r="J254" s="122"/>
    </row>
    <row r="255" spans="1:10">
      <c r="A255" s="128" t="s">
        <v>107</v>
      </c>
      <c r="B255" s="129"/>
      <c r="C255" s="130">
        <v>2214</v>
      </c>
      <c r="D255" s="128" t="s">
        <v>207</v>
      </c>
      <c r="E255" s="131">
        <v>500</v>
      </c>
      <c r="F255" s="131"/>
      <c r="G255" s="131"/>
      <c r="H255" s="131"/>
      <c r="J255" s="122"/>
    </row>
    <row r="256" spans="1:10">
      <c r="A256" s="128" t="s">
        <v>107</v>
      </c>
      <c r="B256" s="129"/>
      <c r="C256" s="130"/>
      <c r="D256" s="128" t="s">
        <v>15</v>
      </c>
      <c r="E256" s="131"/>
      <c r="F256" s="131"/>
      <c r="G256" s="131">
        <v>500</v>
      </c>
      <c r="H256" s="131"/>
      <c r="J256" s="122"/>
    </row>
    <row r="257" spans="1:10">
      <c r="A257" s="128" t="s">
        <v>107</v>
      </c>
      <c r="B257" s="129"/>
      <c r="C257" s="130">
        <v>2225</v>
      </c>
      <c r="D257" s="128" t="s">
        <v>213</v>
      </c>
      <c r="E257" s="131">
        <v>10000</v>
      </c>
      <c r="F257" s="131"/>
      <c r="G257" s="131"/>
      <c r="H257" s="131"/>
      <c r="J257" s="122"/>
    </row>
    <row r="258" spans="1:10">
      <c r="A258" s="128" t="s">
        <v>107</v>
      </c>
      <c r="B258" s="129"/>
      <c r="C258" s="130"/>
      <c r="D258" s="128" t="s">
        <v>15</v>
      </c>
      <c r="E258" s="131"/>
      <c r="F258" s="131"/>
      <c r="G258" s="131">
        <v>10000</v>
      </c>
      <c r="H258" s="131"/>
      <c r="J258" s="122"/>
    </row>
    <row r="259" spans="1:10">
      <c r="A259" s="128" t="s">
        <v>107</v>
      </c>
      <c r="B259" s="129"/>
      <c r="C259" s="191">
        <v>2384</v>
      </c>
      <c r="D259" s="128" t="s">
        <v>213</v>
      </c>
      <c r="E259" s="131">
        <v>500</v>
      </c>
      <c r="F259" s="131"/>
      <c r="G259" s="131"/>
      <c r="H259" s="131"/>
      <c r="J259" s="122"/>
    </row>
    <row r="260" spans="1:10">
      <c r="A260" s="128" t="s">
        <v>107</v>
      </c>
      <c r="B260" s="129"/>
      <c r="C260" s="130"/>
      <c r="D260" s="128" t="s">
        <v>15</v>
      </c>
      <c r="E260" s="131"/>
      <c r="F260" s="131"/>
      <c r="G260" s="131">
        <v>500</v>
      </c>
      <c r="H260" s="131"/>
      <c r="J260" s="122"/>
    </row>
    <row r="261" spans="1:10">
      <c r="A261" s="128" t="s">
        <v>107</v>
      </c>
      <c r="B261" s="129"/>
      <c r="C261" s="130">
        <v>2226</v>
      </c>
      <c r="D261" s="128" t="s">
        <v>213</v>
      </c>
      <c r="E261" s="131">
        <v>1500</v>
      </c>
      <c r="F261" s="131"/>
      <c r="G261" s="131"/>
      <c r="H261" s="131"/>
      <c r="J261" s="122"/>
    </row>
    <row r="262" spans="1:10">
      <c r="A262" s="128" t="s">
        <v>107</v>
      </c>
      <c r="B262" s="129"/>
      <c r="C262" s="130"/>
      <c r="D262" s="128" t="s">
        <v>15</v>
      </c>
      <c r="E262" s="131"/>
      <c r="F262" s="131"/>
      <c r="G262" s="131">
        <v>1500</v>
      </c>
      <c r="H262" s="131"/>
      <c r="J262" s="122"/>
    </row>
    <row r="263" spans="1:10">
      <c r="A263" s="128" t="s">
        <v>107</v>
      </c>
      <c r="B263" s="129"/>
      <c r="C263" s="130">
        <v>2165</v>
      </c>
      <c r="D263" s="128" t="s">
        <v>213</v>
      </c>
      <c r="E263" s="131">
        <v>500</v>
      </c>
      <c r="F263" s="131"/>
      <c r="G263" s="131"/>
      <c r="H263" s="131"/>
      <c r="J263" s="122"/>
    </row>
    <row r="264" spans="1:10">
      <c r="A264" s="128" t="s">
        <v>107</v>
      </c>
      <c r="B264" s="129"/>
      <c r="C264" s="130"/>
      <c r="D264" s="128" t="s">
        <v>15</v>
      </c>
      <c r="E264" s="131"/>
      <c r="F264" s="131"/>
      <c r="G264" s="131">
        <v>500</v>
      </c>
      <c r="H264" s="131"/>
      <c r="J264" s="122"/>
    </row>
    <row r="265" spans="1:10">
      <c r="A265" s="128" t="s">
        <v>107</v>
      </c>
      <c r="B265" s="129"/>
      <c r="C265" s="130">
        <v>2166</v>
      </c>
      <c r="D265" s="128" t="s">
        <v>213</v>
      </c>
      <c r="E265" s="131">
        <v>1000</v>
      </c>
      <c r="F265" s="131"/>
      <c r="G265" s="131"/>
      <c r="H265" s="131"/>
      <c r="J265" s="122"/>
    </row>
    <row r="266" spans="1:10">
      <c r="A266" s="128" t="s">
        <v>107</v>
      </c>
      <c r="B266" s="129"/>
      <c r="C266" s="130"/>
      <c r="D266" s="128" t="s">
        <v>15</v>
      </c>
      <c r="E266" s="131"/>
      <c r="F266" s="131"/>
      <c r="G266" s="131">
        <v>1000</v>
      </c>
      <c r="H266" s="131"/>
      <c r="J266" s="122"/>
    </row>
    <row r="267" spans="1:10">
      <c r="A267" s="128" t="s">
        <v>107</v>
      </c>
      <c r="B267" s="129"/>
      <c r="C267" s="130">
        <v>2227</v>
      </c>
      <c r="D267" s="128" t="s">
        <v>213</v>
      </c>
      <c r="E267" s="131">
        <v>1000</v>
      </c>
      <c r="F267" s="131"/>
      <c r="G267" s="131"/>
      <c r="H267" s="131"/>
      <c r="J267" s="122"/>
    </row>
    <row r="268" spans="1:10">
      <c r="A268" s="128" t="s">
        <v>107</v>
      </c>
      <c r="B268" s="129"/>
      <c r="C268" s="130"/>
      <c r="D268" s="128" t="s">
        <v>15</v>
      </c>
      <c r="E268" s="131"/>
      <c r="F268" s="131"/>
      <c r="G268" s="131">
        <v>1000</v>
      </c>
      <c r="H268" s="131"/>
      <c r="J268" s="122"/>
    </row>
    <row r="269" spans="1:10">
      <c r="A269" s="128" t="s">
        <v>107</v>
      </c>
      <c r="B269" s="129"/>
      <c r="C269" s="130">
        <v>2228</v>
      </c>
      <c r="D269" s="128" t="s">
        <v>213</v>
      </c>
      <c r="E269" s="131">
        <v>250</v>
      </c>
      <c r="F269" s="131"/>
      <c r="G269" s="131"/>
      <c r="H269" s="131"/>
      <c r="J269" s="122"/>
    </row>
    <row r="270" spans="1:10">
      <c r="A270" s="128" t="s">
        <v>107</v>
      </c>
      <c r="B270" s="129"/>
      <c r="C270" s="130"/>
      <c r="D270" s="128" t="s">
        <v>15</v>
      </c>
      <c r="E270" s="131"/>
      <c r="F270" s="131"/>
      <c r="G270" s="131">
        <v>250</v>
      </c>
      <c r="H270" s="131"/>
      <c r="J270" s="122"/>
    </row>
    <row r="271" spans="1:10">
      <c r="A271" s="128" t="s">
        <v>107</v>
      </c>
      <c r="B271" s="129"/>
      <c r="C271" s="130">
        <v>2229</v>
      </c>
      <c r="D271" s="128" t="s">
        <v>213</v>
      </c>
      <c r="E271" s="131">
        <v>1000</v>
      </c>
      <c r="F271" s="131"/>
      <c r="G271" s="131"/>
      <c r="H271" s="131"/>
      <c r="J271" s="122"/>
    </row>
    <row r="272" spans="1:10">
      <c r="A272" s="128" t="s">
        <v>107</v>
      </c>
      <c r="B272" s="129"/>
      <c r="C272" s="130"/>
      <c r="D272" s="128" t="s">
        <v>15</v>
      </c>
      <c r="E272" s="131"/>
      <c r="F272" s="131"/>
      <c r="G272" s="131">
        <v>1000</v>
      </c>
      <c r="H272" s="131"/>
      <c r="J272" s="122"/>
    </row>
    <row r="273" spans="1:10">
      <c r="A273" s="128" t="s">
        <v>107</v>
      </c>
      <c r="B273" s="129"/>
      <c r="C273" s="130">
        <v>2230</v>
      </c>
      <c r="D273" s="128" t="s">
        <v>213</v>
      </c>
      <c r="E273" s="131">
        <v>500</v>
      </c>
      <c r="F273" s="131"/>
      <c r="G273" s="131"/>
      <c r="H273" s="131"/>
      <c r="J273" s="122"/>
    </row>
    <row r="274" spans="1:10">
      <c r="A274" s="128" t="s">
        <v>107</v>
      </c>
      <c r="B274" s="129"/>
      <c r="C274" s="130"/>
      <c r="D274" s="128" t="s">
        <v>15</v>
      </c>
      <c r="E274" s="131"/>
      <c r="F274" s="131"/>
      <c r="G274" s="131">
        <v>500</v>
      </c>
      <c r="H274" s="131"/>
      <c r="J274" s="122"/>
    </row>
    <row r="275" spans="1:10">
      <c r="A275" s="128"/>
      <c r="B275" s="129"/>
      <c r="C275" s="130"/>
      <c r="D275" s="123" t="s">
        <v>235</v>
      </c>
      <c r="E275" s="133">
        <f>SUM(E221:E274)</f>
        <v>887271.56</v>
      </c>
      <c r="F275" s="133">
        <f>SUM(F221:F274)</f>
        <v>160623.80000000002</v>
      </c>
      <c r="G275" s="133">
        <f>SUM(G221:G274)</f>
        <v>564145.76</v>
      </c>
      <c r="H275" s="133">
        <f>SUM(H221:H274)</f>
        <v>160623.80000000002</v>
      </c>
      <c r="J275" s="122"/>
    </row>
    <row r="276" spans="1:10">
      <c r="A276" s="128"/>
      <c r="B276" s="129"/>
      <c r="C276" s="130"/>
      <c r="D276" s="123" t="s">
        <v>236</v>
      </c>
      <c r="E276" s="133">
        <f>E275</f>
        <v>887271.56</v>
      </c>
      <c r="F276" s="133">
        <f>F275</f>
        <v>160623.80000000002</v>
      </c>
      <c r="G276" s="133">
        <f>G275</f>
        <v>564145.76</v>
      </c>
      <c r="H276" s="133">
        <f>H275</f>
        <v>160623.80000000002</v>
      </c>
      <c r="J276" s="122"/>
    </row>
    <row r="277" spans="1:10">
      <c r="A277" s="128" t="s">
        <v>107</v>
      </c>
      <c r="B277" s="129"/>
      <c r="C277" s="130">
        <v>2215</v>
      </c>
      <c r="D277" s="128" t="s">
        <v>207</v>
      </c>
      <c r="E277" s="131">
        <v>500</v>
      </c>
      <c r="F277" s="131"/>
      <c r="G277" s="131"/>
      <c r="H277" s="131"/>
      <c r="J277" s="122"/>
    </row>
    <row r="278" spans="1:10">
      <c r="A278" s="128" t="s">
        <v>107</v>
      </c>
      <c r="B278" s="129"/>
      <c r="C278" s="130"/>
      <c r="D278" s="128" t="s">
        <v>15</v>
      </c>
      <c r="E278" s="131"/>
      <c r="F278" s="131"/>
      <c r="G278" s="131">
        <v>500</v>
      </c>
      <c r="H278" s="131"/>
      <c r="J278" s="122"/>
    </row>
    <row r="279" spans="1:10">
      <c r="A279" s="128" t="s">
        <v>107</v>
      </c>
      <c r="B279" s="129"/>
      <c r="C279" s="130">
        <v>2216</v>
      </c>
      <c r="D279" s="128" t="s">
        <v>207</v>
      </c>
      <c r="E279" s="131">
        <v>500</v>
      </c>
      <c r="F279" s="131"/>
      <c r="G279" s="131"/>
      <c r="H279" s="131"/>
      <c r="J279" s="122"/>
    </row>
    <row r="280" spans="1:10">
      <c r="A280" s="128" t="s">
        <v>107</v>
      </c>
      <c r="B280" s="129"/>
      <c r="C280" s="130"/>
      <c r="D280" s="128" t="s">
        <v>15</v>
      </c>
      <c r="E280" s="131"/>
      <c r="F280" s="131"/>
      <c r="G280" s="131">
        <v>500</v>
      </c>
      <c r="H280" s="131"/>
      <c r="J280" s="122"/>
    </row>
    <row r="281" spans="1:10">
      <c r="A281" s="128" t="s">
        <v>107</v>
      </c>
      <c r="B281" s="129"/>
      <c r="C281" s="130">
        <v>2217</v>
      </c>
      <c r="D281" s="128" t="s">
        <v>207</v>
      </c>
      <c r="E281" s="131">
        <v>500</v>
      </c>
      <c r="F281" s="131"/>
      <c r="G281" s="131"/>
      <c r="H281" s="131"/>
      <c r="J281" s="122"/>
    </row>
    <row r="282" spans="1:10">
      <c r="A282" s="128" t="s">
        <v>107</v>
      </c>
      <c r="B282" s="129"/>
      <c r="C282" s="130"/>
      <c r="D282" s="128" t="s">
        <v>15</v>
      </c>
      <c r="E282" s="131"/>
      <c r="F282" s="131"/>
      <c r="G282" s="131">
        <v>500</v>
      </c>
      <c r="H282" s="131"/>
      <c r="J282" s="122"/>
    </row>
    <row r="283" spans="1:10">
      <c r="A283" s="128" t="s">
        <v>107</v>
      </c>
      <c r="B283" s="129"/>
      <c r="C283" s="130">
        <v>2218</v>
      </c>
      <c r="D283" s="128" t="s">
        <v>207</v>
      </c>
      <c r="E283" s="131">
        <v>500</v>
      </c>
      <c r="F283" s="131"/>
      <c r="G283" s="131"/>
      <c r="H283" s="131"/>
      <c r="J283" s="122"/>
    </row>
    <row r="284" spans="1:10">
      <c r="A284" s="128" t="s">
        <v>107</v>
      </c>
      <c r="B284" s="129"/>
      <c r="C284" s="130"/>
      <c r="D284" s="128" t="s">
        <v>15</v>
      </c>
      <c r="E284" s="131"/>
      <c r="F284" s="131"/>
      <c r="G284" s="131">
        <v>500</v>
      </c>
      <c r="H284" s="131"/>
      <c r="J284" s="122"/>
    </row>
    <row r="285" spans="1:10">
      <c r="A285" s="128" t="s">
        <v>107</v>
      </c>
      <c r="B285" s="129"/>
      <c r="C285" s="130">
        <v>2219</v>
      </c>
      <c r="D285" s="128" t="s">
        <v>207</v>
      </c>
      <c r="E285" s="131">
        <v>500</v>
      </c>
      <c r="F285" s="131"/>
      <c r="G285" s="131"/>
      <c r="H285" s="131"/>
      <c r="J285" s="122"/>
    </row>
    <row r="286" spans="1:10">
      <c r="A286" s="128" t="s">
        <v>107</v>
      </c>
      <c r="B286" s="129"/>
      <c r="C286" s="130"/>
      <c r="D286" s="128" t="s">
        <v>15</v>
      </c>
      <c r="E286" s="131"/>
      <c r="F286" s="131"/>
      <c r="G286" s="131">
        <v>500</v>
      </c>
      <c r="H286" s="131"/>
      <c r="J286" s="122"/>
    </row>
    <row r="287" spans="1:10">
      <c r="A287" s="128" t="s">
        <v>107</v>
      </c>
      <c r="B287" s="129"/>
      <c r="C287" s="130">
        <v>2220</v>
      </c>
      <c r="D287" s="128" t="s">
        <v>207</v>
      </c>
      <c r="E287" s="131">
        <v>500</v>
      </c>
      <c r="F287" s="131"/>
      <c r="G287" s="131"/>
      <c r="H287" s="131"/>
      <c r="J287" s="122"/>
    </row>
    <row r="288" spans="1:10">
      <c r="A288" s="128" t="s">
        <v>107</v>
      </c>
      <c r="B288" s="129"/>
      <c r="C288" s="130"/>
      <c r="D288" s="128" t="s">
        <v>15</v>
      </c>
      <c r="E288" s="131"/>
      <c r="F288" s="131"/>
      <c r="G288" s="131">
        <v>500</v>
      </c>
      <c r="H288" s="131"/>
      <c r="J288" s="122"/>
    </row>
    <row r="289" spans="1:10">
      <c r="A289" s="128" t="s">
        <v>107</v>
      </c>
      <c r="B289" s="129"/>
      <c r="C289" s="130">
        <v>2221</v>
      </c>
      <c r="D289" s="128" t="s">
        <v>207</v>
      </c>
      <c r="E289" s="131">
        <v>500</v>
      </c>
      <c r="F289" s="131"/>
      <c r="G289" s="131"/>
      <c r="H289" s="131"/>
      <c r="J289" s="122"/>
    </row>
    <row r="290" spans="1:10">
      <c r="A290" s="128" t="s">
        <v>107</v>
      </c>
      <c r="B290" s="129"/>
      <c r="C290" s="130"/>
      <c r="D290" s="128" t="s">
        <v>15</v>
      </c>
      <c r="E290" s="131"/>
      <c r="F290" s="131"/>
      <c r="G290" s="131">
        <v>500</v>
      </c>
      <c r="H290" s="131"/>
      <c r="J290" s="122"/>
    </row>
    <row r="291" spans="1:10">
      <c r="A291" s="128" t="s">
        <v>107</v>
      </c>
      <c r="B291" s="129"/>
      <c r="C291" s="130">
        <v>2222</v>
      </c>
      <c r="D291" s="128" t="s">
        <v>207</v>
      </c>
      <c r="E291" s="131">
        <v>500</v>
      </c>
      <c r="F291" s="131"/>
      <c r="G291" s="131"/>
      <c r="H291" s="131"/>
      <c r="J291" s="122"/>
    </row>
    <row r="292" spans="1:10">
      <c r="A292" s="128" t="s">
        <v>107</v>
      </c>
      <c r="B292" s="129"/>
      <c r="C292" s="130"/>
      <c r="D292" s="128" t="s">
        <v>15</v>
      </c>
      <c r="E292" s="131"/>
      <c r="F292" s="131"/>
      <c r="G292" s="131">
        <v>500</v>
      </c>
      <c r="H292" s="131"/>
      <c r="J292" s="122"/>
    </row>
    <row r="293" spans="1:10">
      <c r="A293" s="128" t="s">
        <v>107</v>
      </c>
      <c r="B293" s="129"/>
      <c r="C293" s="130">
        <v>2231</v>
      </c>
      <c r="D293" s="128" t="s">
        <v>213</v>
      </c>
      <c r="E293" s="131">
        <v>10000</v>
      </c>
      <c r="F293" s="131"/>
      <c r="G293" s="131"/>
      <c r="H293" s="131"/>
      <c r="J293" s="122"/>
    </row>
    <row r="294" spans="1:10">
      <c r="A294" s="128" t="s">
        <v>107</v>
      </c>
      <c r="B294" s="129"/>
      <c r="C294" s="130"/>
      <c r="D294" s="128" t="s">
        <v>15</v>
      </c>
      <c r="E294" s="131"/>
      <c r="F294" s="131"/>
      <c r="G294" s="131">
        <v>10000</v>
      </c>
      <c r="H294" s="131"/>
      <c r="J294" s="122"/>
    </row>
    <row r="295" spans="1:10">
      <c r="A295" s="128" t="s">
        <v>107</v>
      </c>
      <c r="B295" s="129"/>
      <c r="C295" s="130">
        <v>2223</v>
      </c>
      <c r="D295" s="128" t="s">
        <v>207</v>
      </c>
      <c r="E295" s="131">
        <v>500</v>
      </c>
      <c r="F295" s="131"/>
      <c r="G295" s="131"/>
      <c r="H295" s="131"/>
      <c r="J295" s="122"/>
    </row>
    <row r="296" spans="1:10">
      <c r="A296" s="128" t="s">
        <v>107</v>
      </c>
      <c r="B296" s="129"/>
      <c r="C296" s="130"/>
      <c r="D296" s="128" t="s">
        <v>15</v>
      </c>
      <c r="E296" s="131"/>
      <c r="F296" s="131"/>
      <c r="G296" s="131">
        <v>500</v>
      </c>
      <c r="H296" s="131"/>
      <c r="J296" s="122"/>
    </row>
    <row r="297" spans="1:10">
      <c r="A297" s="128" t="s">
        <v>107</v>
      </c>
      <c r="B297" s="129"/>
      <c r="C297" s="130">
        <v>2224</v>
      </c>
      <c r="D297" s="128" t="s">
        <v>207</v>
      </c>
      <c r="E297" s="131">
        <v>500</v>
      </c>
      <c r="F297" s="131"/>
      <c r="G297" s="131"/>
      <c r="H297" s="131"/>
      <c r="J297" s="122"/>
    </row>
    <row r="298" spans="1:10">
      <c r="A298" s="128" t="s">
        <v>107</v>
      </c>
      <c r="B298" s="129"/>
      <c r="C298" s="130"/>
      <c r="D298" s="128" t="s">
        <v>15</v>
      </c>
      <c r="E298" s="131"/>
      <c r="F298" s="131"/>
      <c r="G298" s="131">
        <v>500</v>
      </c>
      <c r="H298" s="131"/>
      <c r="J298" s="122"/>
    </row>
    <row r="299" spans="1:10">
      <c r="A299" s="128" t="s">
        <v>107</v>
      </c>
      <c r="B299" s="129"/>
      <c r="C299" s="130">
        <v>2232</v>
      </c>
      <c r="D299" s="128" t="s">
        <v>213</v>
      </c>
      <c r="E299" s="131">
        <v>200</v>
      </c>
      <c r="F299" s="131"/>
      <c r="G299" s="131"/>
      <c r="H299" s="131"/>
      <c r="J299" s="122"/>
    </row>
    <row r="300" spans="1:10">
      <c r="A300" s="128" t="s">
        <v>107</v>
      </c>
      <c r="B300" s="129"/>
      <c r="C300" s="130"/>
      <c r="D300" s="128" t="s">
        <v>15</v>
      </c>
      <c r="E300" s="131"/>
      <c r="F300" s="131"/>
      <c r="G300" s="131">
        <v>200</v>
      </c>
      <c r="H300" s="131"/>
      <c r="J300" s="122"/>
    </row>
    <row r="301" spans="1:10">
      <c r="A301" s="128" t="s">
        <v>107</v>
      </c>
      <c r="B301" s="129"/>
      <c r="C301" s="130">
        <v>2233</v>
      </c>
      <c r="D301" s="128" t="s">
        <v>213</v>
      </c>
      <c r="E301" s="131">
        <v>12000</v>
      </c>
      <c r="F301" s="131"/>
      <c r="G301" s="131"/>
      <c r="H301" s="131"/>
      <c r="J301" s="122"/>
    </row>
    <row r="302" spans="1:10">
      <c r="A302" s="128" t="s">
        <v>107</v>
      </c>
      <c r="B302" s="129"/>
      <c r="C302" s="130"/>
      <c r="D302" s="128" t="s">
        <v>15</v>
      </c>
      <c r="E302" s="131"/>
      <c r="F302" s="131"/>
      <c r="G302" s="131">
        <v>12000</v>
      </c>
      <c r="H302" s="131"/>
      <c r="J302" s="122"/>
    </row>
    <row r="303" spans="1:10">
      <c r="A303" s="128" t="s">
        <v>107</v>
      </c>
      <c r="B303" s="129"/>
      <c r="C303" s="130">
        <v>2235</v>
      </c>
      <c r="D303" s="128" t="s">
        <v>207</v>
      </c>
      <c r="E303" s="131">
        <v>500</v>
      </c>
      <c r="F303" s="131"/>
      <c r="G303" s="131"/>
      <c r="H303" s="131"/>
      <c r="J303" s="122"/>
    </row>
    <row r="304" spans="1:10">
      <c r="A304" s="128" t="s">
        <v>107</v>
      </c>
      <c r="B304" s="129"/>
      <c r="C304" s="130"/>
      <c r="D304" s="128" t="s">
        <v>15</v>
      </c>
      <c r="E304" s="131"/>
      <c r="F304" s="131"/>
      <c r="G304" s="131">
        <v>500</v>
      </c>
      <c r="H304" s="131"/>
      <c r="J304" s="122"/>
    </row>
    <row r="305" spans="1:10">
      <c r="A305" s="128" t="s">
        <v>107</v>
      </c>
      <c r="B305" s="129"/>
      <c r="C305" s="130">
        <v>2236</v>
      </c>
      <c r="D305" s="128" t="s">
        <v>207</v>
      </c>
      <c r="E305" s="131">
        <v>500</v>
      </c>
      <c r="F305" s="131"/>
      <c r="G305" s="131"/>
      <c r="H305" s="131"/>
      <c r="J305" s="122"/>
    </row>
    <row r="306" spans="1:10">
      <c r="A306" s="128" t="s">
        <v>107</v>
      </c>
      <c r="B306" s="129"/>
      <c r="C306" s="130"/>
      <c r="D306" s="128" t="s">
        <v>15</v>
      </c>
      <c r="E306" s="131"/>
      <c r="F306" s="131"/>
      <c r="G306" s="131">
        <v>500</v>
      </c>
      <c r="H306" s="131"/>
      <c r="J306" s="122"/>
    </row>
    <row r="307" spans="1:10">
      <c r="A307" s="128" t="s">
        <v>107</v>
      </c>
      <c r="B307" s="129"/>
      <c r="C307" s="130">
        <v>2237</v>
      </c>
      <c r="D307" s="128" t="s">
        <v>207</v>
      </c>
      <c r="E307" s="131">
        <v>500</v>
      </c>
      <c r="F307" s="131"/>
      <c r="G307" s="131"/>
      <c r="H307" s="131"/>
      <c r="J307" s="122"/>
    </row>
    <row r="308" spans="1:10">
      <c r="A308" s="128" t="s">
        <v>107</v>
      </c>
      <c r="B308" s="129"/>
      <c r="C308" s="130"/>
      <c r="D308" s="128" t="s">
        <v>15</v>
      </c>
      <c r="E308" s="131"/>
      <c r="F308" s="131"/>
      <c r="G308" s="131">
        <v>500</v>
      </c>
      <c r="H308" s="131"/>
      <c r="J308" s="122"/>
    </row>
    <row r="309" spans="1:10">
      <c r="A309" s="128" t="s">
        <v>107</v>
      </c>
      <c r="B309" s="129"/>
      <c r="C309" s="130">
        <v>2238</v>
      </c>
      <c r="D309" s="128" t="s">
        <v>207</v>
      </c>
      <c r="E309" s="131">
        <v>500</v>
      </c>
      <c r="F309" s="131"/>
      <c r="G309" s="131"/>
      <c r="H309" s="131"/>
      <c r="J309" s="122"/>
    </row>
    <row r="310" spans="1:10">
      <c r="A310" s="128" t="s">
        <v>107</v>
      </c>
      <c r="B310" s="129"/>
      <c r="C310" s="130"/>
      <c r="D310" s="128" t="s">
        <v>15</v>
      </c>
      <c r="E310" s="131"/>
      <c r="F310" s="131"/>
      <c r="G310" s="131">
        <v>500</v>
      </c>
      <c r="H310" s="131"/>
      <c r="J310" s="122"/>
    </row>
    <row r="311" spans="1:10">
      <c r="A311" s="128" t="s">
        <v>108</v>
      </c>
      <c r="B311" s="129"/>
      <c r="C311" s="130">
        <v>2234</v>
      </c>
      <c r="D311" s="128" t="s">
        <v>213</v>
      </c>
      <c r="E311" s="131">
        <v>1000</v>
      </c>
      <c r="F311" s="131"/>
      <c r="G311" s="131"/>
      <c r="H311" s="131"/>
      <c r="J311" s="122"/>
    </row>
    <row r="312" spans="1:10">
      <c r="A312" s="128" t="s">
        <v>108</v>
      </c>
      <c r="B312" s="129"/>
      <c r="C312" s="130"/>
      <c r="D312" s="128" t="s">
        <v>15</v>
      </c>
      <c r="E312" s="131"/>
      <c r="F312" s="131"/>
      <c r="G312" s="131">
        <v>1000</v>
      </c>
      <c r="H312" s="131"/>
      <c r="J312" s="122"/>
    </row>
    <row r="313" spans="1:10">
      <c r="A313" s="128" t="s">
        <v>108</v>
      </c>
      <c r="B313" s="129"/>
      <c r="C313" s="130">
        <v>2240</v>
      </c>
      <c r="D313" s="128" t="s">
        <v>213</v>
      </c>
      <c r="E313" s="131">
        <v>1000</v>
      </c>
      <c r="F313" s="131"/>
      <c r="G313" s="131"/>
      <c r="H313" s="131"/>
      <c r="J313" s="122"/>
    </row>
    <row r="314" spans="1:10">
      <c r="A314" s="128" t="s">
        <v>108</v>
      </c>
      <c r="B314" s="129"/>
      <c r="C314" s="130"/>
      <c r="D314" s="128" t="s">
        <v>15</v>
      </c>
      <c r="E314" s="131"/>
      <c r="F314" s="131"/>
      <c r="G314" s="131">
        <v>1000</v>
      </c>
      <c r="H314" s="131"/>
      <c r="J314" s="122"/>
    </row>
    <row r="315" spans="1:10">
      <c r="A315" s="128" t="s">
        <v>108</v>
      </c>
      <c r="B315" s="129"/>
      <c r="C315" s="130">
        <v>2241</v>
      </c>
      <c r="D315" s="128" t="s">
        <v>213</v>
      </c>
      <c r="E315" s="131">
        <v>200</v>
      </c>
      <c r="F315" s="131"/>
      <c r="G315" s="131"/>
      <c r="H315" s="131"/>
      <c r="J315" s="122"/>
    </row>
    <row r="316" spans="1:10">
      <c r="A316" s="128" t="s">
        <v>108</v>
      </c>
      <c r="B316" s="129"/>
      <c r="C316" s="130"/>
      <c r="D316" s="128" t="s">
        <v>15</v>
      </c>
      <c r="E316" s="131"/>
      <c r="F316" s="131"/>
      <c r="G316" s="131">
        <v>200</v>
      </c>
      <c r="H316" s="131"/>
      <c r="J316" s="122"/>
    </row>
    <row r="317" spans="1:10">
      <c r="A317" s="128" t="s">
        <v>108</v>
      </c>
      <c r="B317" s="129"/>
      <c r="C317" s="130">
        <v>2248</v>
      </c>
      <c r="D317" s="128" t="s">
        <v>213</v>
      </c>
      <c r="E317" s="131">
        <v>500</v>
      </c>
      <c r="F317" s="131"/>
      <c r="G317" s="131"/>
      <c r="H317" s="131"/>
      <c r="J317" s="122"/>
    </row>
    <row r="318" spans="1:10">
      <c r="A318" s="128" t="s">
        <v>108</v>
      </c>
      <c r="B318" s="129"/>
      <c r="C318" s="130"/>
      <c r="D318" s="128" t="s">
        <v>15</v>
      </c>
      <c r="E318" s="131"/>
      <c r="F318" s="131"/>
      <c r="G318" s="131">
        <v>500</v>
      </c>
      <c r="H318" s="131"/>
      <c r="J318" s="122"/>
    </row>
    <row r="319" spans="1:10">
      <c r="A319" s="128" t="s">
        <v>108</v>
      </c>
      <c r="B319" s="129"/>
      <c r="C319" s="130">
        <v>2250</v>
      </c>
      <c r="D319" s="128" t="s">
        <v>213</v>
      </c>
      <c r="E319" s="131">
        <v>5000</v>
      </c>
      <c r="F319" s="131"/>
      <c r="G319" s="131"/>
      <c r="H319" s="131"/>
      <c r="J319" s="122"/>
    </row>
    <row r="320" spans="1:10">
      <c r="A320" s="128" t="s">
        <v>108</v>
      </c>
      <c r="B320" s="129"/>
      <c r="C320" s="130"/>
      <c r="D320" s="128" t="s">
        <v>15</v>
      </c>
      <c r="E320" s="131"/>
      <c r="F320" s="131"/>
      <c r="G320" s="131">
        <v>5000</v>
      </c>
      <c r="H320" s="131"/>
      <c r="J320" s="122"/>
    </row>
    <row r="321" spans="1:10">
      <c r="A321" s="128" t="s">
        <v>108</v>
      </c>
      <c r="B321" s="129"/>
      <c r="C321" s="130">
        <v>2249</v>
      </c>
      <c r="D321" s="128" t="s">
        <v>213</v>
      </c>
      <c r="E321" s="131">
        <v>2000</v>
      </c>
      <c r="F321" s="131"/>
      <c r="G321" s="131"/>
      <c r="H321" s="131"/>
      <c r="J321" s="122"/>
    </row>
    <row r="322" spans="1:10">
      <c r="A322" s="128" t="s">
        <v>108</v>
      </c>
      <c r="B322" s="129"/>
      <c r="C322" s="130"/>
      <c r="D322" s="128" t="s">
        <v>15</v>
      </c>
      <c r="E322" s="131"/>
      <c r="F322" s="131"/>
      <c r="G322" s="131">
        <v>2000</v>
      </c>
      <c r="H322" s="131"/>
      <c r="J322" s="122"/>
    </row>
    <row r="323" spans="1:10">
      <c r="A323" s="128" t="s">
        <v>108</v>
      </c>
      <c r="B323" s="129"/>
      <c r="C323" s="130">
        <v>2244</v>
      </c>
      <c r="D323" s="128" t="s">
        <v>213</v>
      </c>
      <c r="E323" s="131">
        <v>500</v>
      </c>
      <c r="F323" s="131"/>
      <c r="G323" s="131"/>
      <c r="H323" s="131"/>
      <c r="J323" s="122"/>
    </row>
    <row r="324" spans="1:10">
      <c r="A324" s="128" t="s">
        <v>108</v>
      </c>
      <c r="B324" s="129"/>
      <c r="C324" s="130"/>
      <c r="D324" s="128" t="s">
        <v>15</v>
      </c>
      <c r="E324" s="131"/>
      <c r="F324" s="131"/>
      <c r="G324" s="131">
        <v>500</v>
      </c>
      <c r="H324" s="131"/>
      <c r="J324" s="122"/>
    </row>
    <row r="325" spans="1:10">
      <c r="A325" s="128" t="s">
        <v>108</v>
      </c>
      <c r="B325" s="129"/>
      <c r="C325" s="130">
        <v>2243</v>
      </c>
      <c r="D325" s="128" t="s">
        <v>213</v>
      </c>
      <c r="E325" s="131">
        <v>500</v>
      </c>
      <c r="F325" s="131"/>
      <c r="G325" s="131"/>
      <c r="H325" s="131"/>
      <c r="J325" s="122"/>
    </row>
    <row r="326" spans="1:10">
      <c r="A326" s="128" t="s">
        <v>108</v>
      </c>
      <c r="B326" s="129"/>
      <c r="C326" s="130"/>
      <c r="D326" s="128" t="s">
        <v>15</v>
      </c>
      <c r="E326" s="131"/>
      <c r="F326" s="131"/>
      <c r="G326" s="131">
        <v>500</v>
      </c>
      <c r="H326" s="131"/>
      <c r="J326" s="122"/>
    </row>
    <row r="327" spans="1:10">
      <c r="A327" s="128" t="s">
        <v>109</v>
      </c>
      <c r="B327" s="129"/>
      <c r="C327" s="130">
        <v>2251</v>
      </c>
      <c r="D327" s="128" t="s">
        <v>213</v>
      </c>
      <c r="E327" s="131">
        <v>200</v>
      </c>
      <c r="F327" s="131"/>
      <c r="G327" s="131"/>
      <c r="H327" s="131"/>
      <c r="J327" s="122"/>
    </row>
    <row r="328" spans="1:10">
      <c r="A328" s="128" t="s">
        <v>109</v>
      </c>
      <c r="B328" s="129"/>
      <c r="C328" s="130"/>
      <c r="D328" s="128" t="s">
        <v>15</v>
      </c>
      <c r="E328" s="131"/>
      <c r="F328" s="131"/>
      <c r="G328" s="131">
        <v>200</v>
      </c>
      <c r="H328" s="131"/>
      <c r="J328" s="122"/>
    </row>
    <row r="329" spans="1:10">
      <c r="A329" s="128" t="s">
        <v>110</v>
      </c>
      <c r="B329" s="129"/>
      <c r="C329" s="130">
        <v>2245</v>
      </c>
      <c r="D329" s="128" t="s">
        <v>207</v>
      </c>
      <c r="E329" s="131">
        <v>500</v>
      </c>
      <c r="F329" s="131"/>
      <c r="G329" s="131"/>
      <c r="H329" s="131"/>
      <c r="J329" s="122"/>
    </row>
    <row r="330" spans="1:10">
      <c r="A330" s="128"/>
      <c r="B330" s="129"/>
      <c r="C330" s="130"/>
      <c r="D330" s="123" t="s">
        <v>235</v>
      </c>
      <c r="E330" s="133">
        <f>SUM(E276:E329)</f>
        <v>927871.56</v>
      </c>
      <c r="F330" s="133">
        <f>SUM(F276:F329)</f>
        <v>160623.80000000002</v>
      </c>
      <c r="G330" s="133">
        <f>SUM(G276:G329)</f>
        <v>604245.76000000001</v>
      </c>
      <c r="H330" s="133">
        <f>SUM(H276:H329)</f>
        <v>160623.80000000002</v>
      </c>
      <c r="J330" s="122"/>
    </row>
    <row r="331" spans="1:10">
      <c r="A331" s="128"/>
      <c r="B331" s="129"/>
      <c r="C331" s="130"/>
      <c r="D331" s="123" t="s">
        <v>236</v>
      </c>
      <c r="E331" s="133">
        <f>E330</f>
        <v>927871.56</v>
      </c>
      <c r="F331" s="133">
        <f>F330</f>
        <v>160623.80000000002</v>
      </c>
      <c r="G331" s="133">
        <f>G330</f>
        <v>604245.76000000001</v>
      </c>
      <c r="H331" s="133">
        <f>H330</f>
        <v>160623.80000000002</v>
      </c>
      <c r="J331" s="122"/>
    </row>
    <row r="332" spans="1:10">
      <c r="A332" s="128" t="s">
        <v>110</v>
      </c>
      <c r="B332" s="129"/>
      <c r="C332" s="130"/>
      <c r="D332" s="128" t="s">
        <v>15</v>
      </c>
      <c r="E332" s="131"/>
      <c r="F332" s="131"/>
      <c r="G332" s="131">
        <v>500</v>
      </c>
      <c r="H332" s="131"/>
      <c r="J332" s="122"/>
    </row>
    <row r="333" spans="1:10">
      <c r="A333" s="128" t="s">
        <v>110</v>
      </c>
      <c r="B333" s="129"/>
      <c r="C333" s="130">
        <v>2246</v>
      </c>
      <c r="D333" s="128" t="s">
        <v>207</v>
      </c>
      <c r="E333" s="131">
        <v>500</v>
      </c>
      <c r="F333" s="131"/>
      <c r="G333" s="131"/>
      <c r="H333" s="131"/>
      <c r="J333" s="122"/>
    </row>
    <row r="334" spans="1:10">
      <c r="A334" s="128" t="s">
        <v>110</v>
      </c>
      <c r="B334" s="129"/>
      <c r="C334" s="130"/>
      <c r="D334" s="128" t="s">
        <v>15</v>
      </c>
      <c r="E334" s="131"/>
      <c r="F334" s="131"/>
      <c r="G334" s="131">
        <v>500</v>
      </c>
      <c r="H334" s="131"/>
      <c r="J334" s="122"/>
    </row>
    <row r="335" spans="1:10">
      <c r="A335" s="128" t="s">
        <v>110</v>
      </c>
      <c r="B335" s="129"/>
      <c r="C335" s="130">
        <v>2247</v>
      </c>
      <c r="D335" s="128" t="s">
        <v>207</v>
      </c>
      <c r="E335" s="131">
        <v>500</v>
      </c>
      <c r="F335" s="131"/>
      <c r="G335" s="131"/>
      <c r="H335" s="131"/>
      <c r="J335" s="122"/>
    </row>
    <row r="336" spans="1:10">
      <c r="A336" s="128" t="s">
        <v>110</v>
      </c>
      <c r="B336" s="129"/>
      <c r="C336" s="130"/>
      <c r="D336" s="128" t="s">
        <v>15</v>
      </c>
      <c r="E336" s="131"/>
      <c r="F336" s="131"/>
      <c r="G336" s="131">
        <v>500</v>
      </c>
      <c r="H336" s="131"/>
      <c r="J336" s="122"/>
    </row>
    <row r="337" spans="1:10">
      <c r="A337" s="128" t="s">
        <v>110</v>
      </c>
      <c r="B337" s="129"/>
      <c r="C337" s="130">
        <v>2295</v>
      </c>
      <c r="D337" s="128" t="s">
        <v>207</v>
      </c>
      <c r="E337" s="131">
        <v>500</v>
      </c>
      <c r="F337" s="131"/>
      <c r="G337" s="131"/>
      <c r="H337" s="131"/>
      <c r="J337" s="122"/>
    </row>
    <row r="338" spans="1:10">
      <c r="A338" s="128" t="s">
        <v>110</v>
      </c>
      <c r="B338" s="129"/>
      <c r="C338" s="130"/>
      <c r="D338" s="128" t="s">
        <v>15</v>
      </c>
      <c r="E338" s="131"/>
      <c r="F338" s="131"/>
      <c r="G338" s="131">
        <v>500</v>
      </c>
      <c r="H338" s="131"/>
      <c r="J338" s="122"/>
    </row>
    <row r="339" spans="1:10">
      <c r="A339" s="128" t="s">
        <v>110</v>
      </c>
      <c r="B339" s="129"/>
      <c r="C339" s="130">
        <v>2254</v>
      </c>
      <c r="D339" s="128" t="s">
        <v>206</v>
      </c>
      <c r="E339" s="131">
        <v>500</v>
      </c>
      <c r="F339" s="131"/>
      <c r="G339" s="131"/>
      <c r="H339" s="131"/>
      <c r="J339" s="122"/>
    </row>
    <row r="340" spans="1:10">
      <c r="A340" s="128" t="s">
        <v>110</v>
      </c>
      <c r="B340" s="129"/>
      <c r="C340" s="130"/>
      <c r="D340" s="128" t="s">
        <v>15</v>
      </c>
      <c r="E340" s="131"/>
      <c r="F340" s="131"/>
      <c r="G340" s="131">
        <v>500</v>
      </c>
      <c r="H340" s="131"/>
      <c r="J340" s="122"/>
    </row>
    <row r="341" spans="1:10">
      <c r="A341" s="128" t="s">
        <v>110</v>
      </c>
      <c r="B341" s="129"/>
      <c r="C341" s="130">
        <v>2253</v>
      </c>
      <c r="D341" s="128" t="s">
        <v>207</v>
      </c>
      <c r="E341" s="131">
        <v>500</v>
      </c>
      <c r="F341" s="131"/>
      <c r="G341" s="131"/>
      <c r="H341" s="131"/>
      <c r="J341" s="122"/>
    </row>
    <row r="342" spans="1:10">
      <c r="A342" s="128" t="s">
        <v>110</v>
      </c>
      <c r="B342" s="129"/>
      <c r="C342" s="130"/>
      <c r="D342" s="128" t="s">
        <v>15</v>
      </c>
      <c r="E342" s="131"/>
      <c r="F342" s="131"/>
      <c r="G342" s="131">
        <v>500</v>
      </c>
      <c r="H342" s="131"/>
      <c r="J342" s="122"/>
    </row>
    <row r="343" spans="1:10">
      <c r="A343" s="128" t="s">
        <v>110</v>
      </c>
      <c r="B343" s="129"/>
      <c r="C343" s="130">
        <v>2255</v>
      </c>
      <c r="D343" s="128" t="s">
        <v>207</v>
      </c>
      <c r="E343" s="131">
        <v>500</v>
      </c>
      <c r="F343" s="131"/>
      <c r="G343" s="131"/>
      <c r="H343" s="131"/>
      <c r="J343" s="122"/>
    </row>
    <row r="344" spans="1:10">
      <c r="A344" s="128" t="s">
        <v>110</v>
      </c>
      <c r="B344" s="129"/>
      <c r="C344" s="130"/>
      <c r="D344" s="128" t="s">
        <v>15</v>
      </c>
      <c r="E344" s="131"/>
      <c r="F344" s="131"/>
      <c r="G344" s="131">
        <v>500</v>
      </c>
      <c r="H344" s="131"/>
      <c r="J344" s="122"/>
    </row>
    <row r="345" spans="1:10">
      <c r="A345" s="128" t="s">
        <v>110</v>
      </c>
      <c r="B345" s="129"/>
      <c r="C345" s="130">
        <v>2256</v>
      </c>
      <c r="D345" s="128" t="s">
        <v>207</v>
      </c>
      <c r="E345" s="131">
        <v>500</v>
      </c>
      <c r="F345" s="131"/>
      <c r="G345" s="131"/>
      <c r="H345" s="131"/>
      <c r="J345" s="122"/>
    </row>
    <row r="346" spans="1:10">
      <c r="A346" s="128" t="s">
        <v>110</v>
      </c>
      <c r="B346" s="129"/>
      <c r="C346" s="130"/>
      <c r="D346" s="128" t="s">
        <v>15</v>
      </c>
      <c r="E346" s="131"/>
      <c r="F346" s="131"/>
      <c r="G346" s="131">
        <v>500</v>
      </c>
      <c r="H346" s="131"/>
      <c r="J346" s="122"/>
    </row>
    <row r="347" spans="1:10">
      <c r="A347" s="128" t="s">
        <v>110</v>
      </c>
      <c r="B347" s="129"/>
      <c r="C347" s="130">
        <v>2257</v>
      </c>
      <c r="D347" s="128" t="s">
        <v>207</v>
      </c>
      <c r="E347" s="131">
        <v>500</v>
      </c>
      <c r="F347" s="131"/>
      <c r="G347" s="131"/>
      <c r="H347" s="131"/>
      <c r="J347" s="122"/>
    </row>
    <row r="348" spans="1:10">
      <c r="A348" s="128" t="s">
        <v>110</v>
      </c>
      <c r="B348" s="129"/>
      <c r="C348" s="130"/>
      <c r="D348" s="128" t="s">
        <v>15</v>
      </c>
      <c r="E348" s="131"/>
      <c r="F348" s="131"/>
      <c r="G348" s="131">
        <v>500</v>
      </c>
      <c r="H348" s="131"/>
      <c r="J348" s="122"/>
    </row>
    <row r="349" spans="1:10">
      <c r="A349" s="128" t="s">
        <v>110</v>
      </c>
      <c r="B349" s="129"/>
      <c r="C349" s="130">
        <v>2252</v>
      </c>
      <c r="D349" s="128" t="s">
        <v>207</v>
      </c>
      <c r="E349" s="131">
        <v>500</v>
      </c>
      <c r="F349" s="131"/>
      <c r="G349" s="131"/>
      <c r="H349" s="131"/>
      <c r="J349" s="122"/>
    </row>
    <row r="350" spans="1:10">
      <c r="A350" s="128" t="s">
        <v>110</v>
      </c>
      <c r="B350" s="129"/>
      <c r="C350" s="130"/>
      <c r="D350" s="128" t="s">
        <v>15</v>
      </c>
      <c r="E350" s="131"/>
      <c r="F350" s="131"/>
      <c r="G350" s="131">
        <v>500</v>
      </c>
      <c r="H350" s="131"/>
      <c r="J350" s="122"/>
    </row>
    <row r="351" spans="1:10">
      <c r="A351" s="128" t="s">
        <v>111</v>
      </c>
      <c r="B351" s="129"/>
      <c r="C351" s="130">
        <v>2258</v>
      </c>
      <c r="D351" s="128" t="s">
        <v>207</v>
      </c>
      <c r="E351" s="131">
        <v>500</v>
      </c>
      <c r="F351" s="131"/>
      <c r="G351" s="131"/>
      <c r="H351" s="131"/>
      <c r="J351" s="122"/>
    </row>
    <row r="352" spans="1:10">
      <c r="A352" s="128" t="s">
        <v>111</v>
      </c>
      <c r="B352" s="129"/>
      <c r="C352" s="130"/>
      <c r="D352" s="128" t="s">
        <v>15</v>
      </c>
      <c r="E352" s="131"/>
      <c r="F352" s="131"/>
      <c r="G352" s="131">
        <v>500</v>
      </c>
      <c r="H352" s="131"/>
      <c r="J352" s="122"/>
    </row>
    <row r="353" spans="1:10">
      <c r="A353" s="128" t="s">
        <v>111</v>
      </c>
      <c r="B353" s="129"/>
      <c r="C353" s="130">
        <v>2259</v>
      </c>
      <c r="D353" s="128" t="s">
        <v>207</v>
      </c>
      <c r="E353" s="131">
        <v>500</v>
      </c>
      <c r="F353" s="131"/>
      <c r="G353" s="131"/>
      <c r="H353" s="131"/>
      <c r="J353" s="122"/>
    </row>
    <row r="354" spans="1:10">
      <c r="A354" s="128" t="s">
        <v>111</v>
      </c>
      <c r="B354" s="129"/>
      <c r="C354" s="130"/>
      <c r="D354" s="128" t="s">
        <v>15</v>
      </c>
      <c r="E354" s="131"/>
      <c r="F354" s="131"/>
      <c r="G354" s="131">
        <v>500</v>
      </c>
      <c r="H354" s="131"/>
      <c r="J354" s="122"/>
    </row>
    <row r="355" spans="1:10">
      <c r="A355" s="128" t="s">
        <v>111</v>
      </c>
      <c r="B355" s="129"/>
      <c r="C355" s="130">
        <v>2263</v>
      </c>
      <c r="D355" s="128" t="s">
        <v>207</v>
      </c>
      <c r="E355" s="131">
        <v>500</v>
      </c>
      <c r="F355" s="131"/>
      <c r="G355" s="131"/>
      <c r="H355" s="131"/>
      <c r="J355" s="122"/>
    </row>
    <row r="356" spans="1:10">
      <c r="A356" s="128" t="s">
        <v>111</v>
      </c>
      <c r="B356" s="129"/>
      <c r="C356" s="130"/>
      <c r="D356" s="128" t="s">
        <v>15</v>
      </c>
      <c r="E356" s="131"/>
      <c r="F356" s="131"/>
      <c r="G356" s="131">
        <v>500</v>
      </c>
      <c r="H356" s="131"/>
      <c r="J356" s="122"/>
    </row>
    <row r="357" spans="1:10">
      <c r="A357" s="128" t="s">
        <v>112</v>
      </c>
      <c r="B357" s="129"/>
      <c r="C357" s="130">
        <v>2260</v>
      </c>
      <c r="D357" s="128" t="s">
        <v>207</v>
      </c>
      <c r="E357" s="131">
        <v>500</v>
      </c>
      <c r="F357" s="131"/>
      <c r="G357" s="131"/>
      <c r="H357" s="131"/>
      <c r="J357" s="122"/>
    </row>
    <row r="358" spans="1:10">
      <c r="A358" s="128" t="s">
        <v>112</v>
      </c>
      <c r="B358" s="129"/>
      <c r="C358" s="130"/>
      <c r="D358" s="128" t="s">
        <v>15</v>
      </c>
      <c r="E358" s="131"/>
      <c r="F358" s="131"/>
      <c r="G358" s="131">
        <v>500</v>
      </c>
      <c r="H358" s="131"/>
      <c r="J358" s="122"/>
    </row>
    <row r="359" spans="1:10">
      <c r="A359" s="128" t="s">
        <v>112</v>
      </c>
      <c r="B359" s="129"/>
      <c r="C359" s="130">
        <v>2261</v>
      </c>
      <c r="D359" s="128" t="s">
        <v>207</v>
      </c>
      <c r="E359" s="131">
        <v>500</v>
      </c>
      <c r="F359" s="131"/>
      <c r="G359" s="131"/>
      <c r="H359" s="131"/>
      <c r="J359" s="122"/>
    </row>
    <row r="360" spans="1:10">
      <c r="A360" s="128" t="s">
        <v>112</v>
      </c>
      <c r="B360" s="129"/>
      <c r="C360" s="130"/>
      <c r="D360" s="128" t="s">
        <v>15</v>
      </c>
      <c r="E360" s="131"/>
      <c r="F360" s="131"/>
      <c r="G360" s="131">
        <v>500</v>
      </c>
      <c r="H360" s="131"/>
      <c r="J360" s="122"/>
    </row>
    <row r="361" spans="1:10">
      <c r="A361" s="128" t="s">
        <v>112</v>
      </c>
      <c r="B361" s="129"/>
      <c r="C361" s="130">
        <v>2262</v>
      </c>
      <c r="D361" s="128" t="s">
        <v>207</v>
      </c>
      <c r="E361" s="131">
        <v>500</v>
      </c>
      <c r="F361" s="131"/>
      <c r="G361" s="131"/>
      <c r="H361" s="131"/>
      <c r="J361" s="122"/>
    </row>
    <row r="362" spans="1:10">
      <c r="A362" s="128" t="s">
        <v>112</v>
      </c>
      <c r="B362" s="129"/>
      <c r="C362" s="130"/>
      <c r="D362" s="128" t="s">
        <v>15</v>
      </c>
      <c r="E362" s="131"/>
      <c r="F362" s="131"/>
      <c r="G362" s="131">
        <v>500</v>
      </c>
      <c r="H362" s="131"/>
      <c r="J362" s="122"/>
    </row>
    <row r="363" spans="1:10">
      <c r="A363" s="128" t="s">
        <v>112</v>
      </c>
      <c r="B363" s="129"/>
      <c r="C363" s="130">
        <v>2333</v>
      </c>
      <c r="D363" s="128" t="s">
        <v>207</v>
      </c>
      <c r="E363" s="131">
        <v>500</v>
      </c>
      <c r="F363" s="131"/>
      <c r="G363" s="131"/>
      <c r="H363" s="131"/>
      <c r="J363" s="122"/>
    </row>
    <row r="364" spans="1:10">
      <c r="A364" s="128" t="s">
        <v>112</v>
      </c>
      <c r="B364" s="129"/>
      <c r="C364" s="130"/>
      <c r="D364" s="128" t="s">
        <v>15</v>
      </c>
      <c r="E364" s="131"/>
      <c r="F364" s="131"/>
      <c r="G364" s="131">
        <v>500</v>
      </c>
      <c r="H364" s="131"/>
      <c r="J364" s="122"/>
    </row>
    <row r="365" spans="1:10">
      <c r="A365" s="128" t="s">
        <v>112</v>
      </c>
      <c r="B365" s="129"/>
      <c r="C365" s="130">
        <v>2264</v>
      </c>
      <c r="D365" s="128" t="s">
        <v>207</v>
      </c>
      <c r="E365" s="131">
        <v>500</v>
      </c>
      <c r="F365" s="131"/>
      <c r="G365" s="131"/>
      <c r="H365" s="131"/>
      <c r="J365" s="122"/>
    </row>
    <row r="366" spans="1:10">
      <c r="A366" s="128" t="s">
        <v>112</v>
      </c>
      <c r="B366" s="129"/>
      <c r="C366" s="130"/>
      <c r="D366" s="128" t="s">
        <v>15</v>
      </c>
      <c r="E366" s="131"/>
      <c r="F366" s="131"/>
      <c r="G366" s="131">
        <v>500</v>
      </c>
      <c r="H366" s="131"/>
      <c r="J366" s="122"/>
    </row>
    <row r="367" spans="1:10">
      <c r="A367" s="128" t="s">
        <v>112</v>
      </c>
      <c r="B367" s="129"/>
      <c r="C367" s="130">
        <v>2332</v>
      </c>
      <c r="D367" s="128" t="s">
        <v>207</v>
      </c>
      <c r="E367" s="131">
        <v>500</v>
      </c>
      <c r="F367" s="131"/>
      <c r="G367" s="131"/>
      <c r="H367" s="131"/>
      <c r="J367" s="122"/>
    </row>
    <row r="368" spans="1:10">
      <c r="A368" s="128" t="s">
        <v>112</v>
      </c>
      <c r="B368" s="129"/>
      <c r="C368" s="130"/>
      <c r="D368" s="128" t="s">
        <v>15</v>
      </c>
      <c r="E368" s="131"/>
      <c r="F368" s="131"/>
      <c r="G368" s="131">
        <v>500</v>
      </c>
      <c r="H368" s="131"/>
      <c r="J368" s="122"/>
    </row>
    <row r="369" spans="1:10">
      <c r="A369" s="128" t="s">
        <v>112</v>
      </c>
      <c r="B369" s="129"/>
      <c r="C369" s="130">
        <v>2280</v>
      </c>
      <c r="D369" s="128" t="s">
        <v>207</v>
      </c>
      <c r="E369" s="131">
        <v>500</v>
      </c>
      <c r="F369" s="131"/>
      <c r="G369" s="131"/>
      <c r="H369" s="131"/>
      <c r="J369" s="122"/>
    </row>
    <row r="370" spans="1:10">
      <c r="A370" s="128" t="s">
        <v>112</v>
      </c>
      <c r="B370" s="129"/>
      <c r="C370" s="130"/>
      <c r="D370" s="128" t="s">
        <v>15</v>
      </c>
      <c r="E370" s="131"/>
      <c r="F370" s="131"/>
      <c r="G370" s="131">
        <v>500</v>
      </c>
      <c r="H370" s="131"/>
      <c r="J370" s="122"/>
    </row>
    <row r="371" spans="1:10">
      <c r="A371" s="128" t="s">
        <v>112</v>
      </c>
      <c r="B371" s="129"/>
      <c r="C371" s="130">
        <v>2281</v>
      </c>
      <c r="D371" s="128" t="s">
        <v>207</v>
      </c>
      <c r="E371" s="131">
        <v>500</v>
      </c>
      <c r="F371" s="131"/>
      <c r="G371" s="131"/>
      <c r="H371" s="131"/>
      <c r="J371" s="122"/>
    </row>
    <row r="372" spans="1:10">
      <c r="A372" s="128" t="s">
        <v>112</v>
      </c>
      <c r="B372" s="129"/>
      <c r="C372" s="130"/>
      <c r="D372" s="128" t="s">
        <v>15</v>
      </c>
      <c r="E372" s="131"/>
      <c r="F372" s="131"/>
      <c r="G372" s="131">
        <v>500</v>
      </c>
      <c r="H372" s="131"/>
      <c r="J372" s="122"/>
    </row>
    <row r="373" spans="1:10">
      <c r="A373" s="128" t="s">
        <v>112</v>
      </c>
      <c r="B373" s="129"/>
      <c r="C373" s="130">
        <v>2282</v>
      </c>
      <c r="D373" s="128" t="s">
        <v>207</v>
      </c>
      <c r="E373" s="131">
        <v>500</v>
      </c>
      <c r="F373" s="131"/>
      <c r="G373" s="131"/>
      <c r="H373" s="131"/>
      <c r="J373" s="122"/>
    </row>
    <row r="374" spans="1:10">
      <c r="A374" s="128" t="s">
        <v>112</v>
      </c>
      <c r="B374" s="129"/>
      <c r="C374" s="130"/>
      <c r="D374" s="128" t="s">
        <v>15</v>
      </c>
      <c r="E374" s="131"/>
      <c r="F374" s="131"/>
      <c r="G374" s="131">
        <v>500</v>
      </c>
      <c r="H374" s="131"/>
      <c r="J374" s="122"/>
    </row>
    <row r="375" spans="1:10">
      <c r="A375" s="128" t="s">
        <v>112</v>
      </c>
      <c r="B375" s="129"/>
      <c r="C375" s="130">
        <v>2283</v>
      </c>
      <c r="D375" s="128" t="s">
        <v>207</v>
      </c>
      <c r="E375" s="131">
        <v>500</v>
      </c>
      <c r="F375" s="131"/>
      <c r="G375" s="131"/>
      <c r="H375" s="131"/>
      <c r="J375" s="122"/>
    </row>
    <row r="376" spans="1:10">
      <c r="A376" s="128" t="s">
        <v>112</v>
      </c>
      <c r="B376" s="129"/>
      <c r="C376" s="130"/>
      <c r="D376" s="128" t="s">
        <v>15</v>
      </c>
      <c r="E376" s="131"/>
      <c r="F376" s="131"/>
      <c r="G376" s="131">
        <v>500</v>
      </c>
      <c r="H376" s="131"/>
      <c r="J376" s="122"/>
    </row>
    <row r="377" spans="1:10">
      <c r="A377" s="128" t="s">
        <v>112</v>
      </c>
      <c r="B377" s="129"/>
      <c r="C377" s="130">
        <v>2284</v>
      </c>
      <c r="D377" s="128" t="s">
        <v>207</v>
      </c>
      <c r="E377" s="131">
        <v>500</v>
      </c>
      <c r="F377" s="131"/>
      <c r="G377" s="131"/>
      <c r="H377" s="131"/>
      <c r="J377" s="122"/>
    </row>
    <row r="378" spans="1:10">
      <c r="A378" s="128" t="s">
        <v>112</v>
      </c>
      <c r="B378" s="129"/>
      <c r="C378" s="130"/>
      <c r="D378" s="128" t="s">
        <v>15</v>
      </c>
      <c r="E378" s="131"/>
      <c r="F378" s="131"/>
      <c r="G378" s="131">
        <v>500</v>
      </c>
      <c r="H378" s="131"/>
      <c r="J378" s="122"/>
    </row>
    <row r="379" spans="1:10">
      <c r="A379" s="128" t="s">
        <v>112</v>
      </c>
      <c r="B379" s="129"/>
      <c r="C379" s="130">
        <v>2285</v>
      </c>
      <c r="D379" s="128" t="s">
        <v>207</v>
      </c>
      <c r="E379" s="131">
        <v>500</v>
      </c>
      <c r="F379" s="131"/>
      <c r="G379" s="131"/>
      <c r="H379" s="131"/>
      <c r="J379" s="122"/>
    </row>
    <row r="380" spans="1:10">
      <c r="A380" s="128" t="s">
        <v>112</v>
      </c>
      <c r="B380" s="129"/>
      <c r="C380" s="130"/>
      <c r="D380" s="128" t="s">
        <v>15</v>
      </c>
      <c r="E380" s="131"/>
      <c r="F380" s="131"/>
      <c r="G380" s="131">
        <v>500</v>
      </c>
      <c r="H380" s="131"/>
      <c r="J380" s="122"/>
    </row>
    <row r="381" spans="1:10">
      <c r="A381" s="128" t="s">
        <v>112</v>
      </c>
      <c r="B381" s="129"/>
      <c r="C381" s="130">
        <v>2286</v>
      </c>
      <c r="D381" s="128" t="s">
        <v>207</v>
      </c>
      <c r="E381" s="131">
        <v>500</v>
      </c>
      <c r="F381" s="131"/>
      <c r="G381" s="131"/>
      <c r="H381" s="131"/>
      <c r="J381" s="122"/>
    </row>
    <row r="382" spans="1:10">
      <c r="A382" s="128" t="s">
        <v>112</v>
      </c>
      <c r="B382" s="129"/>
      <c r="C382" s="130"/>
      <c r="D382" s="128" t="s">
        <v>15</v>
      </c>
      <c r="E382" s="131"/>
      <c r="F382" s="131"/>
      <c r="G382" s="131">
        <v>500</v>
      </c>
      <c r="H382" s="131"/>
      <c r="J382" s="122"/>
    </row>
    <row r="383" spans="1:10">
      <c r="A383" s="128" t="s">
        <v>112</v>
      </c>
      <c r="B383" s="129"/>
      <c r="C383" s="130">
        <v>2287</v>
      </c>
      <c r="D383" s="128" t="s">
        <v>207</v>
      </c>
      <c r="E383" s="131">
        <v>500</v>
      </c>
      <c r="F383" s="131"/>
      <c r="G383" s="131"/>
      <c r="H383" s="131"/>
      <c r="J383" s="122"/>
    </row>
    <row r="384" spans="1:10">
      <c r="A384" s="128" t="s">
        <v>112</v>
      </c>
      <c r="B384" s="129"/>
      <c r="C384" s="130"/>
      <c r="D384" s="128" t="s">
        <v>15</v>
      </c>
      <c r="E384" s="131"/>
      <c r="F384" s="131"/>
      <c r="G384" s="131">
        <v>500</v>
      </c>
      <c r="H384" s="131"/>
      <c r="J384" s="122"/>
    </row>
    <row r="385" spans="1:10">
      <c r="A385" s="128"/>
      <c r="B385" s="129"/>
      <c r="C385" s="130"/>
      <c r="D385" s="123" t="s">
        <v>235</v>
      </c>
      <c r="E385" s="133">
        <f>SUM(E331:E384)</f>
        <v>940871.56</v>
      </c>
      <c r="F385" s="133">
        <f>SUM(F331:F384)</f>
        <v>160623.80000000002</v>
      </c>
      <c r="G385" s="133">
        <f>SUM(G331:G384)</f>
        <v>617745.76</v>
      </c>
      <c r="H385" s="133">
        <f>SUM(H331:H384)</f>
        <v>160623.80000000002</v>
      </c>
      <c r="J385" s="122"/>
    </row>
    <row r="386" spans="1:10">
      <c r="A386" s="128"/>
      <c r="B386" s="129"/>
      <c r="C386" s="130"/>
      <c r="D386" s="123" t="s">
        <v>236</v>
      </c>
      <c r="E386" s="133">
        <f>E385</f>
        <v>940871.56</v>
      </c>
      <c r="F386" s="133">
        <f>F385</f>
        <v>160623.80000000002</v>
      </c>
      <c r="G386" s="133">
        <f>G385</f>
        <v>617745.76</v>
      </c>
      <c r="H386" s="133">
        <f>H385</f>
        <v>160623.80000000002</v>
      </c>
      <c r="J386" s="122"/>
    </row>
    <row r="387" spans="1:10">
      <c r="A387" s="128" t="s">
        <v>112</v>
      </c>
      <c r="B387" s="129"/>
      <c r="C387" s="130">
        <v>2288</v>
      </c>
      <c r="D387" s="128" t="s">
        <v>207</v>
      </c>
      <c r="E387" s="131">
        <v>500</v>
      </c>
      <c r="F387" s="131"/>
      <c r="G387" s="131"/>
      <c r="H387" s="131"/>
      <c r="J387" s="122"/>
    </row>
    <row r="388" spans="1:10">
      <c r="A388" s="128" t="s">
        <v>112</v>
      </c>
      <c r="B388" s="129"/>
      <c r="C388" s="130"/>
      <c r="D388" s="128" t="s">
        <v>15</v>
      </c>
      <c r="E388" s="131"/>
      <c r="F388" s="131"/>
      <c r="G388" s="131">
        <v>500</v>
      </c>
      <c r="H388" s="131"/>
      <c r="J388" s="122"/>
    </row>
    <row r="389" spans="1:10">
      <c r="A389" s="128" t="s">
        <v>112</v>
      </c>
      <c r="B389" s="129"/>
      <c r="C389" s="130">
        <v>2289</v>
      </c>
      <c r="D389" s="128" t="s">
        <v>207</v>
      </c>
      <c r="E389" s="131">
        <v>500</v>
      </c>
      <c r="F389" s="131"/>
      <c r="G389" s="131"/>
      <c r="H389" s="131"/>
      <c r="J389" s="122"/>
    </row>
    <row r="390" spans="1:10">
      <c r="A390" s="128" t="s">
        <v>112</v>
      </c>
      <c r="B390" s="129"/>
      <c r="C390" s="130"/>
      <c r="D390" s="128" t="s">
        <v>15</v>
      </c>
      <c r="E390" s="131"/>
      <c r="F390" s="131"/>
      <c r="G390" s="131">
        <v>500</v>
      </c>
      <c r="H390" s="131"/>
      <c r="J390" s="122"/>
    </row>
    <row r="391" spans="1:10">
      <c r="A391" s="128" t="s">
        <v>112</v>
      </c>
      <c r="B391" s="129"/>
      <c r="C391" s="130">
        <v>2290</v>
      </c>
      <c r="D391" s="128" t="s">
        <v>207</v>
      </c>
      <c r="E391" s="131">
        <v>500</v>
      </c>
      <c r="F391" s="131"/>
      <c r="G391" s="131"/>
      <c r="H391" s="131"/>
      <c r="J391" s="122"/>
    </row>
    <row r="392" spans="1:10">
      <c r="A392" s="128" t="s">
        <v>112</v>
      </c>
      <c r="B392" s="129"/>
      <c r="C392" s="130"/>
      <c r="D392" s="128" t="s">
        <v>15</v>
      </c>
      <c r="E392" s="131"/>
      <c r="F392" s="131"/>
      <c r="G392" s="131">
        <v>500</v>
      </c>
      <c r="H392" s="131"/>
      <c r="J392" s="122"/>
    </row>
    <row r="393" spans="1:10">
      <c r="A393" s="128" t="s">
        <v>113</v>
      </c>
      <c r="B393" s="129"/>
      <c r="C393" s="130">
        <v>2291</v>
      </c>
      <c r="D393" s="128" t="s">
        <v>207</v>
      </c>
      <c r="E393" s="131">
        <v>500</v>
      </c>
      <c r="F393" s="131"/>
      <c r="G393" s="131"/>
      <c r="H393" s="131"/>
      <c r="J393" s="122"/>
    </row>
    <row r="394" spans="1:10">
      <c r="A394" s="128" t="s">
        <v>113</v>
      </c>
      <c r="B394" s="129"/>
      <c r="C394" s="130"/>
      <c r="D394" s="128" t="s">
        <v>15</v>
      </c>
      <c r="E394" s="131"/>
      <c r="F394" s="131"/>
      <c r="G394" s="131">
        <v>500</v>
      </c>
      <c r="H394" s="131"/>
      <c r="J394" s="122"/>
    </row>
    <row r="395" spans="1:10">
      <c r="A395" s="128" t="s">
        <v>113</v>
      </c>
      <c r="B395" s="129"/>
      <c r="C395" s="130"/>
      <c r="D395" s="128" t="s">
        <v>32</v>
      </c>
      <c r="E395" s="131">
        <v>18900</v>
      </c>
      <c r="F395" s="131"/>
      <c r="G395" s="131"/>
      <c r="H395" s="131">
        <v>18900</v>
      </c>
      <c r="J395" s="122"/>
    </row>
    <row r="396" spans="1:10">
      <c r="A396" s="128" t="s">
        <v>113</v>
      </c>
      <c r="B396" s="129">
        <v>44</v>
      </c>
      <c r="C396" s="130"/>
      <c r="D396" s="128" t="s">
        <v>322</v>
      </c>
      <c r="E396" s="131"/>
      <c r="F396" s="131">
        <v>18900</v>
      </c>
      <c r="G396" s="131"/>
      <c r="H396" s="131"/>
      <c r="J396" s="122"/>
    </row>
    <row r="397" spans="1:10">
      <c r="A397" s="128" t="s">
        <v>113</v>
      </c>
      <c r="B397" s="129"/>
      <c r="C397" s="130"/>
      <c r="D397" s="128" t="s">
        <v>32</v>
      </c>
      <c r="E397" s="131">
        <v>44100</v>
      </c>
      <c r="F397" s="131"/>
      <c r="G397" s="131"/>
      <c r="H397" s="131">
        <v>44100</v>
      </c>
      <c r="J397" s="122"/>
    </row>
    <row r="398" spans="1:10">
      <c r="A398" s="128" t="s">
        <v>113</v>
      </c>
      <c r="B398" s="129">
        <v>45</v>
      </c>
      <c r="C398" s="130"/>
      <c r="D398" s="128" t="s">
        <v>323</v>
      </c>
      <c r="E398" s="131"/>
      <c r="F398" s="131">
        <v>44100</v>
      </c>
      <c r="G398" s="131"/>
      <c r="H398" s="131"/>
      <c r="J398" s="122"/>
    </row>
    <row r="399" spans="1:10">
      <c r="A399" s="128" t="s">
        <v>113</v>
      </c>
      <c r="B399" s="129"/>
      <c r="C399" s="130">
        <v>2266</v>
      </c>
      <c r="D399" s="128" t="s">
        <v>213</v>
      </c>
      <c r="E399" s="131">
        <v>5000</v>
      </c>
      <c r="F399" s="131"/>
      <c r="G399" s="131"/>
      <c r="H399" s="131"/>
      <c r="J399" s="122"/>
    </row>
    <row r="400" spans="1:10">
      <c r="A400" s="128" t="s">
        <v>113</v>
      </c>
      <c r="B400" s="129"/>
      <c r="C400" s="130"/>
      <c r="D400" s="128" t="s">
        <v>15</v>
      </c>
      <c r="E400" s="131"/>
      <c r="F400" s="131"/>
      <c r="G400" s="131">
        <v>5000</v>
      </c>
      <c r="H400" s="131"/>
      <c r="J400" s="122"/>
    </row>
    <row r="401" spans="1:10">
      <c r="A401" s="128" t="s">
        <v>114</v>
      </c>
      <c r="B401" s="129"/>
      <c r="C401" s="130"/>
      <c r="D401" s="128" t="s">
        <v>32</v>
      </c>
      <c r="E401" s="131">
        <v>35000</v>
      </c>
      <c r="F401" s="131"/>
      <c r="G401" s="131"/>
      <c r="H401" s="131">
        <v>35000</v>
      </c>
      <c r="J401" s="122"/>
    </row>
    <row r="402" spans="1:10">
      <c r="A402" s="128" t="s">
        <v>114</v>
      </c>
      <c r="B402" s="129">
        <v>46</v>
      </c>
      <c r="C402" s="130"/>
      <c r="D402" s="128" t="s">
        <v>214</v>
      </c>
      <c r="E402" s="131"/>
      <c r="F402" s="131">
        <v>35000</v>
      </c>
      <c r="G402" s="131"/>
      <c r="H402" s="131"/>
      <c r="J402" s="122"/>
    </row>
    <row r="403" spans="1:10">
      <c r="A403" s="128" t="s">
        <v>114</v>
      </c>
      <c r="B403" s="129"/>
      <c r="C403" s="130">
        <v>2292</v>
      </c>
      <c r="D403" s="128" t="s">
        <v>207</v>
      </c>
      <c r="E403" s="131">
        <v>500</v>
      </c>
      <c r="F403" s="131"/>
      <c r="G403" s="131"/>
      <c r="H403" s="131"/>
      <c r="J403" s="122"/>
    </row>
    <row r="404" spans="1:10">
      <c r="A404" s="128" t="s">
        <v>114</v>
      </c>
      <c r="B404" s="129"/>
      <c r="C404" s="130"/>
      <c r="D404" s="128" t="s">
        <v>15</v>
      </c>
      <c r="E404" s="131"/>
      <c r="F404" s="131"/>
      <c r="G404" s="131">
        <v>500</v>
      </c>
      <c r="H404" s="131"/>
      <c r="J404" s="122"/>
    </row>
    <row r="405" spans="1:10">
      <c r="A405" s="128" t="s">
        <v>114</v>
      </c>
      <c r="B405" s="129"/>
      <c r="C405" s="130">
        <v>2293</v>
      </c>
      <c r="D405" s="128" t="s">
        <v>207</v>
      </c>
      <c r="E405" s="131">
        <v>500</v>
      </c>
      <c r="F405" s="131"/>
      <c r="G405" s="131"/>
      <c r="H405" s="131"/>
      <c r="J405" s="122"/>
    </row>
    <row r="406" spans="1:10">
      <c r="A406" s="128" t="s">
        <v>114</v>
      </c>
      <c r="B406" s="129"/>
      <c r="C406" s="130"/>
      <c r="D406" s="128" t="s">
        <v>15</v>
      </c>
      <c r="E406" s="131"/>
      <c r="F406" s="131"/>
      <c r="G406" s="131">
        <v>500</v>
      </c>
      <c r="H406" s="131"/>
      <c r="J406" s="122"/>
    </row>
    <row r="407" spans="1:10">
      <c r="A407" s="128" t="s">
        <v>115</v>
      </c>
      <c r="B407" s="129"/>
      <c r="C407" s="130">
        <v>2294</v>
      </c>
      <c r="D407" s="128" t="s">
        <v>207</v>
      </c>
      <c r="E407" s="131">
        <v>500</v>
      </c>
      <c r="F407" s="131"/>
      <c r="G407" s="131"/>
      <c r="H407" s="131"/>
      <c r="J407" s="122"/>
    </row>
    <row r="408" spans="1:10">
      <c r="A408" s="128" t="s">
        <v>115</v>
      </c>
      <c r="B408" s="129"/>
      <c r="C408" s="130"/>
      <c r="D408" s="128" t="s">
        <v>15</v>
      </c>
      <c r="E408" s="131"/>
      <c r="F408" s="131"/>
      <c r="G408" s="131">
        <v>500</v>
      </c>
      <c r="H408" s="131"/>
      <c r="J408" s="122"/>
    </row>
    <row r="409" spans="1:10">
      <c r="A409" s="128" t="s">
        <v>115</v>
      </c>
      <c r="B409" s="129"/>
      <c r="C409" s="130">
        <v>2278</v>
      </c>
      <c r="D409" s="128" t="s">
        <v>215</v>
      </c>
      <c r="E409" s="131">
        <v>2000</v>
      </c>
      <c r="F409" s="131"/>
      <c r="G409" s="131"/>
      <c r="H409" s="131"/>
      <c r="J409" s="122"/>
    </row>
    <row r="410" spans="1:10">
      <c r="A410" s="128" t="s">
        <v>115</v>
      </c>
      <c r="B410" s="129"/>
      <c r="C410" s="130"/>
      <c r="D410" s="128" t="s">
        <v>15</v>
      </c>
      <c r="E410" s="131"/>
      <c r="F410" s="131"/>
      <c r="G410" s="131">
        <v>2000</v>
      </c>
      <c r="H410" s="131"/>
      <c r="J410" s="122"/>
    </row>
    <row r="411" spans="1:10">
      <c r="A411" s="128" t="s">
        <v>115</v>
      </c>
      <c r="B411" s="129"/>
      <c r="C411" s="130">
        <v>2277</v>
      </c>
      <c r="D411" s="128" t="s">
        <v>215</v>
      </c>
      <c r="E411" s="131">
        <v>3000</v>
      </c>
      <c r="F411" s="131"/>
      <c r="G411" s="131"/>
      <c r="H411" s="131"/>
      <c r="J411" s="122"/>
    </row>
    <row r="412" spans="1:10">
      <c r="A412" s="128" t="s">
        <v>115</v>
      </c>
      <c r="B412" s="129"/>
      <c r="C412" s="130"/>
      <c r="D412" s="128" t="s">
        <v>15</v>
      </c>
      <c r="E412" s="131"/>
      <c r="F412" s="131"/>
      <c r="G412" s="131">
        <v>3000</v>
      </c>
      <c r="H412" s="131"/>
      <c r="J412" s="122"/>
    </row>
    <row r="413" spans="1:10">
      <c r="A413" s="128" t="s">
        <v>115</v>
      </c>
      <c r="B413" s="129"/>
      <c r="C413" s="130">
        <v>2267</v>
      </c>
      <c r="D413" s="128" t="s">
        <v>215</v>
      </c>
      <c r="E413" s="131">
        <v>100</v>
      </c>
      <c r="F413" s="131"/>
      <c r="G413" s="131"/>
      <c r="H413" s="131"/>
      <c r="J413" s="122"/>
    </row>
    <row r="414" spans="1:10">
      <c r="A414" s="128" t="s">
        <v>115</v>
      </c>
      <c r="B414" s="129"/>
      <c r="C414" s="130"/>
      <c r="D414" s="128" t="s">
        <v>15</v>
      </c>
      <c r="E414" s="131"/>
      <c r="F414" s="131"/>
      <c r="G414" s="131">
        <v>100</v>
      </c>
      <c r="H414" s="131"/>
      <c r="J414" s="122"/>
    </row>
    <row r="415" spans="1:10">
      <c r="A415" s="128" t="s">
        <v>115</v>
      </c>
      <c r="B415" s="129"/>
      <c r="C415" s="130">
        <v>2268</v>
      </c>
      <c r="D415" s="128" t="s">
        <v>215</v>
      </c>
      <c r="E415" s="131">
        <v>1000</v>
      </c>
      <c r="F415" s="131"/>
      <c r="G415" s="131"/>
      <c r="H415" s="131"/>
      <c r="J415" s="122"/>
    </row>
    <row r="416" spans="1:10">
      <c r="A416" s="128" t="s">
        <v>115</v>
      </c>
      <c r="B416" s="129"/>
      <c r="C416" s="130"/>
      <c r="D416" s="128" t="s">
        <v>15</v>
      </c>
      <c r="E416" s="131"/>
      <c r="F416" s="131"/>
      <c r="G416" s="131">
        <v>1000</v>
      </c>
      <c r="H416" s="131"/>
      <c r="J416" s="122"/>
    </row>
    <row r="417" spans="1:10">
      <c r="A417" s="128" t="s">
        <v>115</v>
      </c>
      <c r="B417" s="129"/>
      <c r="C417" s="130">
        <v>2269</v>
      </c>
      <c r="D417" s="128" t="s">
        <v>215</v>
      </c>
      <c r="E417" s="131">
        <v>5000</v>
      </c>
      <c r="F417" s="131"/>
      <c r="G417" s="131"/>
      <c r="H417" s="131"/>
      <c r="J417" s="122"/>
    </row>
    <row r="418" spans="1:10">
      <c r="A418" s="128" t="s">
        <v>115</v>
      </c>
      <c r="B418" s="129"/>
      <c r="C418" s="130"/>
      <c r="D418" s="128" t="s">
        <v>15</v>
      </c>
      <c r="E418" s="131"/>
      <c r="F418" s="131"/>
      <c r="G418" s="131">
        <v>5000</v>
      </c>
      <c r="H418" s="131"/>
      <c r="J418" s="122"/>
    </row>
    <row r="419" spans="1:10">
      <c r="A419" s="128" t="s">
        <v>115</v>
      </c>
      <c r="B419" s="129"/>
      <c r="C419" s="130">
        <v>2270</v>
      </c>
      <c r="D419" s="128" t="s">
        <v>215</v>
      </c>
      <c r="E419" s="131">
        <v>1000</v>
      </c>
      <c r="F419" s="131"/>
      <c r="G419" s="131"/>
      <c r="H419" s="131"/>
      <c r="J419" s="122"/>
    </row>
    <row r="420" spans="1:10">
      <c r="A420" s="128" t="s">
        <v>115</v>
      </c>
      <c r="B420" s="129"/>
      <c r="C420" s="130"/>
      <c r="D420" s="128" t="s">
        <v>15</v>
      </c>
      <c r="E420" s="131"/>
      <c r="F420" s="131"/>
      <c r="G420" s="131">
        <v>1000</v>
      </c>
      <c r="H420" s="131"/>
      <c r="J420" s="122"/>
    </row>
    <row r="421" spans="1:10">
      <c r="A421" s="128" t="s">
        <v>115</v>
      </c>
      <c r="B421" s="129"/>
      <c r="C421" s="130">
        <v>2272</v>
      </c>
      <c r="D421" s="128" t="s">
        <v>215</v>
      </c>
      <c r="E421" s="131">
        <v>1000</v>
      </c>
      <c r="F421" s="131"/>
      <c r="G421" s="131"/>
      <c r="H421" s="131"/>
      <c r="J421" s="122"/>
    </row>
    <row r="422" spans="1:10">
      <c r="A422" s="128" t="s">
        <v>115</v>
      </c>
      <c r="B422" s="129"/>
      <c r="C422" s="130"/>
      <c r="D422" s="128" t="s">
        <v>15</v>
      </c>
      <c r="E422" s="131"/>
      <c r="F422" s="131"/>
      <c r="G422" s="131">
        <v>1000</v>
      </c>
      <c r="H422" s="131"/>
      <c r="J422" s="122"/>
    </row>
    <row r="423" spans="1:10">
      <c r="A423" s="128" t="s">
        <v>115</v>
      </c>
      <c r="B423" s="129"/>
      <c r="C423" s="130">
        <v>2273</v>
      </c>
      <c r="D423" s="128" t="s">
        <v>215</v>
      </c>
      <c r="E423" s="131">
        <v>500</v>
      </c>
      <c r="F423" s="131"/>
      <c r="G423" s="131"/>
      <c r="H423" s="131"/>
      <c r="J423" s="122"/>
    </row>
    <row r="424" spans="1:10">
      <c r="A424" s="128" t="s">
        <v>115</v>
      </c>
      <c r="B424" s="129"/>
      <c r="C424" s="130"/>
      <c r="D424" s="128" t="s">
        <v>15</v>
      </c>
      <c r="E424" s="131"/>
      <c r="F424" s="131"/>
      <c r="G424" s="131">
        <v>500</v>
      </c>
      <c r="H424" s="131"/>
      <c r="J424" s="122"/>
    </row>
    <row r="425" spans="1:10">
      <c r="A425" s="128" t="s">
        <v>115</v>
      </c>
      <c r="B425" s="129"/>
      <c r="C425" s="130">
        <v>2274</v>
      </c>
      <c r="D425" s="128" t="s">
        <v>215</v>
      </c>
      <c r="E425" s="131">
        <v>200</v>
      </c>
      <c r="F425" s="131"/>
      <c r="G425" s="131"/>
      <c r="H425" s="131"/>
      <c r="J425" s="122"/>
    </row>
    <row r="426" spans="1:10">
      <c r="A426" s="128" t="s">
        <v>115</v>
      </c>
      <c r="B426" s="129"/>
      <c r="C426" s="130"/>
      <c r="D426" s="128" t="s">
        <v>15</v>
      </c>
      <c r="E426" s="131"/>
      <c r="F426" s="131"/>
      <c r="G426" s="131">
        <v>200</v>
      </c>
      <c r="H426" s="131"/>
      <c r="J426" s="122"/>
    </row>
    <row r="427" spans="1:10">
      <c r="A427" s="128" t="s">
        <v>115</v>
      </c>
      <c r="B427" s="129"/>
      <c r="C427" s="130">
        <v>2276</v>
      </c>
      <c r="D427" s="128" t="s">
        <v>215</v>
      </c>
      <c r="E427" s="131">
        <v>500</v>
      </c>
      <c r="F427" s="131"/>
      <c r="G427" s="131"/>
      <c r="H427" s="131"/>
      <c r="J427" s="122"/>
    </row>
    <row r="428" spans="1:10">
      <c r="A428" s="128" t="s">
        <v>115</v>
      </c>
      <c r="B428" s="129"/>
      <c r="C428" s="130"/>
      <c r="D428" s="128" t="s">
        <v>15</v>
      </c>
      <c r="E428" s="131"/>
      <c r="F428" s="131"/>
      <c r="G428" s="131">
        <v>500</v>
      </c>
      <c r="H428" s="131"/>
      <c r="J428" s="122"/>
    </row>
    <row r="429" spans="1:10">
      <c r="A429" s="128" t="s">
        <v>115</v>
      </c>
      <c r="B429" s="129"/>
      <c r="C429" s="130">
        <v>2279</v>
      </c>
      <c r="D429" s="128" t="s">
        <v>215</v>
      </c>
      <c r="E429" s="131">
        <v>500</v>
      </c>
      <c r="F429" s="131"/>
      <c r="G429" s="131"/>
      <c r="H429" s="131"/>
      <c r="J429" s="122"/>
    </row>
    <row r="430" spans="1:10">
      <c r="A430" s="128" t="s">
        <v>115</v>
      </c>
      <c r="B430" s="129"/>
      <c r="C430" s="130"/>
      <c r="D430" s="128" t="s">
        <v>15</v>
      </c>
      <c r="E430" s="131"/>
      <c r="F430" s="131"/>
      <c r="G430" s="131">
        <v>500</v>
      </c>
      <c r="H430" s="131"/>
      <c r="J430" s="122"/>
    </row>
    <row r="431" spans="1:10">
      <c r="A431" s="128" t="s">
        <v>116</v>
      </c>
      <c r="B431" s="129"/>
      <c r="C431" s="130">
        <v>2321</v>
      </c>
      <c r="D431" s="128" t="s">
        <v>215</v>
      </c>
      <c r="E431" s="131">
        <v>2000</v>
      </c>
      <c r="F431" s="131"/>
      <c r="G431" s="131"/>
      <c r="H431" s="131"/>
      <c r="J431" s="122"/>
    </row>
    <row r="432" spans="1:10">
      <c r="A432" s="128" t="s">
        <v>116</v>
      </c>
      <c r="B432" s="129"/>
      <c r="C432" s="130"/>
      <c r="D432" s="128" t="s">
        <v>15</v>
      </c>
      <c r="E432" s="131"/>
      <c r="F432" s="131"/>
      <c r="G432" s="131">
        <v>2000</v>
      </c>
      <c r="H432" s="131"/>
      <c r="J432" s="122"/>
    </row>
    <row r="433" spans="1:10">
      <c r="A433" s="128" t="s">
        <v>116</v>
      </c>
      <c r="B433" s="129"/>
      <c r="C433" s="130">
        <v>2322</v>
      </c>
      <c r="D433" s="128" t="s">
        <v>215</v>
      </c>
      <c r="E433" s="131">
        <v>10000</v>
      </c>
      <c r="F433" s="131"/>
      <c r="G433" s="131"/>
      <c r="H433" s="131"/>
      <c r="J433" s="122"/>
    </row>
    <row r="434" spans="1:10">
      <c r="A434" s="128" t="s">
        <v>116</v>
      </c>
      <c r="B434" s="129"/>
      <c r="C434" s="130"/>
      <c r="D434" s="128" t="s">
        <v>15</v>
      </c>
      <c r="E434" s="131"/>
      <c r="F434" s="131"/>
      <c r="G434" s="131">
        <v>10000</v>
      </c>
      <c r="H434" s="131"/>
      <c r="J434" s="122"/>
    </row>
    <row r="435" spans="1:10">
      <c r="A435" s="128" t="s">
        <v>116</v>
      </c>
      <c r="B435" s="129"/>
      <c r="C435" s="130">
        <v>2323</v>
      </c>
      <c r="D435" s="128" t="s">
        <v>206</v>
      </c>
      <c r="E435" s="131">
        <v>100</v>
      </c>
      <c r="F435" s="131"/>
      <c r="G435" s="131"/>
      <c r="H435" s="131"/>
      <c r="J435" s="122"/>
    </row>
    <row r="436" spans="1:10">
      <c r="A436" s="128" t="s">
        <v>116</v>
      </c>
      <c r="B436" s="129"/>
      <c r="C436" s="130"/>
      <c r="D436" s="128" t="s">
        <v>15</v>
      </c>
      <c r="E436" s="131"/>
      <c r="F436" s="131"/>
      <c r="G436" s="131">
        <v>100</v>
      </c>
      <c r="H436" s="131"/>
      <c r="J436" s="122"/>
    </row>
    <row r="437" spans="1:10">
      <c r="A437" s="128" t="s">
        <v>116</v>
      </c>
      <c r="B437" s="129"/>
      <c r="C437" s="130">
        <v>2296</v>
      </c>
      <c r="D437" s="128" t="s">
        <v>207</v>
      </c>
      <c r="E437" s="131">
        <v>500</v>
      </c>
      <c r="F437" s="131"/>
      <c r="G437" s="131"/>
      <c r="H437" s="131"/>
      <c r="J437" s="122"/>
    </row>
    <row r="438" spans="1:10">
      <c r="A438" s="128" t="s">
        <v>116</v>
      </c>
      <c r="B438" s="129"/>
      <c r="C438" s="130"/>
      <c r="D438" s="128" t="s">
        <v>15</v>
      </c>
      <c r="E438" s="131"/>
      <c r="F438" s="131"/>
      <c r="G438" s="131">
        <v>500</v>
      </c>
      <c r="H438" s="131"/>
      <c r="J438" s="122"/>
    </row>
    <row r="439" spans="1:10">
      <c r="A439" s="128" t="s">
        <v>116</v>
      </c>
      <c r="B439" s="129"/>
      <c r="C439" s="130">
        <v>2297</v>
      </c>
      <c r="D439" s="128" t="s">
        <v>207</v>
      </c>
      <c r="E439" s="131">
        <v>500</v>
      </c>
      <c r="F439" s="131"/>
      <c r="G439" s="131"/>
      <c r="H439" s="131"/>
      <c r="J439" s="122"/>
    </row>
    <row r="440" spans="1:10">
      <c r="A440" s="128"/>
      <c r="B440" s="129"/>
      <c r="C440" s="130"/>
      <c r="D440" s="123" t="s">
        <v>235</v>
      </c>
      <c r="E440" s="133">
        <f>SUM(E386:E439)</f>
        <v>1075271.56</v>
      </c>
      <c r="F440" s="133">
        <f>SUM(F386:F439)</f>
        <v>258623.80000000002</v>
      </c>
      <c r="G440" s="133">
        <f>SUM(G386:G439)</f>
        <v>653645.76</v>
      </c>
      <c r="H440" s="133">
        <f>SUM(H386:H439)</f>
        <v>258623.80000000002</v>
      </c>
      <c r="J440" s="122"/>
    </row>
    <row r="441" spans="1:10">
      <c r="A441" s="128"/>
      <c r="B441" s="129"/>
      <c r="C441" s="130"/>
      <c r="D441" s="123" t="s">
        <v>236</v>
      </c>
      <c r="E441" s="133">
        <f>E440</f>
        <v>1075271.56</v>
      </c>
      <c r="F441" s="133">
        <f>F440</f>
        <v>258623.80000000002</v>
      </c>
      <c r="G441" s="133">
        <f>G440</f>
        <v>653645.76</v>
      </c>
      <c r="H441" s="133">
        <f>H440</f>
        <v>258623.80000000002</v>
      </c>
      <c r="J441" s="122"/>
    </row>
    <row r="442" spans="1:10">
      <c r="A442" s="128" t="s">
        <v>116</v>
      </c>
      <c r="B442" s="129"/>
      <c r="C442" s="130"/>
      <c r="D442" s="128" t="s">
        <v>15</v>
      </c>
      <c r="E442" s="131"/>
      <c r="F442" s="131"/>
      <c r="G442" s="131">
        <v>500</v>
      </c>
      <c r="H442" s="131"/>
      <c r="J442" s="122"/>
    </row>
    <row r="443" spans="1:10">
      <c r="A443" s="128" t="s">
        <v>117</v>
      </c>
      <c r="B443" s="129"/>
      <c r="C443" s="130">
        <v>2325</v>
      </c>
      <c r="D443" s="128" t="s">
        <v>207</v>
      </c>
      <c r="E443" s="131">
        <v>500</v>
      </c>
      <c r="F443" s="131"/>
      <c r="G443" s="131"/>
      <c r="H443" s="131"/>
      <c r="J443" s="122"/>
    </row>
    <row r="444" spans="1:10">
      <c r="A444" s="128" t="s">
        <v>117</v>
      </c>
      <c r="B444" s="129"/>
      <c r="C444" s="130"/>
      <c r="D444" s="128" t="s">
        <v>15</v>
      </c>
      <c r="E444" s="131"/>
      <c r="F444" s="131"/>
      <c r="G444" s="131">
        <v>500</v>
      </c>
      <c r="H444" s="131"/>
      <c r="J444" s="122"/>
    </row>
    <row r="445" spans="1:10">
      <c r="A445" s="128" t="s">
        <v>117</v>
      </c>
      <c r="B445" s="129"/>
      <c r="C445" s="130"/>
      <c r="D445" s="128" t="s">
        <v>32</v>
      </c>
      <c r="E445" s="131">
        <v>38650</v>
      </c>
      <c r="F445" s="131"/>
      <c r="G445" s="131"/>
      <c r="H445" s="131">
        <v>38650</v>
      </c>
      <c r="J445" s="122"/>
    </row>
    <row r="446" spans="1:10">
      <c r="A446" s="128" t="s">
        <v>117</v>
      </c>
      <c r="B446" s="129">
        <v>47</v>
      </c>
      <c r="C446" s="130"/>
      <c r="D446" s="128" t="s">
        <v>216</v>
      </c>
      <c r="E446" s="131"/>
      <c r="F446" s="131">
        <v>38650</v>
      </c>
      <c r="G446" s="131"/>
      <c r="H446" s="131"/>
      <c r="J446" s="122"/>
    </row>
    <row r="447" spans="1:10">
      <c r="A447" s="128" t="s">
        <v>117</v>
      </c>
      <c r="B447" s="129"/>
      <c r="C447" s="130" t="s">
        <v>118</v>
      </c>
      <c r="D447" s="128" t="s">
        <v>217</v>
      </c>
      <c r="E447" s="131">
        <v>10000</v>
      </c>
      <c r="F447" s="131"/>
      <c r="G447" s="131"/>
      <c r="H447" s="131"/>
      <c r="J447" s="122"/>
    </row>
    <row r="448" spans="1:10">
      <c r="A448" s="128" t="s">
        <v>117</v>
      </c>
      <c r="B448" s="129"/>
      <c r="C448" s="130"/>
      <c r="D448" s="128" t="s">
        <v>15</v>
      </c>
      <c r="E448" s="131"/>
      <c r="F448" s="131"/>
      <c r="G448" s="131">
        <v>10000</v>
      </c>
      <c r="H448" s="131"/>
      <c r="J448" s="122"/>
    </row>
    <row r="449" spans="1:10">
      <c r="A449" s="128" t="s">
        <v>117</v>
      </c>
      <c r="B449" s="129"/>
      <c r="C449" s="130" t="s">
        <v>119</v>
      </c>
      <c r="D449" s="128" t="s">
        <v>217</v>
      </c>
      <c r="E449" s="131">
        <v>1050</v>
      </c>
      <c r="F449" s="131"/>
      <c r="G449" s="131"/>
      <c r="H449" s="131"/>
      <c r="J449" s="122"/>
    </row>
    <row r="450" spans="1:10">
      <c r="A450" s="128" t="s">
        <v>117</v>
      </c>
      <c r="B450" s="129"/>
      <c r="C450" s="130"/>
      <c r="D450" s="128" t="s">
        <v>15</v>
      </c>
      <c r="E450" s="131"/>
      <c r="F450" s="131"/>
      <c r="G450" s="131">
        <v>1050</v>
      </c>
      <c r="H450" s="131"/>
      <c r="J450" s="122"/>
    </row>
    <row r="451" spans="1:10">
      <c r="A451" s="128" t="s">
        <v>117</v>
      </c>
      <c r="B451" s="129"/>
      <c r="C451" s="187">
        <v>2385</v>
      </c>
      <c r="D451" s="128" t="s">
        <v>206</v>
      </c>
      <c r="E451" s="131">
        <v>5000</v>
      </c>
      <c r="F451" s="131"/>
      <c r="G451" s="131"/>
      <c r="H451" s="131"/>
      <c r="J451" s="122"/>
    </row>
    <row r="452" spans="1:10">
      <c r="A452" s="128" t="s">
        <v>117</v>
      </c>
      <c r="B452" s="129"/>
      <c r="C452" s="130"/>
      <c r="D452" s="128" t="s">
        <v>15</v>
      </c>
      <c r="E452" s="131"/>
      <c r="F452" s="131"/>
      <c r="G452" s="131">
        <v>5000</v>
      </c>
      <c r="H452" s="131"/>
      <c r="J452" s="122"/>
    </row>
    <row r="453" spans="1:10">
      <c r="A453" s="128" t="s">
        <v>117</v>
      </c>
      <c r="B453" s="129"/>
      <c r="C453" s="130">
        <v>2324</v>
      </c>
      <c r="D453" s="128" t="s">
        <v>215</v>
      </c>
      <c r="E453" s="131">
        <v>40000</v>
      </c>
      <c r="F453" s="131"/>
      <c r="G453" s="131"/>
      <c r="H453" s="131"/>
      <c r="J453" s="122"/>
    </row>
    <row r="454" spans="1:10">
      <c r="A454" s="128" t="s">
        <v>117</v>
      </c>
      <c r="B454" s="129"/>
      <c r="C454" s="130"/>
      <c r="D454" s="128" t="s">
        <v>15</v>
      </c>
      <c r="E454" s="131"/>
      <c r="F454" s="131"/>
      <c r="G454" s="131">
        <v>40000</v>
      </c>
      <c r="H454" s="131"/>
      <c r="J454" s="122"/>
    </row>
    <row r="455" spans="1:10">
      <c r="A455" s="128" t="s">
        <v>120</v>
      </c>
      <c r="B455" s="129"/>
      <c r="C455" s="187">
        <v>2386</v>
      </c>
      <c r="D455" s="128" t="s">
        <v>206</v>
      </c>
      <c r="E455" s="131">
        <v>500</v>
      </c>
      <c r="F455" s="131"/>
      <c r="G455" s="131"/>
      <c r="H455" s="131"/>
      <c r="J455" s="122"/>
    </row>
    <row r="456" spans="1:10">
      <c r="A456" s="128" t="s">
        <v>120</v>
      </c>
      <c r="B456" s="129"/>
      <c r="C456" s="130"/>
      <c r="D456" s="128" t="s">
        <v>15</v>
      </c>
      <c r="E456" s="131"/>
      <c r="F456" s="131"/>
      <c r="G456" s="131">
        <v>500</v>
      </c>
      <c r="H456" s="131"/>
      <c r="J456" s="122"/>
    </row>
    <row r="457" spans="1:10">
      <c r="A457" s="128" t="s">
        <v>120</v>
      </c>
      <c r="B457" s="129"/>
      <c r="C457" s="130"/>
      <c r="D457" s="128" t="s">
        <v>32</v>
      </c>
      <c r="E457" s="131">
        <v>4.76</v>
      </c>
      <c r="F457" s="131"/>
      <c r="G457" s="131"/>
      <c r="H457" s="131">
        <v>4.76</v>
      </c>
      <c r="J457" s="122"/>
    </row>
    <row r="458" spans="1:10">
      <c r="A458" s="128" t="s">
        <v>120</v>
      </c>
      <c r="B458" s="129">
        <v>48</v>
      </c>
      <c r="C458" s="130"/>
      <c r="D458" s="128" t="s">
        <v>205</v>
      </c>
      <c r="E458" s="131"/>
      <c r="F458" s="131">
        <v>4.76</v>
      </c>
      <c r="G458" s="131"/>
      <c r="H458" s="131"/>
      <c r="J458" s="122"/>
    </row>
    <row r="459" spans="1:10">
      <c r="A459" s="128" t="s">
        <v>121</v>
      </c>
      <c r="B459" s="129"/>
      <c r="C459" s="130">
        <v>2326</v>
      </c>
      <c r="D459" s="128" t="s">
        <v>215</v>
      </c>
      <c r="E459" s="131">
        <v>1000</v>
      </c>
      <c r="F459" s="131"/>
      <c r="G459" s="131"/>
      <c r="H459" s="131"/>
      <c r="J459" s="122"/>
    </row>
    <row r="460" spans="1:10">
      <c r="A460" s="128" t="s">
        <v>121</v>
      </c>
      <c r="B460" s="129"/>
      <c r="C460" s="130"/>
      <c r="D460" s="128" t="s">
        <v>15</v>
      </c>
      <c r="E460" s="131"/>
      <c r="F460" s="131"/>
      <c r="G460" s="131">
        <v>1000</v>
      </c>
      <c r="H460" s="131"/>
      <c r="J460" s="122"/>
    </row>
    <row r="461" spans="1:10">
      <c r="A461" s="128" t="s">
        <v>121</v>
      </c>
      <c r="B461" s="129"/>
      <c r="C461" s="130"/>
      <c r="D461" s="128" t="s">
        <v>32</v>
      </c>
      <c r="E461" s="131">
        <v>2.38</v>
      </c>
      <c r="F461" s="131"/>
      <c r="G461" s="131"/>
      <c r="H461" s="131">
        <v>2.38</v>
      </c>
      <c r="J461" s="122"/>
    </row>
    <row r="462" spans="1:10">
      <c r="A462" s="128" t="s">
        <v>121</v>
      </c>
      <c r="B462" s="129">
        <v>49</v>
      </c>
      <c r="C462" s="130"/>
      <c r="D462" s="128" t="s">
        <v>205</v>
      </c>
      <c r="E462" s="131"/>
      <c r="F462" s="131">
        <v>2.38</v>
      </c>
      <c r="G462" s="131"/>
      <c r="H462" s="131"/>
      <c r="J462" s="122"/>
    </row>
    <row r="463" spans="1:10">
      <c r="A463" s="128" t="s">
        <v>121</v>
      </c>
      <c r="B463" s="129"/>
      <c r="C463" s="130"/>
      <c r="D463" s="128" t="s">
        <v>32</v>
      </c>
      <c r="E463" s="131">
        <v>10000</v>
      </c>
      <c r="F463" s="131"/>
      <c r="G463" s="131"/>
      <c r="H463" s="131">
        <v>10000</v>
      </c>
      <c r="J463" s="122"/>
    </row>
    <row r="464" spans="1:10">
      <c r="A464" s="128" t="s">
        <v>121</v>
      </c>
      <c r="B464" s="129">
        <v>50</v>
      </c>
      <c r="C464" s="130"/>
      <c r="D464" s="128" t="s">
        <v>218</v>
      </c>
      <c r="E464" s="131"/>
      <c r="F464" s="131">
        <v>10000</v>
      </c>
      <c r="G464" s="131"/>
      <c r="H464" s="131"/>
      <c r="J464" s="122"/>
    </row>
    <row r="465" spans="1:11">
      <c r="A465" s="128" t="s">
        <v>121</v>
      </c>
      <c r="B465" s="129"/>
      <c r="C465" s="130"/>
      <c r="D465" s="128" t="s">
        <v>32</v>
      </c>
      <c r="E465" s="131">
        <v>6364</v>
      </c>
      <c r="F465" s="131"/>
      <c r="G465" s="131"/>
      <c r="H465" s="131">
        <v>6364</v>
      </c>
      <c r="J465" s="122"/>
    </row>
    <row r="466" spans="1:11">
      <c r="A466" s="128" t="s">
        <v>121</v>
      </c>
      <c r="B466" s="129">
        <v>51</v>
      </c>
      <c r="C466" s="130"/>
      <c r="D466" s="128" t="s">
        <v>330</v>
      </c>
      <c r="E466" s="131"/>
      <c r="F466" s="131">
        <v>6364</v>
      </c>
      <c r="G466" s="131"/>
      <c r="H466" s="131"/>
      <c r="J466" s="122"/>
    </row>
    <row r="467" spans="1:11">
      <c r="A467" s="128" t="s">
        <v>121</v>
      </c>
      <c r="B467" s="129"/>
      <c r="C467" s="130"/>
      <c r="D467" s="128" t="s">
        <v>32</v>
      </c>
      <c r="E467" s="131">
        <v>3000</v>
      </c>
      <c r="F467" s="131"/>
      <c r="G467" s="131"/>
      <c r="H467" s="131">
        <v>3000</v>
      </c>
      <c r="J467" s="122"/>
    </row>
    <row r="468" spans="1:11">
      <c r="A468" s="128" t="s">
        <v>121</v>
      </c>
      <c r="B468" s="129">
        <v>52</v>
      </c>
      <c r="C468" s="130"/>
      <c r="D468" s="128" t="s">
        <v>219</v>
      </c>
      <c r="E468" s="131"/>
      <c r="F468" s="131">
        <v>3000</v>
      </c>
      <c r="G468" s="131"/>
      <c r="H468" s="131"/>
      <c r="J468" s="122"/>
    </row>
    <row r="469" spans="1:11">
      <c r="A469" s="128" t="s">
        <v>122</v>
      </c>
      <c r="B469" s="129"/>
      <c r="C469" s="130">
        <v>2328</v>
      </c>
      <c r="D469" s="128" t="s">
        <v>220</v>
      </c>
      <c r="E469" s="131">
        <v>2500</v>
      </c>
      <c r="F469" s="131"/>
      <c r="G469" s="131"/>
      <c r="H469" s="131"/>
      <c r="J469" s="122"/>
    </row>
    <row r="470" spans="1:11">
      <c r="A470" s="128" t="s">
        <v>122</v>
      </c>
      <c r="B470" s="129"/>
      <c r="C470" s="130"/>
      <c r="D470" s="128" t="s">
        <v>15</v>
      </c>
      <c r="E470" s="131"/>
      <c r="F470" s="131"/>
      <c r="G470" s="131">
        <v>2500</v>
      </c>
      <c r="H470" s="131"/>
      <c r="J470" s="122"/>
    </row>
    <row r="471" spans="1:11">
      <c r="A471" s="128" t="s">
        <v>122</v>
      </c>
      <c r="B471" s="129"/>
      <c r="C471" s="130">
        <v>2329</v>
      </c>
      <c r="D471" s="128" t="s">
        <v>220</v>
      </c>
      <c r="E471" s="131">
        <v>2500</v>
      </c>
      <c r="F471" s="131"/>
      <c r="G471" s="131"/>
      <c r="H471" s="131"/>
      <c r="J471" s="122"/>
    </row>
    <row r="472" spans="1:11">
      <c r="A472" s="128" t="s">
        <v>122</v>
      </c>
      <c r="B472" s="129"/>
      <c r="C472" s="130"/>
      <c r="D472" s="128" t="s">
        <v>15</v>
      </c>
      <c r="E472" s="131"/>
      <c r="F472" s="131"/>
      <c r="G472" s="131">
        <v>2500</v>
      </c>
      <c r="H472" s="131"/>
      <c r="J472" s="122"/>
    </row>
    <row r="473" spans="1:11">
      <c r="A473" s="128"/>
      <c r="B473" s="129"/>
      <c r="C473" s="130"/>
      <c r="D473" s="128"/>
      <c r="E473" s="131"/>
      <c r="F473" s="131"/>
      <c r="G473" s="131"/>
      <c r="H473" s="131"/>
      <c r="J473" s="122"/>
    </row>
    <row r="474" spans="1:11">
      <c r="A474" s="128"/>
      <c r="B474" s="129"/>
      <c r="C474" s="130"/>
      <c r="D474" s="128"/>
      <c r="E474" s="131"/>
      <c r="F474" s="131"/>
      <c r="G474" s="131"/>
      <c r="H474" s="131"/>
      <c r="J474" s="122"/>
    </row>
    <row r="475" spans="1:11">
      <c r="A475" s="128"/>
      <c r="B475" s="129"/>
      <c r="C475" s="130"/>
      <c r="D475" s="128"/>
      <c r="E475" s="131"/>
      <c r="F475" s="131"/>
      <c r="G475" s="131"/>
      <c r="H475" s="131"/>
      <c r="J475" s="122"/>
    </row>
    <row r="476" spans="1:11">
      <c r="A476" s="128"/>
      <c r="B476" s="129"/>
      <c r="C476" s="130"/>
      <c r="D476" s="128"/>
      <c r="E476" s="131"/>
      <c r="F476" s="131"/>
      <c r="G476" s="131"/>
      <c r="H476" s="131"/>
      <c r="J476" s="122"/>
    </row>
    <row r="477" spans="1:11">
      <c r="A477" s="128"/>
      <c r="B477" s="129"/>
      <c r="C477" s="130"/>
      <c r="D477" s="128"/>
      <c r="E477" s="131"/>
      <c r="F477" s="131"/>
      <c r="G477" s="131"/>
      <c r="H477" s="131"/>
      <c r="J477" s="134" t="s">
        <v>68</v>
      </c>
      <c r="K477" s="135">
        <f>E481-F481</f>
        <v>0</v>
      </c>
    </row>
    <row r="478" spans="1:11">
      <c r="A478" s="128"/>
      <c r="B478" s="129"/>
      <c r="C478" s="130"/>
      <c r="D478" s="132" t="s">
        <v>3</v>
      </c>
      <c r="E478" s="131"/>
      <c r="F478" s="133">
        <v>717195.76</v>
      </c>
      <c r="G478" s="131"/>
      <c r="H478" s="131"/>
    </row>
    <row r="479" spans="1:11" s="134" customFormat="1">
      <c r="A479" s="132"/>
      <c r="B479" s="124"/>
      <c r="C479" s="123"/>
      <c r="D479" s="132" t="s">
        <v>261</v>
      </c>
      <c r="E479" s="133"/>
      <c r="F479" s="133">
        <v>162502</v>
      </c>
      <c r="G479" s="133"/>
      <c r="H479" s="133">
        <v>400550.82</v>
      </c>
      <c r="J479" s="134" t="s">
        <v>17</v>
      </c>
      <c r="K479" s="135">
        <f>G481-H481</f>
        <v>0</v>
      </c>
    </row>
    <row r="480" spans="1:11">
      <c r="A480" s="128"/>
      <c r="B480" s="129"/>
      <c r="C480" s="130"/>
      <c r="D480" s="128"/>
      <c r="E480" s="131"/>
      <c r="F480" s="131"/>
      <c r="G480" s="131"/>
      <c r="H480" s="131"/>
    </row>
    <row r="481" spans="1:8" s="134" customFormat="1">
      <c r="A481" s="132"/>
      <c r="B481" s="124"/>
      <c r="C481" s="123"/>
      <c r="D481" s="132"/>
      <c r="E481" s="133">
        <f>SUM(E441:E480)</f>
        <v>1196342.7</v>
      </c>
      <c r="F481" s="133">
        <f>SUM(F441:F480)</f>
        <v>1196342.7000000002</v>
      </c>
      <c r="G481" s="133">
        <f>SUM(G441:G480)</f>
        <v>717195.76</v>
      </c>
      <c r="H481" s="133">
        <f>SUM(H441:H480)</f>
        <v>717195.76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topLeftCell="A31" workbookViewId="0">
      <selection activeCell="D50" sqref="D50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9.5703125" style="137" customWidth="1"/>
    <col min="4" max="4" width="20.85546875" style="118" customWidth="1"/>
    <col min="5" max="5" width="11" style="122" customWidth="1"/>
    <col min="6" max="6" width="10.140625" style="122" customWidth="1"/>
    <col min="7" max="7" width="10" style="122" customWidth="1"/>
    <col min="8" max="8" width="9.285156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123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124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124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124</v>
      </c>
      <c r="B9" s="124"/>
      <c r="C9" s="123"/>
      <c r="D9" s="132" t="s">
        <v>14</v>
      </c>
      <c r="E9" s="133">
        <v>400550.82</v>
      </c>
      <c r="F9" s="133"/>
      <c r="G9" s="133">
        <v>400550.82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124</v>
      </c>
      <c r="B11" s="129"/>
      <c r="C11" s="130">
        <v>2330</v>
      </c>
      <c r="D11" s="128" t="s">
        <v>195</v>
      </c>
      <c r="E11" s="131">
        <v>300</v>
      </c>
      <c r="F11" s="131"/>
      <c r="G11" s="131"/>
      <c r="H11" s="131"/>
      <c r="J11" s="122"/>
    </row>
    <row r="12" spans="1:10">
      <c r="A12" s="128" t="s">
        <v>124</v>
      </c>
      <c r="B12" s="129"/>
      <c r="C12" s="130"/>
      <c r="D12" s="128" t="s">
        <v>15</v>
      </c>
      <c r="E12" s="131"/>
      <c r="F12" s="131"/>
      <c r="G12" s="131">
        <v>300</v>
      </c>
      <c r="H12" s="131"/>
      <c r="J12" s="122"/>
    </row>
    <row r="13" spans="1:10">
      <c r="A13" s="128" t="s">
        <v>124</v>
      </c>
      <c r="B13" s="129"/>
      <c r="C13" s="130">
        <v>2331</v>
      </c>
      <c r="D13" s="128" t="s">
        <v>221</v>
      </c>
      <c r="E13" s="131">
        <v>500</v>
      </c>
      <c r="F13" s="131"/>
      <c r="G13" s="131"/>
      <c r="H13" s="131"/>
      <c r="J13" s="122"/>
    </row>
    <row r="14" spans="1:10">
      <c r="A14" s="128" t="s">
        <v>124</v>
      </c>
      <c r="B14" s="129"/>
      <c r="C14" s="130"/>
      <c r="D14" s="128" t="s">
        <v>15</v>
      </c>
      <c r="E14" s="131"/>
      <c r="F14" s="131"/>
      <c r="G14" s="131">
        <v>500</v>
      </c>
      <c r="H14" s="131"/>
      <c r="J14" s="122"/>
    </row>
    <row r="15" spans="1:10">
      <c r="A15" s="128" t="s">
        <v>125</v>
      </c>
      <c r="B15" s="129"/>
      <c r="C15" s="130">
        <v>2334</v>
      </c>
      <c r="D15" s="128" t="s">
        <v>195</v>
      </c>
      <c r="E15" s="131">
        <v>1000</v>
      </c>
      <c r="F15" s="131"/>
      <c r="G15" s="131"/>
      <c r="H15" s="131"/>
      <c r="J15" s="122"/>
    </row>
    <row r="16" spans="1:10">
      <c r="A16" s="128" t="s">
        <v>125</v>
      </c>
      <c r="B16" s="129"/>
      <c r="C16" s="130"/>
      <c r="D16" s="128" t="s">
        <v>15</v>
      </c>
      <c r="E16" s="131"/>
      <c r="F16" s="131"/>
      <c r="G16" s="131">
        <v>1000</v>
      </c>
      <c r="H16" s="131"/>
      <c r="J16" s="122"/>
    </row>
    <row r="17" spans="1:10">
      <c r="A17" s="128" t="s">
        <v>126</v>
      </c>
      <c r="B17" s="129"/>
      <c r="C17" s="130"/>
      <c r="D17" s="128" t="s">
        <v>32</v>
      </c>
      <c r="E17" s="131">
        <v>7.14</v>
      </c>
      <c r="F17" s="131"/>
      <c r="G17" s="131"/>
      <c r="H17" s="131">
        <v>7.14</v>
      </c>
      <c r="J17" s="122"/>
    </row>
    <row r="18" spans="1:10">
      <c r="A18" s="128" t="s">
        <v>126</v>
      </c>
      <c r="B18" s="129">
        <v>53</v>
      </c>
      <c r="C18" s="130"/>
      <c r="D18" s="128" t="s">
        <v>205</v>
      </c>
      <c r="E18" s="131"/>
      <c r="F18" s="131">
        <v>7.14</v>
      </c>
      <c r="G18" s="131"/>
      <c r="H18" s="131"/>
      <c r="J18" s="122"/>
    </row>
    <row r="19" spans="1:10">
      <c r="A19" s="128" t="s">
        <v>127</v>
      </c>
      <c r="B19" s="129"/>
      <c r="C19" s="130"/>
      <c r="D19" s="128" t="s">
        <v>32</v>
      </c>
      <c r="E19" s="131">
        <v>5000</v>
      </c>
      <c r="F19" s="131"/>
      <c r="G19" s="131"/>
      <c r="H19" s="131">
        <v>5000</v>
      </c>
      <c r="J19" s="122"/>
    </row>
    <row r="20" spans="1:10">
      <c r="A20" s="128" t="s">
        <v>127</v>
      </c>
      <c r="B20" s="129">
        <v>54</v>
      </c>
      <c r="C20" s="130"/>
      <c r="D20" s="128" t="s">
        <v>334</v>
      </c>
      <c r="E20" s="131"/>
      <c r="F20" s="131">
        <v>5000</v>
      </c>
      <c r="G20" s="131"/>
      <c r="H20" s="131"/>
      <c r="J20" s="122"/>
    </row>
    <row r="21" spans="1:10">
      <c r="A21" s="128" t="s">
        <v>127</v>
      </c>
      <c r="B21" s="129"/>
      <c r="C21" s="130"/>
      <c r="D21" s="128" t="s">
        <v>32</v>
      </c>
      <c r="E21" s="131">
        <v>1100</v>
      </c>
      <c r="F21" s="131"/>
      <c r="G21" s="131"/>
      <c r="H21" s="131">
        <v>1100</v>
      </c>
      <c r="J21" s="122"/>
    </row>
    <row r="22" spans="1:10">
      <c r="A22" s="128" t="s">
        <v>127</v>
      </c>
      <c r="B22" s="129">
        <v>55</v>
      </c>
      <c r="C22" s="130"/>
      <c r="D22" s="128" t="s">
        <v>335</v>
      </c>
      <c r="E22" s="131"/>
      <c r="F22" s="131">
        <v>1100</v>
      </c>
      <c r="G22" s="131"/>
      <c r="H22" s="131"/>
      <c r="J22" s="122"/>
    </row>
    <row r="23" spans="1:10">
      <c r="A23" s="128" t="s">
        <v>127</v>
      </c>
      <c r="B23" s="129"/>
      <c r="C23" s="130"/>
      <c r="D23" s="128" t="s">
        <v>32</v>
      </c>
      <c r="E23" s="131">
        <v>3000</v>
      </c>
      <c r="F23" s="131"/>
      <c r="G23" s="131"/>
      <c r="H23" s="131">
        <v>3000</v>
      </c>
      <c r="J23" s="122"/>
    </row>
    <row r="24" spans="1:10">
      <c r="A24" s="128" t="s">
        <v>127</v>
      </c>
      <c r="B24" s="129">
        <v>56</v>
      </c>
      <c r="C24" s="130"/>
      <c r="D24" s="128" t="s">
        <v>222</v>
      </c>
      <c r="E24" s="131"/>
      <c r="F24" s="131">
        <v>3000</v>
      </c>
      <c r="G24" s="131"/>
      <c r="H24" s="131"/>
      <c r="J24" s="122"/>
    </row>
    <row r="25" spans="1:10">
      <c r="A25" s="128" t="s">
        <v>127</v>
      </c>
      <c r="B25" s="129"/>
      <c r="C25" s="130"/>
      <c r="D25" s="128" t="s">
        <v>32</v>
      </c>
      <c r="E25" s="131">
        <v>3500</v>
      </c>
      <c r="F25" s="131"/>
      <c r="G25" s="131"/>
      <c r="H25" s="131">
        <v>3500</v>
      </c>
      <c r="J25" s="122"/>
    </row>
    <row r="26" spans="1:10">
      <c r="A26" s="128" t="s">
        <v>127</v>
      </c>
      <c r="B26" s="129">
        <v>57</v>
      </c>
      <c r="C26" s="130"/>
      <c r="D26" s="128" t="s">
        <v>214</v>
      </c>
      <c r="E26" s="131"/>
      <c r="F26" s="131">
        <v>3500</v>
      </c>
      <c r="G26" s="131"/>
      <c r="H26" s="131"/>
      <c r="J26" s="122"/>
    </row>
    <row r="27" spans="1:10">
      <c r="A27" s="128" t="s">
        <v>127</v>
      </c>
      <c r="B27" s="129"/>
      <c r="C27" s="130"/>
      <c r="D27" s="128" t="s">
        <v>32</v>
      </c>
      <c r="E27" s="131">
        <v>3000</v>
      </c>
      <c r="F27" s="131"/>
      <c r="G27" s="131"/>
      <c r="H27" s="131">
        <v>3000</v>
      </c>
      <c r="J27" s="122"/>
    </row>
    <row r="28" spans="1:10">
      <c r="A28" s="128" t="s">
        <v>127</v>
      </c>
      <c r="B28" s="129">
        <v>58</v>
      </c>
      <c r="C28" s="130"/>
      <c r="D28" s="128" t="s">
        <v>337</v>
      </c>
      <c r="E28" s="131"/>
      <c r="F28" s="131">
        <v>3000</v>
      </c>
      <c r="G28" s="131"/>
      <c r="H28" s="131"/>
      <c r="J28" s="122"/>
    </row>
    <row r="29" spans="1:10">
      <c r="A29" s="128" t="s">
        <v>128</v>
      </c>
      <c r="B29" s="129"/>
      <c r="C29" s="130">
        <v>2335</v>
      </c>
      <c r="D29" s="128" t="s">
        <v>221</v>
      </c>
      <c r="E29" s="131">
        <v>500</v>
      </c>
      <c r="F29" s="131"/>
      <c r="G29" s="131"/>
      <c r="H29" s="131"/>
      <c r="J29" s="122"/>
    </row>
    <row r="30" spans="1:10">
      <c r="A30" s="128" t="s">
        <v>128</v>
      </c>
      <c r="B30" s="129"/>
      <c r="C30" s="130"/>
      <c r="D30" s="128" t="s">
        <v>15</v>
      </c>
      <c r="E30" s="131"/>
      <c r="F30" s="131"/>
      <c r="G30" s="131">
        <v>500</v>
      </c>
      <c r="H30" s="131"/>
      <c r="J30" s="122"/>
    </row>
    <row r="31" spans="1:10">
      <c r="A31" s="128" t="s">
        <v>128</v>
      </c>
      <c r="B31" s="129"/>
      <c r="C31" s="130">
        <v>2336</v>
      </c>
      <c r="D31" s="128" t="s">
        <v>221</v>
      </c>
      <c r="E31" s="131">
        <v>500</v>
      </c>
      <c r="F31" s="131"/>
      <c r="G31" s="131"/>
      <c r="H31" s="131"/>
      <c r="J31" s="122"/>
    </row>
    <row r="32" spans="1:10">
      <c r="A32" s="128" t="s">
        <v>128</v>
      </c>
      <c r="B32" s="129"/>
      <c r="C32" s="130"/>
      <c r="D32" s="128" t="s">
        <v>15</v>
      </c>
      <c r="E32" s="131"/>
      <c r="F32" s="131"/>
      <c r="G32" s="131">
        <v>500</v>
      </c>
      <c r="H32" s="131"/>
      <c r="J32" s="122"/>
    </row>
    <row r="33" spans="1:10">
      <c r="A33" s="128" t="s">
        <v>128</v>
      </c>
      <c r="B33" s="129"/>
      <c r="C33" s="130">
        <v>2337</v>
      </c>
      <c r="D33" s="128" t="s">
        <v>221</v>
      </c>
      <c r="E33" s="131">
        <v>500</v>
      </c>
      <c r="F33" s="131"/>
      <c r="G33" s="131"/>
      <c r="H33" s="131"/>
      <c r="J33" s="122"/>
    </row>
    <row r="34" spans="1:10">
      <c r="A34" s="128" t="s">
        <v>128</v>
      </c>
      <c r="B34" s="129"/>
      <c r="C34" s="130"/>
      <c r="D34" s="128" t="s">
        <v>15</v>
      </c>
      <c r="E34" s="131"/>
      <c r="F34" s="131"/>
      <c r="G34" s="131">
        <v>500</v>
      </c>
      <c r="H34" s="131"/>
      <c r="J34" s="122"/>
    </row>
    <row r="35" spans="1:10">
      <c r="A35" s="128" t="s">
        <v>128</v>
      </c>
      <c r="B35" s="129"/>
      <c r="C35" s="130">
        <v>2338</v>
      </c>
      <c r="D35" s="128" t="s">
        <v>221</v>
      </c>
      <c r="E35" s="131">
        <v>500</v>
      </c>
      <c r="F35" s="131"/>
      <c r="G35" s="131"/>
      <c r="H35" s="131"/>
      <c r="J35" s="122"/>
    </row>
    <row r="36" spans="1:10">
      <c r="A36" s="128" t="s">
        <v>128</v>
      </c>
      <c r="B36" s="129"/>
      <c r="C36" s="130"/>
      <c r="D36" s="128" t="s">
        <v>15</v>
      </c>
      <c r="E36" s="131"/>
      <c r="F36" s="131"/>
      <c r="G36" s="131">
        <v>500</v>
      </c>
      <c r="H36" s="131"/>
      <c r="J36" s="122"/>
    </row>
    <row r="37" spans="1:10">
      <c r="A37" s="128" t="s">
        <v>129</v>
      </c>
      <c r="B37" s="129"/>
      <c r="C37" s="130"/>
      <c r="D37" s="128" t="s">
        <v>32</v>
      </c>
      <c r="E37" s="131">
        <v>10000</v>
      </c>
      <c r="F37" s="131"/>
      <c r="G37" s="131"/>
      <c r="H37" s="131">
        <v>10000</v>
      </c>
      <c r="J37" s="122"/>
    </row>
    <row r="38" spans="1:10">
      <c r="A38" s="128" t="s">
        <v>129</v>
      </c>
      <c r="B38" s="129">
        <v>59</v>
      </c>
      <c r="C38" s="130"/>
      <c r="D38" s="128" t="s">
        <v>332</v>
      </c>
      <c r="E38" s="131"/>
      <c r="F38" s="131">
        <v>10000</v>
      </c>
      <c r="G38" s="131"/>
      <c r="H38" s="131"/>
      <c r="J38" s="122"/>
    </row>
    <row r="39" spans="1:10">
      <c r="A39" s="128" t="s">
        <v>129</v>
      </c>
      <c r="B39" s="129"/>
      <c r="C39" s="130"/>
      <c r="D39" s="128" t="s">
        <v>32</v>
      </c>
      <c r="E39" s="131">
        <v>5000</v>
      </c>
      <c r="F39" s="131"/>
      <c r="G39" s="131"/>
      <c r="H39" s="131">
        <v>5000</v>
      </c>
      <c r="J39" s="122"/>
    </row>
    <row r="40" spans="1:10">
      <c r="A40" s="128" t="s">
        <v>129</v>
      </c>
      <c r="B40" s="129">
        <v>60</v>
      </c>
      <c r="C40" s="130"/>
      <c r="D40" s="128" t="s">
        <v>223</v>
      </c>
      <c r="E40" s="131"/>
      <c r="F40" s="131">
        <v>5000</v>
      </c>
      <c r="G40" s="131"/>
      <c r="H40" s="131"/>
      <c r="J40" s="122"/>
    </row>
    <row r="41" spans="1:10">
      <c r="A41" s="128" t="s">
        <v>130</v>
      </c>
      <c r="B41" s="129"/>
      <c r="C41" s="130"/>
      <c r="D41" s="128" t="s">
        <v>32</v>
      </c>
      <c r="E41" s="131">
        <v>2750</v>
      </c>
      <c r="F41" s="131"/>
      <c r="G41" s="131"/>
      <c r="H41" s="131">
        <v>2750</v>
      </c>
      <c r="J41" s="122"/>
    </row>
    <row r="42" spans="1:10">
      <c r="A42" s="128" t="s">
        <v>130</v>
      </c>
      <c r="B42" s="129">
        <v>61</v>
      </c>
      <c r="C42" s="130"/>
      <c r="D42" s="128" t="s">
        <v>224</v>
      </c>
      <c r="E42" s="131"/>
      <c r="F42" s="131">
        <v>2750</v>
      </c>
      <c r="G42" s="131"/>
      <c r="H42" s="131"/>
      <c r="J42" s="122"/>
    </row>
    <row r="43" spans="1:10">
      <c r="A43" s="128" t="s">
        <v>130</v>
      </c>
      <c r="B43" s="129"/>
      <c r="C43" s="130"/>
      <c r="D43" s="128" t="s">
        <v>32</v>
      </c>
      <c r="E43" s="131">
        <v>11.9</v>
      </c>
      <c r="F43" s="131"/>
      <c r="G43" s="131"/>
      <c r="H43" s="131">
        <v>11.9</v>
      </c>
      <c r="J43" s="122"/>
    </row>
    <row r="44" spans="1:10">
      <c r="A44" s="128" t="s">
        <v>130</v>
      </c>
      <c r="B44" s="129">
        <v>62</v>
      </c>
      <c r="C44" s="130"/>
      <c r="D44" s="128" t="s">
        <v>205</v>
      </c>
      <c r="E44" s="131"/>
      <c r="F44" s="131">
        <v>11.9</v>
      </c>
      <c r="G44" s="131"/>
      <c r="H44" s="131"/>
      <c r="J44" s="122"/>
    </row>
    <row r="45" spans="1:10">
      <c r="A45" s="128" t="s">
        <v>130</v>
      </c>
      <c r="B45" s="129"/>
      <c r="C45" s="130">
        <v>2339</v>
      </c>
      <c r="D45" s="128" t="s">
        <v>195</v>
      </c>
      <c r="E45" s="131">
        <v>1000</v>
      </c>
      <c r="F45" s="131"/>
      <c r="G45" s="131"/>
      <c r="H45" s="131"/>
      <c r="J45" s="122"/>
    </row>
    <row r="46" spans="1:10">
      <c r="A46" s="128" t="s">
        <v>130</v>
      </c>
      <c r="B46" s="129"/>
      <c r="C46" s="130"/>
      <c r="D46" s="128" t="s">
        <v>15</v>
      </c>
      <c r="E46" s="131"/>
      <c r="F46" s="131"/>
      <c r="G46" s="131">
        <v>1000</v>
      </c>
      <c r="H46" s="131"/>
      <c r="J46" s="122"/>
    </row>
    <row r="47" spans="1:10">
      <c r="A47" s="128" t="s">
        <v>131</v>
      </c>
      <c r="B47" s="129"/>
      <c r="C47" s="130"/>
      <c r="D47" s="128" t="s">
        <v>32</v>
      </c>
      <c r="E47" s="131">
        <v>2670</v>
      </c>
      <c r="F47" s="131"/>
      <c r="G47" s="131"/>
      <c r="H47" s="131">
        <v>2670</v>
      </c>
      <c r="J47" s="122"/>
    </row>
    <row r="48" spans="1:10">
      <c r="A48" s="128" t="s">
        <v>131</v>
      </c>
      <c r="B48" s="129">
        <v>63</v>
      </c>
      <c r="C48" s="130"/>
      <c r="D48" s="128" t="s">
        <v>341</v>
      </c>
      <c r="E48" s="131"/>
      <c r="F48" s="131">
        <v>2670</v>
      </c>
      <c r="G48" s="131"/>
      <c r="H48" s="131"/>
      <c r="J48" s="122"/>
    </row>
    <row r="49" spans="1:11">
      <c r="A49" s="128" t="s">
        <v>132</v>
      </c>
      <c r="B49" s="129"/>
      <c r="C49" s="130"/>
      <c r="D49" s="128" t="s">
        <v>32</v>
      </c>
      <c r="E49" s="131">
        <v>4.76</v>
      </c>
      <c r="F49" s="131"/>
      <c r="G49" s="131"/>
      <c r="H49" s="131">
        <v>4.76</v>
      </c>
      <c r="J49" s="122"/>
    </row>
    <row r="50" spans="1:11">
      <c r="A50" s="128" t="s">
        <v>132</v>
      </c>
      <c r="B50" s="129">
        <v>64</v>
      </c>
      <c r="C50" s="130"/>
      <c r="D50" s="128" t="s">
        <v>205</v>
      </c>
      <c r="E50" s="131"/>
      <c r="F50" s="131">
        <v>4.76</v>
      </c>
      <c r="G50" s="131"/>
      <c r="H50" s="131"/>
      <c r="J50" s="122"/>
    </row>
    <row r="51" spans="1:11">
      <c r="A51" s="128" t="s">
        <v>133</v>
      </c>
      <c r="B51" s="129"/>
      <c r="C51" s="130"/>
      <c r="D51" s="128" t="s">
        <v>32</v>
      </c>
      <c r="E51" s="131">
        <v>2.38</v>
      </c>
      <c r="F51" s="131"/>
      <c r="G51" s="131"/>
      <c r="H51" s="131">
        <v>2.38</v>
      </c>
      <c r="J51" s="122"/>
    </row>
    <row r="52" spans="1:11">
      <c r="A52" s="128" t="s">
        <v>133</v>
      </c>
      <c r="B52" s="129">
        <v>65</v>
      </c>
      <c r="C52" s="130"/>
      <c r="D52" s="128" t="s">
        <v>205</v>
      </c>
      <c r="E52" s="131"/>
      <c r="F52" s="131">
        <v>2.38</v>
      </c>
      <c r="G52" s="131"/>
      <c r="H52" s="131"/>
      <c r="J52" s="122"/>
    </row>
    <row r="53" spans="1:11">
      <c r="A53" s="128" t="s">
        <v>134</v>
      </c>
      <c r="B53" s="129"/>
      <c r="C53" s="130">
        <v>2340</v>
      </c>
      <c r="D53" s="128" t="s">
        <v>195</v>
      </c>
      <c r="E53" s="131">
        <v>300</v>
      </c>
      <c r="F53" s="131"/>
      <c r="G53" s="131"/>
      <c r="H53" s="131"/>
      <c r="J53" s="122"/>
    </row>
    <row r="54" spans="1:11">
      <c r="A54" s="128" t="s">
        <v>134</v>
      </c>
      <c r="B54" s="129"/>
      <c r="C54" s="130"/>
      <c r="D54" s="128" t="s">
        <v>15</v>
      </c>
      <c r="E54" s="131"/>
      <c r="F54" s="131"/>
      <c r="G54" s="131">
        <v>300</v>
      </c>
      <c r="H54" s="131"/>
      <c r="J54" s="122"/>
    </row>
    <row r="55" spans="1:11">
      <c r="A55" s="128"/>
      <c r="B55" s="129"/>
      <c r="C55" s="130"/>
      <c r="D55" s="128"/>
      <c r="E55" s="131"/>
      <c r="F55" s="131"/>
      <c r="G55" s="131"/>
      <c r="H55" s="131"/>
      <c r="J55" s="122"/>
    </row>
    <row r="56" spans="1:11">
      <c r="A56" s="128"/>
      <c r="B56" s="129"/>
      <c r="C56" s="130"/>
      <c r="D56" s="128"/>
      <c r="E56" s="131"/>
      <c r="F56" s="131"/>
      <c r="G56" s="131"/>
      <c r="H56" s="131"/>
      <c r="J56" s="134" t="s">
        <v>68</v>
      </c>
      <c r="K56" s="135">
        <f>E60-F60</f>
        <v>0</v>
      </c>
    </row>
    <row r="57" spans="1:11">
      <c r="A57" s="128"/>
      <c r="B57" s="129"/>
      <c r="C57" s="130"/>
      <c r="D57" s="132" t="s">
        <v>3</v>
      </c>
      <c r="E57" s="131"/>
      <c r="F57" s="133">
        <v>405650.82</v>
      </c>
      <c r="G57" s="131"/>
      <c r="H57" s="131"/>
    </row>
    <row r="58" spans="1:11" s="134" customFormat="1">
      <c r="A58" s="132"/>
      <c r="B58" s="124"/>
      <c r="C58" s="123"/>
      <c r="D58" s="132" t="s">
        <v>261</v>
      </c>
      <c r="E58" s="133"/>
      <c r="F58" s="133">
        <v>162502</v>
      </c>
      <c r="G58" s="133"/>
      <c r="H58" s="133">
        <v>369604.64</v>
      </c>
      <c r="J58" s="134" t="s">
        <v>17</v>
      </c>
      <c r="K58" s="135">
        <f>G60-H60</f>
        <v>0</v>
      </c>
    </row>
    <row r="59" spans="1:11">
      <c r="A59" s="128"/>
      <c r="B59" s="129"/>
      <c r="C59" s="130"/>
      <c r="D59" s="128"/>
      <c r="E59" s="131"/>
      <c r="F59" s="131"/>
      <c r="G59" s="131"/>
      <c r="H59" s="131"/>
    </row>
    <row r="60" spans="1:11" s="134" customFormat="1">
      <c r="A60" s="132"/>
      <c r="B60" s="124"/>
      <c r="C60" s="123"/>
      <c r="D60" s="132"/>
      <c r="E60" s="133">
        <f>SUM(E7:E59)</f>
        <v>604199.00000000012</v>
      </c>
      <c r="F60" s="133">
        <f>SUM(F7:F59)</f>
        <v>604199</v>
      </c>
      <c r="G60" s="133">
        <f>SUM(G7:G59)</f>
        <v>405650.82</v>
      </c>
      <c r="H60" s="133">
        <f>SUM(H7:H59)</f>
        <v>405650.82</v>
      </c>
    </row>
  </sheetData>
  <mergeCells count="5">
    <mergeCell ref="A1:H1"/>
    <mergeCell ref="A2:H2"/>
    <mergeCell ref="A4:H4"/>
    <mergeCell ref="E5:F5"/>
    <mergeCell ref="G5:H5"/>
  </mergeCells>
  <pageMargins left="0.7" right="0.7" top="0.3" bottom="0.3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topLeftCell="A35" workbookViewId="0">
      <selection activeCell="F48" sqref="F48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8.7109375" style="137" customWidth="1"/>
    <col min="4" max="4" width="21.85546875" style="118" customWidth="1"/>
    <col min="5" max="5" width="10.5703125" style="122" customWidth="1"/>
    <col min="6" max="6" width="10.42578125" style="122" customWidth="1"/>
    <col min="7" max="7" width="10.140625" style="122" customWidth="1"/>
    <col min="8" max="8" width="9.7109375" style="122" customWidth="1"/>
    <col min="9" max="9" width="9.140625" style="118"/>
    <col min="10" max="10" width="12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135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136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136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136</v>
      </c>
      <c r="B9" s="124"/>
      <c r="C9" s="123"/>
      <c r="D9" s="132" t="s">
        <v>14</v>
      </c>
      <c r="E9" s="133">
        <v>369604.64</v>
      </c>
      <c r="F9" s="133"/>
      <c r="G9" s="133">
        <v>369604.64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137</v>
      </c>
      <c r="B11" s="129"/>
      <c r="C11" s="130"/>
      <c r="D11" s="128" t="s">
        <v>32</v>
      </c>
      <c r="E11" s="131">
        <v>3000</v>
      </c>
      <c r="F11" s="131"/>
      <c r="G11" s="131"/>
      <c r="H11" s="131">
        <v>3000</v>
      </c>
      <c r="J11" s="122"/>
    </row>
    <row r="12" spans="1:10">
      <c r="A12" s="128" t="s">
        <v>137</v>
      </c>
      <c r="B12" s="129">
        <v>66</v>
      </c>
      <c r="C12" s="130"/>
      <c r="D12" s="128" t="s">
        <v>222</v>
      </c>
      <c r="E12" s="131"/>
      <c r="F12" s="131">
        <v>3000</v>
      </c>
      <c r="G12" s="131"/>
      <c r="H12" s="131"/>
      <c r="J12" s="122"/>
    </row>
    <row r="13" spans="1:10">
      <c r="A13" s="128" t="s">
        <v>137</v>
      </c>
      <c r="B13" s="129"/>
      <c r="C13" s="130"/>
      <c r="D13" s="128" t="s">
        <v>32</v>
      </c>
      <c r="E13" s="131">
        <v>5000</v>
      </c>
      <c r="F13" s="131"/>
      <c r="G13" s="131"/>
      <c r="H13" s="131">
        <v>5000</v>
      </c>
      <c r="J13" s="122"/>
    </row>
    <row r="14" spans="1:10">
      <c r="A14" s="128" t="s">
        <v>137</v>
      </c>
      <c r="B14" s="129">
        <v>67</v>
      </c>
      <c r="C14" s="130"/>
      <c r="D14" s="128" t="s">
        <v>223</v>
      </c>
      <c r="E14" s="131"/>
      <c r="F14" s="131">
        <v>5000</v>
      </c>
      <c r="G14" s="131"/>
      <c r="H14" s="131"/>
      <c r="J14" s="122"/>
    </row>
    <row r="15" spans="1:10">
      <c r="A15" s="128" t="s">
        <v>137</v>
      </c>
      <c r="B15" s="129"/>
      <c r="C15" s="130"/>
      <c r="D15" s="128" t="s">
        <v>32</v>
      </c>
      <c r="E15" s="131">
        <v>10000</v>
      </c>
      <c r="F15" s="131"/>
      <c r="G15" s="131"/>
      <c r="H15" s="131">
        <v>10000</v>
      </c>
      <c r="J15" s="122"/>
    </row>
    <row r="16" spans="1:10">
      <c r="A16" s="128" t="s">
        <v>137</v>
      </c>
      <c r="B16" s="129">
        <v>68</v>
      </c>
      <c r="C16" s="130"/>
      <c r="D16" s="128" t="s">
        <v>338</v>
      </c>
      <c r="E16" s="131"/>
      <c r="F16" s="131">
        <v>10000</v>
      </c>
      <c r="G16" s="131"/>
      <c r="H16" s="131"/>
      <c r="J16" s="122"/>
    </row>
    <row r="17" spans="1:10">
      <c r="A17" s="128" t="s">
        <v>137</v>
      </c>
      <c r="B17" s="129"/>
      <c r="C17" s="130"/>
      <c r="D17" s="128" t="s">
        <v>32</v>
      </c>
      <c r="E17" s="131">
        <v>2000</v>
      </c>
      <c r="F17" s="131"/>
      <c r="G17" s="131"/>
      <c r="H17" s="131">
        <v>2000</v>
      </c>
      <c r="J17" s="122"/>
    </row>
    <row r="18" spans="1:10">
      <c r="A18" s="128" t="s">
        <v>137</v>
      </c>
      <c r="B18" s="129">
        <v>69</v>
      </c>
      <c r="C18" s="130"/>
      <c r="D18" s="128" t="s">
        <v>214</v>
      </c>
      <c r="E18" s="131"/>
      <c r="F18" s="131">
        <v>2000</v>
      </c>
      <c r="G18" s="131"/>
      <c r="H18" s="131"/>
      <c r="J18" s="122"/>
    </row>
    <row r="19" spans="1:10">
      <c r="A19" s="128" t="s">
        <v>137</v>
      </c>
      <c r="B19" s="129"/>
      <c r="C19" s="130"/>
      <c r="D19" s="128" t="s">
        <v>32</v>
      </c>
      <c r="E19" s="131">
        <v>15000</v>
      </c>
      <c r="F19" s="131"/>
      <c r="G19" s="131"/>
      <c r="H19" s="131">
        <v>15000</v>
      </c>
      <c r="J19" s="122"/>
    </row>
    <row r="20" spans="1:10">
      <c r="A20" s="128" t="s">
        <v>137</v>
      </c>
      <c r="B20" s="129">
        <v>70</v>
      </c>
      <c r="C20" s="130"/>
      <c r="D20" s="128" t="s">
        <v>339</v>
      </c>
      <c r="E20" s="131"/>
      <c r="F20" s="131">
        <v>15000</v>
      </c>
      <c r="G20" s="131"/>
      <c r="H20" s="131"/>
      <c r="J20" s="122"/>
    </row>
    <row r="21" spans="1:10">
      <c r="A21" s="128" t="s">
        <v>137</v>
      </c>
      <c r="B21" s="129"/>
      <c r="C21" s="130">
        <v>2341</v>
      </c>
      <c r="D21" s="128" t="s">
        <v>206</v>
      </c>
      <c r="E21" s="131">
        <v>250</v>
      </c>
      <c r="F21" s="131"/>
      <c r="G21" s="131"/>
      <c r="H21" s="131"/>
      <c r="J21" s="122"/>
    </row>
    <row r="22" spans="1:10">
      <c r="A22" s="128" t="s">
        <v>137</v>
      </c>
      <c r="B22" s="129"/>
      <c r="C22" s="130"/>
      <c r="D22" s="128" t="s">
        <v>15</v>
      </c>
      <c r="E22" s="131"/>
      <c r="F22" s="131"/>
      <c r="G22" s="131">
        <v>250</v>
      </c>
      <c r="H22" s="131"/>
      <c r="J22" s="122"/>
    </row>
    <row r="23" spans="1:10">
      <c r="A23" s="128" t="s">
        <v>138</v>
      </c>
      <c r="B23" s="129"/>
      <c r="C23" s="130">
        <v>2352</v>
      </c>
      <c r="D23" s="128" t="s">
        <v>206</v>
      </c>
      <c r="E23" s="131">
        <v>1000</v>
      </c>
      <c r="F23" s="131"/>
      <c r="G23" s="131"/>
      <c r="H23" s="131"/>
      <c r="J23" s="122"/>
    </row>
    <row r="24" spans="1:10">
      <c r="A24" s="128" t="s">
        <v>138</v>
      </c>
      <c r="B24" s="129"/>
      <c r="C24" s="130"/>
      <c r="D24" s="128" t="s">
        <v>15</v>
      </c>
      <c r="E24" s="131"/>
      <c r="F24" s="131"/>
      <c r="G24" s="131">
        <v>1000</v>
      </c>
      <c r="H24" s="131"/>
      <c r="J24" s="122"/>
    </row>
    <row r="25" spans="1:10">
      <c r="A25" s="128" t="s">
        <v>139</v>
      </c>
      <c r="B25" s="129"/>
      <c r="C25" s="130">
        <v>2343</v>
      </c>
      <c r="D25" s="128" t="s">
        <v>206</v>
      </c>
      <c r="E25" s="131">
        <v>100</v>
      </c>
      <c r="F25" s="131"/>
      <c r="G25" s="131"/>
      <c r="H25" s="131"/>
      <c r="J25" s="122"/>
    </row>
    <row r="26" spans="1:10">
      <c r="A26" s="128" t="s">
        <v>139</v>
      </c>
      <c r="B26" s="129"/>
      <c r="C26" s="130"/>
      <c r="D26" s="128" t="s">
        <v>15</v>
      </c>
      <c r="E26" s="131"/>
      <c r="F26" s="131"/>
      <c r="G26" s="131">
        <v>100</v>
      </c>
      <c r="H26" s="131"/>
      <c r="J26" s="122"/>
    </row>
    <row r="27" spans="1:10">
      <c r="A27" s="128" t="s">
        <v>140</v>
      </c>
      <c r="B27" s="129"/>
      <c r="C27" s="130"/>
      <c r="D27" s="128" t="s">
        <v>32</v>
      </c>
      <c r="E27" s="131">
        <v>11.9</v>
      </c>
      <c r="F27" s="131"/>
      <c r="G27" s="131"/>
      <c r="H27" s="131">
        <v>11.9</v>
      </c>
      <c r="J27" s="122"/>
    </row>
    <row r="28" spans="1:10">
      <c r="A28" s="128" t="s">
        <v>140</v>
      </c>
      <c r="B28" s="129">
        <v>71</v>
      </c>
      <c r="C28" s="130"/>
      <c r="D28" s="128" t="s">
        <v>205</v>
      </c>
      <c r="E28" s="131"/>
      <c r="F28" s="131">
        <v>11.9</v>
      </c>
      <c r="G28" s="131"/>
      <c r="H28" s="131"/>
      <c r="J28" s="122"/>
    </row>
    <row r="29" spans="1:10">
      <c r="A29" s="128" t="s">
        <v>141</v>
      </c>
      <c r="B29" s="129"/>
      <c r="C29" s="130">
        <v>2344</v>
      </c>
      <c r="D29" s="128" t="s">
        <v>206</v>
      </c>
      <c r="E29" s="131">
        <v>500</v>
      </c>
      <c r="F29" s="131"/>
      <c r="G29" s="131"/>
      <c r="H29" s="131"/>
      <c r="J29" s="122"/>
    </row>
    <row r="30" spans="1:10">
      <c r="A30" s="128" t="s">
        <v>141</v>
      </c>
      <c r="B30" s="129"/>
      <c r="C30" s="130"/>
      <c r="D30" s="128" t="s">
        <v>15</v>
      </c>
      <c r="E30" s="131"/>
      <c r="F30" s="131"/>
      <c r="G30" s="131">
        <v>500</v>
      </c>
      <c r="H30" s="131"/>
      <c r="J30" s="122"/>
    </row>
    <row r="31" spans="1:10">
      <c r="A31" s="128" t="s">
        <v>142</v>
      </c>
      <c r="B31" s="129"/>
      <c r="C31" s="130"/>
      <c r="D31" s="128" t="s">
        <v>32</v>
      </c>
      <c r="E31" s="131">
        <v>2000</v>
      </c>
      <c r="F31" s="131"/>
      <c r="G31" s="131"/>
      <c r="H31" s="131">
        <v>2000</v>
      </c>
      <c r="J31" s="122"/>
    </row>
    <row r="32" spans="1:10">
      <c r="A32" s="128" t="s">
        <v>142</v>
      </c>
      <c r="B32" s="129">
        <v>72</v>
      </c>
      <c r="C32" s="130"/>
      <c r="D32" s="128" t="s">
        <v>214</v>
      </c>
      <c r="E32" s="131"/>
      <c r="F32" s="131">
        <v>2000</v>
      </c>
      <c r="G32" s="131"/>
      <c r="H32" s="131"/>
      <c r="J32" s="122"/>
    </row>
    <row r="33" spans="1:10">
      <c r="A33" s="128" t="s">
        <v>143</v>
      </c>
      <c r="B33" s="129"/>
      <c r="C33" s="130">
        <v>2345</v>
      </c>
      <c r="D33" s="128" t="s">
        <v>206</v>
      </c>
      <c r="E33" s="131">
        <v>10</v>
      </c>
      <c r="F33" s="131"/>
      <c r="G33" s="131"/>
      <c r="H33" s="131"/>
      <c r="J33" s="122"/>
    </row>
    <row r="34" spans="1:10">
      <c r="A34" s="128" t="s">
        <v>143</v>
      </c>
      <c r="B34" s="129"/>
      <c r="C34" s="130"/>
      <c r="D34" s="128" t="s">
        <v>15</v>
      </c>
      <c r="E34" s="131"/>
      <c r="F34" s="131"/>
      <c r="G34" s="131">
        <v>10</v>
      </c>
      <c r="H34" s="131"/>
      <c r="J34" s="122"/>
    </row>
    <row r="35" spans="1:10">
      <c r="A35" s="128" t="s">
        <v>144</v>
      </c>
      <c r="B35" s="129"/>
      <c r="C35" s="130">
        <v>2346</v>
      </c>
      <c r="D35" s="128" t="s">
        <v>206</v>
      </c>
      <c r="E35" s="131">
        <v>50</v>
      </c>
      <c r="F35" s="131"/>
      <c r="G35" s="131"/>
      <c r="H35" s="131"/>
      <c r="J35" s="122"/>
    </row>
    <row r="36" spans="1:10">
      <c r="A36" s="128" t="s">
        <v>144</v>
      </c>
      <c r="B36" s="129"/>
      <c r="C36" s="130"/>
      <c r="D36" s="128" t="s">
        <v>15</v>
      </c>
      <c r="E36" s="131"/>
      <c r="F36" s="131"/>
      <c r="G36" s="131">
        <v>50</v>
      </c>
      <c r="H36" s="131"/>
      <c r="J36" s="122"/>
    </row>
    <row r="37" spans="1:10">
      <c r="A37" s="128" t="s">
        <v>145</v>
      </c>
      <c r="B37" s="129"/>
      <c r="C37" s="130">
        <v>2347</v>
      </c>
      <c r="D37" s="128" t="s">
        <v>206</v>
      </c>
      <c r="E37" s="131">
        <v>50</v>
      </c>
      <c r="F37" s="131"/>
      <c r="G37" s="131"/>
      <c r="H37" s="131"/>
      <c r="J37" s="122"/>
    </row>
    <row r="38" spans="1:10">
      <c r="A38" s="128" t="s">
        <v>145</v>
      </c>
      <c r="B38" s="129"/>
      <c r="C38" s="130"/>
      <c r="D38" s="128" t="s">
        <v>15</v>
      </c>
      <c r="E38" s="131"/>
      <c r="F38" s="131"/>
      <c r="G38" s="131">
        <v>50</v>
      </c>
      <c r="H38" s="131"/>
      <c r="J38" s="122"/>
    </row>
    <row r="39" spans="1:10">
      <c r="A39" s="128" t="s">
        <v>146</v>
      </c>
      <c r="B39" s="129"/>
      <c r="C39" s="130"/>
      <c r="D39" s="128" t="s">
        <v>32</v>
      </c>
      <c r="E39" s="131">
        <v>2.38</v>
      </c>
      <c r="F39" s="131"/>
      <c r="G39" s="131"/>
      <c r="H39" s="131">
        <v>2.38</v>
      </c>
      <c r="J39" s="122"/>
    </row>
    <row r="40" spans="1:10">
      <c r="A40" s="128" t="s">
        <v>146</v>
      </c>
      <c r="B40" s="129">
        <v>73</v>
      </c>
      <c r="C40" s="130"/>
      <c r="D40" s="128" t="s">
        <v>205</v>
      </c>
      <c r="E40" s="131"/>
      <c r="F40" s="131">
        <v>2.38</v>
      </c>
      <c r="G40" s="131"/>
      <c r="H40" s="131"/>
      <c r="J40" s="122"/>
    </row>
    <row r="41" spans="1:10">
      <c r="A41" s="128" t="s">
        <v>147</v>
      </c>
      <c r="B41" s="129"/>
      <c r="C41" s="130"/>
      <c r="D41" s="128" t="s">
        <v>32</v>
      </c>
      <c r="E41" s="131">
        <v>1400</v>
      </c>
      <c r="F41" s="131"/>
      <c r="G41" s="131"/>
      <c r="H41" s="131">
        <v>1400</v>
      </c>
      <c r="J41" s="122"/>
    </row>
    <row r="42" spans="1:10">
      <c r="A42" s="128" t="s">
        <v>147</v>
      </c>
      <c r="B42" s="129">
        <v>74</v>
      </c>
      <c r="C42" s="130"/>
      <c r="D42" s="128" t="s">
        <v>214</v>
      </c>
      <c r="E42" s="131"/>
      <c r="F42" s="131">
        <v>1400</v>
      </c>
      <c r="G42" s="131"/>
      <c r="H42" s="131"/>
      <c r="J42" s="122"/>
    </row>
    <row r="43" spans="1:10">
      <c r="A43" s="128" t="s">
        <v>147</v>
      </c>
      <c r="B43" s="129"/>
      <c r="C43" s="130"/>
      <c r="D43" s="128" t="s">
        <v>32</v>
      </c>
      <c r="E43" s="131">
        <v>950</v>
      </c>
      <c r="F43" s="131"/>
      <c r="G43" s="131"/>
      <c r="H43" s="131">
        <v>950</v>
      </c>
      <c r="J43" s="122"/>
    </row>
    <row r="44" spans="1:10">
      <c r="A44" s="128" t="s">
        <v>147</v>
      </c>
      <c r="B44" s="129">
        <v>75</v>
      </c>
      <c r="C44" s="130"/>
      <c r="D44" s="128" t="s">
        <v>225</v>
      </c>
      <c r="E44" s="131"/>
      <c r="F44" s="131">
        <v>950</v>
      </c>
      <c r="G44" s="131"/>
      <c r="H44" s="131"/>
      <c r="J44" s="122"/>
    </row>
    <row r="45" spans="1:10">
      <c r="A45" s="128" t="s">
        <v>147</v>
      </c>
      <c r="B45" s="129"/>
      <c r="C45" s="130"/>
      <c r="D45" s="128" t="s">
        <v>32</v>
      </c>
      <c r="E45" s="131">
        <v>2500</v>
      </c>
      <c r="F45" s="131"/>
      <c r="G45" s="131"/>
      <c r="H45" s="131">
        <v>2500</v>
      </c>
      <c r="J45" s="122"/>
    </row>
    <row r="46" spans="1:10">
      <c r="A46" s="128" t="s">
        <v>147</v>
      </c>
      <c r="B46" s="129">
        <v>76</v>
      </c>
      <c r="C46" s="130"/>
      <c r="D46" s="128" t="s">
        <v>219</v>
      </c>
      <c r="E46" s="131"/>
      <c r="F46" s="131">
        <v>2500</v>
      </c>
      <c r="G46" s="131"/>
      <c r="H46" s="131"/>
      <c r="J46" s="122"/>
    </row>
    <row r="47" spans="1:10">
      <c r="A47" s="128" t="s">
        <v>147</v>
      </c>
      <c r="B47" s="129"/>
      <c r="C47" s="130"/>
      <c r="D47" s="128" t="s">
        <v>32</v>
      </c>
      <c r="E47" s="131">
        <v>2000</v>
      </c>
      <c r="F47" s="131"/>
      <c r="G47" s="131"/>
      <c r="H47" s="131">
        <v>2000</v>
      </c>
      <c r="J47" s="122"/>
    </row>
    <row r="48" spans="1:10">
      <c r="A48" s="128" t="s">
        <v>147</v>
      </c>
      <c r="B48" s="129">
        <v>77</v>
      </c>
      <c r="C48" s="130"/>
      <c r="D48" s="128" t="s">
        <v>214</v>
      </c>
      <c r="E48" s="131"/>
      <c r="F48" s="131">
        <v>2000</v>
      </c>
      <c r="G48" s="131"/>
      <c r="H48" s="131"/>
      <c r="J48" s="122"/>
    </row>
    <row r="49" spans="1:11">
      <c r="A49" s="128"/>
      <c r="B49" s="129"/>
      <c r="C49" s="130"/>
      <c r="D49" s="128"/>
      <c r="E49" s="131"/>
      <c r="F49" s="131"/>
      <c r="G49" s="131"/>
      <c r="H49" s="131"/>
      <c r="J49" s="134" t="s">
        <v>68</v>
      </c>
      <c r="K49" s="135">
        <f>E53-F53</f>
        <v>0</v>
      </c>
    </row>
    <row r="50" spans="1:11">
      <c r="A50" s="128"/>
      <c r="B50" s="129"/>
      <c r="C50" s="130"/>
      <c r="D50" s="132" t="s">
        <v>3</v>
      </c>
      <c r="E50" s="131"/>
      <c r="F50" s="133">
        <v>371564.64</v>
      </c>
      <c r="G50" s="131"/>
      <c r="H50" s="131"/>
    </row>
    <row r="51" spans="1:11" s="134" customFormat="1">
      <c r="A51" s="132"/>
      <c r="B51" s="124"/>
      <c r="C51" s="123"/>
      <c r="D51" s="132" t="s">
        <v>261</v>
      </c>
      <c r="E51" s="133"/>
      <c r="F51" s="133">
        <v>162502</v>
      </c>
      <c r="G51" s="133"/>
      <c r="H51" s="133">
        <v>327700.36</v>
      </c>
      <c r="J51" s="134" t="s">
        <v>17</v>
      </c>
      <c r="K51" s="135">
        <f>G53-H53</f>
        <v>0</v>
      </c>
    </row>
    <row r="52" spans="1:11">
      <c r="A52" s="128"/>
      <c r="B52" s="129"/>
      <c r="C52" s="130"/>
      <c r="D52" s="128"/>
      <c r="E52" s="131"/>
      <c r="F52" s="131"/>
      <c r="G52" s="131"/>
      <c r="H52" s="131"/>
    </row>
    <row r="53" spans="1:11" s="134" customFormat="1">
      <c r="A53" s="132"/>
      <c r="B53" s="124"/>
      <c r="C53" s="123"/>
      <c r="D53" s="132" t="s">
        <v>148</v>
      </c>
      <c r="E53" s="133">
        <f>SUM(E7:E52)</f>
        <v>577930.92000000004</v>
      </c>
      <c r="F53" s="133">
        <f>SUM(F7:F52)</f>
        <v>577930.92000000004</v>
      </c>
      <c r="G53" s="133">
        <f>SUM(G7:G52)</f>
        <v>371564.64</v>
      </c>
      <c r="H53" s="133">
        <f>SUM(H7:H52)</f>
        <v>371564.64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topLeftCell="A6" workbookViewId="0">
      <selection activeCell="F32" sqref="F32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8.5703125" style="137" customWidth="1"/>
    <col min="4" max="4" width="21.85546875" style="118" customWidth="1"/>
    <col min="5" max="5" width="11.140625" style="122" customWidth="1"/>
    <col min="6" max="6" width="9.85546875" style="122" customWidth="1"/>
    <col min="7" max="7" width="9.28515625" style="122" customWidth="1"/>
    <col min="8" max="8" width="10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149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150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150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150</v>
      </c>
      <c r="B9" s="124"/>
      <c r="C9" s="123"/>
      <c r="D9" s="132" t="s">
        <v>14</v>
      </c>
      <c r="E9" s="133">
        <v>327700.36</v>
      </c>
      <c r="F9" s="133"/>
      <c r="G9" s="133">
        <v>327700.36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151</v>
      </c>
      <c r="B11" s="129"/>
      <c r="C11" s="130">
        <v>2348</v>
      </c>
      <c r="D11" s="128" t="s">
        <v>206</v>
      </c>
      <c r="E11" s="131">
        <v>300</v>
      </c>
      <c r="F11" s="131"/>
      <c r="G11" s="131"/>
      <c r="H11" s="131"/>
      <c r="J11" s="122"/>
    </row>
    <row r="12" spans="1:10">
      <c r="A12" s="128" t="s">
        <v>151</v>
      </c>
      <c r="B12" s="129"/>
      <c r="C12" s="130"/>
      <c r="D12" s="128" t="s">
        <v>15</v>
      </c>
      <c r="E12" s="131"/>
      <c r="F12" s="131"/>
      <c r="G12" s="131">
        <v>300</v>
      </c>
      <c r="H12" s="131"/>
      <c r="J12" s="122"/>
    </row>
    <row r="13" spans="1:10">
      <c r="A13" s="128" t="s">
        <v>152</v>
      </c>
      <c r="B13" s="129"/>
      <c r="C13" s="130">
        <v>2349</v>
      </c>
      <c r="D13" s="128" t="s">
        <v>206</v>
      </c>
      <c r="E13" s="131">
        <v>250</v>
      </c>
      <c r="F13" s="131"/>
      <c r="G13" s="131"/>
      <c r="H13" s="131"/>
      <c r="J13" s="122"/>
    </row>
    <row r="14" spans="1:10">
      <c r="A14" s="128" t="s">
        <v>152</v>
      </c>
      <c r="B14" s="129"/>
      <c r="C14" s="130"/>
      <c r="D14" s="128" t="s">
        <v>15</v>
      </c>
      <c r="E14" s="131"/>
      <c r="F14" s="131"/>
      <c r="G14" s="131">
        <v>250</v>
      </c>
      <c r="H14" s="131"/>
      <c r="J14" s="122"/>
    </row>
    <row r="15" spans="1:10">
      <c r="A15" s="128" t="s">
        <v>152</v>
      </c>
      <c r="B15" s="129"/>
      <c r="C15" s="130">
        <v>2350</v>
      </c>
      <c r="D15" s="128" t="s">
        <v>206</v>
      </c>
      <c r="E15" s="131">
        <v>500</v>
      </c>
      <c r="F15" s="131"/>
      <c r="G15" s="131"/>
      <c r="H15" s="131"/>
      <c r="J15" s="122"/>
    </row>
    <row r="16" spans="1:10">
      <c r="A16" s="128" t="s">
        <v>152</v>
      </c>
      <c r="B16" s="129"/>
      <c r="C16" s="130"/>
      <c r="D16" s="128" t="s">
        <v>15</v>
      </c>
      <c r="E16" s="131"/>
      <c r="F16" s="131"/>
      <c r="G16" s="131">
        <v>500</v>
      </c>
      <c r="H16" s="131"/>
      <c r="J16" s="122"/>
    </row>
    <row r="17" spans="1:11">
      <c r="A17" s="128" t="s">
        <v>153</v>
      </c>
      <c r="B17" s="129"/>
      <c r="C17" s="130"/>
      <c r="D17" s="128" t="s">
        <v>32</v>
      </c>
      <c r="E17" s="131">
        <v>9.52</v>
      </c>
      <c r="F17" s="131"/>
      <c r="G17" s="131"/>
      <c r="H17" s="131">
        <v>9.52</v>
      </c>
      <c r="J17" s="122"/>
    </row>
    <row r="18" spans="1:11">
      <c r="A18" s="128" t="s">
        <v>153</v>
      </c>
      <c r="B18" s="129">
        <v>78</v>
      </c>
      <c r="C18" s="130"/>
      <c r="D18" s="128" t="s">
        <v>205</v>
      </c>
      <c r="E18" s="131"/>
      <c r="F18" s="131">
        <v>9.52</v>
      </c>
      <c r="G18" s="131"/>
      <c r="H18" s="131"/>
      <c r="J18" s="122"/>
    </row>
    <row r="19" spans="1:11">
      <c r="A19" s="128" t="s">
        <v>154</v>
      </c>
      <c r="B19" s="129"/>
      <c r="C19" s="130">
        <v>2351</v>
      </c>
      <c r="D19" s="128" t="s">
        <v>221</v>
      </c>
      <c r="E19" s="131">
        <v>500</v>
      </c>
      <c r="F19" s="131"/>
      <c r="G19" s="131"/>
      <c r="H19" s="131"/>
      <c r="J19" s="122"/>
    </row>
    <row r="20" spans="1:11">
      <c r="A20" s="128" t="s">
        <v>154</v>
      </c>
      <c r="B20" s="129"/>
      <c r="C20" s="130"/>
      <c r="D20" s="128" t="s">
        <v>15</v>
      </c>
      <c r="E20" s="131"/>
      <c r="F20" s="131"/>
      <c r="G20" s="131">
        <v>500</v>
      </c>
      <c r="H20" s="131"/>
      <c r="J20" s="122"/>
    </row>
    <row r="21" spans="1:11">
      <c r="A21" s="128" t="s">
        <v>155</v>
      </c>
      <c r="B21" s="129"/>
      <c r="C21" s="130">
        <v>2352</v>
      </c>
      <c r="D21" s="128" t="s">
        <v>206</v>
      </c>
      <c r="E21" s="131">
        <v>100</v>
      </c>
      <c r="F21" s="131"/>
      <c r="G21" s="131"/>
      <c r="H21" s="131"/>
      <c r="J21" s="122"/>
    </row>
    <row r="22" spans="1:11">
      <c r="A22" s="128" t="s">
        <v>155</v>
      </c>
      <c r="B22" s="129"/>
      <c r="C22" s="130"/>
      <c r="D22" s="128" t="s">
        <v>15</v>
      </c>
      <c r="E22" s="131"/>
      <c r="F22" s="131"/>
      <c r="G22" s="131">
        <v>100</v>
      </c>
      <c r="H22" s="131"/>
      <c r="J22" s="122"/>
    </row>
    <row r="23" spans="1:11">
      <c r="A23" s="128"/>
      <c r="B23" s="129"/>
      <c r="C23" s="130"/>
      <c r="D23" s="128"/>
      <c r="E23" s="131"/>
      <c r="F23" s="131"/>
      <c r="G23" s="131"/>
      <c r="H23" s="131"/>
      <c r="J23" s="122"/>
    </row>
    <row r="24" spans="1:11">
      <c r="A24" s="128"/>
      <c r="B24" s="129"/>
      <c r="C24" s="130"/>
      <c r="D24" s="128"/>
      <c r="E24" s="131"/>
      <c r="F24" s="131"/>
      <c r="G24" s="131"/>
      <c r="H24" s="131"/>
      <c r="J24" s="134" t="s">
        <v>68</v>
      </c>
      <c r="K24" s="135">
        <f>E28-F28</f>
        <v>0</v>
      </c>
    </row>
    <row r="25" spans="1:11">
      <c r="A25" s="128"/>
      <c r="B25" s="129"/>
      <c r="C25" s="130"/>
      <c r="D25" s="132" t="s">
        <v>3</v>
      </c>
      <c r="E25" s="131"/>
      <c r="F25" s="133">
        <v>329350.36</v>
      </c>
      <c r="G25" s="131"/>
      <c r="H25" s="131"/>
    </row>
    <row r="26" spans="1:11" s="134" customFormat="1">
      <c r="A26" s="132"/>
      <c r="B26" s="124"/>
      <c r="C26" s="123"/>
      <c r="D26" s="132" t="s">
        <v>261</v>
      </c>
      <c r="E26" s="133"/>
      <c r="F26" s="133">
        <v>162502</v>
      </c>
      <c r="G26" s="133"/>
      <c r="H26" s="133">
        <v>329340.84000000003</v>
      </c>
      <c r="J26" s="134" t="s">
        <v>17</v>
      </c>
      <c r="K26" s="135">
        <f>G28-H28</f>
        <v>0</v>
      </c>
    </row>
    <row r="27" spans="1:11">
      <c r="A27" s="128"/>
      <c r="B27" s="129"/>
      <c r="C27" s="130"/>
      <c r="D27" s="128"/>
      <c r="E27" s="131"/>
      <c r="F27" s="131"/>
      <c r="G27" s="131"/>
      <c r="H27" s="131"/>
    </row>
    <row r="28" spans="1:11" s="134" customFormat="1">
      <c r="A28" s="132"/>
      <c r="B28" s="124"/>
      <c r="C28" s="123"/>
      <c r="D28" s="132" t="s">
        <v>148</v>
      </c>
      <c r="E28" s="133">
        <f>SUM(E7:E27)</f>
        <v>491861.88</v>
      </c>
      <c r="F28" s="133">
        <f>SUM(F7:F27)</f>
        <v>491861.88</v>
      </c>
      <c r="G28" s="133">
        <f>SUM(G7:G27)</f>
        <v>329350.36</v>
      </c>
      <c r="H28" s="133">
        <f>SUM(H7:H27)</f>
        <v>329350.36000000004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8"/>
  <sheetViews>
    <sheetView topLeftCell="A59" workbookViewId="0">
      <selection activeCell="A71" sqref="A71:XFD71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9.140625" style="137" customWidth="1"/>
    <col min="4" max="4" width="21.85546875" style="118" customWidth="1"/>
    <col min="5" max="7" width="10.28515625" style="122" customWidth="1"/>
    <col min="8" max="8" width="9.285156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156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157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157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157</v>
      </c>
      <c r="B9" s="124"/>
      <c r="C9" s="123"/>
      <c r="D9" s="132" t="s">
        <v>14</v>
      </c>
      <c r="E9" s="133">
        <v>329340.84000000003</v>
      </c>
      <c r="F9" s="133"/>
      <c r="G9" s="133">
        <v>329340.84000000003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158</v>
      </c>
      <c r="B11" s="129"/>
      <c r="C11" s="130">
        <v>2353</v>
      </c>
      <c r="D11" s="128" t="s">
        <v>206</v>
      </c>
      <c r="E11" s="131">
        <v>1000</v>
      </c>
      <c r="F11" s="131"/>
      <c r="G11" s="131"/>
      <c r="H11" s="131"/>
      <c r="J11" s="122"/>
    </row>
    <row r="12" spans="1:10">
      <c r="A12" s="128" t="s">
        <v>158</v>
      </c>
      <c r="B12" s="129"/>
      <c r="C12" s="130"/>
      <c r="D12" s="128" t="s">
        <v>15</v>
      </c>
      <c r="E12" s="131"/>
      <c r="F12" s="131"/>
      <c r="G12" s="131">
        <v>1000</v>
      </c>
      <c r="H12" s="131"/>
      <c r="J12" s="122"/>
    </row>
    <row r="13" spans="1:10">
      <c r="A13" s="128" t="s">
        <v>158</v>
      </c>
      <c r="B13" s="129"/>
      <c r="C13" s="130"/>
      <c r="D13" s="128" t="s">
        <v>32</v>
      </c>
      <c r="E13" s="131">
        <v>5000</v>
      </c>
      <c r="F13" s="131"/>
      <c r="G13" s="131"/>
      <c r="H13" s="131">
        <v>5000</v>
      </c>
      <c r="J13" s="122"/>
    </row>
    <row r="14" spans="1:10">
      <c r="A14" s="128" t="s">
        <v>158</v>
      </c>
      <c r="B14" s="129">
        <v>79</v>
      </c>
      <c r="C14" s="130"/>
      <c r="D14" s="128" t="s">
        <v>223</v>
      </c>
      <c r="E14" s="131"/>
      <c r="F14" s="131">
        <v>5000</v>
      </c>
      <c r="G14" s="131"/>
      <c r="H14" s="131"/>
      <c r="J14" s="122"/>
    </row>
    <row r="15" spans="1:10">
      <c r="A15" s="128" t="s">
        <v>158</v>
      </c>
      <c r="B15" s="129"/>
      <c r="C15" s="130"/>
      <c r="D15" s="128" t="s">
        <v>32</v>
      </c>
      <c r="E15" s="131">
        <v>5000</v>
      </c>
      <c r="F15" s="131"/>
      <c r="G15" s="131"/>
      <c r="H15" s="131">
        <v>5000</v>
      </c>
      <c r="J15" s="122"/>
    </row>
    <row r="16" spans="1:10">
      <c r="A16" s="128" t="s">
        <v>158</v>
      </c>
      <c r="B16" s="129">
        <v>80</v>
      </c>
      <c r="C16" s="130"/>
      <c r="D16" s="128" t="s">
        <v>223</v>
      </c>
      <c r="E16" s="131"/>
      <c r="F16" s="131">
        <v>5000</v>
      </c>
      <c r="G16" s="131"/>
      <c r="H16" s="131"/>
      <c r="J16" s="122"/>
    </row>
    <row r="17" spans="1:10">
      <c r="A17" s="128" t="s">
        <v>158</v>
      </c>
      <c r="B17" s="129"/>
      <c r="C17" s="130">
        <v>2354</v>
      </c>
      <c r="D17" s="128" t="s">
        <v>206</v>
      </c>
      <c r="E17" s="131">
        <v>250</v>
      </c>
      <c r="F17" s="131"/>
      <c r="G17" s="131"/>
      <c r="H17" s="131"/>
      <c r="J17" s="122"/>
    </row>
    <row r="18" spans="1:10">
      <c r="A18" s="128" t="s">
        <v>158</v>
      </c>
      <c r="B18" s="129"/>
      <c r="C18" s="130"/>
      <c r="D18" s="128" t="s">
        <v>15</v>
      </c>
      <c r="E18" s="131"/>
      <c r="F18" s="131"/>
      <c r="G18" s="131">
        <v>250</v>
      </c>
      <c r="H18" s="131"/>
      <c r="J18" s="122"/>
    </row>
    <row r="19" spans="1:10">
      <c r="A19" s="128" t="s">
        <v>159</v>
      </c>
      <c r="B19" s="129"/>
      <c r="C19" s="130"/>
      <c r="D19" s="128" t="s">
        <v>32</v>
      </c>
      <c r="E19" s="131">
        <v>7000</v>
      </c>
      <c r="F19" s="131"/>
      <c r="G19" s="131"/>
      <c r="H19" s="131">
        <v>7000</v>
      </c>
      <c r="J19" s="122"/>
    </row>
    <row r="20" spans="1:10">
      <c r="A20" s="128" t="s">
        <v>159</v>
      </c>
      <c r="B20" s="129">
        <v>81</v>
      </c>
      <c r="C20" s="130"/>
      <c r="D20" s="192" t="s">
        <v>272</v>
      </c>
      <c r="E20" s="131"/>
      <c r="F20" s="131">
        <v>7000</v>
      </c>
      <c r="G20" s="131"/>
      <c r="H20" s="131"/>
      <c r="J20" s="122"/>
    </row>
    <row r="21" spans="1:10">
      <c r="A21" s="128" t="s">
        <v>159</v>
      </c>
      <c r="B21" s="129"/>
      <c r="C21" s="130"/>
      <c r="D21" s="128" t="s">
        <v>32</v>
      </c>
      <c r="E21" s="131">
        <v>2500</v>
      </c>
      <c r="F21" s="131"/>
      <c r="G21" s="131"/>
      <c r="H21" s="131">
        <v>2500</v>
      </c>
      <c r="J21" s="122"/>
    </row>
    <row r="22" spans="1:10">
      <c r="A22" s="128" t="s">
        <v>159</v>
      </c>
      <c r="B22" s="129">
        <v>82</v>
      </c>
      <c r="C22" s="130"/>
      <c r="D22" s="128" t="s">
        <v>214</v>
      </c>
      <c r="E22" s="131"/>
      <c r="F22" s="131">
        <v>2500</v>
      </c>
      <c r="G22" s="131"/>
      <c r="H22" s="131"/>
      <c r="J22" s="122"/>
    </row>
    <row r="23" spans="1:10">
      <c r="A23" s="128" t="s">
        <v>160</v>
      </c>
      <c r="B23" s="129"/>
      <c r="C23" s="130">
        <v>2355</v>
      </c>
      <c r="D23" s="128" t="s">
        <v>221</v>
      </c>
      <c r="E23" s="131">
        <v>500</v>
      </c>
      <c r="F23" s="131"/>
      <c r="G23" s="131"/>
      <c r="H23" s="131"/>
      <c r="J23" s="122"/>
    </row>
    <row r="24" spans="1:10">
      <c r="A24" s="128" t="s">
        <v>160</v>
      </c>
      <c r="B24" s="129"/>
      <c r="C24" s="130"/>
      <c r="D24" s="128" t="s">
        <v>15</v>
      </c>
      <c r="E24" s="131"/>
      <c r="F24" s="131"/>
      <c r="G24" s="131">
        <v>500</v>
      </c>
      <c r="H24" s="131"/>
      <c r="J24" s="122"/>
    </row>
    <row r="25" spans="1:10">
      <c r="A25" s="128" t="s">
        <v>160</v>
      </c>
      <c r="B25" s="129"/>
      <c r="C25" s="130">
        <v>2356</v>
      </c>
      <c r="D25" s="128" t="s">
        <v>221</v>
      </c>
      <c r="E25" s="131">
        <v>500</v>
      </c>
      <c r="F25" s="131"/>
      <c r="G25" s="131"/>
      <c r="H25" s="131"/>
      <c r="J25" s="122"/>
    </row>
    <row r="26" spans="1:10">
      <c r="A26" s="128" t="s">
        <v>160</v>
      </c>
      <c r="B26" s="129"/>
      <c r="C26" s="130"/>
      <c r="D26" s="128" t="s">
        <v>15</v>
      </c>
      <c r="E26" s="131"/>
      <c r="F26" s="131"/>
      <c r="G26" s="131">
        <v>500</v>
      </c>
      <c r="H26" s="131"/>
      <c r="J26" s="122"/>
    </row>
    <row r="27" spans="1:10">
      <c r="A27" s="128" t="s">
        <v>160</v>
      </c>
      <c r="B27" s="129"/>
      <c r="C27" s="130">
        <v>2357</v>
      </c>
      <c r="D27" s="128" t="s">
        <v>221</v>
      </c>
      <c r="E27" s="131">
        <v>500</v>
      </c>
      <c r="F27" s="131"/>
      <c r="G27" s="131"/>
      <c r="H27" s="131"/>
      <c r="J27" s="122"/>
    </row>
    <row r="28" spans="1:10">
      <c r="A28" s="128" t="s">
        <v>160</v>
      </c>
      <c r="B28" s="129"/>
      <c r="C28" s="130"/>
      <c r="D28" s="128" t="s">
        <v>15</v>
      </c>
      <c r="E28" s="131"/>
      <c r="F28" s="131"/>
      <c r="G28" s="131">
        <v>500</v>
      </c>
      <c r="H28" s="131"/>
      <c r="J28" s="122"/>
    </row>
    <row r="29" spans="1:10">
      <c r="A29" s="128" t="s">
        <v>160</v>
      </c>
      <c r="B29" s="129"/>
      <c r="C29" s="130">
        <v>2358</v>
      </c>
      <c r="D29" s="128" t="s">
        <v>221</v>
      </c>
      <c r="E29" s="131">
        <v>500</v>
      </c>
      <c r="F29" s="131"/>
      <c r="G29" s="131"/>
      <c r="H29" s="131"/>
      <c r="J29" s="122"/>
    </row>
    <row r="30" spans="1:10">
      <c r="A30" s="128" t="s">
        <v>160</v>
      </c>
      <c r="B30" s="129"/>
      <c r="C30" s="130"/>
      <c r="D30" s="128" t="s">
        <v>15</v>
      </c>
      <c r="E30" s="131"/>
      <c r="F30" s="131"/>
      <c r="G30" s="131">
        <v>500</v>
      </c>
      <c r="H30" s="131"/>
      <c r="J30" s="122"/>
    </row>
    <row r="31" spans="1:10">
      <c r="A31" s="128" t="s">
        <v>160</v>
      </c>
      <c r="B31" s="129"/>
      <c r="C31" s="130">
        <v>2359</v>
      </c>
      <c r="D31" s="128" t="s">
        <v>221</v>
      </c>
      <c r="E31" s="131">
        <v>500</v>
      </c>
      <c r="F31" s="131"/>
      <c r="G31" s="131"/>
      <c r="H31" s="131"/>
      <c r="J31" s="122"/>
    </row>
    <row r="32" spans="1:10">
      <c r="A32" s="128" t="s">
        <v>160</v>
      </c>
      <c r="B32" s="129"/>
      <c r="C32" s="130"/>
      <c r="D32" s="128" t="s">
        <v>15</v>
      </c>
      <c r="E32" s="131"/>
      <c r="F32" s="131"/>
      <c r="G32" s="131">
        <v>500</v>
      </c>
      <c r="H32" s="131"/>
      <c r="J32" s="122"/>
    </row>
    <row r="33" spans="1:10">
      <c r="A33" s="128" t="s">
        <v>160</v>
      </c>
      <c r="B33" s="129"/>
      <c r="C33" s="130">
        <v>2360</v>
      </c>
      <c r="D33" s="128" t="s">
        <v>221</v>
      </c>
      <c r="E33" s="131">
        <v>500</v>
      </c>
      <c r="F33" s="131"/>
      <c r="G33" s="131"/>
      <c r="H33" s="131"/>
      <c r="J33" s="122"/>
    </row>
    <row r="34" spans="1:10">
      <c r="A34" s="128" t="s">
        <v>160</v>
      </c>
      <c r="B34" s="129"/>
      <c r="C34" s="130"/>
      <c r="D34" s="128" t="s">
        <v>15</v>
      </c>
      <c r="E34" s="131"/>
      <c r="F34" s="131"/>
      <c r="G34" s="131">
        <v>500</v>
      </c>
      <c r="H34" s="131"/>
      <c r="J34" s="122"/>
    </row>
    <row r="35" spans="1:10">
      <c r="A35" s="128" t="s">
        <v>160</v>
      </c>
      <c r="B35" s="129"/>
      <c r="C35" s="130">
        <v>2376</v>
      </c>
      <c r="D35" s="128" t="s">
        <v>221</v>
      </c>
      <c r="E35" s="131">
        <v>500</v>
      </c>
      <c r="F35" s="131"/>
      <c r="G35" s="131"/>
      <c r="H35" s="131"/>
      <c r="J35" s="122"/>
    </row>
    <row r="36" spans="1:10">
      <c r="A36" s="128" t="s">
        <v>160</v>
      </c>
      <c r="B36" s="129"/>
      <c r="C36" s="130"/>
      <c r="D36" s="128" t="s">
        <v>15</v>
      </c>
      <c r="E36" s="131"/>
      <c r="F36" s="131"/>
      <c r="G36" s="131">
        <v>500</v>
      </c>
      <c r="H36" s="131"/>
      <c r="J36" s="122"/>
    </row>
    <row r="37" spans="1:10">
      <c r="A37" s="128" t="s">
        <v>160</v>
      </c>
      <c r="B37" s="129"/>
      <c r="C37" s="130">
        <v>2361</v>
      </c>
      <c r="D37" s="128" t="s">
        <v>221</v>
      </c>
      <c r="E37" s="131">
        <v>500</v>
      </c>
      <c r="F37" s="131"/>
      <c r="G37" s="131"/>
      <c r="H37" s="131"/>
      <c r="J37" s="122"/>
    </row>
    <row r="38" spans="1:10">
      <c r="A38" s="128" t="s">
        <v>160</v>
      </c>
      <c r="B38" s="129"/>
      <c r="C38" s="130"/>
      <c r="D38" s="128" t="s">
        <v>15</v>
      </c>
      <c r="E38" s="131"/>
      <c r="F38" s="131"/>
      <c r="G38" s="131">
        <v>500</v>
      </c>
      <c r="H38" s="131"/>
      <c r="J38" s="122"/>
    </row>
    <row r="39" spans="1:10">
      <c r="A39" s="128" t="s">
        <v>160</v>
      </c>
      <c r="B39" s="129"/>
      <c r="C39" s="130">
        <v>2362</v>
      </c>
      <c r="D39" s="128" t="s">
        <v>221</v>
      </c>
      <c r="E39" s="131">
        <v>500</v>
      </c>
      <c r="F39" s="131"/>
      <c r="G39" s="131"/>
      <c r="H39" s="131"/>
      <c r="J39" s="122"/>
    </row>
    <row r="40" spans="1:10">
      <c r="A40" s="128" t="s">
        <v>160</v>
      </c>
      <c r="B40" s="129"/>
      <c r="C40" s="130"/>
      <c r="D40" s="128" t="s">
        <v>15</v>
      </c>
      <c r="E40" s="131"/>
      <c r="F40" s="131"/>
      <c r="G40" s="131">
        <v>500</v>
      </c>
      <c r="H40" s="131"/>
      <c r="J40" s="122"/>
    </row>
    <row r="41" spans="1:10">
      <c r="A41" s="128" t="s">
        <v>160</v>
      </c>
      <c r="B41" s="129"/>
      <c r="C41" s="130">
        <v>2363</v>
      </c>
      <c r="D41" s="128" t="s">
        <v>221</v>
      </c>
      <c r="E41" s="131">
        <v>500</v>
      </c>
      <c r="F41" s="131"/>
      <c r="G41" s="131"/>
      <c r="H41" s="131"/>
      <c r="J41" s="122"/>
    </row>
    <row r="42" spans="1:10">
      <c r="A42" s="128" t="s">
        <v>160</v>
      </c>
      <c r="B42" s="129"/>
      <c r="C42" s="130"/>
      <c r="D42" s="128" t="s">
        <v>15</v>
      </c>
      <c r="E42" s="131"/>
      <c r="F42" s="131"/>
      <c r="G42" s="131">
        <v>500</v>
      </c>
      <c r="H42" s="131"/>
      <c r="J42" s="122"/>
    </row>
    <row r="43" spans="1:10">
      <c r="A43" s="128" t="s">
        <v>160</v>
      </c>
      <c r="B43" s="129"/>
      <c r="C43" s="130">
        <v>2364</v>
      </c>
      <c r="D43" s="128" t="s">
        <v>221</v>
      </c>
      <c r="E43" s="131">
        <v>500</v>
      </c>
      <c r="F43" s="131"/>
      <c r="G43" s="131"/>
      <c r="H43" s="131"/>
      <c r="J43" s="122"/>
    </row>
    <row r="44" spans="1:10">
      <c r="A44" s="128" t="s">
        <v>160</v>
      </c>
      <c r="B44" s="129"/>
      <c r="C44" s="130"/>
      <c r="D44" s="128" t="s">
        <v>15</v>
      </c>
      <c r="E44" s="131"/>
      <c r="F44" s="131"/>
      <c r="G44" s="131">
        <v>500</v>
      </c>
      <c r="H44" s="131"/>
      <c r="J44" s="122"/>
    </row>
    <row r="45" spans="1:10">
      <c r="A45" s="128" t="s">
        <v>160</v>
      </c>
      <c r="B45" s="129"/>
      <c r="C45" s="130">
        <v>2365</v>
      </c>
      <c r="D45" s="128" t="s">
        <v>206</v>
      </c>
      <c r="E45" s="131">
        <v>300</v>
      </c>
      <c r="F45" s="131"/>
      <c r="G45" s="131"/>
      <c r="H45" s="131"/>
      <c r="J45" s="122"/>
    </row>
    <row r="46" spans="1:10">
      <c r="A46" s="128" t="s">
        <v>160</v>
      </c>
      <c r="B46" s="129"/>
      <c r="C46" s="130"/>
      <c r="D46" s="128" t="s">
        <v>15</v>
      </c>
      <c r="E46" s="131"/>
      <c r="F46" s="131"/>
      <c r="G46" s="131">
        <v>300</v>
      </c>
      <c r="H46" s="131"/>
      <c r="J46" s="122"/>
    </row>
    <row r="47" spans="1:10">
      <c r="A47" s="128" t="s">
        <v>160</v>
      </c>
      <c r="B47" s="129"/>
      <c r="C47" s="130">
        <v>2366</v>
      </c>
      <c r="D47" s="128" t="s">
        <v>206</v>
      </c>
      <c r="E47" s="131">
        <v>2000</v>
      </c>
      <c r="F47" s="131"/>
      <c r="G47" s="131"/>
      <c r="H47" s="131"/>
      <c r="J47" s="122"/>
    </row>
    <row r="48" spans="1:10">
      <c r="A48" s="128" t="s">
        <v>160</v>
      </c>
      <c r="B48" s="129"/>
      <c r="C48" s="130"/>
      <c r="D48" s="128" t="s">
        <v>15</v>
      </c>
      <c r="E48" s="131"/>
      <c r="F48" s="131"/>
      <c r="G48" s="131">
        <v>2000</v>
      </c>
      <c r="H48" s="131"/>
      <c r="J48" s="122"/>
    </row>
    <row r="49" spans="1:10">
      <c r="A49" s="128" t="s">
        <v>161</v>
      </c>
      <c r="B49" s="129"/>
      <c r="C49" s="130"/>
      <c r="D49" s="128" t="s">
        <v>32</v>
      </c>
      <c r="E49" s="131">
        <v>8000</v>
      </c>
      <c r="F49" s="131"/>
      <c r="G49" s="131"/>
      <c r="H49" s="131">
        <v>8000</v>
      </c>
      <c r="J49" s="122"/>
    </row>
    <row r="50" spans="1:10">
      <c r="A50" s="128" t="s">
        <v>161</v>
      </c>
      <c r="B50" s="129">
        <v>83</v>
      </c>
      <c r="C50" s="130"/>
      <c r="D50" s="128" t="s">
        <v>340</v>
      </c>
      <c r="E50" s="131"/>
      <c r="F50" s="131">
        <v>8000</v>
      </c>
      <c r="G50" s="131"/>
      <c r="H50" s="131"/>
      <c r="J50" s="122"/>
    </row>
    <row r="51" spans="1:10">
      <c r="A51" s="128" t="s">
        <v>162</v>
      </c>
      <c r="B51" s="129"/>
      <c r="C51" s="130"/>
      <c r="D51" s="128" t="s">
        <v>32</v>
      </c>
      <c r="E51" s="131">
        <v>4.76</v>
      </c>
      <c r="F51" s="131"/>
      <c r="G51" s="131"/>
      <c r="H51" s="131">
        <v>4.76</v>
      </c>
      <c r="J51" s="122"/>
    </row>
    <row r="52" spans="1:10">
      <c r="A52" s="128" t="s">
        <v>162</v>
      </c>
      <c r="B52" s="129">
        <v>84</v>
      </c>
      <c r="C52" s="130"/>
      <c r="D52" s="128" t="s">
        <v>205</v>
      </c>
      <c r="E52" s="131"/>
      <c r="F52" s="131">
        <v>4.76</v>
      </c>
      <c r="G52" s="131"/>
      <c r="H52" s="131"/>
      <c r="J52" s="122"/>
    </row>
    <row r="53" spans="1:10">
      <c r="A53" s="128" t="s">
        <v>163</v>
      </c>
      <c r="B53" s="129"/>
      <c r="C53" s="130"/>
      <c r="D53" s="128" t="s">
        <v>32</v>
      </c>
      <c r="E53" s="131">
        <v>4.76</v>
      </c>
      <c r="F53" s="131"/>
      <c r="G53" s="131"/>
      <c r="H53" s="131">
        <v>4.76</v>
      </c>
      <c r="J53" s="122"/>
    </row>
    <row r="54" spans="1:10">
      <c r="A54" s="128" t="s">
        <v>163</v>
      </c>
      <c r="B54" s="129">
        <v>85</v>
      </c>
      <c r="C54" s="130"/>
      <c r="D54" s="128" t="s">
        <v>205</v>
      </c>
      <c r="E54" s="131"/>
      <c r="F54" s="131">
        <v>4.76</v>
      </c>
      <c r="G54" s="131"/>
      <c r="H54" s="131"/>
      <c r="J54" s="122"/>
    </row>
    <row r="55" spans="1:10">
      <c r="A55" s="128"/>
      <c r="B55" s="129"/>
      <c r="C55" s="130"/>
      <c r="D55" s="123" t="s">
        <v>235</v>
      </c>
      <c r="E55" s="133">
        <f>SUM(E8:E54)</f>
        <v>528402.3600000001</v>
      </c>
      <c r="F55" s="133">
        <f>SUM(F8:F54)</f>
        <v>27509.519999999997</v>
      </c>
      <c r="G55" s="133">
        <f>SUM(G8:G54)</f>
        <v>338390.84</v>
      </c>
      <c r="H55" s="133">
        <f>SUM(H8:H54)</f>
        <v>27509.519999999997</v>
      </c>
      <c r="J55" s="122"/>
    </row>
    <row r="56" spans="1:10">
      <c r="A56" s="128"/>
      <c r="B56" s="129"/>
      <c r="C56" s="130"/>
      <c r="D56" s="123" t="s">
        <v>236</v>
      </c>
      <c r="E56" s="133">
        <f>E55</f>
        <v>528402.3600000001</v>
      </c>
      <c r="F56" s="133">
        <f>F55</f>
        <v>27509.519999999997</v>
      </c>
      <c r="G56" s="133">
        <f>G55</f>
        <v>338390.84</v>
      </c>
      <c r="H56" s="133">
        <f>H55</f>
        <v>27509.519999999997</v>
      </c>
      <c r="J56" s="122"/>
    </row>
    <row r="57" spans="1:10">
      <c r="A57" s="128" t="s">
        <v>164</v>
      </c>
      <c r="B57" s="129"/>
      <c r="C57" s="130">
        <v>2367</v>
      </c>
      <c r="D57" s="128" t="s">
        <v>206</v>
      </c>
      <c r="E57" s="131">
        <v>2000</v>
      </c>
      <c r="F57" s="131"/>
      <c r="G57" s="131"/>
      <c r="H57" s="131"/>
      <c r="J57" s="122"/>
    </row>
    <row r="58" spans="1:10">
      <c r="A58" s="128" t="s">
        <v>164</v>
      </c>
      <c r="B58" s="129"/>
      <c r="C58" s="130"/>
      <c r="D58" s="128" t="s">
        <v>15</v>
      </c>
      <c r="E58" s="131"/>
      <c r="F58" s="131"/>
      <c r="G58" s="131">
        <v>2000</v>
      </c>
      <c r="H58" s="131"/>
      <c r="J58" s="122"/>
    </row>
    <row r="59" spans="1:10">
      <c r="A59" s="128" t="s">
        <v>165</v>
      </c>
      <c r="B59" s="129"/>
      <c r="C59" s="187">
        <v>2387</v>
      </c>
      <c r="D59" s="128" t="s">
        <v>221</v>
      </c>
      <c r="E59" s="131">
        <v>500</v>
      </c>
      <c r="F59" s="131"/>
      <c r="G59" s="131"/>
      <c r="H59" s="131"/>
      <c r="J59" s="122"/>
    </row>
    <row r="60" spans="1:10">
      <c r="A60" s="128" t="s">
        <v>165</v>
      </c>
      <c r="B60" s="129"/>
      <c r="C60" s="130"/>
      <c r="D60" s="128" t="s">
        <v>15</v>
      </c>
      <c r="E60" s="131"/>
      <c r="F60" s="131"/>
      <c r="G60" s="131">
        <v>500</v>
      </c>
      <c r="H60" s="131"/>
      <c r="J60" s="122"/>
    </row>
    <row r="61" spans="1:10">
      <c r="A61" s="128" t="s">
        <v>166</v>
      </c>
      <c r="B61" s="129"/>
      <c r="C61" s="130">
        <v>2368</v>
      </c>
      <c r="D61" s="128" t="s">
        <v>221</v>
      </c>
      <c r="E61" s="131">
        <v>500</v>
      </c>
      <c r="F61" s="131"/>
      <c r="G61" s="131"/>
      <c r="H61" s="131"/>
      <c r="J61" s="122"/>
    </row>
    <row r="62" spans="1:10">
      <c r="A62" s="128" t="s">
        <v>166</v>
      </c>
      <c r="B62" s="129"/>
      <c r="C62" s="130"/>
      <c r="D62" s="128" t="s">
        <v>15</v>
      </c>
      <c r="E62" s="131"/>
      <c r="F62" s="131"/>
      <c r="G62" s="131">
        <v>500</v>
      </c>
      <c r="H62" s="131"/>
      <c r="J62" s="122"/>
    </row>
    <row r="63" spans="1:10">
      <c r="A63" s="128" t="s">
        <v>166</v>
      </c>
      <c r="B63" s="129"/>
      <c r="C63" s="130">
        <v>2369</v>
      </c>
      <c r="D63" s="128" t="s">
        <v>221</v>
      </c>
      <c r="E63" s="131">
        <v>500</v>
      </c>
      <c r="F63" s="131"/>
      <c r="G63" s="131"/>
      <c r="H63" s="131"/>
      <c r="J63" s="122"/>
    </row>
    <row r="64" spans="1:10">
      <c r="A64" s="128" t="s">
        <v>166</v>
      </c>
      <c r="B64" s="129"/>
      <c r="C64" s="130"/>
      <c r="D64" s="128" t="s">
        <v>15</v>
      </c>
      <c r="E64" s="131"/>
      <c r="F64" s="131"/>
      <c r="G64" s="131">
        <v>500</v>
      </c>
      <c r="H64" s="131"/>
      <c r="J64" s="122"/>
    </row>
    <row r="65" spans="1:10">
      <c r="A65" s="128" t="s">
        <v>166</v>
      </c>
      <c r="B65" s="129"/>
      <c r="C65" s="130">
        <v>2370</v>
      </c>
      <c r="D65" s="128" t="s">
        <v>221</v>
      </c>
      <c r="E65" s="131">
        <v>500</v>
      </c>
      <c r="F65" s="131"/>
      <c r="G65" s="131"/>
      <c r="H65" s="131"/>
      <c r="J65" s="122"/>
    </row>
    <row r="66" spans="1:10">
      <c r="A66" s="128" t="s">
        <v>166</v>
      </c>
      <c r="B66" s="129"/>
      <c r="C66" s="130"/>
      <c r="D66" s="128" t="s">
        <v>15</v>
      </c>
      <c r="E66" s="131"/>
      <c r="F66" s="131"/>
      <c r="G66" s="131">
        <v>500</v>
      </c>
      <c r="H66" s="131"/>
      <c r="J66" s="122"/>
    </row>
    <row r="67" spans="1:10">
      <c r="A67" s="128" t="s">
        <v>166</v>
      </c>
      <c r="B67" s="129"/>
      <c r="C67" s="130">
        <v>2371</v>
      </c>
      <c r="D67" s="128" t="s">
        <v>221</v>
      </c>
      <c r="E67" s="131">
        <v>500</v>
      </c>
      <c r="F67" s="131"/>
      <c r="G67" s="131"/>
      <c r="H67" s="131"/>
      <c r="J67" s="122"/>
    </row>
    <row r="68" spans="1:10">
      <c r="A68" s="128" t="s">
        <v>166</v>
      </c>
      <c r="B68" s="129"/>
      <c r="C68" s="130"/>
      <c r="D68" s="128" t="s">
        <v>15</v>
      </c>
      <c r="E68" s="131"/>
      <c r="F68" s="131"/>
      <c r="G68" s="131">
        <v>500</v>
      </c>
      <c r="H68" s="131"/>
      <c r="J68" s="122"/>
    </row>
    <row r="69" spans="1:10">
      <c r="A69" s="128" t="s">
        <v>166</v>
      </c>
      <c r="B69" s="129"/>
      <c r="C69" s="130">
        <v>2372</v>
      </c>
      <c r="D69" s="128" t="s">
        <v>221</v>
      </c>
      <c r="E69" s="131">
        <v>500</v>
      </c>
      <c r="F69" s="131"/>
      <c r="G69" s="131"/>
      <c r="H69" s="131"/>
      <c r="J69" s="122"/>
    </row>
    <row r="70" spans="1:10">
      <c r="A70" s="128" t="s">
        <v>166</v>
      </c>
      <c r="B70" s="129"/>
      <c r="C70" s="130"/>
      <c r="D70" s="128" t="s">
        <v>15</v>
      </c>
      <c r="E70" s="131"/>
      <c r="F70" s="131"/>
      <c r="G70" s="131">
        <v>500</v>
      </c>
      <c r="H70" s="131"/>
      <c r="J70" s="122"/>
    </row>
    <row r="71" spans="1:10">
      <c r="A71" s="128" t="s">
        <v>166</v>
      </c>
      <c r="B71" s="129"/>
      <c r="C71" s="186">
        <v>2629</v>
      </c>
      <c r="D71" s="128" t="s">
        <v>314</v>
      </c>
      <c r="E71" s="131">
        <v>5000</v>
      </c>
      <c r="F71" s="131"/>
      <c r="G71" s="131"/>
      <c r="H71" s="131"/>
      <c r="J71" s="122"/>
    </row>
    <row r="72" spans="1:10">
      <c r="A72" s="128" t="s">
        <v>166</v>
      </c>
      <c r="B72" s="129"/>
      <c r="C72" s="130"/>
      <c r="D72" s="128" t="s">
        <v>15</v>
      </c>
      <c r="E72" s="131"/>
      <c r="F72" s="131"/>
      <c r="G72" s="131">
        <v>5000</v>
      </c>
      <c r="H72" s="131"/>
      <c r="J72" s="122"/>
    </row>
    <row r="73" spans="1:10">
      <c r="A73" s="128" t="s">
        <v>166</v>
      </c>
      <c r="B73" s="129"/>
      <c r="C73" s="130">
        <v>2373</v>
      </c>
      <c r="D73" s="128" t="s">
        <v>221</v>
      </c>
      <c r="E73" s="131">
        <v>500</v>
      </c>
      <c r="F73" s="131"/>
      <c r="G73" s="131"/>
      <c r="H73" s="131"/>
      <c r="J73" s="122"/>
    </row>
    <row r="74" spans="1:10">
      <c r="A74" s="128" t="s">
        <v>166</v>
      </c>
      <c r="B74" s="129"/>
      <c r="C74" s="130"/>
      <c r="D74" s="128" t="s">
        <v>15</v>
      </c>
      <c r="E74" s="131"/>
      <c r="F74" s="131"/>
      <c r="G74" s="131">
        <v>500</v>
      </c>
      <c r="H74" s="131"/>
      <c r="J74" s="122"/>
    </row>
    <row r="75" spans="1:10">
      <c r="A75" s="128" t="s">
        <v>167</v>
      </c>
      <c r="B75" s="129"/>
      <c r="C75" s="130">
        <v>2374</v>
      </c>
      <c r="D75" s="128" t="s">
        <v>221</v>
      </c>
      <c r="E75" s="131">
        <v>500</v>
      </c>
      <c r="F75" s="131"/>
      <c r="G75" s="131"/>
      <c r="H75" s="131"/>
      <c r="J75" s="122"/>
    </row>
    <row r="76" spans="1:10">
      <c r="A76" s="128" t="s">
        <v>167</v>
      </c>
      <c r="B76" s="129"/>
      <c r="C76" s="130"/>
      <c r="D76" s="128" t="s">
        <v>15</v>
      </c>
      <c r="E76" s="131"/>
      <c r="F76" s="131"/>
      <c r="G76" s="131">
        <v>500</v>
      </c>
      <c r="H76" s="131"/>
      <c r="J76" s="122"/>
    </row>
    <row r="77" spans="1:10">
      <c r="A77" s="128" t="s">
        <v>168</v>
      </c>
      <c r="B77" s="129"/>
      <c r="C77" s="130"/>
      <c r="D77" s="128" t="s">
        <v>32</v>
      </c>
      <c r="E77" s="131">
        <v>2.38</v>
      </c>
      <c r="F77" s="131"/>
      <c r="G77" s="131"/>
      <c r="H77" s="131">
        <v>2.38</v>
      </c>
      <c r="J77" s="122"/>
    </row>
    <row r="78" spans="1:10">
      <c r="A78" s="128" t="s">
        <v>168</v>
      </c>
      <c r="B78" s="129">
        <v>86</v>
      </c>
      <c r="C78" s="130"/>
      <c r="D78" s="128" t="s">
        <v>205</v>
      </c>
      <c r="E78" s="131"/>
      <c r="F78" s="131">
        <v>2.38</v>
      </c>
      <c r="G78" s="131"/>
      <c r="H78" s="131"/>
      <c r="J78" s="122"/>
    </row>
    <row r="79" spans="1:10">
      <c r="A79" s="128" t="s">
        <v>169</v>
      </c>
      <c r="B79" s="129"/>
      <c r="C79" s="130"/>
      <c r="D79" s="128" t="s">
        <v>32</v>
      </c>
      <c r="E79" s="131">
        <v>40000</v>
      </c>
      <c r="F79" s="131"/>
      <c r="G79" s="131"/>
      <c r="H79" s="131">
        <v>40000</v>
      </c>
      <c r="J79" s="122"/>
    </row>
    <row r="80" spans="1:10">
      <c r="A80" s="128" t="s">
        <v>169</v>
      </c>
      <c r="B80" s="129">
        <v>87</v>
      </c>
      <c r="C80" s="130"/>
      <c r="D80" s="128" t="s">
        <v>226</v>
      </c>
      <c r="E80" s="131"/>
      <c r="F80" s="131">
        <v>40000</v>
      </c>
      <c r="G80" s="131"/>
      <c r="H80" s="131"/>
      <c r="J80" s="122"/>
    </row>
    <row r="81" spans="1:11">
      <c r="A81" s="128" t="s">
        <v>170</v>
      </c>
      <c r="B81" s="129"/>
      <c r="C81" s="130">
        <v>2375</v>
      </c>
      <c r="D81" s="128" t="s">
        <v>221</v>
      </c>
      <c r="E81" s="131">
        <v>500</v>
      </c>
      <c r="F81" s="131"/>
      <c r="G81" s="131"/>
      <c r="H81" s="131"/>
      <c r="J81" s="122"/>
    </row>
    <row r="82" spans="1:11">
      <c r="A82" s="128" t="s">
        <v>170</v>
      </c>
      <c r="B82" s="129"/>
      <c r="C82" s="130"/>
      <c r="D82" s="128" t="s">
        <v>15</v>
      </c>
      <c r="E82" s="131"/>
      <c r="F82" s="131"/>
      <c r="G82" s="131">
        <v>500</v>
      </c>
      <c r="H82" s="131"/>
      <c r="J82" s="122"/>
    </row>
    <row r="83" spans="1:11">
      <c r="A83" s="128"/>
      <c r="B83" s="129"/>
      <c r="C83" s="130"/>
      <c r="D83" s="128"/>
      <c r="E83" s="131"/>
      <c r="F83" s="131"/>
      <c r="G83" s="131"/>
      <c r="H83" s="131"/>
      <c r="J83" s="122"/>
    </row>
    <row r="84" spans="1:11">
      <c r="A84" s="128"/>
      <c r="B84" s="129"/>
      <c r="C84" s="130"/>
      <c r="D84" s="128"/>
      <c r="E84" s="131"/>
      <c r="F84" s="131"/>
      <c r="G84" s="131"/>
      <c r="H84" s="131"/>
      <c r="J84" s="134" t="s">
        <v>68</v>
      </c>
      <c r="K84" s="135">
        <f>E88-F88</f>
        <v>0</v>
      </c>
    </row>
    <row r="85" spans="1:11">
      <c r="A85" s="128"/>
      <c r="B85" s="129"/>
      <c r="C85" s="130"/>
      <c r="D85" s="132" t="s">
        <v>3</v>
      </c>
      <c r="E85" s="131"/>
      <c r="F85" s="133">
        <v>349890.84</v>
      </c>
      <c r="G85" s="131"/>
      <c r="H85" s="131"/>
    </row>
    <row r="86" spans="1:11" s="134" customFormat="1">
      <c r="A86" s="132"/>
      <c r="B86" s="124"/>
      <c r="C86" s="123"/>
      <c r="D86" s="132" t="s">
        <v>261</v>
      </c>
      <c r="E86" s="133"/>
      <c r="F86" s="133">
        <v>162502</v>
      </c>
      <c r="G86" s="133"/>
      <c r="H86" s="133">
        <v>282378.94</v>
      </c>
      <c r="J86" s="134" t="s">
        <v>17</v>
      </c>
      <c r="K86" s="135">
        <f>G88-H88</f>
        <v>0</v>
      </c>
    </row>
    <row r="87" spans="1:11">
      <c r="A87" s="128"/>
      <c r="B87" s="129"/>
      <c r="C87" s="130"/>
      <c r="D87" s="128"/>
      <c r="E87" s="131"/>
      <c r="F87" s="131"/>
      <c r="G87" s="131"/>
      <c r="H87" s="131"/>
    </row>
    <row r="88" spans="1:11" s="134" customFormat="1">
      <c r="A88" s="132"/>
      <c r="B88" s="124"/>
      <c r="C88" s="123"/>
      <c r="D88" s="132" t="s">
        <v>148</v>
      </c>
      <c r="E88" s="133">
        <f>SUM(E56:E87)</f>
        <v>579904.74000000011</v>
      </c>
      <c r="F88" s="133">
        <f>SUM(F56:F87)</f>
        <v>579904.74</v>
      </c>
      <c r="G88" s="133">
        <f>SUM(G56:G87)</f>
        <v>349890.84</v>
      </c>
      <c r="H88" s="133">
        <f>SUM(H56:H87)</f>
        <v>349890.83999999997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6"/>
  <sheetViews>
    <sheetView topLeftCell="A36" workbookViewId="0">
      <selection activeCell="F62" sqref="F62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8.7109375" style="137" customWidth="1"/>
    <col min="4" max="4" width="21.140625" style="118" customWidth="1"/>
    <col min="5" max="5" width="10.85546875" style="122" customWidth="1"/>
    <col min="6" max="6" width="11" style="122" customWidth="1"/>
    <col min="7" max="7" width="9.7109375" style="122" customWidth="1"/>
    <col min="8" max="8" width="9.8554687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171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172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172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172</v>
      </c>
      <c r="B9" s="124"/>
      <c r="C9" s="123"/>
      <c r="D9" s="132" t="s">
        <v>14</v>
      </c>
      <c r="E9" s="133">
        <v>282378.94</v>
      </c>
      <c r="F9" s="133"/>
      <c r="G9" s="133">
        <v>282378.94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173</v>
      </c>
      <c r="B11" s="129"/>
      <c r="C11" s="187">
        <v>2388</v>
      </c>
      <c r="D11" s="128" t="s">
        <v>253</v>
      </c>
      <c r="E11" s="131">
        <v>1</v>
      </c>
      <c r="F11" s="131"/>
      <c r="G11" s="131">
        <v>1</v>
      </c>
      <c r="H11" s="131"/>
      <c r="J11" s="122"/>
    </row>
    <row r="12" spans="1:10">
      <c r="A12" s="128" t="s">
        <v>173</v>
      </c>
      <c r="B12" s="129"/>
      <c r="C12" s="187">
        <v>2389</v>
      </c>
      <c r="D12" s="128" t="s">
        <v>253</v>
      </c>
      <c r="E12" s="131">
        <v>5500</v>
      </c>
      <c r="F12" s="131"/>
      <c r="G12" s="131">
        <v>5500</v>
      </c>
      <c r="H12" s="131"/>
      <c r="J12" s="122"/>
    </row>
    <row r="13" spans="1:10">
      <c r="A13" s="128" t="s">
        <v>174</v>
      </c>
      <c r="B13" s="129"/>
      <c r="C13" s="187">
        <v>2390</v>
      </c>
      <c r="D13" s="128" t="s">
        <v>175</v>
      </c>
      <c r="E13" s="131">
        <v>2000</v>
      </c>
      <c r="F13" s="131"/>
      <c r="G13" s="131">
        <v>2000</v>
      </c>
      <c r="H13" s="131"/>
      <c r="J13" s="122"/>
    </row>
    <row r="14" spans="1:10">
      <c r="A14" s="128" t="s">
        <v>174</v>
      </c>
      <c r="B14" s="129"/>
      <c r="C14" s="187">
        <v>2391</v>
      </c>
      <c r="D14" s="128" t="s">
        <v>176</v>
      </c>
      <c r="E14" s="131">
        <v>2000</v>
      </c>
      <c r="F14" s="131"/>
      <c r="G14" s="131">
        <v>2000</v>
      </c>
      <c r="H14" s="131"/>
      <c r="J14" s="122"/>
    </row>
    <row r="15" spans="1:10">
      <c r="A15" s="128" t="s">
        <v>174</v>
      </c>
      <c r="B15" s="129"/>
      <c r="C15" s="187">
        <v>2392</v>
      </c>
      <c r="D15" s="128" t="s">
        <v>253</v>
      </c>
      <c r="E15" s="131">
        <v>10000</v>
      </c>
      <c r="F15" s="131"/>
      <c r="G15" s="131">
        <v>10000</v>
      </c>
      <c r="H15" s="131"/>
      <c r="J15" s="122"/>
    </row>
    <row r="16" spans="1:10">
      <c r="A16" s="128" t="s">
        <v>177</v>
      </c>
      <c r="B16" s="129"/>
      <c r="C16" s="187">
        <v>2393</v>
      </c>
      <c r="D16" s="128" t="s">
        <v>176</v>
      </c>
      <c r="E16" s="131">
        <v>2000</v>
      </c>
      <c r="F16" s="131"/>
      <c r="G16" s="131">
        <v>2000</v>
      </c>
      <c r="H16" s="131"/>
      <c r="J16" s="122"/>
    </row>
    <row r="17" spans="1:10">
      <c r="A17" s="128" t="s">
        <v>178</v>
      </c>
      <c r="B17" s="129"/>
      <c r="C17" s="187"/>
      <c r="D17" s="128" t="s">
        <v>32</v>
      </c>
      <c r="E17" s="131">
        <v>3000</v>
      </c>
      <c r="F17" s="131"/>
      <c r="G17" s="131"/>
      <c r="H17" s="131">
        <v>3000</v>
      </c>
      <c r="J17" s="122"/>
    </row>
    <row r="18" spans="1:10">
      <c r="A18" s="128" t="s">
        <v>178</v>
      </c>
      <c r="B18" s="129">
        <v>88</v>
      </c>
      <c r="C18" s="130"/>
      <c r="D18" s="128" t="s">
        <v>222</v>
      </c>
      <c r="E18" s="131"/>
      <c r="F18" s="131">
        <v>3000</v>
      </c>
      <c r="G18" s="131"/>
      <c r="H18" s="131"/>
      <c r="J18" s="122"/>
    </row>
    <row r="19" spans="1:10">
      <c r="A19" s="128" t="s">
        <v>178</v>
      </c>
      <c r="B19" s="129"/>
      <c r="C19" s="130"/>
      <c r="D19" s="128" t="s">
        <v>32</v>
      </c>
      <c r="E19" s="131">
        <v>4800</v>
      </c>
      <c r="F19" s="131"/>
      <c r="G19" s="131"/>
      <c r="H19" s="131">
        <v>4800</v>
      </c>
      <c r="J19" s="122"/>
    </row>
    <row r="20" spans="1:10">
      <c r="A20" s="128" t="s">
        <v>178</v>
      </c>
      <c r="B20" s="129">
        <v>89</v>
      </c>
      <c r="C20" s="130"/>
      <c r="D20" s="128" t="s">
        <v>322</v>
      </c>
      <c r="E20" s="131"/>
      <c r="F20" s="131">
        <v>4800</v>
      </c>
      <c r="G20" s="131"/>
      <c r="H20" s="131"/>
      <c r="J20" s="122"/>
    </row>
    <row r="21" spans="1:10">
      <c r="A21" s="128" t="s">
        <v>178</v>
      </c>
      <c r="B21" s="129"/>
      <c r="C21" s="130"/>
      <c r="D21" s="128" t="s">
        <v>32</v>
      </c>
      <c r="E21" s="131">
        <v>11200</v>
      </c>
      <c r="F21" s="131"/>
      <c r="G21" s="131"/>
      <c r="H21" s="131">
        <v>11200</v>
      </c>
      <c r="J21" s="122"/>
    </row>
    <row r="22" spans="1:10" ht="15">
      <c r="A22" s="128" t="s">
        <v>178</v>
      </c>
      <c r="B22" s="129">
        <v>90</v>
      </c>
      <c r="C22" s="130"/>
      <c r="D22" s="17" t="s">
        <v>323</v>
      </c>
      <c r="E22" s="131"/>
      <c r="F22" s="131">
        <v>11200</v>
      </c>
      <c r="G22" s="131"/>
      <c r="H22" s="131"/>
      <c r="J22" s="122"/>
    </row>
    <row r="23" spans="1:10">
      <c r="A23" s="128" t="s">
        <v>178</v>
      </c>
      <c r="B23" s="129"/>
      <c r="C23" s="187">
        <v>2394</v>
      </c>
      <c r="D23" s="128" t="s">
        <v>227</v>
      </c>
      <c r="E23" s="131">
        <v>500</v>
      </c>
      <c r="F23" s="131"/>
      <c r="G23" s="131"/>
      <c r="H23" s="131"/>
      <c r="J23" s="122"/>
    </row>
    <row r="24" spans="1:10">
      <c r="A24" s="128" t="s">
        <v>178</v>
      </c>
      <c r="B24" s="129"/>
      <c r="C24" s="130"/>
      <c r="D24" s="128" t="s">
        <v>15</v>
      </c>
      <c r="E24" s="131"/>
      <c r="F24" s="131"/>
      <c r="G24" s="131">
        <v>500</v>
      </c>
      <c r="H24" s="131"/>
      <c r="J24" s="122"/>
    </row>
    <row r="25" spans="1:10">
      <c r="A25" s="128" t="s">
        <v>179</v>
      </c>
      <c r="B25" s="129"/>
      <c r="C25" s="187">
        <v>2395</v>
      </c>
      <c r="D25" s="128" t="s">
        <v>206</v>
      </c>
      <c r="E25" s="131">
        <v>250</v>
      </c>
      <c r="F25" s="131"/>
      <c r="G25" s="131"/>
      <c r="H25" s="131"/>
      <c r="J25" s="122"/>
    </row>
    <row r="26" spans="1:10">
      <c r="A26" s="128" t="s">
        <v>179</v>
      </c>
      <c r="B26" s="129"/>
      <c r="C26" s="130"/>
      <c r="D26" s="128" t="s">
        <v>15</v>
      </c>
      <c r="E26" s="131"/>
      <c r="F26" s="131"/>
      <c r="G26" s="131">
        <v>250</v>
      </c>
      <c r="H26" s="131"/>
      <c r="J26" s="122"/>
    </row>
    <row r="27" spans="1:10">
      <c r="A27" s="128" t="s">
        <v>179</v>
      </c>
      <c r="B27" s="129"/>
      <c r="C27" s="187">
        <v>2396</v>
      </c>
      <c r="D27" s="128" t="s">
        <v>228</v>
      </c>
      <c r="E27" s="131">
        <v>2000</v>
      </c>
      <c r="F27" s="131"/>
      <c r="G27" s="131"/>
      <c r="H27" s="131"/>
      <c r="J27" s="122"/>
    </row>
    <row r="28" spans="1:10">
      <c r="A28" s="128" t="s">
        <v>179</v>
      </c>
      <c r="B28" s="129"/>
      <c r="C28" s="130"/>
      <c r="D28" s="128" t="s">
        <v>15</v>
      </c>
      <c r="E28" s="131"/>
      <c r="F28" s="131"/>
      <c r="G28" s="131">
        <v>2000</v>
      </c>
      <c r="H28" s="131"/>
      <c r="J28" s="122"/>
    </row>
    <row r="29" spans="1:10">
      <c r="A29" s="128" t="s">
        <v>179</v>
      </c>
      <c r="B29" s="129"/>
      <c r="C29" s="187">
        <v>2397</v>
      </c>
      <c r="D29" s="128" t="s">
        <v>228</v>
      </c>
      <c r="E29" s="131">
        <v>2000</v>
      </c>
      <c r="F29" s="131"/>
      <c r="G29" s="131"/>
      <c r="H29" s="131"/>
      <c r="J29" s="122"/>
    </row>
    <row r="30" spans="1:10">
      <c r="A30" s="128" t="s">
        <v>179</v>
      </c>
      <c r="B30" s="129"/>
      <c r="C30" s="130"/>
      <c r="D30" s="128" t="s">
        <v>15</v>
      </c>
      <c r="E30" s="131"/>
      <c r="F30" s="131"/>
      <c r="G30" s="131">
        <v>2000</v>
      </c>
      <c r="H30" s="131"/>
      <c r="J30" s="122"/>
    </row>
    <row r="31" spans="1:10">
      <c r="A31" s="128" t="s">
        <v>180</v>
      </c>
      <c r="B31" s="129"/>
      <c r="C31" s="130"/>
      <c r="D31" s="128" t="s">
        <v>32</v>
      </c>
      <c r="E31" s="131">
        <v>5000</v>
      </c>
      <c r="F31" s="131"/>
      <c r="G31" s="131"/>
      <c r="H31" s="131">
        <v>5000</v>
      </c>
      <c r="J31" s="122"/>
    </row>
    <row r="32" spans="1:10">
      <c r="A32" s="128" t="s">
        <v>180</v>
      </c>
      <c r="B32" s="129">
        <v>91</v>
      </c>
      <c r="C32" s="130"/>
      <c r="D32" s="128" t="s">
        <v>223</v>
      </c>
      <c r="E32" s="131"/>
      <c r="F32" s="131">
        <v>5000</v>
      </c>
      <c r="G32" s="131"/>
      <c r="H32" s="131"/>
      <c r="J32" s="122"/>
    </row>
    <row r="33" spans="1:10">
      <c r="A33" s="128" t="s">
        <v>181</v>
      </c>
      <c r="B33" s="129"/>
      <c r="C33" s="187">
        <v>2398</v>
      </c>
      <c r="D33" s="128" t="s">
        <v>228</v>
      </c>
      <c r="E33" s="131">
        <v>2000</v>
      </c>
      <c r="F33" s="131"/>
      <c r="G33" s="131"/>
      <c r="H33" s="131"/>
      <c r="J33" s="122"/>
    </row>
    <row r="34" spans="1:10">
      <c r="A34" s="128" t="s">
        <v>181</v>
      </c>
      <c r="B34" s="129"/>
      <c r="C34" s="130"/>
      <c r="D34" s="128" t="s">
        <v>15</v>
      </c>
      <c r="E34" s="131"/>
      <c r="F34" s="131"/>
      <c r="G34" s="131">
        <v>2000</v>
      </c>
      <c r="H34" s="131"/>
      <c r="J34" s="122"/>
    </row>
    <row r="35" spans="1:10">
      <c r="A35" s="128" t="s">
        <v>182</v>
      </c>
      <c r="B35" s="129"/>
      <c r="C35" s="187">
        <v>2399</v>
      </c>
      <c r="D35" s="128" t="s">
        <v>227</v>
      </c>
      <c r="E35" s="131">
        <v>500</v>
      </c>
      <c r="F35" s="131"/>
      <c r="G35" s="131"/>
      <c r="H35" s="131"/>
      <c r="J35" s="122"/>
    </row>
    <row r="36" spans="1:10">
      <c r="A36" s="128" t="s">
        <v>182</v>
      </c>
      <c r="B36" s="129"/>
      <c r="C36" s="130"/>
      <c r="D36" s="128" t="s">
        <v>15</v>
      </c>
      <c r="E36" s="131"/>
      <c r="F36" s="131"/>
      <c r="G36" s="131">
        <v>500</v>
      </c>
      <c r="H36" s="131"/>
      <c r="J36" s="122"/>
    </row>
    <row r="37" spans="1:10">
      <c r="A37" s="128" t="s">
        <v>182</v>
      </c>
      <c r="B37" s="129"/>
      <c r="C37" s="187">
        <v>2400</v>
      </c>
      <c r="D37" s="128" t="s">
        <v>227</v>
      </c>
      <c r="E37" s="131">
        <v>500</v>
      </c>
      <c r="F37" s="131"/>
      <c r="G37" s="131"/>
      <c r="H37" s="131"/>
      <c r="J37" s="122"/>
    </row>
    <row r="38" spans="1:10">
      <c r="A38" s="128" t="s">
        <v>182</v>
      </c>
      <c r="B38" s="129"/>
      <c r="C38" s="130"/>
      <c r="D38" s="128" t="s">
        <v>15</v>
      </c>
      <c r="E38" s="131"/>
      <c r="F38" s="131"/>
      <c r="G38" s="131">
        <v>500</v>
      </c>
      <c r="H38" s="131"/>
      <c r="J38" s="122"/>
    </row>
    <row r="39" spans="1:10">
      <c r="A39" s="128" t="s">
        <v>182</v>
      </c>
      <c r="B39" s="129"/>
      <c r="C39" s="187">
        <v>2601</v>
      </c>
      <c r="D39" s="128" t="s">
        <v>227</v>
      </c>
      <c r="E39" s="131">
        <v>500</v>
      </c>
      <c r="F39" s="131"/>
      <c r="G39" s="131"/>
      <c r="H39" s="131"/>
      <c r="J39" s="122"/>
    </row>
    <row r="40" spans="1:10">
      <c r="A40" s="128" t="s">
        <v>182</v>
      </c>
      <c r="B40" s="129"/>
      <c r="C40" s="130"/>
      <c r="D40" s="128" t="s">
        <v>15</v>
      </c>
      <c r="E40" s="131"/>
      <c r="F40" s="131"/>
      <c r="G40" s="131">
        <v>500</v>
      </c>
      <c r="H40" s="131"/>
      <c r="J40" s="122"/>
    </row>
    <row r="41" spans="1:10">
      <c r="A41" s="128" t="s">
        <v>182</v>
      </c>
      <c r="B41" s="129"/>
      <c r="C41" s="187">
        <v>2602</v>
      </c>
      <c r="D41" s="128" t="s">
        <v>227</v>
      </c>
      <c r="E41" s="131">
        <v>500</v>
      </c>
      <c r="F41" s="131"/>
      <c r="G41" s="131"/>
      <c r="H41" s="131"/>
      <c r="J41" s="122"/>
    </row>
    <row r="42" spans="1:10">
      <c r="A42" s="128" t="s">
        <v>182</v>
      </c>
      <c r="B42" s="129"/>
      <c r="C42" s="130"/>
      <c r="D42" s="128" t="s">
        <v>15</v>
      </c>
      <c r="E42" s="131"/>
      <c r="F42" s="131"/>
      <c r="G42" s="131">
        <v>500</v>
      </c>
      <c r="H42" s="131"/>
      <c r="J42" s="122"/>
    </row>
    <row r="43" spans="1:10">
      <c r="A43" s="128" t="s">
        <v>182</v>
      </c>
      <c r="B43" s="129"/>
      <c r="C43" s="130"/>
      <c r="D43" s="128" t="s">
        <v>32</v>
      </c>
      <c r="E43" s="131">
        <v>7.14</v>
      </c>
      <c r="F43" s="131"/>
      <c r="G43" s="131"/>
      <c r="H43" s="131">
        <v>7.14</v>
      </c>
      <c r="J43" s="122"/>
    </row>
    <row r="44" spans="1:10">
      <c r="A44" s="128" t="s">
        <v>182</v>
      </c>
      <c r="B44" s="129">
        <v>92</v>
      </c>
      <c r="C44" s="130"/>
      <c r="D44" s="128" t="s">
        <v>205</v>
      </c>
      <c r="E44" s="131"/>
      <c r="F44" s="131">
        <v>7.14</v>
      </c>
      <c r="G44" s="131"/>
      <c r="H44" s="131"/>
      <c r="J44" s="122"/>
    </row>
    <row r="45" spans="1:10">
      <c r="A45" s="128" t="s">
        <v>183</v>
      </c>
      <c r="B45" s="129"/>
      <c r="C45" s="130"/>
      <c r="D45" s="128" t="s">
        <v>32</v>
      </c>
      <c r="E45" s="131">
        <v>2.38</v>
      </c>
      <c r="F45" s="131"/>
      <c r="G45" s="131"/>
      <c r="H45" s="131">
        <v>2.38</v>
      </c>
      <c r="J45" s="122"/>
    </row>
    <row r="46" spans="1:10">
      <c r="A46" s="128" t="s">
        <v>183</v>
      </c>
      <c r="B46" s="129">
        <v>93</v>
      </c>
      <c r="C46" s="130"/>
      <c r="D46" s="128" t="s">
        <v>205</v>
      </c>
      <c r="E46" s="131"/>
      <c r="F46" s="131">
        <v>2.38</v>
      </c>
      <c r="G46" s="131"/>
      <c r="H46" s="131"/>
      <c r="J46" s="122"/>
    </row>
    <row r="47" spans="1:10">
      <c r="A47" s="128" t="s">
        <v>183</v>
      </c>
      <c r="B47" s="129"/>
      <c r="C47" s="130"/>
      <c r="D47" s="128" t="s">
        <v>32</v>
      </c>
      <c r="E47" s="131">
        <v>4400</v>
      </c>
      <c r="F47" s="131"/>
      <c r="G47" s="131"/>
      <c r="H47" s="131">
        <v>4400</v>
      </c>
      <c r="J47" s="122"/>
    </row>
    <row r="48" spans="1:10">
      <c r="A48" s="128" t="s">
        <v>183</v>
      </c>
      <c r="B48" s="129">
        <v>94</v>
      </c>
      <c r="C48" s="130"/>
      <c r="D48" s="162" t="s">
        <v>214</v>
      </c>
      <c r="E48" s="131"/>
      <c r="F48" s="131">
        <v>4400</v>
      </c>
      <c r="G48" s="131"/>
      <c r="H48" s="131"/>
      <c r="J48" s="122"/>
    </row>
    <row r="49" spans="1:11">
      <c r="A49" s="128" t="s">
        <v>184</v>
      </c>
      <c r="B49" s="129"/>
      <c r="C49" s="130"/>
      <c r="D49" s="128" t="s">
        <v>32</v>
      </c>
      <c r="E49" s="131">
        <v>2.38</v>
      </c>
      <c r="F49" s="131"/>
      <c r="G49" s="131"/>
      <c r="H49" s="131">
        <v>2.38</v>
      </c>
      <c r="J49" s="122"/>
    </row>
    <row r="50" spans="1:11">
      <c r="A50" s="128" t="s">
        <v>184</v>
      </c>
      <c r="B50" s="129">
        <v>95</v>
      </c>
      <c r="C50" s="130"/>
      <c r="D50" s="128" t="s">
        <v>205</v>
      </c>
      <c r="E50" s="131"/>
      <c r="F50" s="131">
        <v>2.38</v>
      </c>
      <c r="G50" s="131"/>
      <c r="H50" s="131"/>
      <c r="J50" s="122"/>
    </row>
    <row r="51" spans="1:11">
      <c r="A51" s="128"/>
      <c r="B51" s="129"/>
      <c r="C51" s="130"/>
      <c r="D51" s="128"/>
      <c r="E51" s="131"/>
      <c r="F51" s="131"/>
      <c r="G51" s="131"/>
      <c r="H51" s="131"/>
      <c r="J51" s="122"/>
    </row>
    <row r="52" spans="1:11">
      <c r="A52" s="128"/>
      <c r="B52" s="129"/>
      <c r="C52" s="130"/>
      <c r="D52" s="128"/>
      <c r="E52" s="131"/>
      <c r="F52" s="131"/>
      <c r="G52" s="131"/>
      <c r="H52" s="131"/>
      <c r="J52" s="134" t="s">
        <v>68</v>
      </c>
      <c r="K52" s="135">
        <f>E56-F56</f>
        <v>0</v>
      </c>
    </row>
    <row r="53" spans="1:11">
      <c r="A53" s="128"/>
      <c r="B53" s="129"/>
      <c r="C53" s="130"/>
      <c r="D53" s="132" t="s">
        <v>3</v>
      </c>
      <c r="E53" s="131"/>
      <c r="F53" s="133">
        <v>312629.94</v>
      </c>
      <c r="G53" s="131"/>
      <c r="H53" s="131"/>
    </row>
    <row r="54" spans="1:11" s="134" customFormat="1">
      <c r="A54" s="132"/>
      <c r="B54" s="124"/>
      <c r="C54" s="123"/>
      <c r="D54" s="132" t="s">
        <v>261</v>
      </c>
      <c r="E54" s="133"/>
      <c r="F54" s="133">
        <v>162502</v>
      </c>
      <c r="G54" s="133"/>
      <c r="H54" s="133">
        <v>284218.03999999998</v>
      </c>
      <c r="J54" s="134" t="s">
        <v>17</v>
      </c>
      <c r="K54" s="135">
        <f>G56-H56</f>
        <v>0</v>
      </c>
    </row>
    <row r="55" spans="1:11">
      <c r="A55" s="128"/>
      <c r="B55" s="129"/>
      <c r="C55" s="130"/>
      <c r="D55" s="128"/>
      <c r="E55" s="131"/>
      <c r="F55" s="131"/>
      <c r="G55" s="131"/>
      <c r="H55" s="131"/>
    </row>
    <row r="56" spans="1:11" s="134" customFormat="1">
      <c r="A56" s="132"/>
      <c r="B56" s="124"/>
      <c r="C56" s="123"/>
      <c r="D56" s="132" t="s">
        <v>148</v>
      </c>
      <c r="E56" s="133">
        <f>SUM(E7:E55)</f>
        <v>503543.84</v>
      </c>
      <c r="F56" s="133">
        <f>SUM(F7:F55)</f>
        <v>503543.84</v>
      </c>
      <c r="G56" s="133">
        <f>SUM(G7:G55)</f>
        <v>312629.94</v>
      </c>
      <c r="H56" s="133">
        <f>SUM(H7:H55)</f>
        <v>312629.94</v>
      </c>
    </row>
  </sheetData>
  <mergeCells count="5">
    <mergeCell ref="A1:H1"/>
    <mergeCell ref="A2:H2"/>
    <mergeCell ref="A4:H4"/>
    <mergeCell ref="E5:F5"/>
    <mergeCell ref="G5:H5"/>
  </mergeCells>
  <pageMargins left="0.7" right="0.7" top="0.6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9"/>
  <sheetViews>
    <sheetView topLeftCell="A29" workbookViewId="0">
      <selection activeCell="F55" sqref="F55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8" style="137" customWidth="1"/>
    <col min="4" max="4" width="21.85546875" style="118" customWidth="1"/>
    <col min="5" max="5" width="10.85546875" style="122" customWidth="1"/>
    <col min="6" max="6" width="10.140625" style="122" customWidth="1"/>
    <col min="7" max="7" width="9.5703125" style="122" customWidth="1"/>
    <col min="8" max="8" width="10.1406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185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186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186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186</v>
      </c>
      <c r="B9" s="124"/>
      <c r="C9" s="123"/>
      <c r="D9" s="132" t="s">
        <v>14</v>
      </c>
      <c r="E9" s="133">
        <v>284218.03999999998</v>
      </c>
      <c r="F9" s="133"/>
      <c r="G9" s="133">
        <v>284218.03999999998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186</v>
      </c>
      <c r="B11" s="129"/>
      <c r="C11" s="187">
        <v>2603</v>
      </c>
      <c r="D11" s="128" t="s">
        <v>195</v>
      </c>
      <c r="E11" s="131">
        <v>1000</v>
      </c>
      <c r="F11" s="131"/>
      <c r="G11" s="131"/>
      <c r="H11" s="131"/>
      <c r="J11" s="122"/>
    </row>
    <row r="12" spans="1:10">
      <c r="A12" s="128" t="s">
        <v>186</v>
      </c>
      <c r="B12" s="129"/>
      <c r="C12" s="130"/>
      <c r="D12" s="128" t="s">
        <v>15</v>
      </c>
      <c r="E12" s="131"/>
      <c r="F12" s="131"/>
      <c r="G12" s="131">
        <v>1000</v>
      </c>
      <c r="H12" s="131"/>
      <c r="J12" s="122"/>
    </row>
    <row r="13" spans="1:10">
      <c r="A13" s="128" t="s">
        <v>187</v>
      </c>
      <c r="B13" s="129"/>
      <c r="C13" s="130"/>
      <c r="D13" s="128" t="s">
        <v>32</v>
      </c>
      <c r="E13" s="131">
        <v>3500</v>
      </c>
      <c r="F13" s="131"/>
      <c r="G13" s="131"/>
      <c r="H13" s="131">
        <v>3500</v>
      </c>
      <c r="J13" s="122"/>
    </row>
    <row r="14" spans="1:10">
      <c r="A14" s="128" t="s">
        <v>187</v>
      </c>
      <c r="B14" s="129">
        <v>96</v>
      </c>
      <c r="C14" s="130"/>
      <c r="D14" s="128" t="s">
        <v>275</v>
      </c>
      <c r="E14" s="131"/>
      <c r="F14" s="131">
        <v>3500</v>
      </c>
      <c r="G14" s="131"/>
      <c r="H14" s="131"/>
      <c r="J14" s="122"/>
    </row>
    <row r="15" spans="1:10">
      <c r="A15" s="128" t="s">
        <v>188</v>
      </c>
      <c r="B15" s="129"/>
      <c r="C15" s="130"/>
      <c r="D15" s="128" t="s">
        <v>32</v>
      </c>
      <c r="E15" s="131">
        <v>4000</v>
      </c>
      <c r="F15" s="131"/>
      <c r="G15" s="131"/>
      <c r="H15" s="131">
        <v>4000</v>
      </c>
      <c r="J15" s="122"/>
    </row>
    <row r="16" spans="1:10">
      <c r="A16" s="128" t="s">
        <v>188</v>
      </c>
      <c r="B16" s="129">
        <v>97</v>
      </c>
      <c r="C16" s="130"/>
      <c r="D16" s="128" t="s">
        <v>222</v>
      </c>
      <c r="E16" s="131"/>
      <c r="F16" s="131">
        <v>4000</v>
      </c>
      <c r="G16" s="131"/>
      <c r="H16" s="131"/>
      <c r="J16" s="122"/>
    </row>
    <row r="17" spans="1:10">
      <c r="A17" s="128" t="s">
        <v>188</v>
      </c>
      <c r="B17" s="129"/>
      <c r="C17" s="130"/>
      <c r="D17" s="128" t="s">
        <v>32</v>
      </c>
      <c r="E17" s="131">
        <v>5000</v>
      </c>
      <c r="F17" s="131"/>
      <c r="G17" s="131"/>
      <c r="H17" s="131">
        <v>5000</v>
      </c>
      <c r="J17" s="122"/>
    </row>
    <row r="18" spans="1:10">
      <c r="A18" s="128" t="s">
        <v>188</v>
      </c>
      <c r="B18" s="129">
        <v>98</v>
      </c>
      <c r="C18" s="130"/>
      <c r="D18" s="128" t="s">
        <v>223</v>
      </c>
      <c r="E18" s="131"/>
      <c r="F18" s="131">
        <v>5000</v>
      </c>
      <c r="G18" s="131"/>
      <c r="H18" s="131"/>
      <c r="J18" s="122"/>
    </row>
    <row r="19" spans="1:10">
      <c r="A19" s="128" t="s">
        <v>188</v>
      </c>
      <c r="B19" s="129"/>
      <c r="C19" s="187">
        <v>2604</v>
      </c>
      <c r="D19" s="128" t="s">
        <v>221</v>
      </c>
      <c r="E19" s="131">
        <v>500</v>
      </c>
      <c r="F19" s="131"/>
      <c r="G19" s="131"/>
      <c r="H19" s="131"/>
      <c r="J19" s="122"/>
    </row>
    <row r="20" spans="1:10">
      <c r="A20" s="128" t="s">
        <v>188</v>
      </c>
      <c r="B20" s="129"/>
      <c r="C20" s="130"/>
      <c r="D20" s="128" t="s">
        <v>15</v>
      </c>
      <c r="E20" s="131"/>
      <c r="F20" s="131"/>
      <c r="G20" s="131">
        <v>500</v>
      </c>
      <c r="H20" s="131"/>
      <c r="J20" s="122"/>
    </row>
    <row r="21" spans="1:10">
      <c r="A21" s="128" t="s">
        <v>188</v>
      </c>
      <c r="B21" s="129"/>
      <c r="C21" s="187">
        <v>2605</v>
      </c>
      <c r="D21" s="128" t="s">
        <v>195</v>
      </c>
      <c r="E21" s="131">
        <v>250</v>
      </c>
      <c r="F21" s="131"/>
      <c r="G21" s="131"/>
      <c r="H21" s="131"/>
      <c r="J21" s="122"/>
    </row>
    <row r="22" spans="1:10">
      <c r="A22" s="128" t="s">
        <v>188</v>
      </c>
      <c r="B22" s="129"/>
      <c r="C22" s="130"/>
      <c r="D22" s="128" t="s">
        <v>15</v>
      </c>
      <c r="E22" s="131"/>
      <c r="F22" s="131"/>
      <c r="G22" s="131">
        <v>250</v>
      </c>
      <c r="H22" s="131"/>
      <c r="J22" s="122"/>
    </row>
    <row r="23" spans="1:10">
      <c r="A23" s="128" t="s">
        <v>189</v>
      </c>
      <c r="B23" s="129"/>
      <c r="C23" s="187">
        <v>2606</v>
      </c>
      <c r="D23" s="128" t="s">
        <v>229</v>
      </c>
      <c r="E23" s="131">
        <v>2000</v>
      </c>
      <c r="F23" s="131"/>
      <c r="G23" s="131"/>
      <c r="H23" s="131"/>
      <c r="J23" s="122"/>
    </row>
    <row r="24" spans="1:10">
      <c r="A24" s="128" t="s">
        <v>189</v>
      </c>
      <c r="B24" s="129"/>
      <c r="C24" s="130"/>
      <c r="D24" s="128" t="s">
        <v>15</v>
      </c>
      <c r="E24" s="131"/>
      <c r="F24" s="131"/>
      <c r="G24" s="131">
        <v>2000</v>
      </c>
      <c r="H24" s="131"/>
      <c r="J24" s="122"/>
    </row>
    <row r="25" spans="1:10">
      <c r="A25" s="128" t="s">
        <v>190</v>
      </c>
      <c r="B25" s="129"/>
      <c r="C25" s="187">
        <v>2607</v>
      </c>
      <c r="D25" s="128" t="s">
        <v>229</v>
      </c>
      <c r="E25" s="131">
        <v>2000</v>
      </c>
      <c r="F25" s="131"/>
      <c r="G25" s="131"/>
      <c r="H25" s="131"/>
      <c r="J25" s="122"/>
    </row>
    <row r="26" spans="1:10">
      <c r="A26" s="128" t="s">
        <v>190</v>
      </c>
      <c r="B26" s="129"/>
      <c r="C26" s="130"/>
      <c r="D26" s="128" t="s">
        <v>15</v>
      </c>
      <c r="E26" s="131"/>
      <c r="F26" s="131"/>
      <c r="G26" s="131">
        <v>2000</v>
      </c>
      <c r="H26" s="131"/>
      <c r="J26" s="122"/>
    </row>
    <row r="27" spans="1:10">
      <c r="A27" s="128" t="s">
        <v>191</v>
      </c>
      <c r="B27" s="129"/>
      <c r="C27" s="187">
        <v>2608</v>
      </c>
      <c r="D27" s="128" t="s">
        <v>229</v>
      </c>
      <c r="E27" s="131">
        <v>2000</v>
      </c>
      <c r="F27" s="131"/>
      <c r="G27" s="131"/>
      <c r="H27" s="131"/>
      <c r="J27" s="122"/>
    </row>
    <row r="28" spans="1:10">
      <c r="A28" s="128" t="s">
        <v>191</v>
      </c>
      <c r="B28" s="129"/>
      <c r="C28" s="130"/>
      <c r="D28" s="128" t="s">
        <v>15</v>
      </c>
      <c r="E28" s="131"/>
      <c r="F28" s="131"/>
      <c r="G28" s="131">
        <v>2000</v>
      </c>
      <c r="H28" s="131"/>
      <c r="J28" s="122"/>
    </row>
    <row r="29" spans="1:10">
      <c r="A29" s="128" t="s">
        <v>192</v>
      </c>
      <c r="B29" s="129"/>
      <c r="C29" s="130"/>
      <c r="D29" s="128" t="s">
        <v>32</v>
      </c>
      <c r="E29" s="131">
        <v>2.38</v>
      </c>
      <c r="F29" s="131"/>
      <c r="G29" s="131"/>
      <c r="H29" s="131">
        <v>2.38</v>
      </c>
      <c r="J29" s="122"/>
    </row>
    <row r="30" spans="1:10">
      <c r="A30" s="128" t="s">
        <v>192</v>
      </c>
      <c r="B30" s="129">
        <v>99</v>
      </c>
      <c r="C30" s="130"/>
      <c r="D30" s="128" t="s">
        <v>205</v>
      </c>
      <c r="E30" s="131"/>
      <c r="F30" s="131">
        <v>2.38</v>
      </c>
      <c r="G30" s="131"/>
      <c r="H30" s="131"/>
      <c r="J30" s="122"/>
    </row>
    <row r="31" spans="1:10">
      <c r="A31" s="128" t="s">
        <v>192</v>
      </c>
      <c r="B31" s="129"/>
      <c r="C31" s="130"/>
      <c r="D31" s="128" t="s">
        <v>32</v>
      </c>
      <c r="E31" s="131">
        <v>2.38</v>
      </c>
      <c r="F31" s="131"/>
      <c r="G31" s="131"/>
      <c r="H31" s="131">
        <v>2.38</v>
      </c>
      <c r="J31" s="122"/>
    </row>
    <row r="32" spans="1:10">
      <c r="A32" s="128" t="s">
        <v>192</v>
      </c>
      <c r="B32" s="129">
        <v>100</v>
      </c>
      <c r="C32" s="130"/>
      <c r="D32" s="128" t="s">
        <v>205</v>
      </c>
      <c r="E32" s="131"/>
      <c r="F32" s="131">
        <v>2.38</v>
      </c>
      <c r="G32" s="131"/>
      <c r="H32" s="131"/>
      <c r="J32" s="122"/>
    </row>
    <row r="33" spans="1:11">
      <c r="A33" s="128" t="s">
        <v>193</v>
      </c>
      <c r="B33" s="129"/>
      <c r="C33" s="187">
        <v>2609</v>
      </c>
      <c r="D33" s="128" t="s">
        <v>195</v>
      </c>
      <c r="E33" s="131">
        <v>300</v>
      </c>
      <c r="F33" s="131"/>
      <c r="G33" s="131"/>
      <c r="H33" s="131"/>
      <c r="J33" s="122"/>
    </row>
    <row r="34" spans="1:11">
      <c r="A34" s="128" t="s">
        <v>193</v>
      </c>
      <c r="B34" s="129"/>
      <c r="C34" s="130"/>
      <c r="D34" s="128" t="s">
        <v>15</v>
      </c>
      <c r="E34" s="131"/>
      <c r="F34" s="131"/>
      <c r="G34" s="131">
        <v>300</v>
      </c>
      <c r="H34" s="131"/>
      <c r="J34" s="122"/>
    </row>
    <row r="35" spans="1:11">
      <c r="A35" s="128" t="s">
        <v>278</v>
      </c>
      <c r="B35" s="129"/>
      <c r="C35" s="130"/>
      <c r="D35" s="128" t="s">
        <v>32</v>
      </c>
      <c r="E35" s="131">
        <v>3500</v>
      </c>
      <c r="F35" s="131"/>
      <c r="G35" s="131"/>
      <c r="H35" s="131">
        <v>3500</v>
      </c>
      <c r="J35" s="122"/>
    </row>
    <row r="36" spans="1:11">
      <c r="A36" s="128" t="s">
        <v>278</v>
      </c>
      <c r="B36" s="129">
        <v>101</v>
      </c>
      <c r="C36" s="130"/>
      <c r="D36" s="128" t="s">
        <v>214</v>
      </c>
      <c r="E36" s="131"/>
      <c r="F36" s="131">
        <v>3500</v>
      </c>
      <c r="G36" s="131"/>
      <c r="H36" s="131"/>
      <c r="J36" s="122"/>
    </row>
    <row r="37" spans="1:11">
      <c r="A37" s="128" t="s">
        <v>279</v>
      </c>
      <c r="B37" s="129"/>
      <c r="C37" s="187">
        <v>2610</v>
      </c>
      <c r="D37" s="128" t="s">
        <v>253</v>
      </c>
      <c r="E37" s="131">
        <v>400</v>
      </c>
      <c r="F37" s="131"/>
      <c r="G37" s="131">
        <v>400</v>
      </c>
      <c r="H37" s="131"/>
      <c r="J37" s="122"/>
    </row>
    <row r="38" spans="1:11">
      <c r="A38" s="128" t="s">
        <v>280</v>
      </c>
      <c r="B38" s="129"/>
      <c r="C38" s="130"/>
      <c r="D38" s="128" t="s">
        <v>32</v>
      </c>
      <c r="E38" s="131">
        <v>2.38</v>
      </c>
      <c r="F38" s="131"/>
      <c r="G38" s="131"/>
      <c r="H38" s="131">
        <v>2.38</v>
      </c>
      <c r="J38" s="122"/>
    </row>
    <row r="39" spans="1:11">
      <c r="A39" s="128" t="s">
        <v>280</v>
      </c>
      <c r="B39" s="129">
        <v>102</v>
      </c>
      <c r="C39" s="130"/>
      <c r="D39" s="128" t="s">
        <v>205</v>
      </c>
      <c r="E39" s="131"/>
      <c r="F39" s="131">
        <v>2.38</v>
      </c>
      <c r="G39" s="131"/>
      <c r="H39" s="131"/>
      <c r="J39" s="122"/>
    </row>
    <row r="40" spans="1:11">
      <c r="A40" s="128" t="s">
        <v>281</v>
      </c>
      <c r="B40" s="129"/>
      <c r="C40" s="187">
        <v>2611</v>
      </c>
      <c r="D40" s="128" t="s">
        <v>229</v>
      </c>
      <c r="E40" s="131">
        <v>2000</v>
      </c>
      <c r="F40" s="131"/>
      <c r="G40" s="131"/>
      <c r="H40" s="131"/>
      <c r="J40" s="122"/>
    </row>
    <row r="41" spans="1:11">
      <c r="A41" s="128" t="s">
        <v>281</v>
      </c>
      <c r="B41" s="129"/>
      <c r="C41" s="130"/>
      <c r="D41" s="128" t="s">
        <v>15</v>
      </c>
      <c r="E41" s="131"/>
      <c r="F41" s="131"/>
      <c r="G41" s="131">
        <v>2000</v>
      </c>
      <c r="H41" s="131"/>
      <c r="J41" s="122"/>
    </row>
    <row r="42" spans="1:11">
      <c r="A42" s="128" t="s">
        <v>282</v>
      </c>
      <c r="B42" s="129"/>
      <c r="C42" s="187">
        <v>2612</v>
      </c>
      <c r="D42" s="128" t="s">
        <v>195</v>
      </c>
      <c r="E42" s="131">
        <v>300</v>
      </c>
      <c r="F42" s="131"/>
      <c r="G42" s="131"/>
      <c r="H42" s="131"/>
      <c r="J42" s="122"/>
    </row>
    <row r="43" spans="1:11">
      <c r="A43" s="128" t="s">
        <v>282</v>
      </c>
      <c r="B43" s="129"/>
      <c r="C43" s="130"/>
      <c r="D43" s="128" t="s">
        <v>15</v>
      </c>
      <c r="E43" s="131"/>
      <c r="F43" s="131"/>
      <c r="G43" s="131">
        <v>300</v>
      </c>
      <c r="H43" s="131"/>
      <c r="J43" s="122"/>
    </row>
    <row r="44" spans="1:11">
      <c r="A44" s="128"/>
      <c r="B44" s="129"/>
      <c r="C44" s="130"/>
      <c r="D44" s="128"/>
      <c r="E44" s="131"/>
      <c r="F44" s="131"/>
      <c r="G44" s="131"/>
      <c r="H44" s="131"/>
      <c r="J44" s="122"/>
    </row>
    <row r="45" spans="1:11">
      <c r="A45" s="128"/>
      <c r="B45" s="129"/>
      <c r="C45" s="130"/>
      <c r="D45" s="128"/>
      <c r="E45" s="131"/>
      <c r="F45" s="131"/>
      <c r="G45" s="131"/>
      <c r="H45" s="131"/>
      <c r="J45" s="134" t="s">
        <v>68</v>
      </c>
      <c r="K45" s="135">
        <f>E49-F49</f>
        <v>0</v>
      </c>
    </row>
    <row r="46" spans="1:11">
      <c r="A46" s="128"/>
      <c r="B46" s="129"/>
      <c r="C46" s="130"/>
      <c r="D46" s="132" t="s">
        <v>3</v>
      </c>
      <c r="E46" s="131"/>
      <c r="F46" s="133">
        <v>294968.03999999998</v>
      </c>
      <c r="G46" s="131"/>
      <c r="H46" s="131"/>
    </row>
    <row r="47" spans="1:11" s="134" customFormat="1">
      <c r="A47" s="132"/>
      <c r="B47" s="124"/>
      <c r="C47" s="123"/>
      <c r="D47" s="132" t="s">
        <v>261</v>
      </c>
      <c r="E47" s="133"/>
      <c r="F47" s="133">
        <v>162502</v>
      </c>
      <c r="G47" s="133"/>
      <c r="H47" s="133">
        <v>278960.90000000002</v>
      </c>
      <c r="J47" s="134" t="s">
        <v>17</v>
      </c>
      <c r="K47" s="135">
        <f>G49-H49</f>
        <v>0</v>
      </c>
    </row>
    <row r="48" spans="1:11">
      <c r="A48" s="128"/>
      <c r="B48" s="129"/>
      <c r="C48" s="130"/>
      <c r="D48" s="128"/>
      <c r="E48" s="131"/>
      <c r="F48" s="131"/>
      <c r="G48" s="131"/>
      <c r="H48" s="131"/>
    </row>
    <row r="49" spans="1:8" s="134" customFormat="1">
      <c r="A49" s="132"/>
      <c r="B49" s="124"/>
      <c r="C49" s="123"/>
      <c r="D49" s="132" t="s">
        <v>148</v>
      </c>
      <c r="E49" s="133">
        <f>SUM(E7:E48)</f>
        <v>473477.18</v>
      </c>
      <c r="F49" s="133">
        <f>SUM(F7:F48)</f>
        <v>473477.18</v>
      </c>
      <c r="G49" s="133">
        <f>SUM(G7:G48)</f>
        <v>294968.03999999998</v>
      </c>
      <c r="H49" s="133">
        <f>SUM(H7:H48)</f>
        <v>294968.04000000004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0"/>
  <sheetViews>
    <sheetView topLeftCell="A18" workbookViewId="0">
      <selection activeCell="F43" sqref="F43"/>
    </sheetView>
  </sheetViews>
  <sheetFormatPr defaultRowHeight="12.75"/>
  <cols>
    <col min="1" max="1" width="10.42578125" style="118" customWidth="1"/>
    <col min="2" max="2" width="8.28515625" style="119" bestFit="1" customWidth="1"/>
    <col min="3" max="3" width="8" style="152" customWidth="1"/>
    <col min="4" max="4" width="21.85546875" style="118" customWidth="1"/>
    <col min="5" max="5" width="10.85546875" style="122" customWidth="1"/>
    <col min="6" max="6" width="10.140625" style="122" customWidth="1"/>
    <col min="7" max="7" width="9.5703125" style="122" customWidth="1"/>
    <col min="8" max="8" width="10.140625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276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277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277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277</v>
      </c>
      <c r="B9" s="124"/>
      <c r="C9" s="123"/>
      <c r="D9" s="132" t="s">
        <v>14</v>
      </c>
      <c r="E9" s="133">
        <v>278960.90000000002</v>
      </c>
      <c r="F9" s="133"/>
      <c r="G9" s="133">
        <v>278960.90000000002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283</v>
      </c>
      <c r="B11" s="129"/>
      <c r="C11" s="187">
        <v>2613</v>
      </c>
      <c r="D11" s="128" t="s">
        <v>195</v>
      </c>
      <c r="E11" s="131">
        <v>1000</v>
      </c>
      <c r="F11" s="131"/>
      <c r="G11" s="131"/>
      <c r="H11" s="131"/>
      <c r="J11" s="122"/>
    </row>
    <row r="12" spans="1:10">
      <c r="A12" s="128" t="s">
        <v>283</v>
      </c>
      <c r="B12" s="129"/>
      <c r="C12" s="130"/>
      <c r="D12" s="128" t="s">
        <v>15</v>
      </c>
      <c r="E12" s="131"/>
      <c r="F12" s="131"/>
      <c r="G12" s="131">
        <v>1000</v>
      </c>
      <c r="H12" s="131"/>
      <c r="J12" s="122"/>
    </row>
    <row r="13" spans="1:10">
      <c r="A13" s="128" t="s">
        <v>283</v>
      </c>
      <c r="B13" s="129"/>
      <c r="C13" s="187">
        <v>2614</v>
      </c>
      <c r="D13" s="128" t="s">
        <v>195</v>
      </c>
      <c r="E13" s="131">
        <v>250</v>
      </c>
      <c r="F13" s="131"/>
      <c r="G13" s="131"/>
      <c r="H13" s="131"/>
      <c r="J13" s="122"/>
    </row>
    <row r="14" spans="1:10">
      <c r="A14" s="128" t="s">
        <v>283</v>
      </c>
      <c r="B14" s="129"/>
      <c r="C14" s="130"/>
      <c r="D14" s="128" t="s">
        <v>15</v>
      </c>
      <c r="E14" s="131"/>
      <c r="F14" s="131"/>
      <c r="G14" s="131">
        <v>250</v>
      </c>
      <c r="H14" s="131"/>
      <c r="J14" s="122"/>
    </row>
    <row r="15" spans="1:10">
      <c r="A15" s="128" t="s">
        <v>284</v>
      </c>
      <c r="B15" s="129"/>
      <c r="C15" s="130"/>
      <c r="D15" s="128" t="s">
        <v>32</v>
      </c>
      <c r="E15" s="131">
        <v>3500</v>
      </c>
      <c r="F15" s="131"/>
      <c r="G15" s="131"/>
      <c r="H15" s="131">
        <v>3500</v>
      </c>
      <c r="J15" s="122"/>
    </row>
    <row r="16" spans="1:10">
      <c r="A16" s="128" t="s">
        <v>284</v>
      </c>
      <c r="B16" s="129">
        <v>103</v>
      </c>
      <c r="C16" s="130"/>
      <c r="D16" s="128" t="s">
        <v>274</v>
      </c>
      <c r="E16" s="131"/>
      <c r="F16" s="131">
        <v>3500</v>
      </c>
      <c r="G16" s="131"/>
      <c r="H16" s="131"/>
      <c r="J16" s="122"/>
    </row>
    <row r="17" spans="1:10">
      <c r="A17" s="128" t="s">
        <v>285</v>
      </c>
      <c r="B17" s="129"/>
      <c r="C17" s="187">
        <v>2615</v>
      </c>
      <c r="D17" s="128" t="s">
        <v>229</v>
      </c>
      <c r="E17" s="131">
        <v>2000</v>
      </c>
      <c r="F17" s="131"/>
      <c r="G17" s="131"/>
      <c r="H17" s="131"/>
      <c r="J17" s="122"/>
    </row>
    <row r="18" spans="1:10">
      <c r="A18" s="128" t="s">
        <v>285</v>
      </c>
      <c r="B18" s="129"/>
      <c r="C18" s="130"/>
      <c r="D18" s="128" t="s">
        <v>15</v>
      </c>
      <c r="E18" s="131"/>
      <c r="F18" s="131"/>
      <c r="G18" s="131">
        <v>2000</v>
      </c>
      <c r="H18" s="131"/>
      <c r="J18" s="122"/>
    </row>
    <row r="19" spans="1:10">
      <c r="A19" s="128" t="s">
        <v>292</v>
      </c>
      <c r="B19" s="129"/>
      <c r="C19" s="187">
        <v>2616</v>
      </c>
      <c r="D19" s="128" t="s">
        <v>229</v>
      </c>
      <c r="E19" s="131">
        <v>2000</v>
      </c>
      <c r="F19" s="131"/>
      <c r="G19" s="131"/>
      <c r="H19" s="131"/>
      <c r="J19" s="122"/>
    </row>
    <row r="20" spans="1:10">
      <c r="A20" s="128" t="s">
        <v>292</v>
      </c>
      <c r="B20" s="129"/>
      <c r="C20" s="130"/>
      <c r="D20" s="128" t="s">
        <v>15</v>
      </c>
      <c r="E20" s="131"/>
      <c r="F20" s="131"/>
      <c r="G20" s="131">
        <v>2000</v>
      </c>
      <c r="H20" s="131"/>
      <c r="J20" s="122"/>
    </row>
    <row r="21" spans="1:10">
      <c r="A21" s="128" t="s">
        <v>286</v>
      </c>
      <c r="B21" s="129"/>
      <c r="C21" s="130"/>
      <c r="D21" s="128" t="s">
        <v>32</v>
      </c>
      <c r="E21" s="131">
        <v>4000</v>
      </c>
      <c r="F21" s="131"/>
      <c r="G21" s="131"/>
      <c r="H21" s="131">
        <v>4000</v>
      </c>
      <c r="J21" s="122"/>
    </row>
    <row r="22" spans="1:10">
      <c r="A22" s="128" t="s">
        <v>286</v>
      </c>
      <c r="B22" s="129">
        <v>104</v>
      </c>
      <c r="C22" s="130"/>
      <c r="D22" s="128" t="s">
        <v>222</v>
      </c>
      <c r="E22" s="131"/>
      <c r="F22" s="131">
        <v>4000</v>
      </c>
      <c r="G22" s="131"/>
      <c r="H22" s="131"/>
      <c r="J22" s="122"/>
    </row>
    <row r="23" spans="1:10">
      <c r="A23" s="128" t="s">
        <v>286</v>
      </c>
      <c r="B23" s="129"/>
      <c r="C23" s="130"/>
      <c r="D23" s="128" t="s">
        <v>32</v>
      </c>
      <c r="E23" s="131">
        <v>20000</v>
      </c>
      <c r="F23" s="131"/>
      <c r="G23" s="131"/>
      <c r="H23" s="131">
        <v>20000</v>
      </c>
      <c r="J23" s="122"/>
    </row>
    <row r="24" spans="1:10" ht="15">
      <c r="A24" s="128" t="s">
        <v>286</v>
      </c>
      <c r="B24" s="129">
        <v>105</v>
      </c>
      <c r="C24" s="130"/>
      <c r="D24" s="17" t="s">
        <v>342</v>
      </c>
      <c r="E24" s="131"/>
      <c r="F24" s="131">
        <v>20000</v>
      </c>
      <c r="G24" s="131"/>
      <c r="H24" s="131"/>
      <c r="J24" s="122"/>
    </row>
    <row r="25" spans="1:10">
      <c r="A25" s="128" t="s">
        <v>286</v>
      </c>
      <c r="B25" s="129"/>
      <c r="C25" s="130"/>
      <c r="D25" s="128" t="s">
        <v>32</v>
      </c>
      <c r="E25" s="131">
        <v>5000</v>
      </c>
      <c r="F25" s="131"/>
      <c r="G25" s="131"/>
      <c r="H25" s="131">
        <v>5000</v>
      </c>
      <c r="J25" s="122"/>
    </row>
    <row r="26" spans="1:10">
      <c r="A26" s="128" t="s">
        <v>286</v>
      </c>
      <c r="B26" s="129">
        <v>106</v>
      </c>
      <c r="C26" s="130"/>
      <c r="D26" s="128" t="s">
        <v>223</v>
      </c>
      <c r="E26" s="131"/>
      <c r="F26" s="131">
        <v>5000</v>
      </c>
      <c r="G26" s="131"/>
      <c r="H26" s="131"/>
      <c r="J26" s="122"/>
    </row>
    <row r="27" spans="1:10">
      <c r="A27" s="128" t="s">
        <v>287</v>
      </c>
      <c r="B27" s="129"/>
      <c r="C27" s="130"/>
      <c r="D27" s="128" t="s">
        <v>32</v>
      </c>
      <c r="E27" s="131">
        <v>2.38</v>
      </c>
      <c r="F27" s="131"/>
      <c r="G27" s="131"/>
      <c r="H27" s="131">
        <v>2.38</v>
      </c>
      <c r="J27" s="122"/>
    </row>
    <row r="28" spans="1:10">
      <c r="A28" s="128" t="s">
        <v>287</v>
      </c>
      <c r="B28" s="129">
        <v>107</v>
      </c>
      <c r="C28" s="130"/>
      <c r="D28" s="128" t="s">
        <v>205</v>
      </c>
      <c r="E28" s="131"/>
      <c r="F28" s="131">
        <v>2.38</v>
      </c>
      <c r="G28" s="131"/>
      <c r="H28" s="131"/>
      <c r="J28" s="122"/>
    </row>
    <row r="29" spans="1:10">
      <c r="A29" s="128" t="s">
        <v>288</v>
      </c>
      <c r="B29" s="129"/>
      <c r="C29" s="130"/>
      <c r="D29" s="128" t="s">
        <v>32</v>
      </c>
      <c r="E29" s="131">
        <v>7.14</v>
      </c>
      <c r="F29" s="131"/>
      <c r="G29" s="131"/>
      <c r="H29" s="131">
        <v>7.14</v>
      </c>
      <c r="J29" s="122"/>
    </row>
    <row r="30" spans="1:10">
      <c r="A30" s="128" t="s">
        <v>288</v>
      </c>
      <c r="B30" s="129">
        <v>108</v>
      </c>
      <c r="C30" s="130"/>
      <c r="D30" s="128" t="s">
        <v>205</v>
      </c>
      <c r="E30" s="131"/>
      <c r="F30" s="131">
        <v>7.14</v>
      </c>
      <c r="G30" s="131"/>
      <c r="H30" s="131"/>
      <c r="J30" s="122"/>
    </row>
    <row r="31" spans="1:10">
      <c r="A31" s="128" t="s">
        <v>289</v>
      </c>
      <c r="B31" s="129"/>
      <c r="C31" s="187">
        <v>2617</v>
      </c>
      <c r="D31" s="128" t="s">
        <v>229</v>
      </c>
      <c r="E31" s="131">
        <v>2000</v>
      </c>
      <c r="F31" s="131"/>
      <c r="G31" s="131"/>
      <c r="H31" s="131"/>
      <c r="J31" s="122"/>
    </row>
    <row r="32" spans="1:10">
      <c r="A32" s="128" t="s">
        <v>289</v>
      </c>
      <c r="B32" s="129"/>
      <c r="C32" s="130"/>
      <c r="D32" s="128" t="s">
        <v>15</v>
      </c>
      <c r="E32" s="131"/>
      <c r="F32" s="131"/>
      <c r="G32" s="131">
        <v>2000</v>
      </c>
      <c r="H32" s="131"/>
      <c r="J32" s="122"/>
    </row>
    <row r="33" spans="1:11">
      <c r="A33" s="128"/>
      <c r="B33" s="129"/>
      <c r="C33" s="130"/>
      <c r="D33" s="128"/>
      <c r="E33" s="131"/>
      <c r="F33" s="131"/>
      <c r="G33" s="131"/>
      <c r="H33" s="131"/>
      <c r="J33" s="122"/>
    </row>
    <row r="34" spans="1:11">
      <c r="A34" s="128"/>
      <c r="B34" s="129"/>
      <c r="C34" s="130"/>
      <c r="D34" s="128"/>
      <c r="E34" s="131"/>
      <c r="F34" s="131"/>
      <c r="G34" s="131"/>
      <c r="H34" s="131"/>
      <c r="J34" s="122"/>
    </row>
    <row r="35" spans="1:11">
      <c r="A35" s="128"/>
      <c r="B35" s="129"/>
      <c r="C35" s="130"/>
      <c r="D35" s="128"/>
      <c r="E35" s="131"/>
      <c r="F35" s="131"/>
      <c r="G35" s="131"/>
      <c r="H35" s="131"/>
      <c r="J35" s="122"/>
    </row>
    <row r="36" spans="1:11">
      <c r="A36" s="128"/>
      <c r="B36" s="129"/>
      <c r="C36" s="130"/>
      <c r="D36" s="128"/>
      <c r="E36" s="131"/>
      <c r="F36" s="131"/>
      <c r="G36" s="131"/>
      <c r="H36" s="131"/>
      <c r="J36" s="134" t="s">
        <v>68</v>
      </c>
      <c r="K36" s="135">
        <f>E40-F40</f>
        <v>0</v>
      </c>
    </row>
    <row r="37" spans="1:11">
      <c r="A37" s="128"/>
      <c r="B37" s="129"/>
      <c r="C37" s="130"/>
      <c r="D37" s="132" t="s">
        <v>3</v>
      </c>
      <c r="E37" s="131"/>
      <c r="F37" s="133">
        <v>286210.90000000002</v>
      </c>
      <c r="G37" s="131"/>
      <c r="H37" s="131"/>
    </row>
    <row r="38" spans="1:11" s="134" customFormat="1">
      <c r="A38" s="132"/>
      <c r="B38" s="124"/>
      <c r="C38" s="123"/>
      <c r="D38" s="132" t="s">
        <v>261</v>
      </c>
      <c r="E38" s="133"/>
      <c r="F38" s="133">
        <v>162502</v>
      </c>
      <c r="G38" s="133"/>
      <c r="H38" s="133">
        <v>253701.38</v>
      </c>
      <c r="J38" s="134" t="s">
        <v>17</v>
      </c>
      <c r="K38" s="135">
        <f>G40-H40</f>
        <v>0</v>
      </c>
    </row>
    <row r="39" spans="1:11">
      <c r="A39" s="128"/>
      <c r="B39" s="129"/>
      <c r="C39" s="130"/>
      <c r="D39" s="128"/>
      <c r="E39" s="131"/>
      <c r="F39" s="131"/>
      <c r="G39" s="131"/>
      <c r="H39" s="131"/>
    </row>
    <row r="40" spans="1:11" s="134" customFormat="1">
      <c r="A40" s="132"/>
      <c r="B40" s="124"/>
      <c r="C40" s="123"/>
      <c r="D40" s="132" t="s">
        <v>148</v>
      </c>
      <c r="E40" s="133">
        <f>SUM(E7:E39)</f>
        <v>481222.42000000004</v>
      </c>
      <c r="F40" s="133">
        <f>SUM(F7:F39)</f>
        <v>481222.42000000004</v>
      </c>
      <c r="G40" s="133">
        <f>SUM(G7:G39)</f>
        <v>286210.90000000002</v>
      </c>
      <c r="H40" s="133">
        <f>SUM(H7:H39)</f>
        <v>286210.90000000002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3"/>
  <sheetViews>
    <sheetView topLeftCell="A24" zoomScale="90" zoomScaleNormal="90" workbookViewId="0">
      <selection activeCell="A39" sqref="A39:XFD39"/>
    </sheetView>
  </sheetViews>
  <sheetFormatPr defaultRowHeight="12.75"/>
  <cols>
    <col min="1" max="1" width="10.42578125" style="118" customWidth="1"/>
    <col min="2" max="2" width="7.7109375" style="119" customWidth="1"/>
    <col min="3" max="3" width="8" style="177" customWidth="1"/>
    <col min="4" max="4" width="24.42578125" style="118" customWidth="1"/>
    <col min="5" max="5" width="10.85546875" style="122" customWidth="1"/>
    <col min="6" max="6" width="9" style="122" customWidth="1"/>
    <col min="7" max="7" width="9.5703125" style="122" customWidth="1"/>
    <col min="8" max="8" width="10" style="122" customWidth="1"/>
    <col min="9" max="9" width="9.140625" style="118"/>
    <col min="10" max="10" width="13.7109375" style="118" customWidth="1"/>
    <col min="11" max="11" width="12.140625" style="118" customWidth="1"/>
    <col min="12" max="16384" width="9.140625" style="118"/>
  </cols>
  <sheetData>
    <row r="1" spans="1:10">
      <c r="A1" s="202" t="s">
        <v>0</v>
      </c>
      <c r="B1" s="202"/>
      <c r="C1" s="202"/>
      <c r="D1" s="202"/>
      <c r="E1" s="202"/>
      <c r="F1" s="202"/>
      <c r="G1" s="202"/>
      <c r="H1" s="202"/>
    </row>
    <row r="2" spans="1:10">
      <c r="A2" s="203" t="s">
        <v>1</v>
      </c>
      <c r="B2" s="203"/>
      <c r="C2" s="203"/>
      <c r="D2" s="203"/>
      <c r="E2" s="203"/>
      <c r="F2" s="203"/>
      <c r="G2" s="203"/>
      <c r="H2" s="203"/>
    </row>
    <row r="3" spans="1:10">
      <c r="C3" s="120"/>
      <c r="E3" s="121"/>
      <c r="F3" s="121"/>
    </row>
    <row r="4" spans="1:10">
      <c r="A4" s="202" t="s">
        <v>295</v>
      </c>
      <c r="B4" s="202"/>
      <c r="C4" s="202"/>
      <c r="D4" s="202"/>
      <c r="E4" s="202"/>
      <c r="F4" s="202"/>
      <c r="G4" s="202"/>
      <c r="H4" s="202"/>
    </row>
    <row r="5" spans="1:10">
      <c r="C5" s="120"/>
      <c r="E5" s="204" t="s">
        <v>2</v>
      </c>
      <c r="F5" s="204"/>
      <c r="G5" s="205" t="s">
        <v>3</v>
      </c>
      <c r="H5" s="205"/>
    </row>
    <row r="6" spans="1:10">
      <c r="A6" s="123" t="s">
        <v>4</v>
      </c>
      <c r="B6" s="124" t="s">
        <v>5</v>
      </c>
      <c r="C6" s="141" t="s">
        <v>6</v>
      </c>
      <c r="D6" s="123" t="s">
        <v>7</v>
      </c>
      <c r="E6" s="126" t="s">
        <v>8</v>
      </c>
      <c r="F6" s="126" t="s">
        <v>9</v>
      </c>
      <c r="G6" s="127" t="s">
        <v>10</v>
      </c>
      <c r="H6" s="126" t="s">
        <v>11</v>
      </c>
    </row>
    <row r="7" spans="1:10">
      <c r="A7" s="128" t="s">
        <v>296</v>
      </c>
      <c r="B7" s="129"/>
      <c r="C7" s="130"/>
      <c r="D7" s="128" t="s">
        <v>12</v>
      </c>
      <c r="E7" s="131"/>
      <c r="F7" s="131"/>
      <c r="G7" s="131"/>
      <c r="H7" s="131"/>
    </row>
    <row r="8" spans="1:10" s="134" customFormat="1">
      <c r="A8" s="128" t="s">
        <v>296</v>
      </c>
      <c r="B8" s="124"/>
      <c r="C8" s="123"/>
      <c r="D8" s="132" t="s">
        <v>13</v>
      </c>
      <c r="E8" s="133">
        <v>162502</v>
      </c>
      <c r="F8" s="133"/>
      <c r="G8" s="133"/>
      <c r="H8" s="133"/>
    </row>
    <row r="9" spans="1:10" s="134" customFormat="1">
      <c r="A9" s="128" t="s">
        <v>296</v>
      </c>
      <c r="B9" s="124"/>
      <c r="C9" s="123"/>
      <c r="D9" s="132" t="s">
        <v>14</v>
      </c>
      <c r="E9" s="133">
        <v>253701.38</v>
      </c>
      <c r="F9" s="133"/>
      <c r="G9" s="133">
        <v>253701.38</v>
      </c>
      <c r="H9" s="133"/>
      <c r="J9" s="135"/>
    </row>
    <row r="10" spans="1:10">
      <c r="A10" s="128"/>
      <c r="B10" s="129"/>
      <c r="C10" s="130"/>
      <c r="D10" s="128"/>
      <c r="E10" s="131"/>
      <c r="F10" s="131"/>
      <c r="G10" s="131"/>
      <c r="H10" s="131"/>
      <c r="J10" s="122"/>
    </row>
    <row r="11" spans="1:10">
      <c r="A11" s="128" t="s">
        <v>297</v>
      </c>
      <c r="B11" s="129"/>
      <c r="C11" s="187">
        <v>2618</v>
      </c>
      <c r="D11" s="128" t="s">
        <v>195</v>
      </c>
      <c r="E11" s="131">
        <v>250</v>
      </c>
      <c r="F11" s="131"/>
      <c r="G11" s="131"/>
      <c r="H11" s="131"/>
      <c r="J11" s="122"/>
    </row>
    <row r="12" spans="1:10">
      <c r="A12" s="128" t="s">
        <v>297</v>
      </c>
      <c r="B12" s="129"/>
      <c r="C12" s="130"/>
      <c r="D12" s="128" t="s">
        <v>15</v>
      </c>
      <c r="E12" s="131"/>
      <c r="F12" s="131"/>
      <c r="G12" s="131">
        <v>250</v>
      </c>
      <c r="H12" s="131"/>
      <c r="J12" s="122"/>
    </row>
    <row r="13" spans="1:10">
      <c r="A13" s="128" t="s">
        <v>298</v>
      </c>
      <c r="B13" s="129"/>
      <c r="C13" s="187">
        <v>2619</v>
      </c>
      <c r="D13" s="128" t="s">
        <v>310</v>
      </c>
      <c r="E13" s="131">
        <v>50</v>
      </c>
      <c r="F13" s="131"/>
      <c r="G13" s="131"/>
      <c r="H13" s="131"/>
      <c r="J13" s="122"/>
    </row>
    <row r="14" spans="1:10">
      <c r="A14" s="128" t="s">
        <v>298</v>
      </c>
      <c r="B14" s="129"/>
      <c r="C14" s="130"/>
      <c r="D14" s="128" t="s">
        <v>15</v>
      </c>
      <c r="E14" s="131"/>
      <c r="F14" s="131"/>
      <c r="G14" s="131">
        <v>50</v>
      </c>
      <c r="H14" s="131"/>
      <c r="J14" s="122"/>
    </row>
    <row r="15" spans="1:10">
      <c r="A15" s="128" t="s">
        <v>298</v>
      </c>
      <c r="B15" s="129"/>
      <c r="C15" s="187">
        <v>2620</v>
      </c>
      <c r="D15" s="128" t="s">
        <v>311</v>
      </c>
      <c r="E15" s="131">
        <v>150</v>
      </c>
      <c r="F15" s="131"/>
      <c r="G15" s="131"/>
      <c r="H15" s="131"/>
      <c r="J15" s="122"/>
    </row>
    <row r="16" spans="1:10">
      <c r="A16" s="128" t="s">
        <v>298</v>
      </c>
      <c r="B16" s="129"/>
      <c r="C16" s="130"/>
      <c r="D16" s="128" t="s">
        <v>15</v>
      </c>
      <c r="E16" s="131"/>
      <c r="F16" s="131"/>
      <c r="G16" s="131">
        <v>150</v>
      </c>
      <c r="H16" s="131"/>
      <c r="J16" s="122"/>
    </row>
    <row r="17" spans="1:10">
      <c r="A17" s="128" t="s">
        <v>298</v>
      </c>
      <c r="B17" s="129"/>
      <c r="C17" s="187">
        <v>2621</v>
      </c>
      <c r="D17" s="128" t="s">
        <v>229</v>
      </c>
      <c r="E17" s="131">
        <v>150</v>
      </c>
      <c r="F17" s="131"/>
      <c r="G17" s="131"/>
      <c r="H17" s="131"/>
      <c r="J17" s="122"/>
    </row>
    <row r="18" spans="1:10">
      <c r="A18" s="128" t="s">
        <v>298</v>
      </c>
      <c r="B18" s="129"/>
      <c r="C18" s="130"/>
      <c r="D18" s="128" t="s">
        <v>15</v>
      </c>
      <c r="E18" s="131"/>
      <c r="F18" s="131"/>
      <c r="G18" s="131">
        <v>150</v>
      </c>
      <c r="H18" s="131"/>
      <c r="J18" s="122"/>
    </row>
    <row r="19" spans="1:10">
      <c r="A19" s="128" t="s">
        <v>299</v>
      </c>
      <c r="B19" s="129"/>
      <c r="C19" s="187">
        <v>2622</v>
      </c>
      <c r="D19" s="128" t="s">
        <v>229</v>
      </c>
      <c r="E19" s="131">
        <v>2000</v>
      </c>
      <c r="F19" s="131"/>
      <c r="G19" s="131"/>
      <c r="H19" s="131"/>
      <c r="J19" s="122"/>
    </row>
    <row r="20" spans="1:10">
      <c r="A20" s="128" t="s">
        <v>299</v>
      </c>
      <c r="B20" s="129"/>
      <c r="C20" s="130"/>
      <c r="D20" s="128" t="s">
        <v>15</v>
      </c>
      <c r="E20" s="131"/>
      <c r="F20" s="131"/>
      <c r="G20" s="131">
        <v>2000</v>
      </c>
      <c r="H20" s="131"/>
      <c r="J20" s="122"/>
    </row>
    <row r="21" spans="1:10">
      <c r="A21" s="128" t="s">
        <v>299</v>
      </c>
      <c r="B21" s="129"/>
      <c r="C21" s="130"/>
      <c r="D21" s="128" t="s">
        <v>32</v>
      </c>
      <c r="E21" s="131">
        <v>10000</v>
      </c>
      <c r="F21" s="131"/>
      <c r="G21" s="131"/>
      <c r="H21" s="131">
        <v>10000</v>
      </c>
      <c r="J21" s="122"/>
    </row>
    <row r="22" spans="1:10" ht="15">
      <c r="A22" s="128" t="s">
        <v>299</v>
      </c>
      <c r="B22" s="129">
        <v>109</v>
      </c>
      <c r="C22" s="130"/>
      <c r="D22" s="17" t="s">
        <v>342</v>
      </c>
      <c r="E22" s="131"/>
      <c r="F22" s="131">
        <v>10000</v>
      </c>
      <c r="G22" s="131"/>
      <c r="H22" s="131"/>
      <c r="J22" s="122"/>
    </row>
    <row r="23" spans="1:10">
      <c r="A23" s="128" t="s">
        <v>299</v>
      </c>
      <c r="B23" s="129"/>
      <c r="C23" s="130"/>
      <c r="D23" s="128" t="s">
        <v>32</v>
      </c>
      <c r="E23" s="131">
        <v>4000</v>
      </c>
      <c r="F23" s="131"/>
      <c r="G23" s="131"/>
      <c r="H23" s="131">
        <v>4000</v>
      </c>
      <c r="J23" s="122"/>
    </row>
    <row r="24" spans="1:10">
      <c r="A24" s="128" t="s">
        <v>299</v>
      </c>
      <c r="B24" s="129">
        <v>110</v>
      </c>
      <c r="C24" s="130"/>
      <c r="D24" s="128" t="s">
        <v>222</v>
      </c>
      <c r="E24" s="131"/>
      <c r="F24" s="131">
        <v>4000</v>
      </c>
      <c r="G24" s="131"/>
      <c r="H24" s="131"/>
      <c r="J24" s="122"/>
    </row>
    <row r="25" spans="1:10">
      <c r="A25" s="128" t="s">
        <v>299</v>
      </c>
      <c r="B25" s="129"/>
      <c r="C25" s="130"/>
      <c r="D25" s="128" t="s">
        <v>32</v>
      </c>
      <c r="E25" s="131">
        <v>5000</v>
      </c>
      <c r="F25" s="131"/>
      <c r="G25" s="131"/>
      <c r="H25" s="131">
        <v>5000</v>
      </c>
      <c r="J25" s="122"/>
    </row>
    <row r="26" spans="1:10">
      <c r="A26" s="128" t="s">
        <v>299</v>
      </c>
      <c r="B26" s="129">
        <v>111</v>
      </c>
      <c r="C26" s="130"/>
      <c r="D26" s="128" t="s">
        <v>223</v>
      </c>
      <c r="E26" s="131"/>
      <c r="F26" s="131">
        <v>5000</v>
      </c>
      <c r="G26" s="131"/>
      <c r="H26" s="131"/>
      <c r="J26" s="122"/>
    </row>
    <row r="27" spans="1:10">
      <c r="A27" s="128" t="s">
        <v>300</v>
      </c>
      <c r="B27" s="129"/>
      <c r="C27" s="187">
        <v>2623</v>
      </c>
      <c r="D27" s="128" t="s">
        <v>195</v>
      </c>
      <c r="E27" s="131">
        <v>300</v>
      </c>
      <c r="F27" s="131"/>
      <c r="G27" s="131"/>
      <c r="H27" s="131"/>
      <c r="J27" s="122"/>
    </row>
    <row r="28" spans="1:10">
      <c r="A28" s="128" t="s">
        <v>300</v>
      </c>
      <c r="B28" s="129"/>
      <c r="C28" s="130"/>
      <c r="D28" s="128" t="s">
        <v>15</v>
      </c>
      <c r="E28" s="131"/>
      <c r="F28" s="131"/>
      <c r="G28" s="131">
        <v>300</v>
      </c>
      <c r="H28" s="131"/>
      <c r="J28" s="122"/>
    </row>
    <row r="29" spans="1:10">
      <c r="A29" s="128" t="s">
        <v>300</v>
      </c>
      <c r="B29" s="129"/>
      <c r="C29" s="187">
        <v>2624</v>
      </c>
      <c r="D29" s="128" t="s">
        <v>195</v>
      </c>
      <c r="E29" s="131">
        <v>600</v>
      </c>
      <c r="F29" s="131"/>
      <c r="G29" s="131"/>
      <c r="H29" s="131"/>
      <c r="J29" s="122"/>
    </row>
    <row r="30" spans="1:10">
      <c r="A30" s="128" t="s">
        <v>300</v>
      </c>
      <c r="B30" s="129"/>
      <c r="C30" s="130"/>
      <c r="D30" s="128" t="s">
        <v>15</v>
      </c>
      <c r="E30" s="131"/>
      <c r="F30" s="131"/>
      <c r="G30" s="131">
        <v>600</v>
      </c>
      <c r="H30" s="131"/>
      <c r="J30" s="122"/>
    </row>
    <row r="31" spans="1:10">
      <c r="A31" s="128" t="s">
        <v>300</v>
      </c>
      <c r="B31" s="129"/>
      <c r="C31" s="187">
        <v>2625</v>
      </c>
      <c r="D31" s="128" t="s">
        <v>229</v>
      </c>
      <c r="E31" s="131">
        <v>2000</v>
      </c>
      <c r="F31" s="131"/>
      <c r="G31" s="131"/>
      <c r="H31" s="131"/>
      <c r="J31" s="122"/>
    </row>
    <row r="32" spans="1:10">
      <c r="A32" s="128" t="s">
        <v>300</v>
      </c>
      <c r="B32" s="129"/>
      <c r="C32" s="130"/>
      <c r="D32" s="128" t="s">
        <v>15</v>
      </c>
      <c r="E32" s="131"/>
      <c r="F32" s="131"/>
      <c r="G32" s="131">
        <v>2000</v>
      </c>
      <c r="H32" s="131"/>
      <c r="J32" s="122"/>
    </row>
    <row r="33" spans="1:10">
      <c r="A33" s="128" t="s">
        <v>301</v>
      </c>
      <c r="B33" s="129"/>
      <c r="C33" s="187">
        <v>2626</v>
      </c>
      <c r="D33" s="128" t="s">
        <v>229</v>
      </c>
      <c r="E33" s="131">
        <v>2000</v>
      </c>
      <c r="F33" s="131"/>
      <c r="G33" s="131"/>
      <c r="H33" s="131"/>
      <c r="J33" s="122"/>
    </row>
    <row r="34" spans="1:10">
      <c r="A34" s="128" t="s">
        <v>301</v>
      </c>
      <c r="B34" s="129"/>
      <c r="C34" s="130"/>
      <c r="D34" s="128" t="s">
        <v>15</v>
      </c>
      <c r="E34" s="131"/>
      <c r="F34" s="131"/>
      <c r="G34" s="131">
        <v>2000</v>
      </c>
      <c r="H34" s="131"/>
      <c r="J34" s="122"/>
    </row>
    <row r="35" spans="1:10">
      <c r="A35" s="128" t="s">
        <v>302</v>
      </c>
      <c r="B35" s="129"/>
      <c r="C35" s="187">
        <v>2627</v>
      </c>
      <c r="D35" s="128" t="s">
        <v>229</v>
      </c>
      <c r="E35" s="131">
        <v>1650</v>
      </c>
      <c r="F35" s="131"/>
      <c r="G35" s="131"/>
      <c r="H35" s="131"/>
      <c r="J35" s="122"/>
    </row>
    <row r="36" spans="1:10">
      <c r="A36" s="128" t="s">
        <v>302</v>
      </c>
      <c r="B36" s="129"/>
      <c r="C36" s="130"/>
      <c r="D36" s="128" t="s">
        <v>15</v>
      </c>
      <c r="E36" s="131"/>
      <c r="F36" s="131"/>
      <c r="G36" s="131">
        <v>1650</v>
      </c>
      <c r="H36" s="131"/>
      <c r="J36" s="122"/>
    </row>
    <row r="37" spans="1:10">
      <c r="A37" s="128" t="s">
        <v>303</v>
      </c>
      <c r="B37" s="129"/>
      <c r="C37" s="130"/>
      <c r="D37" s="128" t="s">
        <v>32</v>
      </c>
      <c r="E37" s="131">
        <v>3500</v>
      </c>
      <c r="F37" s="131"/>
      <c r="G37" s="131"/>
      <c r="H37" s="131">
        <v>3500</v>
      </c>
      <c r="J37" s="122"/>
    </row>
    <row r="38" spans="1:10">
      <c r="A38" s="128" t="s">
        <v>303</v>
      </c>
      <c r="B38" s="129">
        <v>112</v>
      </c>
      <c r="C38" s="130"/>
      <c r="D38" s="128" t="s">
        <v>304</v>
      </c>
      <c r="E38" s="131"/>
      <c r="F38" s="131">
        <v>3500</v>
      </c>
      <c r="G38" s="131"/>
      <c r="H38" s="131"/>
      <c r="J38" s="122"/>
    </row>
    <row r="39" spans="1:10">
      <c r="A39" s="128" t="s">
        <v>305</v>
      </c>
      <c r="B39" s="129"/>
      <c r="C39" s="191">
        <v>2630</v>
      </c>
      <c r="D39" s="128" t="s">
        <v>314</v>
      </c>
      <c r="E39" s="131">
        <v>3000</v>
      </c>
      <c r="F39" s="131"/>
      <c r="G39" s="131"/>
      <c r="H39" s="131"/>
      <c r="J39" s="122"/>
    </row>
    <row r="40" spans="1:10">
      <c r="A40" s="128" t="s">
        <v>305</v>
      </c>
      <c r="B40" s="129"/>
      <c r="C40" s="130"/>
      <c r="D40" s="128" t="s">
        <v>15</v>
      </c>
      <c r="E40" s="131"/>
      <c r="F40" s="131"/>
      <c r="G40" s="131">
        <v>3000</v>
      </c>
      <c r="H40" s="131"/>
      <c r="J40" s="122"/>
    </row>
    <row r="41" spans="1:10">
      <c r="A41" s="128" t="s">
        <v>306</v>
      </c>
      <c r="B41" s="129"/>
      <c r="C41" s="130"/>
      <c r="D41" s="128" t="s">
        <v>32</v>
      </c>
      <c r="E41" s="131">
        <v>7.14</v>
      </c>
      <c r="F41" s="131"/>
      <c r="G41" s="131"/>
      <c r="H41" s="131">
        <v>7.14</v>
      </c>
      <c r="J41" s="122"/>
    </row>
    <row r="42" spans="1:10">
      <c r="A42" s="128" t="s">
        <v>306</v>
      </c>
      <c r="B42" s="129">
        <v>113</v>
      </c>
      <c r="C42" s="130"/>
      <c r="D42" s="128" t="s">
        <v>205</v>
      </c>
      <c r="E42" s="131"/>
      <c r="F42" s="131">
        <v>7.14</v>
      </c>
      <c r="G42" s="131"/>
      <c r="H42" s="131"/>
      <c r="J42" s="122"/>
    </row>
    <row r="43" spans="1:10">
      <c r="A43" s="128" t="s">
        <v>307</v>
      </c>
      <c r="B43" s="129"/>
      <c r="C43" s="130"/>
      <c r="D43" s="128" t="s">
        <v>32</v>
      </c>
      <c r="E43" s="131">
        <v>2.38</v>
      </c>
      <c r="F43" s="131"/>
      <c r="G43" s="131"/>
      <c r="H43" s="131">
        <v>2.38</v>
      </c>
      <c r="J43" s="122"/>
    </row>
    <row r="44" spans="1:10">
      <c r="A44" s="128" t="s">
        <v>307</v>
      </c>
      <c r="B44" s="129">
        <v>114</v>
      </c>
      <c r="C44" s="130"/>
      <c r="D44" s="128" t="s">
        <v>205</v>
      </c>
      <c r="E44" s="131"/>
      <c r="F44" s="131">
        <v>2.38</v>
      </c>
      <c r="G44" s="131"/>
      <c r="H44" s="131"/>
      <c r="J44" s="122"/>
    </row>
    <row r="45" spans="1:10">
      <c r="A45" s="128" t="s">
        <v>312</v>
      </c>
      <c r="B45" s="129"/>
      <c r="C45" s="187">
        <v>2628</v>
      </c>
      <c r="D45" s="128" t="s">
        <v>195</v>
      </c>
      <c r="E45" s="131">
        <v>1000</v>
      </c>
      <c r="F45" s="131"/>
      <c r="G45" s="131"/>
      <c r="H45" s="131"/>
      <c r="J45" s="122"/>
    </row>
    <row r="46" spans="1:10">
      <c r="A46" s="128" t="s">
        <v>312</v>
      </c>
      <c r="B46" s="129"/>
      <c r="C46" s="130"/>
      <c r="D46" s="128" t="s">
        <v>15</v>
      </c>
      <c r="E46" s="131"/>
      <c r="F46" s="131"/>
      <c r="G46" s="131">
        <v>1000</v>
      </c>
      <c r="H46" s="131"/>
      <c r="J46" s="122"/>
    </row>
    <row r="47" spans="1:10">
      <c r="A47" s="128" t="s">
        <v>313</v>
      </c>
      <c r="B47" s="129"/>
      <c r="C47" s="130"/>
      <c r="D47" s="128" t="s">
        <v>32</v>
      </c>
      <c r="E47" s="131">
        <v>11900</v>
      </c>
      <c r="F47" s="131"/>
      <c r="G47" s="131"/>
      <c r="H47" s="131">
        <v>11900</v>
      </c>
      <c r="J47" s="122"/>
    </row>
    <row r="48" spans="1:10">
      <c r="A48" s="128" t="s">
        <v>313</v>
      </c>
      <c r="B48" s="129">
        <v>115</v>
      </c>
      <c r="C48" s="130"/>
      <c r="D48" s="128" t="s">
        <v>343</v>
      </c>
      <c r="E48" s="131"/>
      <c r="F48" s="131">
        <v>11900</v>
      </c>
      <c r="G48" s="131"/>
      <c r="H48" s="131"/>
      <c r="J48" s="122"/>
    </row>
    <row r="49" spans="1:11">
      <c r="A49" s="128"/>
      <c r="B49" s="129"/>
      <c r="C49" s="130"/>
      <c r="D49" s="128"/>
      <c r="E49" s="131"/>
      <c r="F49" s="131"/>
      <c r="G49" s="131"/>
      <c r="H49" s="131"/>
      <c r="J49" s="134" t="s">
        <v>68</v>
      </c>
      <c r="K49" s="135">
        <f>E53-F53</f>
        <v>0</v>
      </c>
    </row>
    <row r="50" spans="1:11">
      <c r="A50" s="128"/>
      <c r="B50" s="129"/>
      <c r="C50" s="130"/>
      <c r="D50" s="132" t="s">
        <v>3</v>
      </c>
      <c r="E50" s="131"/>
      <c r="F50" s="133">
        <v>266851.38</v>
      </c>
      <c r="G50" s="131"/>
      <c r="H50" s="131"/>
    </row>
    <row r="51" spans="1:11" s="134" customFormat="1">
      <c r="A51" s="132"/>
      <c r="B51" s="124"/>
      <c r="C51" s="123"/>
      <c r="D51" s="132" t="s">
        <v>261</v>
      </c>
      <c r="E51" s="133"/>
      <c r="F51" s="133">
        <v>162502</v>
      </c>
      <c r="G51" s="133"/>
      <c r="H51" s="133">
        <v>232441.86</v>
      </c>
      <c r="J51" s="134" t="s">
        <v>17</v>
      </c>
      <c r="K51" s="135">
        <f>G53-H53</f>
        <v>0</v>
      </c>
    </row>
    <row r="52" spans="1:11">
      <c r="A52" s="128"/>
      <c r="B52" s="129"/>
      <c r="C52" s="130"/>
      <c r="D52" s="128"/>
      <c r="E52" s="131"/>
      <c r="F52" s="131"/>
      <c r="G52" s="131"/>
      <c r="H52" s="131"/>
    </row>
    <row r="53" spans="1:11" s="134" customFormat="1">
      <c r="A53" s="132"/>
      <c r="B53" s="124"/>
      <c r="C53" s="123"/>
      <c r="D53" s="132" t="s">
        <v>148</v>
      </c>
      <c r="E53" s="133">
        <f>SUM(E7:E52)</f>
        <v>463762.9</v>
      </c>
      <c r="F53" s="133">
        <f>SUM(F7:F52)</f>
        <v>463762.9</v>
      </c>
      <c r="G53" s="133">
        <f>SUM(G7:G52)</f>
        <v>266851.38</v>
      </c>
      <c r="H53" s="133">
        <f>SUM(H7:H52)</f>
        <v>266851.38</v>
      </c>
    </row>
  </sheetData>
  <mergeCells count="5">
    <mergeCell ref="A1:H1"/>
    <mergeCell ref="A2:H2"/>
    <mergeCell ref="A4:H4"/>
    <mergeCell ref="E5:F5"/>
    <mergeCell ref="G5:H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22"/>
  <sheetViews>
    <sheetView topLeftCell="A825" zoomScale="110" zoomScaleNormal="110" workbookViewId="0">
      <selection activeCell="D786" sqref="D786"/>
    </sheetView>
  </sheetViews>
  <sheetFormatPr defaultColWidth="12.85546875" defaultRowHeight="15"/>
  <cols>
    <col min="2" max="2" width="12.85546875" style="7"/>
    <col min="3" max="3" width="15.140625" customWidth="1"/>
    <col min="4" max="4" width="34.5703125" customWidth="1"/>
    <col min="5" max="5" width="11.85546875" style="83" customWidth="1"/>
    <col min="6" max="6" width="12.85546875" style="10"/>
    <col min="10" max="10" width="15.28515625" customWidth="1"/>
    <col min="11" max="11" width="19.28515625" customWidth="1"/>
    <col min="12" max="12" width="21.28515625" customWidth="1"/>
  </cols>
  <sheetData>
    <row r="1" spans="1:14" ht="21">
      <c r="A1" s="210" t="s">
        <v>0</v>
      </c>
      <c r="B1" s="210"/>
      <c r="C1" s="210"/>
      <c r="D1" s="210"/>
      <c r="E1" s="210"/>
    </row>
    <row r="2" spans="1:14" ht="15.75">
      <c r="A2" s="211" t="s">
        <v>1</v>
      </c>
      <c r="B2" s="211"/>
      <c r="C2" s="211"/>
      <c r="D2" s="211"/>
      <c r="E2" s="211"/>
    </row>
    <row r="3" spans="1:14" ht="15.75">
      <c r="A3" s="11"/>
      <c r="B3" s="1"/>
      <c r="C3" s="1"/>
      <c r="D3" s="11"/>
      <c r="E3" s="12"/>
    </row>
    <row r="4" spans="1:14" ht="21">
      <c r="A4" s="210" t="s">
        <v>230</v>
      </c>
      <c r="B4" s="210"/>
      <c r="C4" s="210"/>
      <c r="D4" s="210"/>
      <c r="E4" s="210"/>
    </row>
    <row r="5" spans="1:14">
      <c r="A5" s="207" t="s">
        <v>231</v>
      </c>
      <c r="B5" s="208"/>
      <c r="C5" s="208"/>
      <c r="D5" s="208"/>
      <c r="E5" s="209"/>
    </row>
    <row r="6" spans="1:14" ht="15.75">
      <c r="A6" s="14" t="s">
        <v>4</v>
      </c>
      <c r="B6" s="14" t="s">
        <v>5</v>
      </c>
      <c r="C6" s="14" t="s">
        <v>6</v>
      </c>
      <c r="D6" s="15" t="s">
        <v>7</v>
      </c>
      <c r="E6" s="16" t="s">
        <v>232</v>
      </c>
    </row>
    <row r="7" spans="1:14" ht="15.75">
      <c r="A7" s="17" t="s">
        <v>19</v>
      </c>
      <c r="B7" s="18"/>
      <c r="C7" s="17"/>
      <c r="D7" s="19" t="s">
        <v>13</v>
      </c>
      <c r="E7" s="20">
        <v>162502</v>
      </c>
    </row>
    <row r="8" spans="1:14">
      <c r="A8" s="17" t="s">
        <v>19</v>
      </c>
      <c r="B8" s="18"/>
      <c r="C8" s="17"/>
      <c r="D8" s="19" t="s">
        <v>233</v>
      </c>
      <c r="E8" s="21">
        <v>72.61</v>
      </c>
    </row>
    <row r="9" spans="1:14" s="9" customFormat="1">
      <c r="A9" s="22"/>
      <c r="B9" s="23"/>
      <c r="C9" s="22"/>
      <c r="D9" s="24" t="s">
        <v>234</v>
      </c>
      <c r="E9" s="25">
        <f>SUM(E7:E8)</f>
        <v>162574.60999999999</v>
      </c>
      <c r="F9" s="26"/>
    </row>
    <row r="10" spans="1:14" s="9" customFormat="1">
      <c r="A10" s="27"/>
      <c r="B10" s="28"/>
      <c r="C10" s="27"/>
      <c r="D10" s="27"/>
      <c r="E10" s="29"/>
      <c r="F10" s="26"/>
    </row>
    <row r="11" spans="1:14" s="9" customFormat="1">
      <c r="A11" s="27"/>
      <c r="B11" s="28"/>
      <c r="C11" s="27"/>
      <c r="D11" s="27"/>
      <c r="E11" s="29"/>
      <c r="F11" s="26"/>
    </row>
    <row r="12" spans="1:14" s="9" customFormat="1">
      <c r="A12" s="27"/>
      <c r="B12" s="28"/>
      <c r="C12" s="27"/>
      <c r="D12" s="27"/>
      <c r="E12" s="29"/>
      <c r="F12" s="26"/>
    </row>
    <row r="13" spans="1:14">
      <c r="A13" s="207" t="s">
        <v>241</v>
      </c>
      <c r="B13" s="208"/>
      <c r="C13" s="208"/>
      <c r="D13" s="208"/>
      <c r="E13" s="209"/>
      <c r="L13" s="2"/>
      <c r="M13" s="2"/>
      <c r="N13" s="2"/>
    </row>
    <row r="14" spans="1:14" ht="15.75">
      <c r="A14" s="14" t="s">
        <v>4</v>
      </c>
      <c r="B14" s="14" t="s">
        <v>5</v>
      </c>
      <c r="C14" s="14" t="s">
        <v>6</v>
      </c>
      <c r="D14" s="15" t="s">
        <v>7</v>
      </c>
      <c r="E14" s="33" t="s">
        <v>232</v>
      </c>
      <c r="N14" s="2"/>
    </row>
    <row r="15" spans="1:14">
      <c r="A15" s="17" t="s">
        <v>20</v>
      </c>
      <c r="B15" s="84"/>
      <c r="C15" s="18">
        <v>1495</v>
      </c>
      <c r="D15" s="17" t="s">
        <v>194</v>
      </c>
      <c r="E15" s="85">
        <v>600</v>
      </c>
      <c r="F15" s="35"/>
      <c r="N15" s="2"/>
    </row>
    <row r="16" spans="1:14">
      <c r="A16" s="17" t="s">
        <v>20</v>
      </c>
      <c r="B16" s="84"/>
      <c r="C16" s="18">
        <v>1496</v>
      </c>
      <c r="D16" s="17" t="s">
        <v>195</v>
      </c>
      <c r="E16" s="85">
        <v>250</v>
      </c>
      <c r="F16" s="36"/>
      <c r="N16" s="2"/>
    </row>
    <row r="17" spans="1:14">
      <c r="A17" s="17" t="s">
        <v>20</v>
      </c>
      <c r="B17" s="84"/>
      <c r="C17" s="58">
        <v>1497</v>
      </c>
      <c r="D17" s="17" t="s">
        <v>195</v>
      </c>
      <c r="E17" s="85">
        <v>250</v>
      </c>
      <c r="F17" s="36"/>
      <c r="N17" s="2"/>
    </row>
    <row r="18" spans="1:14">
      <c r="A18" s="17" t="s">
        <v>20</v>
      </c>
      <c r="B18" s="84"/>
      <c r="C18" s="58">
        <v>1499</v>
      </c>
      <c r="D18" s="17" t="s">
        <v>195</v>
      </c>
      <c r="E18" s="85">
        <v>650</v>
      </c>
      <c r="F18" s="36"/>
      <c r="L18" s="2"/>
      <c r="M18" s="2"/>
      <c r="N18" s="2"/>
    </row>
    <row r="19" spans="1:14">
      <c r="A19" s="17" t="s">
        <v>20</v>
      </c>
      <c r="B19" s="84"/>
      <c r="C19" s="58">
        <v>1498</v>
      </c>
      <c r="D19" s="17" t="s">
        <v>195</v>
      </c>
      <c r="E19" s="85">
        <v>1000</v>
      </c>
      <c r="F19" s="36"/>
      <c r="N19" s="2"/>
    </row>
    <row r="20" spans="1:14">
      <c r="A20" s="17" t="s">
        <v>20</v>
      </c>
      <c r="B20" s="84"/>
      <c r="C20" s="58">
        <v>1500</v>
      </c>
      <c r="D20" s="17" t="s">
        <v>195</v>
      </c>
      <c r="E20" s="85">
        <v>500</v>
      </c>
      <c r="F20" s="35"/>
      <c r="N20" s="2"/>
    </row>
    <row r="21" spans="1:14">
      <c r="A21" s="17" t="s">
        <v>21</v>
      </c>
      <c r="B21" s="84"/>
      <c r="C21" s="58">
        <v>1276</v>
      </c>
      <c r="D21" s="17" t="s">
        <v>195</v>
      </c>
      <c r="E21" s="85">
        <v>300</v>
      </c>
      <c r="F21" s="36"/>
      <c r="N21" s="2"/>
    </row>
    <row r="22" spans="1:14">
      <c r="A22" s="17" t="s">
        <v>33</v>
      </c>
      <c r="B22" s="84"/>
      <c r="C22" s="58">
        <v>1821</v>
      </c>
      <c r="D22" s="17" t="s">
        <v>195</v>
      </c>
      <c r="E22" s="85">
        <v>4800</v>
      </c>
      <c r="F22" s="36"/>
      <c r="N22" s="2"/>
    </row>
    <row r="23" spans="1:14">
      <c r="A23" s="17" t="s">
        <v>43</v>
      </c>
      <c r="B23" s="84"/>
      <c r="C23" s="58">
        <v>1919</v>
      </c>
      <c r="D23" s="17" t="s">
        <v>195</v>
      </c>
      <c r="E23" s="85">
        <v>1200</v>
      </c>
      <c r="F23" s="36"/>
      <c r="N23" s="2"/>
    </row>
    <row r="24" spans="1:14">
      <c r="A24" s="17" t="s">
        <v>43</v>
      </c>
      <c r="B24" s="84"/>
      <c r="C24" s="58">
        <v>1918</v>
      </c>
      <c r="D24" s="17" t="s">
        <v>195</v>
      </c>
      <c r="E24" s="85">
        <v>2000</v>
      </c>
      <c r="F24" s="36"/>
      <c r="N24" s="2"/>
    </row>
    <row r="25" spans="1:14">
      <c r="A25" s="17" t="s">
        <v>48</v>
      </c>
      <c r="B25" s="84"/>
      <c r="C25" s="58">
        <v>1955</v>
      </c>
      <c r="D25" s="17" t="s">
        <v>195</v>
      </c>
      <c r="E25" s="85">
        <v>250</v>
      </c>
      <c r="F25" s="36"/>
      <c r="N25" s="2"/>
    </row>
    <row r="26" spans="1:14">
      <c r="A26" s="17" t="s">
        <v>50</v>
      </c>
      <c r="B26" s="84"/>
      <c r="C26" s="58">
        <v>1954</v>
      </c>
      <c r="D26" s="17" t="s">
        <v>195</v>
      </c>
      <c r="E26" s="85">
        <v>600</v>
      </c>
      <c r="F26" s="36"/>
      <c r="N26" s="2"/>
    </row>
    <row r="27" spans="1:14">
      <c r="A27" s="157" t="s">
        <v>65</v>
      </c>
      <c r="B27" s="188"/>
      <c r="C27" s="189">
        <v>2383</v>
      </c>
      <c r="D27" s="157" t="s">
        <v>195</v>
      </c>
      <c r="E27" s="190">
        <v>100</v>
      </c>
      <c r="F27" s="35"/>
      <c r="N27" s="2"/>
    </row>
    <row r="28" spans="1:14">
      <c r="A28" s="17" t="s">
        <v>76</v>
      </c>
      <c r="B28" s="84"/>
      <c r="C28" s="58">
        <v>2066</v>
      </c>
      <c r="D28" s="17" t="s">
        <v>194</v>
      </c>
      <c r="E28" s="85">
        <v>1200</v>
      </c>
      <c r="F28" s="35"/>
      <c r="N28" s="2"/>
    </row>
    <row r="29" spans="1:14">
      <c r="A29" s="17" t="s">
        <v>76</v>
      </c>
      <c r="B29" s="84"/>
      <c r="C29" s="58">
        <v>2067</v>
      </c>
      <c r="D29" s="17" t="s">
        <v>194</v>
      </c>
      <c r="E29" s="85">
        <v>300</v>
      </c>
      <c r="F29" s="36"/>
      <c r="N29" s="2"/>
    </row>
    <row r="30" spans="1:14">
      <c r="A30" s="17" t="s">
        <v>76</v>
      </c>
      <c r="B30" s="84"/>
      <c r="C30" s="58">
        <v>2068</v>
      </c>
      <c r="D30" s="17" t="s">
        <v>194</v>
      </c>
      <c r="E30" s="85">
        <v>250</v>
      </c>
      <c r="F30" s="36"/>
      <c r="N30" s="2"/>
    </row>
    <row r="31" spans="1:14">
      <c r="A31" s="17" t="s">
        <v>76</v>
      </c>
      <c r="B31" s="84"/>
      <c r="C31" s="58">
        <v>2069</v>
      </c>
      <c r="D31" s="17" t="s">
        <v>194</v>
      </c>
      <c r="E31" s="85">
        <v>250</v>
      </c>
      <c r="F31" s="36"/>
      <c r="N31" s="2"/>
    </row>
    <row r="32" spans="1:14">
      <c r="A32" s="17" t="s">
        <v>77</v>
      </c>
      <c r="B32" s="84"/>
      <c r="C32" s="58">
        <v>2071</v>
      </c>
      <c r="D32" s="17" t="s">
        <v>194</v>
      </c>
      <c r="E32" s="85">
        <v>600</v>
      </c>
      <c r="F32" s="36"/>
      <c r="N32" s="2"/>
    </row>
    <row r="33" spans="1:14">
      <c r="A33" s="17" t="s">
        <v>78</v>
      </c>
      <c r="B33" s="84"/>
      <c r="C33" s="58">
        <v>2072</v>
      </c>
      <c r="D33" s="17" t="s">
        <v>194</v>
      </c>
      <c r="E33" s="85">
        <v>100</v>
      </c>
      <c r="F33" s="36"/>
      <c r="N33" s="2"/>
    </row>
    <row r="34" spans="1:14">
      <c r="A34" s="17" t="s">
        <v>86</v>
      </c>
      <c r="B34" s="84"/>
      <c r="C34" s="58">
        <v>2097</v>
      </c>
      <c r="D34" s="17" t="s">
        <v>194</v>
      </c>
      <c r="E34" s="85">
        <v>1000</v>
      </c>
      <c r="F34" s="36"/>
      <c r="N34" s="2"/>
    </row>
    <row r="35" spans="1:14">
      <c r="A35" s="17" t="s">
        <v>93</v>
      </c>
      <c r="B35" s="84"/>
      <c r="C35" s="58">
        <v>2107</v>
      </c>
      <c r="D35" s="17" t="s">
        <v>206</v>
      </c>
      <c r="E35" s="85">
        <v>500</v>
      </c>
      <c r="F35" s="36"/>
    </row>
    <row r="36" spans="1:14">
      <c r="A36" s="17" t="s">
        <v>94</v>
      </c>
      <c r="B36" s="84"/>
      <c r="C36" s="58">
        <v>2108</v>
      </c>
      <c r="D36" s="17" t="s">
        <v>206</v>
      </c>
      <c r="E36" s="85">
        <v>1000</v>
      </c>
      <c r="F36" s="36"/>
    </row>
    <row r="37" spans="1:14">
      <c r="A37" s="17" t="s">
        <v>94</v>
      </c>
      <c r="B37" s="84"/>
      <c r="C37" s="58">
        <v>2110</v>
      </c>
      <c r="D37" s="17" t="s">
        <v>206</v>
      </c>
      <c r="E37" s="85">
        <v>300</v>
      </c>
      <c r="F37" s="36"/>
    </row>
    <row r="38" spans="1:14">
      <c r="A38" s="17" t="s">
        <v>97</v>
      </c>
      <c r="B38" s="84"/>
      <c r="C38" s="58">
        <v>2133</v>
      </c>
      <c r="D38" s="17" t="s">
        <v>206</v>
      </c>
      <c r="E38" s="85">
        <v>1000</v>
      </c>
      <c r="F38" s="36"/>
    </row>
    <row r="39" spans="1:14">
      <c r="A39" s="17" t="s">
        <v>99</v>
      </c>
      <c r="B39" s="84"/>
      <c r="C39" s="58">
        <v>2152</v>
      </c>
      <c r="D39" s="17" t="s">
        <v>206</v>
      </c>
      <c r="E39" s="85">
        <v>600</v>
      </c>
      <c r="F39" s="36"/>
    </row>
    <row r="40" spans="1:14">
      <c r="A40" s="17" t="s">
        <v>100</v>
      </c>
      <c r="B40" s="84"/>
      <c r="C40" s="58">
        <v>2327</v>
      </c>
      <c r="D40" s="17" t="s">
        <v>206</v>
      </c>
      <c r="E40" s="85">
        <v>250</v>
      </c>
      <c r="F40" s="36"/>
    </row>
    <row r="41" spans="1:14">
      <c r="A41" s="17" t="s">
        <v>110</v>
      </c>
      <c r="B41" s="84"/>
      <c r="C41" s="58">
        <v>2254</v>
      </c>
      <c r="D41" s="17" t="s">
        <v>206</v>
      </c>
      <c r="E41" s="85">
        <v>500</v>
      </c>
      <c r="F41" s="36"/>
      <c r="L41" s="13"/>
      <c r="M41" s="13"/>
      <c r="N41" s="13"/>
    </row>
    <row r="42" spans="1:14">
      <c r="A42" s="17"/>
      <c r="B42" s="84"/>
      <c r="C42" s="139"/>
      <c r="D42" s="138" t="s">
        <v>235</v>
      </c>
      <c r="E42" s="92">
        <f>SUM(E15:E41)</f>
        <v>20350</v>
      </c>
      <c r="F42" s="36"/>
      <c r="L42" s="13"/>
      <c r="M42" s="13"/>
      <c r="N42" s="13"/>
    </row>
    <row r="43" spans="1:14">
      <c r="A43" s="17"/>
      <c r="B43" s="84"/>
      <c r="C43" s="139"/>
      <c r="D43" s="138" t="s">
        <v>236</v>
      </c>
      <c r="E43" s="92">
        <f>E42</f>
        <v>20350</v>
      </c>
      <c r="F43" s="36"/>
      <c r="L43" s="13"/>
      <c r="M43" s="13"/>
      <c r="N43" s="13"/>
    </row>
    <row r="44" spans="1:14">
      <c r="A44" s="128" t="s">
        <v>116</v>
      </c>
      <c r="B44" s="129"/>
      <c r="C44" s="130">
        <v>2323</v>
      </c>
      <c r="D44" s="163" t="s">
        <v>206</v>
      </c>
      <c r="E44" s="131">
        <v>100</v>
      </c>
      <c r="F44" s="36"/>
      <c r="L44" s="13"/>
      <c r="M44" s="165"/>
      <c r="N44" s="165"/>
    </row>
    <row r="45" spans="1:14">
      <c r="A45" s="17" t="s">
        <v>117</v>
      </c>
      <c r="B45" s="84"/>
      <c r="C45" s="58">
        <v>2385</v>
      </c>
      <c r="D45" s="17" t="s">
        <v>206</v>
      </c>
      <c r="E45" s="85">
        <v>5000</v>
      </c>
      <c r="F45" s="36"/>
      <c r="L45" s="13"/>
      <c r="M45" s="165"/>
      <c r="N45" s="13"/>
    </row>
    <row r="46" spans="1:14">
      <c r="A46" s="17" t="s">
        <v>120</v>
      </c>
      <c r="B46" s="84"/>
      <c r="C46" s="58">
        <v>2386</v>
      </c>
      <c r="D46" s="17" t="s">
        <v>206</v>
      </c>
      <c r="E46" s="85">
        <v>500</v>
      </c>
      <c r="F46" s="36"/>
      <c r="L46" s="13"/>
      <c r="M46" s="13"/>
      <c r="N46" s="13"/>
    </row>
    <row r="47" spans="1:14">
      <c r="A47" s="17" t="s">
        <v>122</v>
      </c>
      <c r="B47" s="84"/>
      <c r="C47" s="58">
        <v>2328</v>
      </c>
      <c r="D47" s="17" t="s">
        <v>195</v>
      </c>
      <c r="E47" s="85">
        <v>2500</v>
      </c>
      <c r="F47" s="36"/>
      <c r="L47" s="164"/>
      <c r="M47" s="164"/>
      <c r="N47" s="164"/>
    </row>
    <row r="48" spans="1:14">
      <c r="A48" s="17" t="s">
        <v>122</v>
      </c>
      <c r="B48" s="84"/>
      <c r="C48" s="58">
        <v>2329</v>
      </c>
      <c r="D48" s="17" t="s">
        <v>195</v>
      </c>
      <c r="E48" s="85">
        <v>2500</v>
      </c>
      <c r="F48" s="35"/>
      <c r="L48" s="13"/>
      <c r="M48" s="13"/>
      <c r="N48" s="13"/>
    </row>
    <row r="49" spans="1:13">
      <c r="A49" s="17" t="s">
        <v>124</v>
      </c>
      <c r="B49" s="84"/>
      <c r="C49" s="58">
        <v>2330</v>
      </c>
      <c r="D49" s="17" t="s">
        <v>195</v>
      </c>
      <c r="E49" s="85">
        <v>300</v>
      </c>
      <c r="F49" s="32"/>
    </row>
    <row r="50" spans="1:13">
      <c r="A50" s="17" t="s">
        <v>125</v>
      </c>
      <c r="B50" s="84"/>
      <c r="C50" s="58">
        <v>2334</v>
      </c>
      <c r="D50" s="17" t="s">
        <v>195</v>
      </c>
      <c r="E50" s="85">
        <v>1000</v>
      </c>
      <c r="F50" s="32"/>
    </row>
    <row r="51" spans="1:13">
      <c r="A51" s="17" t="s">
        <v>130</v>
      </c>
      <c r="B51" s="84"/>
      <c r="C51" s="58">
        <v>2339</v>
      </c>
      <c r="D51" s="17" t="s">
        <v>195</v>
      </c>
      <c r="E51" s="85">
        <v>1000</v>
      </c>
      <c r="F51" s="32"/>
    </row>
    <row r="52" spans="1:13">
      <c r="A52" s="17" t="s">
        <v>134</v>
      </c>
      <c r="B52" s="84"/>
      <c r="C52" s="58">
        <v>2340</v>
      </c>
      <c r="D52" s="17" t="s">
        <v>195</v>
      </c>
      <c r="E52" s="85">
        <v>300</v>
      </c>
      <c r="F52" s="32"/>
    </row>
    <row r="53" spans="1:13">
      <c r="A53" s="17" t="s">
        <v>137</v>
      </c>
      <c r="B53" s="84"/>
      <c r="C53" s="58">
        <v>2341</v>
      </c>
      <c r="D53" s="17" t="s">
        <v>206</v>
      </c>
      <c r="E53" s="85">
        <v>250</v>
      </c>
      <c r="F53" s="35"/>
    </row>
    <row r="54" spans="1:13">
      <c r="A54" s="17" t="s">
        <v>138</v>
      </c>
      <c r="B54" s="84"/>
      <c r="C54" s="58">
        <v>2352</v>
      </c>
      <c r="D54" s="17" t="s">
        <v>206</v>
      </c>
      <c r="E54" s="85">
        <v>1000</v>
      </c>
      <c r="F54" s="32"/>
    </row>
    <row r="55" spans="1:13">
      <c r="A55" s="17" t="s">
        <v>139</v>
      </c>
      <c r="B55" s="84"/>
      <c r="C55" s="58">
        <v>2343</v>
      </c>
      <c r="D55" s="17" t="s">
        <v>206</v>
      </c>
      <c r="E55" s="85">
        <v>100</v>
      </c>
      <c r="F55" s="32"/>
    </row>
    <row r="56" spans="1:13">
      <c r="A56" s="17" t="s">
        <v>141</v>
      </c>
      <c r="B56" s="84"/>
      <c r="C56" s="58">
        <v>2344</v>
      </c>
      <c r="D56" s="17" t="s">
        <v>206</v>
      </c>
      <c r="E56" s="85">
        <v>500</v>
      </c>
      <c r="F56" s="32"/>
    </row>
    <row r="57" spans="1:13">
      <c r="A57" s="17" t="s">
        <v>143</v>
      </c>
      <c r="B57" s="84"/>
      <c r="C57" s="58">
        <v>2345</v>
      </c>
      <c r="D57" s="17" t="s">
        <v>206</v>
      </c>
      <c r="E57" s="85">
        <v>10</v>
      </c>
      <c r="F57" s="32"/>
      <c r="L57" s="2"/>
      <c r="M57" s="2"/>
    </row>
    <row r="58" spans="1:13">
      <c r="A58" s="17" t="s">
        <v>144</v>
      </c>
      <c r="B58" s="84"/>
      <c r="C58" s="58">
        <v>2346</v>
      </c>
      <c r="D58" s="17" t="s">
        <v>206</v>
      </c>
      <c r="E58" s="85">
        <v>50</v>
      </c>
      <c r="F58" s="32"/>
      <c r="L58" s="2"/>
    </row>
    <row r="59" spans="1:13">
      <c r="A59" s="17" t="s">
        <v>145</v>
      </c>
      <c r="B59" s="84"/>
      <c r="C59" s="58">
        <v>2347</v>
      </c>
      <c r="D59" s="17" t="s">
        <v>206</v>
      </c>
      <c r="E59" s="85">
        <v>50</v>
      </c>
      <c r="F59" s="32"/>
      <c r="L59" s="2"/>
    </row>
    <row r="60" spans="1:13">
      <c r="A60" s="17" t="s">
        <v>151</v>
      </c>
      <c r="B60" s="84"/>
      <c r="C60" s="58">
        <v>2348</v>
      </c>
      <c r="D60" s="17" t="s">
        <v>206</v>
      </c>
      <c r="E60" s="85">
        <v>300</v>
      </c>
      <c r="F60" s="32"/>
      <c r="L60" s="2"/>
    </row>
    <row r="61" spans="1:13">
      <c r="A61" s="17" t="s">
        <v>152</v>
      </c>
      <c r="B61" s="84"/>
      <c r="C61" s="58">
        <v>2349</v>
      </c>
      <c r="D61" s="17" t="s">
        <v>206</v>
      </c>
      <c r="E61" s="85">
        <v>250</v>
      </c>
      <c r="F61" s="32"/>
    </row>
    <row r="62" spans="1:13">
      <c r="A62" s="17" t="s">
        <v>152</v>
      </c>
      <c r="B62" s="84"/>
      <c r="C62" s="58">
        <v>2350</v>
      </c>
      <c r="D62" s="17" t="s">
        <v>206</v>
      </c>
      <c r="E62" s="85">
        <v>500</v>
      </c>
      <c r="F62" s="35"/>
      <c r="M62" s="2"/>
    </row>
    <row r="63" spans="1:13">
      <c r="A63" s="17" t="s">
        <v>155</v>
      </c>
      <c r="B63" s="84"/>
      <c r="C63" s="58">
        <v>2352</v>
      </c>
      <c r="D63" s="17" t="s">
        <v>206</v>
      </c>
      <c r="E63" s="85">
        <v>100</v>
      </c>
      <c r="F63" s="32"/>
      <c r="M63" s="2"/>
    </row>
    <row r="64" spans="1:13">
      <c r="A64" s="17" t="s">
        <v>158</v>
      </c>
      <c r="B64" s="84"/>
      <c r="C64" s="58">
        <v>2353</v>
      </c>
      <c r="D64" s="17" t="s">
        <v>206</v>
      </c>
      <c r="E64" s="85">
        <v>1000</v>
      </c>
      <c r="F64" s="35"/>
      <c r="M64" s="2"/>
    </row>
    <row r="65" spans="1:14">
      <c r="A65" s="17" t="s">
        <v>158</v>
      </c>
      <c r="B65" s="84"/>
      <c r="C65" s="58">
        <v>2354</v>
      </c>
      <c r="D65" s="17" t="s">
        <v>206</v>
      </c>
      <c r="E65" s="85">
        <v>250</v>
      </c>
      <c r="F65" s="32"/>
      <c r="M65" s="2"/>
      <c r="N65" s="2"/>
    </row>
    <row r="66" spans="1:14">
      <c r="A66" s="17" t="s">
        <v>160</v>
      </c>
      <c r="B66" s="84"/>
      <c r="C66" s="58">
        <v>2365</v>
      </c>
      <c r="D66" s="17" t="s">
        <v>206</v>
      </c>
      <c r="E66" s="85">
        <v>300</v>
      </c>
      <c r="F66" s="32"/>
    </row>
    <row r="67" spans="1:14">
      <c r="A67" s="17" t="s">
        <v>160</v>
      </c>
      <c r="B67" s="84"/>
      <c r="C67" s="58">
        <v>2366</v>
      </c>
      <c r="D67" s="17" t="s">
        <v>206</v>
      </c>
      <c r="E67" s="85">
        <v>2000</v>
      </c>
      <c r="F67" s="32"/>
    </row>
    <row r="68" spans="1:14">
      <c r="A68" s="17" t="s">
        <v>164</v>
      </c>
      <c r="B68" s="84"/>
      <c r="C68" s="58">
        <v>2367</v>
      </c>
      <c r="D68" s="17" t="s">
        <v>206</v>
      </c>
      <c r="E68" s="85">
        <v>2000</v>
      </c>
      <c r="F68" s="32"/>
    </row>
    <row r="69" spans="1:14">
      <c r="A69" s="17" t="s">
        <v>174</v>
      </c>
      <c r="B69" s="84"/>
      <c r="C69" s="58">
        <v>2390</v>
      </c>
      <c r="D69" s="17" t="s">
        <v>175</v>
      </c>
      <c r="E69" s="85">
        <v>2000</v>
      </c>
      <c r="F69" s="32"/>
    </row>
    <row r="70" spans="1:14">
      <c r="A70" s="17" t="s">
        <v>179</v>
      </c>
      <c r="B70" s="84"/>
      <c r="C70" s="58">
        <v>2395</v>
      </c>
      <c r="D70" s="17" t="s">
        <v>206</v>
      </c>
      <c r="E70" s="85">
        <v>250</v>
      </c>
      <c r="F70" s="32"/>
    </row>
    <row r="71" spans="1:14">
      <c r="A71" s="17" t="s">
        <v>186</v>
      </c>
      <c r="B71" s="84"/>
      <c r="C71" s="58">
        <v>2603</v>
      </c>
      <c r="D71" s="17" t="s">
        <v>195</v>
      </c>
      <c r="E71" s="85">
        <v>1000</v>
      </c>
      <c r="F71" s="32"/>
    </row>
    <row r="72" spans="1:14">
      <c r="A72" s="17" t="s">
        <v>188</v>
      </c>
      <c r="B72" s="84"/>
      <c r="C72" s="58">
        <v>2605</v>
      </c>
      <c r="D72" s="17" t="s">
        <v>195</v>
      </c>
      <c r="E72" s="85">
        <v>250</v>
      </c>
      <c r="F72" s="32"/>
    </row>
    <row r="73" spans="1:14">
      <c r="A73" s="17" t="s">
        <v>193</v>
      </c>
      <c r="B73" s="84"/>
      <c r="C73" s="58">
        <v>2609</v>
      </c>
      <c r="D73" s="17" t="s">
        <v>195</v>
      </c>
      <c r="E73" s="85">
        <v>300</v>
      </c>
      <c r="F73" s="32"/>
    </row>
    <row r="74" spans="1:14">
      <c r="A74" s="128" t="s">
        <v>282</v>
      </c>
      <c r="B74" s="129"/>
      <c r="C74" s="130">
        <v>2612</v>
      </c>
      <c r="D74" s="163" t="s">
        <v>195</v>
      </c>
      <c r="E74" s="131">
        <v>300</v>
      </c>
      <c r="F74" s="32"/>
    </row>
    <row r="75" spans="1:14">
      <c r="A75" s="128" t="s">
        <v>283</v>
      </c>
      <c r="B75" s="129"/>
      <c r="C75" s="130">
        <v>2613</v>
      </c>
      <c r="D75" s="163" t="s">
        <v>195</v>
      </c>
      <c r="E75" s="131">
        <v>1000</v>
      </c>
      <c r="F75" s="32"/>
    </row>
    <row r="76" spans="1:14">
      <c r="A76" s="128" t="s">
        <v>283</v>
      </c>
      <c r="B76" s="129"/>
      <c r="C76" s="130">
        <v>2614</v>
      </c>
      <c r="D76" s="163" t="s">
        <v>195</v>
      </c>
      <c r="E76" s="131">
        <v>250</v>
      </c>
      <c r="F76" s="32"/>
    </row>
    <row r="77" spans="1:14">
      <c r="A77" s="128" t="s">
        <v>297</v>
      </c>
      <c r="B77" s="129"/>
      <c r="C77" s="130">
        <v>2618</v>
      </c>
      <c r="D77" s="163" t="s">
        <v>195</v>
      </c>
      <c r="E77" s="131">
        <v>250</v>
      </c>
      <c r="F77" s="32"/>
    </row>
    <row r="78" spans="1:14">
      <c r="A78" s="128" t="s">
        <v>300</v>
      </c>
      <c r="B78" s="129"/>
      <c r="C78" s="130">
        <v>2623</v>
      </c>
      <c r="D78" s="163" t="s">
        <v>195</v>
      </c>
      <c r="E78" s="131">
        <v>300</v>
      </c>
      <c r="F78" s="32"/>
    </row>
    <row r="79" spans="1:14">
      <c r="A79" s="128" t="s">
        <v>300</v>
      </c>
      <c r="B79" s="129"/>
      <c r="C79" s="130">
        <v>2624</v>
      </c>
      <c r="D79" s="163" t="s">
        <v>195</v>
      </c>
      <c r="E79" s="131">
        <v>600</v>
      </c>
      <c r="F79" s="32"/>
    </row>
    <row r="80" spans="1:14">
      <c r="A80" s="128" t="s">
        <v>312</v>
      </c>
      <c r="B80" s="129"/>
      <c r="C80" s="130">
        <v>2628</v>
      </c>
      <c r="D80" s="163" t="s">
        <v>195</v>
      </c>
      <c r="E80" s="131">
        <v>1000</v>
      </c>
      <c r="F80" s="32"/>
    </row>
    <row r="81" spans="1:15">
      <c r="A81" s="17"/>
      <c r="B81" s="84"/>
      <c r="C81" s="154"/>
      <c r="D81" s="19"/>
      <c r="E81" s="85"/>
      <c r="F81" s="32"/>
    </row>
    <row r="82" spans="1:15">
      <c r="A82" s="17"/>
      <c r="B82" s="34"/>
      <c r="C82" s="48"/>
      <c r="D82" s="38"/>
      <c r="E82" s="25"/>
      <c r="F82" s="32"/>
    </row>
    <row r="83" spans="1:15">
      <c r="A83" s="17"/>
      <c r="B83" s="34"/>
      <c r="C83" s="48"/>
      <c r="D83" s="38" t="s">
        <v>255</v>
      </c>
      <c r="E83" s="89">
        <f>SUM(E43:E82)</f>
        <v>49710</v>
      </c>
      <c r="F83" s="32"/>
    </row>
    <row r="84" spans="1:15">
      <c r="A84" s="13"/>
      <c r="B84" s="39"/>
      <c r="C84" s="86"/>
      <c r="D84" s="146"/>
      <c r="E84" s="93"/>
      <c r="F84" s="32"/>
      <c r="N84" s="13"/>
      <c r="O84" s="13"/>
    </row>
    <row r="85" spans="1:15">
      <c r="A85" s="13"/>
      <c r="B85" s="39"/>
      <c r="C85" s="86"/>
      <c r="D85" s="146"/>
      <c r="E85" s="93"/>
      <c r="F85" s="35"/>
      <c r="N85" s="13"/>
      <c r="O85" s="13"/>
    </row>
    <row r="86" spans="1:15">
      <c r="A86" s="212" t="s">
        <v>242</v>
      </c>
      <c r="B86" s="212"/>
      <c r="C86" s="212"/>
      <c r="D86" s="212"/>
      <c r="E86" s="212"/>
      <c r="F86" s="35"/>
      <c r="N86" s="165"/>
      <c r="O86" s="13"/>
    </row>
    <row r="87" spans="1:15" ht="15.75">
      <c r="A87" s="14" t="s">
        <v>4</v>
      </c>
      <c r="B87" s="14" t="s">
        <v>5</v>
      </c>
      <c r="C87" s="14" t="s">
        <v>6</v>
      </c>
      <c r="D87" s="15" t="s">
        <v>7</v>
      </c>
      <c r="E87" s="33" t="s">
        <v>232</v>
      </c>
      <c r="F87" s="32"/>
      <c r="N87" s="165"/>
      <c r="O87" s="13"/>
    </row>
    <row r="88" spans="1:15">
      <c r="A88" s="17" t="s">
        <v>22</v>
      </c>
      <c r="B88" s="84"/>
      <c r="C88" s="58">
        <v>1607</v>
      </c>
      <c r="D88" s="17" t="s">
        <v>196</v>
      </c>
      <c r="E88" s="85">
        <v>1500</v>
      </c>
      <c r="F88" s="32"/>
      <c r="N88" s="165"/>
      <c r="O88" s="13"/>
    </row>
    <row r="89" spans="1:15">
      <c r="A89" s="17" t="s">
        <v>22</v>
      </c>
      <c r="B89" s="84"/>
      <c r="C89" s="58">
        <v>1609</v>
      </c>
      <c r="D89" s="17" t="s">
        <v>196</v>
      </c>
      <c r="E89" s="85">
        <v>1500</v>
      </c>
      <c r="F89" s="35"/>
      <c r="N89" s="165"/>
      <c r="O89" s="13"/>
    </row>
    <row r="90" spans="1:15">
      <c r="A90" s="17" t="s">
        <v>23</v>
      </c>
      <c r="B90" s="84"/>
      <c r="C90" s="58">
        <v>1614</v>
      </c>
      <c r="D90" s="17" t="s">
        <v>196</v>
      </c>
      <c r="E90" s="85">
        <v>250</v>
      </c>
      <c r="F90" s="32"/>
      <c r="N90" s="165"/>
      <c r="O90" s="13"/>
    </row>
    <row r="91" spans="1:15">
      <c r="A91" s="17" t="s">
        <v>23</v>
      </c>
      <c r="B91" s="84"/>
      <c r="C91" s="58">
        <v>1620</v>
      </c>
      <c r="D91" s="17" t="s">
        <v>196</v>
      </c>
      <c r="E91" s="85">
        <v>1500</v>
      </c>
      <c r="F91" s="32"/>
      <c r="N91" s="165"/>
      <c r="O91" s="13"/>
    </row>
    <row r="92" spans="1:15">
      <c r="A92" s="17" t="s">
        <v>23</v>
      </c>
      <c r="B92" s="84"/>
      <c r="C92" s="58">
        <v>1822</v>
      </c>
      <c r="D92" s="17" t="s">
        <v>196</v>
      </c>
      <c r="E92" s="85">
        <v>100</v>
      </c>
      <c r="F92" s="35"/>
      <c r="N92" s="165"/>
      <c r="O92" s="13"/>
    </row>
    <row r="93" spans="1:15">
      <c r="A93" s="17" t="s">
        <v>23</v>
      </c>
      <c r="B93" s="84"/>
      <c r="C93" s="58">
        <v>1626</v>
      </c>
      <c r="D93" s="17" t="s">
        <v>196</v>
      </c>
      <c r="E93" s="85">
        <v>3000</v>
      </c>
      <c r="F93" s="32"/>
      <c r="N93" s="165"/>
      <c r="O93" s="13"/>
    </row>
    <row r="94" spans="1:15">
      <c r="A94" s="17" t="s">
        <v>23</v>
      </c>
      <c r="B94" s="84"/>
      <c r="C94" s="58">
        <v>1627</v>
      </c>
      <c r="D94" s="17" t="s">
        <v>196</v>
      </c>
      <c r="E94" s="85">
        <v>1500</v>
      </c>
      <c r="F94" s="35"/>
      <c r="N94" s="165"/>
      <c r="O94" s="13"/>
    </row>
    <row r="95" spans="1:15">
      <c r="A95" s="17" t="s">
        <v>23</v>
      </c>
      <c r="B95" s="84"/>
      <c r="C95" s="58">
        <v>1632</v>
      </c>
      <c r="D95" s="17" t="s">
        <v>196</v>
      </c>
      <c r="E95" s="85">
        <v>3000</v>
      </c>
      <c r="F95" s="32"/>
      <c r="N95" s="13"/>
      <c r="O95" s="13"/>
    </row>
    <row r="96" spans="1:15">
      <c r="A96" s="17" t="s">
        <v>23</v>
      </c>
      <c r="B96" s="84"/>
      <c r="C96" s="58">
        <v>1637</v>
      </c>
      <c r="D96" s="17" t="s">
        <v>196</v>
      </c>
      <c r="E96" s="85">
        <v>3000</v>
      </c>
      <c r="F96" s="32"/>
      <c r="N96" s="13"/>
      <c r="O96" s="13"/>
    </row>
    <row r="97" spans="1:15">
      <c r="A97" s="17" t="s">
        <v>24</v>
      </c>
      <c r="B97" s="84"/>
      <c r="C97" s="58">
        <v>1649</v>
      </c>
      <c r="D97" s="17" t="s">
        <v>196</v>
      </c>
      <c r="E97" s="85">
        <v>3000</v>
      </c>
      <c r="F97" s="32"/>
      <c r="N97" s="13"/>
      <c r="O97" s="13"/>
    </row>
    <row r="98" spans="1:15">
      <c r="A98" s="17" t="s">
        <v>24</v>
      </c>
      <c r="B98" s="84"/>
      <c r="C98" s="58">
        <v>1707</v>
      </c>
      <c r="D98" s="17" t="s">
        <v>196</v>
      </c>
      <c r="E98" s="85">
        <v>1500</v>
      </c>
      <c r="F98" s="32"/>
      <c r="N98" s="13"/>
      <c r="O98" s="13"/>
    </row>
    <row r="99" spans="1:15">
      <c r="A99" s="17" t="s">
        <v>24</v>
      </c>
      <c r="B99" s="84"/>
      <c r="C99" s="58">
        <v>1897</v>
      </c>
      <c r="D99" s="17" t="s">
        <v>196</v>
      </c>
      <c r="E99" s="85">
        <v>1500</v>
      </c>
      <c r="F99" s="32"/>
      <c r="N99" s="13"/>
      <c r="O99" s="13"/>
    </row>
    <row r="100" spans="1:15">
      <c r="A100" s="17" t="s">
        <v>24</v>
      </c>
      <c r="B100" s="84"/>
      <c r="C100" s="58">
        <v>1705</v>
      </c>
      <c r="D100" s="17" t="s">
        <v>196</v>
      </c>
      <c r="E100" s="85">
        <v>1500</v>
      </c>
      <c r="F100" s="32"/>
    </row>
    <row r="101" spans="1:15">
      <c r="A101" s="17" t="s">
        <v>24</v>
      </c>
      <c r="B101" s="84"/>
      <c r="C101" s="58">
        <v>1704</v>
      </c>
      <c r="D101" s="17" t="s">
        <v>196</v>
      </c>
      <c r="E101" s="85">
        <v>1500</v>
      </c>
      <c r="F101" s="35"/>
    </row>
    <row r="102" spans="1:15">
      <c r="A102" s="17" t="s">
        <v>24</v>
      </c>
      <c r="B102" s="84"/>
      <c r="C102" s="58">
        <v>1709</v>
      </c>
      <c r="D102" s="17" t="s">
        <v>196</v>
      </c>
      <c r="E102" s="85">
        <v>1500</v>
      </c>
      <c r="F102" s="35"/>
    </row>
    <row r="103" spans="1:15">
      <c r="A103" s="17" t="s">
        <v>24</v>
      </c>
      <c r="B103" s="84"/>
      <c r="C103" s="58">
        <v>1899</v>
      </c>
      <c r="D103" s="17" t="s">
        <v>196</v>
      </c>
      <c r="E103" s="85">
        <v>1500</v>
      </c>
      <c r="F103" s="32"/>
    </row>
    <row r="104" spans="1:15">
      <c r="A104" s="17" t="s">
        <v>24</v>
      </c>
      <c r="B104" s="84"/>
      <c r="C104" s="58">
        <v>1807</v>
      </c>
      <c r="D104" s="17" t="s">
        <v>196</v>
      </c>
      <c r="E104" s="85">
        <v>15000</v>
      </c>
      <c r="F104" s="32"/>
    </row>
    <row r="105" spans="1:15">
      <c r="A105" s="17" t="s">
        <v>25</v>
      </c>
      <c r="B105" s="84"/>
      <c r="C105" s="58">
        <v>1723</v>
      </c>
      <c r="D105" s="17" t="s">
        <v>196</v>
      </c>
      <c r="E105" s="85">
        <v>1500</v>
      </c>
      <c r="F105" s="32"/>
    </row>
    <row r="106" spans="1:15">
      <c r="A106" s="17" t="s">
        <v>25</v>
      </c>
      <c r="B106" s="84"/>
      <c r="C106" s="58">
        <v>1722</v>
      </c>
      <c r="D106" s="17" t="s">
        <v>196</v>
      </c>
      <c r="E106" s="85">
        <v>1500</v>
      </c>
      <c r="F106" s="32"/>
    </row>
    <row r="107" spans="1:15">
      <c r="A107" s="17" t="s">
        <v>26</v>
      </c>
      <c r="B107" s="84"/>
      <c r="C107" s="58">
        <v>1731</v>
      </c>
      <c r="D107" s="17" t="s">
        <v>196</v>
      </c>
      <c r="E107" s="85">
        <v>1500</v>
      </c>
      <c r="F107" s="32"/>
    </row>
    <row r="108" spans="1:15">
      <c r="A108" s="17" t="s">
        <v>28</v>
      </c>
      <c r="B108" s="84"/>
      <c r="C108" s="58">
        <v>1811</v>
      </c>
      <c r="D108" s="17" t="s">
        <v>196</v>
      </c>
      <c r="E108" s="85">
        <v>3000</v>
      </c>
      <c r="F108" s="32"/>
    </row>
    <row r="109" spans="1:15">
      <c r="A109" s="17" t="s">
        <v>28</v>
      </c>
      <c r="B109" s="84"/>
      <c r="C109" s="58">
        <v>1732</v>
      </c>
      <c r="D109" s="17" t="s">
        <v>196</v>
      </c>
      <c r="E109" s="85">
        <v>1500</v>
      </c>
      <c r="F109" s="32"/>
    </row>
    <row r="110" spans="1:15">
      <c r="A110" s="17" t="s">
        <v>28</v>
      </c>
      <c r="B110" s="84"/>
      <c r="C110" s="58">
        <v>1737</v>
      </c>
      <c r="D110" s="17" t="s">
        <v>196</v>
      </c>
      <c r="E110" s="85">
        <v>1000</v>
      </c>
      <c r="F110" s="32"/>
    </row>
    <row r="111" spans="1:15">
      <c r="A111" s="17" t="s">
        <v>29</v>
      </c>
      <c r="B111" s="84"/>
      <c r="C111" s="58">
        <v>1739</v>
      </c>
      <c r="D111" s="17" t="s">
        <v>196</v>
      </c>
      <c r="E111" s="85">
        <v>1000</v>
      </c>
      <c r="F111" s="35"/>
    </row>
    <row r="112" spans="1:15">
      <c r="A112" s="17" t="s">
        <v>29</v>
      </c>
      <c r="B112" s="84"/>
      <c r="C112" s="58">
        <v>1740</v>
      </c>
      <c r="D112" s="17" t="s">
        <v>196</v>
      </c>
      <c r="E112" s="85">
        <v>225000</v>
      </c>
      <c r="F112" s="32"/>
    </row>
    <row r="113" spans="1:6">
      <c r="A113" s="17" t="s">
        <v>29</v>
      </c>
      <c r="B113" s="84"/>
      <c r="C113" s="58">
        <v>1604</v>
      </c>
      <c r="D113" s="17" t="s">
        <v>196</v>
      </c>
      <c r="E113" s="85">
        <v>3000</v>
      </c>
      <c r="F113" s="32"/>
    </row>
    <row r="114" spans="1:6">
      <c r="A114" s="17" t="s">
        <v>29</v>
      </c>
      <c r="B114" s="84"/>
      <c r="C114" s="58">
        <v>1605</v>
      </c>
      <c r="D114" s="17" t="s">
        <v>196</v>
      </c>
      <c r="E114" s="85">
        <v>1500</v>
      </c>
      <c r="F114" s="32"/>
    </row>
    <row r="115" spans="1:6">
      <c r="A115" s="17" t="s">
        <v>29</v>
      </c>
      <c r="B115" s="84"/>
      <c r="C115" s="58">
        <v>1606</v>
      </c>
      <c r="D115" s="17" t="s">
        <v>196</v>
      </c>
      <c r="E115" s="85">
        <v>1500</v>
      </c>
      <c r="F115" s="32"/>
    </row>
    <row r="116" spans="1:6">
      <c r="A116" s="17" t="s">
        <v>29</v>
      </c>
      <c r="B116" s="84"/>
      <c r="C116" s="58">
        <v>1608</v>
      </c>
      <c r="D116" s="17" t="s">
        <v>196</v>
      </c>
      <c r="E116" s="85">
        <v>1500</v>
      </c>
      <c r="F116" s="32"/>
    </row>
    <row r="117" spans="1:6">
      <c r="A117" s="17" t="s">
        <v>29</v>
      </c>
      <c r="B117" s="84"/>
      <c r="C117" s="58">
        <v>1610</v>
      </c>
      <c r="D117" s="17" t="s">
        <v>196</v>
      </c>
      <c r="E117" s="85">
        <v>750</v>
      </c>
      <c r="F117" s="32"/>
    </row>
    <row r="118" spans="1:6">
      <c r="A118" s="17" t="s">
        <v>29</v>
      </c>
      <c r="B118" s="84"/>
      <c r="C118" s="58">
        <v>1611</v>
      </c>
      <c r="D118" s="17" t="s">
        <v>196</v>
      </c>
      <c r="E118" s="85">
        <v>500</v>
      </c>
      <c r="F118" s="32"/>
    </row>
    <row r="119" spans="1:6">
      <c r="A119" s="17" t="s">
        <v>29</v>
      </c>
      <c r="B119" s="84"/>
      <c r="C119" s="58">
        <v>1612</v>
      </c>
      <c r="D119" s="17" t="s">
        <v>196</v>
      </c>
      <c r="E119" s="85">
        <v>1500</v>
      </c>
      <c r="F119" s="32"/>
    </row>
    <row r="120" spans="1:6" s="46" customFormat="1">
      <c r="A120" s="17" t="s">
        <v>29</v>
      </c>
      <c r="B120" s="84"/>
      <c r="C120" s="58">
        <v>1613</v>
      </c>
      <c r="D120" s="17" t="s">
        <v>196</v>
      </c>
      <c r="E120" s="85">
        <v>1500</v>
      </c>
      <c r="F120" s="45"/>
    </row>
    <row r="121" spans="1:6">
      <c r="A121" s="17" t="s">
        <v>29</v>
      </c>
      <c r="B121" s="84"/>
      <c r="C121" s="58">
        <v>1615</v>
      </c>
      <c r="D121" s="17" t="s">
        <v>196</v>
      </c>
      <c r="E121" s="85">
        <v>500</v>
      </c>
      <c r="F121" s="32"/>
    </row>
    <row r="122" spans="1:6">
      <c r="A122" s="17" t="s">
        <v>29</v>
      </c>
      <c r="B122" s="84"/>
      <c r="C122" s="58">
        <v>1616</v>
      </c>
      <c r="D122" s="17" t="s">
        <v>196</v>
      </c>
      <c r="E122" s="85">
        <v>1500</v>
      </c>
      <c r="F122" s="32"/>
    </row>
    <row r="123" spans="1:6">
      <c r="A123" s="17" t="s">
        <v>29</v>
      </c>
      <c r="B123" s="84"/>
      <c r="C123" s="58">
        <v>1617</v>
      </c>
      <c r="D123" s="17" t="s">
        <v>196</v>
      </c>
      <c r="E123" s="85">
        <v>500</v>
      </c>
      <c r="F123" s="32"/>
    </row>
    <row r="124" spans="1:6">
      <c r="A124" s="17" t="s">
        <v>29</v>
      </c>
      <c r="B124" s="84"/>
      <c r="C124" s="58">
        <v>1621</v>
      </c>
      <c r="D124" s="17" t="s">
        <v>196</v>
      </c>
      <c r="E124" s="85">
        <v>30042</v>
      </c>
      <c r="F124" s="32"/>
    </row>
    <row r="125" spans="1:6">
      <c r="A125" s="17" t="s">
        <v>29</v>
      </c>
      <c r="B125" s="84"/>
      <c r="C125" s="58">
        <v>1622</v>
      </c>
      <c r="D125" s="17" t="s">
        <v>196</v>
      </c>
      <c r="E125" s="85">
        <v>1500</v>
      </c>
      <c r="F125" s="32"/>
    </row>
    <row r="126" spans="1:6">
      <c r="A126" s="17" t="s">
        <v>29</v>
      </c>
      <c r="B126" s="84"/>
      <c r="C126" s="58" t="s">
        <v>30</v>
      </c>
      <c r="D126" s="17" t="s">
        <v>196</v>
      </c>
      <c r="E126" s="85">
        <v>4500</v>
      </c>
      <c r="F126" s="32"/>
    </row>
    <row r="127" spans="1:6">
      <c r="A127" s="17" t="s">
        <v>29</v>
      </c>
      <c r="B127" s="84"/>
      <c r="C127" s="58">
        <v>1628</v>
      </c>
      <c r="D127" s="17" t="s">
        <v>196</v>
      </c>
      <c r="E127" s="85">
        <v>1500</v>
      </c>
      <c r="F127" s="32"/>
    </row>
    <row r="128" spans="1:6">
      <c r="A128" s="17" t="s">
        <v>29</v>
      </c>
      <c r="B128" s="84"/>
      <c r="C128" s="58">
        <v>1629</v>
      </c>
      <c r="D128" s="17" t="s">
        <v>196</v>
      </c>
      <c r="E128" s="85">
        <v>1000</v>
      </c>
      <c r="F128" s="35"/>
    </row>
    <row r="129" spans="1:6">
      <c r="A129" s="17" t="s">
        <v>29</v>
      </c>
      <c r="B129" s="84"/>
      <c r="C129" s="58">
        <v>1630</v>
      </c>
      <c r="D129" s="17" t="s">
        <v>196</v>
      </c>
      <c r="E129" s="85">
        <v>10000</v>
      </c>
      <c r="F129" s="35"/>
    </row>
    <row r="130" spans="1:6">
      <c r="A130" s="17"/>
      <c r="B130" s="18"/>
      <c r="C130" s="49"/>
      <c r="D130" s="38" t="s">
        <v>235</v>
      </c>
      <c r="E130" s="43">
        <f>SUM(E88:E129)</f>
        <v>341142</v>
      </c>
      <c r="F130" s="32"/>
    </row>
    <row r="131" spans="1:6">
      <c r="A131" s="17"/>
      <c r="B131" s="18"/>
      <c r="C131" s="49"/>
      <c r="D131" s="38" t="s">
        <v>236</v>
      </c>
      <c r="E131" s="43">
        <f>E130</f>
        <v>341142</v>
      </c>
      <c r="F131" s="32"/>
    </row>
    <row r="132" spans="1:6">
      <c r="A132" s="17" t="s">
        <v>29</v>
      </c>
      <c r="B132" s="84"/>
      <c r="C132" s="58">
        <v>1817</v>
      </c>
      <c r="D132" s="17" t="s">
        <v>196</v>
      </c>
      <c r="E132" s="85">
        <v>1500</v>
      </c>
      <c r="F132" s="35"/>
    </row>
    <row r="133" spans="1:6" s="46" customFormat="1">
      <c r="A133" s="17" t="s">
        <v>29</v>
      </c>
      <c r="B133" s="84"/>
      <c r="C133" s="58">
        <v>1633</v>
      </c>
      <c r="D133" s="17" t="s">
        <v>196</v>
      </c>
      <c r="E133" s="85">
        <v>1500</v>
      </c>
      <c r="F133" s="36"/>
    </row>
    <row r="134" spans="1:6">
      <c r="A134" s="17" t="s">
        <v>29</v>
      </c>
      <c r="B134" s="84"/>
      <c r="C134" s="58">
        <v>1634</v>
      </c>
      <c r="D134" s="17" t="s">
        <v>196</v>
      </c>
      <c r="E134" s="85">
        <v>500</v>
      </c>
      <c r="F134" s="32"/>
    </row>
    <row r="135" spans="1:6">
      <c r="A135" s="17" t="s">
        <v>29</v>
      </c>
      <c r="B135" s="84"/>
      <c r="C135" s="58">
        <v>1635</v>
      </c>
      <c r="D135" s="17" t="s">
        <v>196</v>
      </c>
      <c r="E135" s="85">
        <v>1500</v>
      </c>
      <c r="F135" s="35"/>
    </row>
    <row r="136" spans="1:6">
      <c r="A136" s="17" t="s">
        <v>29</v>
      </c>
      <c r="B136" s="84"/>
      <c r="C136" s="58">
        <v>1636</v>
      </c>
      <c r="D136" s="17" t="s">
        <v>196</v>
      </c>
      <c r="E136" s="85">
        <v>3000</v>
      </c>
      <c r="F136" s="32"/>
    </row>
    <row r="137" spans="1:6" s="46" customFormat="1">
      <c r="A137" s="17" t="s">
        <v>29</v>
      </c>
      <c r="B137" s="84"/>
      <c r="C137" s="58">
        <v>1638</v>
      </c>
      <c r="D137" s="17" t="s">
        <v>196</v>
      </c>
      <c r="E137" s="85">
        <v>1500</v>
      </c>
      <c r="F137" s="36"/>
    </row>
    <row r="138" spans="1:6">
      <c r="A138" s="17" t="s">
        <v>29</v>
      </c>
      <c r="B138" s="84"/>
      <c r="C138" s="58">
        <v>1639</v>
      </c>
      <c r="D138" s="17" t="s">
        <v>196</v>
      </c>
      <c r="E138" s="85">
        <v>1500</v>
      </c>
      <c r="F138" s="32"/>
    </row>
    <row r="139" spans="1:6">
      <c r="A139" s="17" t="s">
        <v>29</v>
      </c>
      <c r="B139" s="84"/>
      <c r="C139" s="58">
        <v>1640</v>
      </c>
      <c r="D139" s="17" t="s">
        <v>196</v>
      </c>
      <c r="E139" s="85">
        <v>700</v>
      </c>
      <c r="F139" s="32"/>
    </row>
    <row r="140" spans="1:6">
      <c r="A140" s="17" t="s">
        <v>29</v>
      </c>
      <c r="B140" s="84"/>
      <c r="C140" s="58">
        <v>1641</v>
      </c>
      <c r="D140" s="17" t="s">
        <v>196</v>
      </c>
      <c r="E140" s="85">
        <v>3000</v>
      </c>
      <c r="F140" s="35"/>
    </row>
    <row r="141" spans="1:6">
      <c r="A141" s="17" t="s">
        <v>29</v>
      </c>
      <c r="B141" s="84"/>
      <c r="C141" s="58">
        <v>1642</v>
      </c>
      <c r="D141" s="17" t="s">
        <v>196</v>
      </c>
      <c r="E141" s="85">
        <v>3000</v>
      </c>
      <c r="F141" s="36"/>
    </row>
    <row r="142" spans="1:6">
      <c r="A142" s="17" t="s">
        <v>29</v>
      </c>
      <c r="B142" s="84"/>
      <c r="C142" s="58">
        <v>1643</v>
      </c>
      <c r="D142" s="17" t="s">
        <v>196</v>
      </c>
      <c r="E142" s="85">
        <v>1500</v>
      </c>
      <c r="F142" s="32"/>
    </row>
    <row r="143" spans="1:6">
      <c r="A143" s="17" t="s">
        <v>29</v>
      </c>
      <c r="B143" s="84"/>
      <c r="C143" s="58">
        <v>1644</v>
      </c>
      <c r="D143" s="17" t="s">
        <v>196</v>
      </c>
      <c r="E143" s="85">
        <v>3000</v>
      </c>
      <c r="F143" s="32"/>
    </row>
    <row r="144" spans="1:6">
      <c r="A144" s="17" t="s">
        <v>29</v>
      </c>
      <c r="B144" s="84"/>
      <c r="C144" s="58">
        <v>1645</v>
      </c>
      <c r="D144" s="17" t="s">
        <v>196</v>
      </c>
      <c r="E144" s="85">
        <v>1500</v>
      </c>
      <c r="F144" s="32"/>
    </row>
    <row r="145" spans="1:5">
      <c r="A145" s="17" t="s">
        <v>29</v>
      </c>
      <c r="B145" s="84"/>
      <c r="C145" s="58">
        <v>1646</v>
      </c>
      <c r="D145" s="17" t="s">
        <v>196</v>
      </c>
      <c r="E145" s="85">
        <v>1500</v>
      </c>
    </row>
    <row r="146" spans="1:5">
      <c r="A146" s="17" t="s">
        <v>29</v>
      </c>
      <c r="B146" s="84"/>
      <c r="C146" s="58">
        <v>1647</v>
      </c>
      <c r="D146" s="17" t="s">
        <v>196</v>
      </c>
      <c r="E146" s="85">
        <v>1500</v>
      </c>
    </row>
    <row r="147" spans="1:5">
      <c r="A147" s="17" t="s">
        <v>29</v>
      </c>
      <c r="B147" s="84"/>
      <c r="C147" s="58">
        <v>1648</v>
      </c>
      <c r="D147" s="17" t="s">
        <v>196</v>
      </c>
      <c r="E147" s="85">
        <v>1500</v>
      </c>
    </row>
    <row r="148" spans="1:5">
      <c r="A148" s="17" t="s">
        <v>29</v>
      </c>
      <c r="B148" s="84"/>
      <c r="C148" s="58">
        <v>1650</v>
      </c>
      <c r="D148" s="17" t="s">
        <v>196</v>
      </c>
      <c r="E148" s="85">
        <v>1500</v>
      </c>
    </row>
    <row r="149" spans="1:5">
      <c r="A149" s="17" t="s">
        <v>29</v>
      </c>
      <c r="B149" s="84"/>
      <c r="C149" s="58">
        <v>1895</v>
      </c>
      <c r="D149" s="17" t="s">
        <v>196</v>
      </c>
      <c r="E149" s="85">
        <v>1500</v>
      </c>
    </row>
    <row r="150" spans="1:5">
      <c r="A150" s="17" t="s">
        <v>29</v>
      </c>
      <c r="B150" s="84"/>
      <c r="C150" s="58">
        <v>1896</v>
      </c>
      <c r="D150" s="17" t="s">
        <v>196</v>
      </c>
      <c r="E150" s="85">
        <v>500</v>
      </c>
    </row>
    <row r="151" spans="1:5">
      <c r="A151" s="17" t="s">
        <v>29</v>
      </c>
      <c r="B151" s="84"/>
      <c r="C151" s="58">
        <v>1715</v>
      </c>
      <c r="D151" s="17" t="s">
        <v>196</v>
      </c>
      <c r="E151" s="85">
        <v>1500</v>
      </c>
    </row>
    <row r="152" spans="1:5">
      <c r="A152" s="17" t="s">
        <v>29</v>
      </c>
      <c r="B152" s="84"/>
      <c r="C152" s="58">
        <v>1708</v>
      </c>
      <c r="D152" s="17" t="s">
        <v>196</v>
      </c>
      <c r="E152" s="85">
        <v>1500</v>
      </c>
    </row>
    <row r="153" spans="1:5">
      <c r="A153" s="17" t="s">
        <v>29</v>
      </c>
      <c r="B153" s="84"/>
      <c r="C153" s="58">
        <v>1898</v>
      </c>
      <c r="D153" s="17" t="s">
        <v>196</v>
      </c>
      <c r="E153" s="85">
        <v>750</v>
      </c>
    </row>
    <row r="154" spans="1:5">
      <c r="A154" s="17" t="s">
        <v>29</v>
      </c>
      <c r="B154" s="84"/>
      <c r="C154" s="58">
        <v>1706</v>
      </c>
      <c r="D154" s="17" t="s">
        <v>196</v>
      </c>
      <c r="E154" s="85">
        <v>501</v>
      </c>
    </row>
    <row r="155" spans="1:5">
      <c r="A155" s="17" t="s">
        <v>29</v>
      </c>
      <c r="B155" s="84"/>
      <c r="C155" s="58">
        <v>1703</v>
      </c>
      <c r="D155" s="17" t="s">
        <v>196</v>
      </c>
      <c r="E155" s="85">
        <v>500</v>
      </c>
    </row>
    <row r="156" spans="1:5">
      <c r="A156" s="17" t="s">
        <v>29</v>
      </c>
      <c r="B156" s="84"/>
      <c r="C156" s="58">
        <v>1701</v>
      </c>
      <c r="D156" s="17" t="s">
        <v>196</v>
      </c>
      <c r="E156" s="85">
        <v>1500</v>
      </c>
    </row>
    <row r="157" spans="1:5">
      <c r="A157" s="17" t="s">
        <v>29</v>
      </c>
      <c r="B157" s="84"/>
      <c r="C157" s="58">
        <v>1714</v>
      </c>
      <c r="D157" s="17" t="s">
        <v>196</v>
      </c>
      <c r="E157" s="85">
        <v>1500</v>
      </c>
    </row>
    <row r="158" spans="1:5">
      <c r="A158" s="17" t="s">
        <v>29</v>
      </c>
      <c r="B158" s="84"/>
      <c r="C158" s="58">
        <v>1900</v>
      </c>
      <c r="D158" s="17" t="s">
        <v>196</v>
      </c>
      <c r="E158" s="85">
        <v>1500</v>
      </c>
    </row>
    <row r="159" spans="1:5">
      <c r="A159" s="17" t="s">
        <v>29</v>
      </c>
      <c r="B159" s="84"/>
      <c r="C159" s="58">
        <v>1710</v>
      </c>
      <c r="D159" s="17" t="s">
        <v>196</v>
      </c>
      <c r="E159" s="85">
        <v>1500</v>
      </c>
    </row>
    <row r="160" spans="1:5">
      <c r="A160" s="17" t="s">
        <v>29</v>
      </c>
      <c r="B160" s="84"/>
      <c r="C160" s="58">
        <v>1711</v>
      </c>
      <c r="D160" s="17" t="s">
        <v>196</v>
      </c>
      <c r="E160" s="85">
        <v>1500</v>
      </c>
    </row>
    <row r="161" spans="1:6">
      <c r="A161" s="17" t="s">
        <v>29</v>
      </c>
      <c r="B161" s="84"/>
      <c r="C161" s="58">
        <v>1713</v>
      </c>
      <c r="D161" s="17" t="s">
        <v>196</v>
      </c>
      <c r="E161" s="85">
        <v>500</v>
      </c>
    </row>
    <row r="162" spans="1:6">
      <c r="A162" s="17" t="s">
        <v>29</v>
      </c>
      <c r="B162" s="84"/>
      <c r="C162" s="58">
        <v>1716</v>
      </c>
      <c r="D162" s="17" t="s">
        <v>196</v>
      </c>
      <c r="E162" s="85">
        <v>1500</v>
      </c>
    </row>
    <row r="163" spans="1:6">
      <c r="A163" s="17" t="s">
        <v>29</v>
      </c>
      <c r="B163" s="84"/>
      <c r="C163" s="58">
        <v>1717</v>
      </c>
      <c r="D163" s="17" t="s">
        <v>196</v>
      </c>
      <c r="E163" s="85">
        <v>1500</v>
      </c>
    </row>
    <row r="164" spans="1:6">
      <c r="A164" s="17" t="s">
        <v>29</v>
      </c>
      <c r="B164" s="84"/>
      <c r="C164" s="58">
        <v>1718</v>
      </c>
      <c r="D164" s="17" t="s">
        <v>196</v>
      </c>
      <c r="E164" s="85">
        <v>1500</v>
      </c>
    </row>
    <row r="165" spans="1:6">
      <c r="A165" s="17" t="s">
        <v>29</v>
      </c>
      <c r="B165" s="84"/>
      <c r="C165" s="58">
        <v>1719</v>
      </c>
      <c r="D165" s="17" t="s">
        <v>196</v>
      </c>
      <c r="E165" s="85">
        <v>1500</v>
      </c>
    </row>
    <row r="166" spans="1:6">
      <c r="A166" s="17" t="s">
        <v>29</v>
      </c>
      <c r="B166" s="84"/>
      <c r="C166" s="58">
        <v>1720</v>
      </c>
      <c r="D166" s="17" t="s">
        <v>196</v>
      </c>
      <c r="E166" s="85">
        <v>7500</v>
      </c>
    </row>
    <row r="167" spans="1:6">
      <c r="A167" s="17" t="s">
        <v>29</v>
      </c>
      <c r="B167" s="84"/>
      <c r="C167" s="58">
        <v>1721</v>
      </c>
      <c r="D167" s="17" t="s">
        <v>196</v>
      </c>
      <c r="E167" s="85">
        <v>100</v>
      </c>
    </row>
    <row r="168" spans="1:6" s="9" customFormat="1">
      <c r="A168" s="17" t="s">
        <v>29</v>
      </c>
      <c r="B168" s="84"/>
      <c r="C168" s="58">
        <v>1724</v>
      </c>
      <c r="D168" s="17" t="s">
        <v>196</v>
      </c>
      <c r="E168" s="85">
        <v>1000</v>
      </c>
      <c r="F168" s="10"/>
    </row>
    <row r="169" spans="1:6">
      <c r="A169" s="17" t="s">
        <v>29</v>
      </c>
      <c r="B169" s="84"/>
      <c r="C169" s="58">
        <v>1725</v>
      </c>
      <c r="D169" s="17" t="s">
        <v>196</v>
      </c>
      <c r="E169" s="85">
        <v>200</v>
      </c>
    </row>
    <row r="170" spans="1:6">
      <c r="A170" s="17" t="s">
        <v>29</v>
      </c>
      <c r="B170" s="84"/>
      <c r="C170" s="58">
        <v>1726</v>
      </c>
      <c r="D170" s="17" t="s">
        <v>196</v>
      </c>
      <c r="E170" s="85">
        <v>1500</v>
      </c>
    </row>
    <row r="171" spans="1:6">
      <c r="A171" s="17" t="s">
        <v>29</v>
      </c>
      <c r="B171" s="84"/>
      <c r="C171" s="58">
        <v>1727</v>
      </c>
      <c r="D171" s="17" t="s">
        <v>196</v>
      </c>
      <c r="E171" s="85">
        <v>2000</v>
      </c>
    </row>
    <row r="172" spans="1:6">
      <c r="A172" s="17" t="s">
        <v>29</v>
      </c>
      <c r="B172" s="84"/>
      <c r="C172" s="58">
        <v>1728</v>
      </c>
      <c r="D172" s="17" t="s">
        <v>196</v>
      </c>
      <c r="E172" s="85">
        <v>1500</v>
      </c>
    </row>
    <row r="173" spans="1:6">
      <c r="A173" s="17" t="s">
        <v>29</v>
      </c>
      <c r="B173" s="84"/>
      <c r="C173" s="58">
        <v>1729</v>
      </c>
      <c r="D173" s="17" t="s">
        <v>196</v>
      </c>
      <c r="E173" s="85">
        <v>500</v>
      </c>
    </row>
    <row r="174" spans="1:6">
      <c r="A174" s="17" t="s">
        <v>29</v>
      </c>
      <c r="B174" s="84"/>
      <c r="C174" s="58">
        <v>1730</v>
      </c>
      <c r="D174" s="17" t="s">
        <v>196</v>
      </c>
      <c r="E174" s="85">
        <v>1500</v>
      </c>
      <c r="F174" s="26"/>
    </row>
    <row r="175" spans="1:6">
      <c r="A175" s="17" t="s">
        <v>29</v>
      </c>
      <c r="B175" s="84"/>
      <c r="C175" s="58">
        <v>1734</v>
      </c>
      <c r="D175" s="17" t="s">
        <v>196</v>
      </c>
      <c r="E175" s="85">
        <v>500</v>
      </c>
    </row>
    <row r="176" spans="1:6">
      <c r="A176" s="17" t="s">
        <v>29</v>
      </c>
      <c r="B176" s="84"/>
      <c r="C176" s="58">
        <v>1735</v>
      </c>
      <c r="D176" s="17" t="s">
        <v>196</v>
      </c>
      <c r="E176" s="85">
        <v>1000</v>
      </c>
    </row>
    <row r="177" spans="1:5">
      <c r="A177" s="17"/>
      <c r="B177" s="34"/>
      <c r="C177" s="41"/>
      <c r="D177" s="38" t="s">
        <v>235</v>
      </c>
      <c r="E177" s="43">
        <f>SUM(E131:E176)</f>
        <v>408893</v>
      </c>
    </row>
    <row r="178" spans="1:5">
      <c r="A178" s="17"/>
      <c r="B178" s="34"/>
      <c r="C178" s="41"/>
      <c r="D178" s="38" t="s">
        <v>236</v>
      </c>
      <c r="E178" s="43">
        <f>E177</f>
        <v>408893</v>
      </c>
    </row>
    <row r="179" spans="1:5">
      <c r="A179" s="17" t="s">
        <v>29</v>
      </c>
      <c r="B179" s="84"/>
      <c r="C179" s="58">
        <v>1736</v>
      </c>
      <c r="D179" s="17" t="s">
        <v>196</v>
      </c>
      <c r="E179" s="85">
        <v>1500</v>
      </c>
    </row>
    <row r="180" spans="1:5">
      <c r="A180" s="17" t="s">
        <v>29</v>
      </c>
      <c r="B180" s="84"/>
      <c r="C180" s="58">
        <v>1738</v>
      </c>
      <c r="D180" s="17" t="s">
        <v>196</v>
      </c>
      <c r="E180" s="85">
        <v>1500</v>
      </c>
    </row>
    <row r="181" spans="1:5">
      <c r="A181" s="17" t="s">
        <v>29</v>
      </c>
      <c r="B181" s="84"/>
      <c r="C181" s="58">
        <v>1741</v>
      </c>
      <c r="D181" s="17" t="s">
        <v>196</v>
      </c>
      <c r="E181" s="85">
        <v>1000</v>
      </c>
    </row>
    <row r="182" spans="1:5">
      <c r="A182" s="17" t="s">
        <v>29</v>
      </c>
      <c r="B182" s="84"/>
      <c r="C182" s="58">
        <v>1742</v>
      </c>
      <c r="D182" s="17" t="s">
        <v>196</v>
      </c>
      <c r="E182" s="85">
        <v>3000</v>
      </c>
    </row>
    <row r="183" spans="1:5">
      <c r="A183" s="17" t="s">
        <v>29</v>
      </c>
      <c r="B183" s="84"/>
      <c r="C183" s="58">
        <v>1744</v>
      </c>
      <c r="D183" s="17" t="s">
        <v>196</v>
      </c>
      <c r="E183" s="85">
        <v>7500</v>
      </c>
    </row>
    <row r="184" spans="1:5">
      <c r="A184" s="17" t="s">
        <v>29</v>
      </c>
      <c r="B184" s="84"/>
      <c r="C184" s="58">
        <v>1743</v>
      </c>
      <c r="D184" s="17" t="s">
        <v>196</v>
      </c>
      <c r="E184" s="85">
        <v>1500</v>
      </c>
    </row>
    <row r="185" spans="1:5">
      <c r="A185" s="17" t="s">
        <v>29</v>
      </c>
      <c r="B185" s="84"/>
      <c r="C185" s="58">
        <v>1746</v>
      </c>
      <c r="D185" s="17" t="s">
        <v>196</v>
      </c>
      <c r="E185" s="85">
        <v>1500</v>
      </c>
    </row>
    <row r="186" spans="1:5">
      <c r="A186" s="17" t="s">
        <v>29</v>
      </c>
      <c r="B186" s="84"/>
      <c r="C186" s="58">
        <v>1750</v>
      </c>
      <c r="D186" s="17" t="s">
        <v>196</v>
      </c>
      <c r="E186" s="85">
        <v>1500</v>
      </c>
    </row>
    <row r="187" spans="1:5">
      <c r="A187" s="17" t="s">
        <v>29</v>
      </c>
      <c r="B187" s="84"/>
      <c r="C187" s="58">
        <v>1747</v>
      </c>
      <c r="D187" s="17" t="s">
        <v>196</v>
      </c>
      <c r="E187" s="85">
        <v>4500</v>
      </c>
    </row>
    <row r="188" spans="1:5">
      <c r="A188" s="17" t="s">
        <v>29</v>
      </c>
      <c r="B188" s="84"/>
      <c r="C188" s="58">
        <v>1748</v>
      </c>
      <c r="D188" s="17" t="s">
        <v>196</v>
      </c>
      <c r="E188" s="85">
        <v>1500</v>
      </c>
    </row>
    <row r="189" spans="1:5">
      <c r="A189" s="17" t="s">
        <v>29</v>
      </c>
      <c r="B189" s="84"/>
      <c r="C189" s="58">
        <v>1749</v>
      </c>
      <c r="D189" s="17" t="s">
        <v>196</v>
      </c>
      <c r="E189" s="85">
        <v>1500</v>
      </c>
    </row>
    <row r="190" spans="1:5">
      <c r="A190" s="17" t="s">
        <v>31</v>
      </c>
      <c r="B190" s="84"/>
      <c r="C190" s="58">
        <v>1809</v>
      </c>
      <c r="D190" s="17" t="s">
        <v>196</v>
      </c>
      <c r="E190" s="85">
        <v>15000</v>
      </c>
    </row>
    <row r="191" spans="1:5">
      <c r="A191" s="17" t="s">
        <v>31</v>
      </c>
      <c r="B191" s="84"/>
      <c r="C191" s="58">
        <v>1801</v>
      </c>
      <c r="D191" s="17" t="s">
        <v>196</v>
      </c>
      <c r="E191" s="85">
        <v>500</v>
      </c>
    </row>
    <row r="192" spans="1:5">
      <c r="A192" s="17" t="s">
        <v>31</v>
      </c>
      <c r="B192" s="84"/>
      <c r="C192" s="58">
        <v>1802</v>
      </c>
      <c r="D192" s="17" t="s">
        <v>196</v>
      </c>
      <c r="E192" s="85">
        <v>1500</v>
      </c>
    </row>
    <row r="193" spans="1:5">
      <c r="A193" s="17" t="s">
        <v>31</v>
      </c>
      <c r="B193" s="84"/>
      <c r="C193" s="58">
        <v>1803</v>
      </c>
      <c r="D193" s="17" t="s">
        <v>196</v>
      </c>
      <c r="E193" s="85">
        <v>1500</v>
      </c>
    </row>
    <row r="194" spans="1:5">
      <c r="A194" s="17" t="s">
        <v>31</v>
      </c>
      <c r="B194" s="84"/>
      <c r="C194" s="58">
        <v>1804</v>
      </c>
      <c r="D194" s="17" t="s">
        <v>196</v>
      </c>
      <c r="E194" s="85">
        <v>1500</v>
      </c>
    </row>
    <row r="195" spans="1:5">
      <c r="A195" s="17" t="s">
        <v>31</v>
      </c>
      <c r="B195" s="84"/>
      <c r="C195" s="58">
        <v>1806</v>
      </c>
      <c r="D195" s="17" t="s">
        <v>196</v>
      </c>
      <c r="E195" s="85">
        <v>4500</v>
      </c>
    </row>
    <row r="196" spans="1:5">
      <c r="A196" s="17" t="s">
        <v>31</v>
      </c>
      <c r="B196" s="84"/>
      <c r="C196" s="58">
        <v>1712</v>
      </c>
      <c r="D196" s="17" t="s">
        <v>196</v>
      </c>
      <c r="E196" s="85">
        <v>15000</v>
      </c>
    </row>
    <row r="197" spans="1:5">
      <c r="A197" s="17" t="s">
        <v>31</v>
      </c>
      <c r="B197" s="84"/>
      <c r="C197" s="58">
        <v>1805</v>
      </c>
      <c r="D197" s="17" t="s">
        <v>196</v>
      </c>
      <c r="E197" s="85">
        <v>1500</v>
      </c>
    </row>
    <row r="198" spans="1:5">
      <c r="A198" s="17" t="s">
        <v>31</v>
      </c>
      <c r="B198" s="84"/>
      <c r="C198" s="58">
        <v>1808</v>
      </c>
      <c r="D198" s="17" t="s">
        <v>196</v>
      </c>
      <c r="E198" s="85">
        <v>15000</v>
      </c>
    </row>
    <row r="199" spans="1:5">
      <c r="A199" s="17" t="s">
        <v>33</v>
      </c>
      <c r="B199" s="84"/>
      <c r="C199" s="58" t="s">
        <v>34</v>
      </c>
      <c r="D199" s="17" t="s">
        <v>196</v>
      </c>
      <c r="E199" s="85">
        <v>3000</v>
      </c>
    </row>
    <row r="200" spans="1:5">
      <c r="A200" s="17" t="s">
        <v>33</v>
      </c>
      <c r="B200" s="84"/>
      <c r="C200" s="58">
        <v>1810</v>
      </c>
      <c r="D200" s="17" t="s">
        <v>196</v>
      </c>
      <c r="E200" s="85">
        <v>15000</v>
      </c>
    </row>
    <row r="201" spans="1:5">
      <c r="A201" s="17" t="s">
        <v>33</v>
      </c>
      <c r="B201" s="84"/>
      <c r="C201" s="58" t="s">
        <v>35</v>
      </c>
      <c r="D201" s="17" t="s">
        <v>196</v>
      </c>
      <c r="E201" s="85">
        <v>3000</v>
      </c>
    </row>
    <row r="202" spans="1:5">
      <c r="A202" s="17" t="s">
        <v>33</v>
      </c>
      <c r="B202" s="84"/>
      <c r="C202" s="58">
        <v>1815</v>
      </c>
      <c r="D202" s="17" t="s">
        <v>196</v>
      </c>
      <c r="E202" s="85">
        <v>1500</v>
      </c>
    </row>
    <row r="203" spans="1:5">
      <c r="A203" s="17" t="s">
        <v>33</v>
      </c>
      <c r="B203" s="84"/>
      <c r="C203" s="58">
        <v>1818</v>
      </c>
      <c r="D203" s="17" t="s">
        <v>196</v>
      </c>
      <c r="E203" s="85">
        <v>1500</v>
      </c>
    </row>
    <row r="204" spans="1:5">
      <c r="A204" s="17" t="s">
        <v>33</v>
      </c>
      <c r="B204" s="84"/>
      <c r="C204" s="58">
        <v>1819</v>
      </c>
      <c r="D204" s="17" t="s">
        <v>196</v>
      </c>
      <c r="E204" s="85">
        <v>1500</v>
      </c>
    </row>
    <row r="205" spans="1:5">
      <c r="A205" s="17" t="s">
        <v>33</v>
      </c>
      <c r="B205" s="84"/>
      <c r="C205" s="58">
        <v>1631</v>
      </c>
      <c r="D205" s="17" t="s">
        <v>196</v>
      </c>
      <c r="E205" s="85">
        <v>1500</v>
      </c>
    </row>
    <row r="206" spans="1:5">
      <c r="A206" s="17" t="s">
        <v>33</v>
      </c>
      <c r="B206" s="84"/>
      <c r="C206" s="58">
        <v>1816</v>
      </c>
      <c r="D206" s="17" t="s">
        <v>196</v>
      </c>
      <c r="E206" s="85">
        <v>1500</v>
      </c>
    </row>
    <row r="207" spans="1:5">
      <c r="A207" s="17" t="s">
        <v>33</v>
      </c>
      <c r="B207" s="84"/>
      <c r="C207" s="58">
        <v>1814</v>
      </c>
      <c r="D207" s="17" t="s">
        <v>196</v>
      </c>
      <c r="E207" s="85">
        <v>1500</v>
      </c>
    </row>
    <row r="208" spans="1:5">
      <c r="A208" s="17" t="s">
        <v>33</v>
      </c>
      <c r="B208" s="84"/>
      <c r="C208" s="58">
        <v>1625</v>
      </c>
      <c r="D208" s="17" t="s">
        <v>196</v>
      </c>
      <c r="E208" s="85">
        <v>100</v>
      </c>
    </row>
    <row r="209" spans="1:5">
      <c r="A209" s="17" t="s">
        <v>33</v>
      </c>
      <c r="B209" s="84"/>
      <c r="C209" s="58">
        <v>1820</v>
      </c>
      <c r="D209" s="17" t="s">
        <v>196</v>
      </c>
      <c r="E209" s="85">
        <v>1500</v>
      </c>
    </row>
    <row r="210" spans="1:5">
      <c r="A210" s="17" t="s">
        <v>36</v>
      </c>
      <c r="B210" s="84"/>
      <c r="C210" s="58">
        <v>1825</v>
      </c>
      <c r="D210" s="17" t="s">
        <v>196</v>
      </c>
      <c r="E210" s="85">
        <v>1500</v>
      </c>
    </row>
    <row r="211" spans="1:5">
      <c r="A211" s="17" t="s">
        <v>36</v>
      </c>
      <c r="B211" s="84"/>
      <c r="C211" s="58">
        <v>1826</v>
      </c>
      <c r="D211" s="17" t="s">
        <v>196</v>
      </c>
      <c r="E211" s="85">
        <v>500</v>
      </c>
    </row>
    <row r="212" spans="1:5">
      <c r="A212" s="17" t="s">
        <v>36</v>
      </c>
      <c r="B212" s="84"/>
      <c r="C212" s="58">
        <v>1827</v>
      </c>
      <c r="D212" s="17" t="s">
        <v>196</v>
      </c>
      <c r="E212" s="85">
        <v>3000</v>
      </c>
    </row>
    <row r="213" spans="1:5">
      <c r="A213" s="17" t="s">
        <v>36</v>
      </c>
      <c r="B213" s="84"/>
      <c r="C213" s="58">
        <v>1828</v>
      </c>
      <c r="D213" s="17" t="s">
        <v>196</v>
      </c>
      <c r="E213" s="85">
        <v>1500</v>
      </c>
    </row>
    <row r="214" spans="1:5">
      <c r="A214" s="17" t="s">
        <v>36</v>
      </c>
      <c r="B214" s="84"/>
      <c r="C214" s="58">
        <v>1823</v>
      </c>
      <c r="D214" s="17" t="s">
        <v>196</v>
      </c>
      <c r="E214" s="85">
        <v>1500</v>
      </c>
    </row>
    <row r="215" spans="1:5">
      <c r="A215" s="17" t="s">
        <v>36</v>
      </c>
      <c r="B215" s="84"/>
      <c r="C215" s="58">
        <v>1824</v>
      </c>
      <c r="D215" s="17" t="s">
        <v>196</v>
      </c>
      <c r="E215" s="85">
        <v>1500</v>
      </c>
    </row>
    <row r="216" spans="1:5">
      <c r="A216" s="17" t="s">
        <v>36</v>
      </c>
      <c r="B216" s="84"/>
      <c r="C216" s="58">
        <v>1829</v>
      </c>
      <c r="D216" s="17" t="s">
        <v>196</v>
      </c>
      <c r="E216" s="85">
        <v>1500</v>
      </c>
    </row>
    <row r="217" spans="1:5">
      <c r="A217" s="17" t="s">
        <v>36</v>
      </c>
      <c r="B217" s="84"/>
      <c r="C217" s="58">
        <v>1829</v>
      </c>
      <c r="D217" s="17" t="s">
        <v>196</v>
      </c>
      <c r="E217" s="85">
        <v>1500</v>
      </c>
    </row>
    <row r="218" spans="1:5">
      <c r="A218" s="17" t="s">
        <v>36</v>
      </c>
      <c r="B218" s="84"/>
      <c r="C218" s="58">
        <v>1834</v>
      </c>
      <c r="D218" s="17" t="s">
        <v>196</v>
      </c>
      <c r="E218" s="85">
        <v>1500</v>
      </c>
    </row>
    <row r="219" spans="1:5">
      <c r="A219" s="17" t="s">
        <v>36</v>
      </c>
      <c r="B219" s="84"/>
      <c r="C219" s="58">
        <v>1830</v>
      </c>
      <c r="D219" s="17" t="s">
        <v>196</v>
      </c>
      <c r="E219" s="85">
        <v>41184</v>
      </c>
    </row>
    <row r="220" spans="1:5">
      <c r="A220" s="17" t="s">
        <v>37</v>
      </c>
      <c r="B220" s="84"/>
      <c r="C220" s="58">
        <v>1838</v>
      </c>
      <c r="D220" s="17" t="s">
        <v>196</v>
      </c>
      <c r="E220" s="85">
        <v>3000</v>
      </c>
    </row>
    <row r="221" spans="1:5">
      <c r="A221" s="17" t="s">
        <v>37</v>
      </c>
      <c r="B221" s="84"/>
      <c r="C221" s="58">
        <v>1837</v>
      </c>
      <c r="D221" s="17" t="s">
        <v>196</v>
      </c>
      <c r="E221" s="85">
        <v>7500</v>
      </c>
    </row>
    <row r="222" spans="1:5">
      <c r="A222" s="17" t="s">
        <v>38</v>
      </c>
      <c r="B222" s="84"/>
      <c r="C222" s="58">
        <v>1839</v>
      </c>
      <c r="D222" s="17" t="s">
        <v>196</v>
      </c>
      <c r="E222" s="85">
        <v>5000</v>
      </c>
    </row>
    <row r="223" spans="1:5">
      <c r="A223" s="17" t="s">
        <v>38</v>
      </c>
      <c r="B223" s="84"/>
      <c r="C223" s="58">
        <v>1840</v>
      </c>
      <c r="D223" s="17" t="s">
        <v>196</v>
      </c>
      <c r="E223" s="85">
        <v>1500</v>
      </c>
    </row>
    <row r="224" spans="1:5">
      <c r="A224" s="17"/>
      <c r="B224" s="84"/>
      <c r="C224" s="139"/>
      <c r="D224" s="38" t="s">
        <v>235</v>
      </c>
      <c r="E224" s="92">
        <f>SUM(E178:E223)</f>
        <v>595177</v>
      </c>
    </row>
    <row r="225" spans="1:5">
      <c r="A225" s="17"/>
      <c r="B225" s="84"/>
      <c r="C225" s="139"/>
      <c r="D225" s="38" t="s">
        <v>236</v>
      </c>
      <c r="E225" s="92">
        <f>E224</f>
        <v>595177</v>
      </c>
    </row>
    <row r="226" spans="1:5">
      <c r="A226" s="17" t="s">
        <v>39</v>
      </c>
      <c r="B226" s="84"/>
      <c r="C226" s="58">
        <v>1842</v>
      </c>
      <c r="D226" s="17" t="s">
        <v>196</v>
      </c>
      <c r="E226" s="85">
        <v>30000</v>
      </c>
    </row>
    <row r="227" spans="1:5">
      <c r="A227" s="17" t="s">
        <v>39</v>
      </c>
      <c r="B227" s="84"/>
      <c r="C227" s="58">
        <v>1902</v>
      </c>
      <c r="D227" s="17" t="s">
        <v>196</v>
      </c>
      <c r="E227" s="85">
        <v>3000</v>
      </c>
    </row>
    <row r="228" spans="1:5">
      <c r="A228" s="17" t="s">
        <v>39</v>
      </c>
      <c r="B228" s="84"/>
      <c r="C228" s="58">
        <v>1901</v>
      </c>
      <c r="D228" s="17" t="s">
        <v>196</v>
      </c>
      <c r="E228" s="85">
        <v>1500</v>
      </c>
    </row>
    <row r="229" spans="1:5">
      <c r="A229" s="17" t="s">
        <v>39</v>
      </c>
      <c r="B229" s="84"/>
      <c r="C229" s="58">
        <v>1850</v>
      </c>
      <c r="D229" s="17" t="s">
        <v>196</v>
      </c>
      <c r="E229" s="85">
        <v>1500</v>
      </c>
    </row>
    <row r="230" spans="1:5">
      <c r="A230" s="17" t="s">
        <v>40</v>
      </c>
      <c r="B230" s="84"/>
      <c r="C230" s="58">
        <v>1903</v>
      </c>
      <c r="D230" s="17" t="s">
        <v>196</v>
      </c>
      <c r="E230" s="85">
        <v>1500</v>
      </c>
    </row>
    <row r="231" spans="1:5">
      <c r="A231" s="17" t="s">
        <v>40</v>
      </c>
      <c r="B231" s="84"/>
      <c r="C231" s="58" t="s">
        <v>41</v>
      </c>
      <c r="D231" s="17" t="s">
        <v>196</v>
      </c>
      <c r="E231" s="85">
        <v>12000</v>
      </c>
    </row>
    <row r="232" spans="1:5">
      <c r="A232" s="17" t="s">
        <v>40</v>
      </c>
      <c r="B232" s="84"/>
      <c r="C232" s="58">
        <v>1831</v>
      </c>
      <c r="D232" s="17" t="s">
        <v>196</v>
      </c>
      <c r="E232" s="85">
        <v>1500</v>
      </c>
    </row>
    <row r="233" spans="1:5">
      <c r="A233" s="17" t="s">
        <v>40</v>
      </c>
      <c r="B233" s="84"/>
      <c r="C233" s="58">
        <v>1832</v>
      </c>
      <c r="D233" s="17" t="s">
        <v>196</v>
      </c>
      <c r="E233" s="85">
        <v>1500</v>
      </c>
    </row>
    <row r="234" spans="1:5">
      <c r="A234" s="17" t="s">
        <v>40</v>
      </c>
      <c r="B234" s="84"/>
      <c r="C234" s="58">
        <v>1733</v>
      </c>
      <c r="D234" s="17" t="s">
        <v>196</v>
      </c>
      <c r="E234" s="85">
        <v>3000</v>
      </c>
    </row>
    <row r="235" spans="1:5">
      <c r="A235" s="17" t="s">
        <v>40</v>
      </c>
      <c r="B235" s="84"/>
      <c r="C235" s="58">
        <v>1841</v>
      </c>
      <c r="D235" s="17" t="s">
        <v>196</v>
      </c>
      <c r="E235" s="85">
        <v>1500</v>
      </c>
    </row>
    <row r="236" spans="1:5">
      <c r="A236" s="17" t="s">
        <v>40</v>
      </c>
      <c r="B236" s="84"/>
      <c r="C236" s="58">
        <v>1843</v>
      </c>
      <c r="D236" s="17" t="s">
        <v>196</v>
      </c>
      <c r="E236" s="85">
        <v>2500</v>
      </c>
    </row>
    <row r="237" spans="1:5">
      <c r="A237" s="17" t="s">
        <v>40</v>
      </c>
      <c r="B237" s="84"/>
      <c r="C237" s="58">
        <v>1845</v>
      </c>
      <c r="D237" s="17" t="s">
        <v>196</v>
      </c>
      <c r="E237" s="85">
        <v>500</v>
      </c>
    </row>
    <row r="238" spans="1:5">
      <c r="A238" s="17" t="s">
        <v>40</v>
      </c>
      <c r="B238" s="84"/>
      <c r="C238" s="58">
        <v>1846</v>
      </c>
      <c r="D238" s="17" t="s">
        <v>196</v>
      </c>
      <c r="E238" s="85">
        <v>500</v>
      </c>
    </row>
    <row r="239" spans="1:5">
      <c r="A239" s="17" t="s">
        <v>40</v>
      </c>
      <c r="B239" s="84"/>
      <c r="C239" s="58">
        <v>1847</v>
      </c>
      <c r="D239" s="17" t="s">
        <v>196</v>
      </c>
      <c r="E239" s="85">
        <v>7500</v>
      </c>
    </row>
    <row r="240" spans="1:5">
      <c r="A240" s="17" t="s">
        <v>40</v>
      </c>
      <c r="B240" s="84"/>
      <c r="C240" s="58">
        <v>1849</v>
      </c>
      <c r="D240" s="17" t="s">
        <v>196</v>
      </c>
      <c r="E240" s="85">
        <v>100</v>
      </c>
    </row>
    <row r="241" spans="1:5">
      <c r="A241" s="17" t="s">
        <v>40</v>
      </c>
      <c r="B241" s="84"/>
      <c r="C241" s="58">
        <v>1848</v>
      </c>
      <c r="D241" s="17" t="s">
        <v>196</v>
      </c>
      <c r="E241" s="85">
        <v>1500</v>
      </c>
    </row>
    <row r="242" spans="1:5">
      <c r="A242" s="17" t="s">
        <v>40</v>
      </c>
      <c r="B242" s="84"/>
      <c r="C242" s="58">
        <v>1833</v>
      </c>
      <c r="D242" s="17" t="s">
        <v>196</v>
      </c>
      <c r="E242" s="85">
        <v>1500</v>
      </c>
    </row>
    <row r="243" spans="1:5">
      <c r="A243" s="17" t="s">
        <v>40</v>
      </c>
      <c r="B243" s="84"/>
      <c r="C243" s="58">
        <v>1914</v>
      </c>
      <c r="D243" s="17" t="s">
        <v>196</v>
      </c>
      <c r="E243" s="85">
        <v>500</v>
      </c>
    </row>
    <row r="244" spans="1:5">
      <c r="A244" s="17" t="s">
        <v>42</v>
      </c>
      <c r="B244" s="84"/>
      <c r="C244" s="58">
        <v>1912</v>
      </c>
      <c r="D244" s="17" t="s">
        <v>196</v>
      </c>
      <c r="E244" s="85">
        <v>1500</v>
      </c>
    </row>
    <row r="245" spans="1:5">
      <c r="A245" s="17" t="s">
        <v>42</v>
      </c>
      <c r="B245" s="84"/>
      <c r="C245" s="58">
        <v>1913</v>
      </c>
      <c r="D245" s="17" t="s">
        <v>196</v>
      </c>
      <c r="E245" s="85">
        <v>3000</v>
      </c>
    </row>
    <row r="246" spans="1:5">
      <c r="A246" s="17" t="s">
        <v>42</v>
      </c>
      <c r="B246" s="84"/>
      <c r="C246" s="58">
        <v>1915</v>
      </c>
      <c r="D246" s="17" t="s">
        <v>196</v>
      </c>
      <c r="E246" s="85">
        <v>16000</v>
      </c>
    </row>
    <row r="247" spans="1:5">
      <c r="A247" s="17" t="s">
        <v>42</v>
      </c>
      <c r="B247" s="84"/>
      <c r="C247" s="58">
        <v>1917</v>
      </c>
      <c r="D247" s="17" t="s">
        <v>196</v>
      </c>
      <c r="E247" s="85">
        <v>200</v>
      </c>
    </row>
    <row r="248" spans="1:5">
      <c r="A248" s="17" t="s">
        <v>42</v>
      </c>
      <c r="B248" s="84"/>
      <c r="C248" s="58">
        <v>1916</v>
      </c>
      <c r="D248" s="17" t="s">
        <v>196</v>
      </c>
      <c r="E248" s="85">
        <v>1500</v>
      </c>
    </row>
    <row r="249" spans="1:5">
      <c r="A249" s="17" t="s">
        <v>45</v>
      </c>
      <c r="B249" s="84"/>
      <c r="C249" s="58">
        <v>1925</v>
      </c>
      <c r="D249" s="17" t="s">
        <v>196</v>
      </c>
      <c r="E249" s="85">
        <v>1600</v>
      </c>
    </row>
    <row r="250" spans="1:5">
      <c r="A250" s="17" t="s">
        <v>45</v>
      </c>
      <c r="B250" s="84"/>
      <c r="C250" s="58">
        <v>1923</v>
      </c>
      <c r="D250" s="17" t="s">
        <v>196</v>
      </c>
      <c r="E250" s="85">
        <v>18000</v>
      </c>
    </row>
    <row r="251" spans="1:5">
      <c r="A251" s="17" t="s">
        <v>45</v>
      </c>
      <c r="B251" s="84"/>
      <c r="C251" s="58">
        <v>1922</v>
      </c>
      <c r="D251" s="17" t="s">
        <v>196</v>
      </c>
      <c r="E251" s="85">
        <v>1500</v>
      </c>
    </row>
    <row r="252" spans="1:5">
      <c r="A252" s="17" t="s">
        <v>45</v>
      </c>
      <c r="B252" s="84"/>
      <c r="C252" s="58">
        <v>1920</v>
      </c>
      <c r="D252" s="17" t="s">
        <v>196</v>
      </c>
      <c r="E252" s="85">
        <v>1500</v>
      </c>
    </row>
    <row r="253" spans="1:5">
      <c r="A253" s="17" t="s">
        <v>45</v>
      </c>
      <c r="B253" s="84"/>
      <c r="C253" s="58">
        <v>1921</v>
      </c>
      <c r="D253" s="17" t="s">
        <v>196</v>
      </c>
      <c r="E253" s="85">
        <v>220</v>
      </c>
    </row>
    <row r="254" spans="1:5">
      <c r="A254" s="17" t="s">
        <v>45</v>
      </c>
      <c r="B254" s="84"/>
      <c r="C254" s="58">
        <v>1926</v>
      </c>
      <c r="D254" s="17" t="s">
        <v>196</v>
      </c>
      <c r="E254" s="85">
        <v>1500</v>
      </c>
    </row>
    <row r="255" spans="1:5">
      <c r="A255" s="17" t="s">
        <v>46</v>
      </c>
      <c r="B255" s="84"/>
      <c r="C255" s="58">
        <v>1930</v>
      </c>
      <c r="D255" s="17" t="s">
        <v>196</v>
      </c>
      <c r="E255" s="85">
        <v>3000</v>
      </c>
    </row>
    <row r="256" spans="1:5">
      <c r="A256" s="17" t="s">
        <v>46</v>
      </c>
      <c r="B256" s="84"/>
      <c r="C256" s="58">
        <v>1932</v>
      </c>
      <c r="D256" s="17" t="s">
        <v>196</v>
      </c>
      <c r="E256" s="85">
        <v>3000</v>
      </c>
    </row>
    <row r="257" spans="1:5">
      <c r="A257" s="17" t="s">
        <v>46</v>
      </c>
      <c r="B257" s="84"/>
      <c r="C257" s="58">
        <v>1927</v>
      </c>
      <c r="D257" s="17" t="s">
        <v>196</v>
      </c>
      <c r="E257" s="85">
        <v>1000</v>
      </c>
    </row>
    <row r="258" spans="1:5">
      <c r="A258" s="17" t="s">
        <v>46</v>
      </c>
      <c r="B258" s="84"/>
      <c r="C258" s="58">
        <v>1929</v>
      </c>
      <c r="D258" s="17" t="s">
        <v>196</v>
      </c>
      <c r="E258" s="85">
        <v>1500</v>
      </c>
    </row>
    <row r="259" spans="1:5">
      <c r="A259" s="17" t="s">
        <v>46</v>
      </c>
      <c r="B259" s="84"/>
      <c r="C259" s="58">
        <v>1934</v>
      </c>
      <c r="D259" s="17" t="s">
        <v>196</v>
      </c>
      <c r="E259" s="85">
        <v>1500</v>
      </c>
    </row>
    <row r="260" spans="1:5">
      <c r="A260" s="17" t="s">
        <v>46</v>
      </c>
      <c r="B260" s="84"/>
      <c r="C260" s="58">
        <v>1924</v>
      </c>
      <c r="D260" s="17" t="s">
        <v>196</v>
      </c>
      <c r="E260" s="85">
        <v>5000</v>
      </c>
    </row>
    <row r="261" spans="1:5">
      <c r="A261" s="17" t="s">
        <v>46</v>
      </c>
      <c r="B261" s="84"/>
      <c r="C261" s="58">
        <v>1933</v>
      </c>
      <c r="D261" s="17" t="s">
        <v>196</v>
      </c>
      <c r="E261" s="85">
        <v>3000</v>
      </c>
    </row>
    <row r="262" spans="1:5">
      <c r="A262" s="17" t="s">
        <v>47</v>
      </c>
      <c r="B262" s="84"/>
      <c r="C262" s="58">
        <v>1935</v>
      </c>
      <c r="D262" s="17" t="s">
        <v>196</v>
      </c>
      <c r="E262" s="85">
        <v>1500</v>
      </c>
    </row>
    <row r="263" spans="1:5">
      <c r="A263" s="17" t="s">
        <v>47</v>
      </c>
      <c r="B263" s="84"/>
      <c r="C263" s="58">
        <v>1936</v>
      </c>
      <c r="D263" s="17" t="s">
        <v>196</v>
      </c>
      <c r="E263" s="85">
        <v>1500</v>
      </c>
    </row>
    <row r="264" spans="1:5">
      <c r="A264" s="17" t="s">
        <v>47</v>
      </c>
      <c r="B264" s="84"/>
      <c r="C264" s="58">
        <v>1937</v>
      </c>
      <c r="D264" s="17" t="s">
        <v>196</v>
      </c>
      <c r="E264" s="85">
        <v>2000</v>
      </c>
    </row>
    <row r="265" spans="1:5">
      <c r="A265" s="17" t="s">
        <v>47</v>
      </c>
      <c r="B265" s="84"/>
      <c r="C265" s="58">
        <v>1938</v>
      </c>
      <c r="D265" s="17" t="s">
        <v>196</v>
      </c>
      <c r="E265" s="85">
        <v>2000</v>
      </c>
    </row>
    <row r="266" spans="1:5">
      <c r="A266" s="17" t="s">
        <v>47</v>
      </c>
      <c r="B266" s="84"/>
      <c r="C266" s="58">
        <v>1939</v>
      </c>
      <c r="D266" s="17" t="s">
        <v>196</v>
      </c>
      <c r="E266" s="85">
        <v>2000</v>
      </c>
    </row>
    <row r="267" spans="1:5">
      <c r="A267" s="17" t="s">
        <v>47</v>
      </c>
      <c r="B267" s="84"/>
      <c r="C267" s="58">
        <v>1940</v>
      </c>
      <c r="D267" s="17" t="s">
        <v>196</v>
      </c>
      <c r="E267" s="85">
        <v>2000</v>
      </c>
    </row>
    <row r="268" spans="1:5">
      <c r="A268" s="17" t="s">
        <v>49</v>
      </c>
      <c r="B268" s="84"/>
      <c r="C268" s="58">
        <v>1949</v>
      </c>
      <c r="D268" s="17" t="s">
        <v>196</v>
      </c>
      <c r="E268" s="85">
        <v>1500</v>
      </c>
    </row>
    <row r="269" spans="1:5">
      <c r="A269" s="17" t="s">
        <v>50</v>
      </c>
      <c r="B269" s="84"/>
      <c r="C269" s="58">
        <v>1618</v>
      </c>
      <c r="D269" s="17" t="s">
        <v>196</v>
      </c>
      <c r="E269" s="85">
        <v>1500</v>
      </c>
    </row>
    <row r="270" spans="1:5">
      <c r="A270" s="17" t="s">
        <v>50</v>
      </c>
      <c r="B270" s="84"/>
      <c r="C270" s="58">
        <v>1844</v>
      </c>
      <c r="D270" s="17" t="s">
        <v>196</v>
      </c>
      <c r="E270" s="85">
        <v>3000</v>
      </c>
    </row>
    <row r="271" spans="1:5">
      <c r="A271" s="17"/>
      <c r="B271" s="84"/>
      <c r="C271" s="139"/>
      <c r="D271" s="38" t="s">
        <v>235</v>
      </c>
      <c r="E271" s="92">
        <f>SUM(E225:E270)</f>
        <v>748297</v>
      </c>
    </row>
    <row r="272" spans="1:5">
      <c r="A272" s="17"/>
      <c r="B272" s="84"/>
      <c r="C272" s="139"/>
      <c r="D272" s="38" t="s">
        <v>236</v>
      </c>
      <c r="E272" s="92">
        <f>E271</f>
        <v>748297</v>
      </c>
    </row>
    <row r="273" spans="1:5">
      <c r="A273" s="17" t="s">
        <v>51</v>
      </c>
      <c r="B273" s="84"/>
      <c r="C273" s="58">
        <v>1962</v>
      </c>
      <c r="D273" s="17" t="s">
        <v>196</v>
      </c>
      <c r="E273" s="85">
        <v>1500</v>
      </c>
    </row>
    <row r="274" spans="1:5">
      <c r="A274" s="17" t="s">
        <v>57</v>
      </c>
      <c r="B274" s="84"/>
      <c r="C274" s="58">
        <v>1975</v>
      </c>
      <c r="D274" s="17" t="s">
        <v>196</v>
      </c>
      <c r="E274" s="85">
        <v>1500</v>
      </c>
    </row>
    <row r="275" spans="1:5">
      <c r="A275" s="17" t="s">
        <v>58</v>
      </c>
      <c r="B275" s="84"/>
      <c r="C275" s="58">
        <v>1977</v>
      </c>
      <c r="D275" s="17" t="s">
        <v>196</v>
      </c>
      <c r="E275" s="85">
        <v>6000</v>
      </c>
    </row>
    <row r="276" spans="1:5">
      <c r="A276" s="17" t="s">
        <v>59</v>
      </c>
      <c r="B276" s="84"/>
      <c r="C276" s="58">
        <v>1984</v>
      </c>
      <c r="D276" s="17" t="s">
        <v>196</v>
      </c>
      <c r="E276" s="85">
        <v>1500</v>
      </c>
    </row>
    <row r="277" spans="1:5">
      <c r="A277" s="17" t="s">
        <v>59</v>
      </c>
      <c r="B277" s="84"/>
      <c r="C277" s="90">
        <v>1985</v>
      </c>
      <c r="D277" s="17" t="s">
        <v>196</v>
      </c>
      <c r="E277" s="85">
        <v>1000</v>
      </c>
    </row>
    <row r="278" spans="1:5">
      <c r="A278" s="17" t="s">
        <v>59</v>
      </c>
      <c r="B278" s="84"/>
      <c r="C278" s="58">
        <v>1988</v>
      </c>
      <c r="D278" s="17" t="s">
        <v>196</v>
      </c>
      <c r="E278" s="85">
        <v>1500</v>
      </c>
    </row>
    <row r="279" spans="1:5">
      <c r="A279" s="17" t="s">
        <v>62</v>
      </c>
      <c r="B279" s="84"/>
      <c r="C279" s="58">
        <v>1994</v>
      </c>
      <c r="D279" s="17" t="s">
        <v>196</v>
      </c>
      <c r="E279" s="85">
        <v>3000</v>
      </c>
    </row>
    <row r="280" spans="1:5">
      <c r="A280" s="50"/>
      <c r="B280" s="51"/>
      <c r="C280" s="51"/>
      <c r="D280" s="52" t="s">
        <v>237</v>
      </c>
      <c r="E280" s="91">
        <f>SUM(E272:E279)</f>
        <v>764297</v>
      </c>
    </row>
    <row r="281" spans="1:5">
      <c r="A281" s="40"/>
      <c r="B281" s="44"/>
      <c r="C281" s="47"/>
      <c r="D281" s="54"/>
      <c r="E281" s="55"/>
    </row>
    <row r="283" spans="1:5">
      <c r="A283" s="207" t="s">
        <v>243</v>
      </c>
      <c r="B283" s="208"/>
      <c r="C283" s="208"/>
      <c r="D283" s="208"/>
      <c r="E283" s="209"/>
    </row>
    <row r="284" spans="1:5" ht="15.75">
      <c r="A284" s="14" t="s">
        <v>4</v>
      </c>
      <c r="B284" s="14" t="s">
        <v>5</v>
      </c>
      <c r="C284" s="14" t="s">
        <v>6</v>
      </c>
      <c r="D284" s="15" t="s">
        <v>7</v>
      </c>
      <c r="E284" s="33" t="s">
        <v>232</v>
      </c>
    </row>
    <row r="285" spans="1:5">
      <c r="A285" s="17" t="s">
        <v>29</v>
      </c>
      <c r="B285" s="84"/>
      <c r="C285" s="58">
        <v>1745</v>
      </c>
      <c r="D285" s="17" t="s">
        <v>197</v>
      </c>
      <c r="E285" s="85">
        <v>3000</v>
      </c>
    </row>
    <row r="286" spans="1:5">
      <c r="A286" s="17" t="s">
        <v>50</v>
      </c>
      <c r="B286" s="84"/>
      <c r="C286" s="58">
        <v>1958</v>
      </c>
      <c r="D286" s="17" t="s">
        <v>197</v>
      </c>
      <c r="E286" s="85">
        <v>528</v>
      </c>
    </row>
    <row r="287" spans="1:5">
      <c r="A287" s="17" t="s">
        <v>52</v>
      </c>
      <c r="B287" s="84"/>
      <c r="C287" s="58">
        <v>1963</v>
      </c>
      <c r="D287" s="17" t="s">
        <v>197</v>
      </c>
      <c r="E287" s="85">
        <v>1000</v>
      </c>
    </row>
    <row r="288" spans="1:5">
      <c r="A288" s="17" t="s">
        <v>57</v>
      </c>
      <c r="B288" s="84"/>
      <c r="C288" s="181">
        <v>1976</v>
      </c>
      <c r="D288" s="17" t="s">
        <v>197</v>
      </c>
      <c r="E288" s="85">
        <v>1000</v>
      </c>
    </row>
    <row r="289" spans="1:5">
      <c r="A289" s="22"/>
      <c r="B289" s="23"/>
      <c r="C289" s="23"/>
      <c r="D289" s="57" t="s">
        <v>237</v>
      </c>
      <c r="E289" s="89">
        <f>SUM(E285:E288)</f>
        <v>5528</v>
      </c>
    </row>
    <row r="290" spans="1:5">
      <c r="A290" s="13"/>
      <c r="B290" s="30"/>
      <c r="C290" s="39"/>
      <c r="D290" s="13"/>
      <c r="E290" s="31"/>
    </row>
    <row r="291" spans="1:5">
      <c r="A291" s="13"/>
      <c r="B291" s="30"/>
      <c r="C291" s="39"/>
      <c r="D291" s="13"/>
      <c r="E291" s="31"/>
    </row>
    <row r="292" spans="1:5">
      <c r="A292" s="207" t="s">
        <v>245</v>
      </c>
      <c r="B292" s="208"/>
      <c r="C292" s="208"/>
      <c r="D292" s="208"/>
      <c r="E292" s="209"/>
    </row>
    <row r="293" spans="1:5" ht="15.75">
      <c r="A293" s="14" t="s">
        <v>4</v>
      </c>
      <c r="B293" s="14" t="s">
        <v>5</v>
      </c>
      <c r="C293" s="14" t="s">
        <v>6</v>
      </c>
      <c r="D293" s="15" t="s">
        <v>7</v>
      </c>
      <c r="E293" s="33" t="s">
        <v>232</v>
      </c>
    </row>
    <row r="294" spans="1:5">
      <c r="A294" s="17" t="s">
        <v>46</v>
      </c>
      <c r="B294" s="84"/>
      <c r="C294" s="58">
        <v>1928</v>
      </c>
      <c r="D294" s="17" t="s">
        <v>200</v>
      </c>
      <c r="E294" s="85">
        <v>500</v>
      </c>
    </row>
    <row r="295" spans="1:5">
      <c r="A295" s="17" t="s">
        <v>47</v>
      </c>
      <c r="B295" s="84"/>
      <c r="C295" s="58">
        <v>1989</v>
      </c>
      <c r="D295" s="17" t="s">
        <v>200</v>
      </c>
      <c r="E295" s="85">
        <v>1</v>
      </c>
    </row>
    <row r="296" spans="1:5">
      <c r="A296" s="17" t="s">
        <v>49</v>
      </c>
      <c r="B296" s="84"/>
      <c r="C296" s="58">
        <v>1946</v>
      </c>
      <c r="D296" s="17" t="s">
        <v>200</v>
      </c>
      <c r="E296" s="85">
        <v>1786</v>
      </c>
    </row>
    <row r="297" spans="1:5">
      <c r="A297" s="17" t="s">
        <v>49</v>
      </c>
      <c r="B297" s="84"/>
      <c r="C297" s="58">
        <v>1945</v>
      </c>
      <c r="D297" s="17" t="s">
        <v>200</v>
      </c>
      <c r="E297" s="85">
        <v>1400</v>
      </c>
    </row>
    <row r="298" spans="1:5">
      <c r="A298" s="17" t="s">
        <v>49</v>
      </c>
      <c r="B298" s="84"/>
      <c r="C298" s="58">
        <v>1944</v>
      </c>
      <c r="D298" s="17" t="s">
        <v>200</v>
      </c>
      <c r="E298" s="85">
        <v>200</v>
      </c>
    </row>
    <row r="299" spans="1:5">
      <c r="A299" s="17" t="s">
        <v>49</v>
      </c>
      <c r="B299" s="84"/>
      <c r="C299" s="58">
        <v>1941</v>
      </c>
      <c r="D299" s="17" t="s">
        <v>200</v>
      </c>
      <c r="E299" s="85">
        <v>100</v>
      </c>
    </row>
    <row r="300" spans="1:5">
      <c r="A300" s="17" t="s">
        <v>49</v>
      </c>
      <c r="B300" s="84"/>
      <c r="C300" s="58">
        <v>1942</v>
      </c>
      <c r="D300" s="17" t="s">
        <v>200</v>
      </c>
      <c r="E300" s="85">
        <v>100</v>
      </c>
    </row>
    <row r="301" spans="1:5">
      <c r="A301" s="17" t="s">
        <v>49</v>
      </c>
      <c r="B301" s="84"/>
      <c r="C301" s="58">
        <v>1943</v>
      </c>
      <c r="D301" s="17" t="s">
        <v>200</v>
      </c>
      <c r="E301" s="85">
        <v>100</v>
      </c>
    </row>
    <row r="302" spans="1:5">
      <c r="A302" s="17" t="s">
        <v>50</v>
      </c>
      <c r="B302" s="84"/>
      <c r="C302" s="58">
        <v>1947</v>
      </c>
      <c r="D302" s="17" t="s">
        <v>200</v>
      </c>
      <c r="E302" s="85">
        <v>500</v>
      </c>
    </row>
    <row r="303" spans="1:5">
      <c r="A303" s="17" t="s">
        <v>50</v>
      </c>
      <c r="B303" s="84"/>
      <c r="C303" s="58">
        <v>1950</v>
      </c>
      <c r="D303" s="17" t="s">
        <v>200</v>
      </c>
      <c r="E303" s="85">
        <v>1000</v>
      </c>
    </row>
    <row r="304" spans="1:5">
      <c r="A304" s="17" t="s">
        <v>50</v>
      </c>
      <c r="B304" s="84"/>
      <c r="C304" s="58">
        <v>1950</v>
      </c>
      <c r="D304" s="17" t="s">
        <v>200</v>
      </c>
      <c r="E304" s="85">
        <v>662</v>
      </c>
    </row>
    <row r="305" spans="1:5">
      <c r="A305" s="17" t="s">
        <v>50</v>
      </c>
      <c r="B305" s="84"/>
      <c r="C305" s="58">
        <v>1999</v>
      </c>
      <c r="D305" s="17" t="s">
        <v>200</v>
      </c>
      <c r="E305" s="85">
        <v>500</v>
      </c>
    </row>
    <row r="306" spans="1:5">
      <c r="A306" s="17" t="s">
        <v>50</v>
      </c>
      <c r="B306" s="84"/>
      <c r="C306" s="58">
        <v>1951</v>
      </c>
      <c r="D306" s="17" t="s">
        <v>200</v>
      </c>
      <c r="E306" s="85">
        <v>500</v>
      </c>
    </row>
    <row r="307" spans="1:5">
      <c r="A307" s="17" t="s">
        <v>50</v>
      </c>
      <c r="B307" s="84"/>
      <c r="C307" s="58">
        <v>1956</v>
      </c>
      <c r="D307" s="17" t="s">
        <v>200</v>
      </c>
      <c r="E307" s="85">
        <v>200</v>
      </c>
    </row>
    <row r="308" spans="1:5">
      <c r="A308" s="17" t="s">
        <v>50</v>
      </c>
      <c r="B308" s="84"/>
      <c r="C308" s="58">
        <v>1948</v>
      </c>
      <c r="D308" s="17" t="s">
        <v>200</v>
      </c>
      <c r="E308" s="85">
        <v>100</v>
      </c>
    </row>
    <row r="309" spans="1:5">
      <c r="A309" s="17" t="s">
        <v>50</v>
      </c>
      <c r="B309" s="84"/>
      <c r="C309" s="58">
        <v>1952</v>
      </c>
      <c r="D309" s="17" t="s">
        <v>200</v>
      </c>
      <c r="E309" s="85">
        <v>500</v>
      </c>
    </row>
    <row r="310" spans="1:5">
      <c r="A310" s="17" t="s">
        <v>50</v>
      </c>
      <c r="B310" s="84"/>
      <c r="C310" s="58">
        <v>1957</v>
      </c>
      <c r="D310" s="17" t="s">
        <v>200</v>
      </c>
      <c r="E310" s="85">
        <v>1500</v>
      </c>
    </row>
    <row r="311" spans="1:5">
      <c r="A311" s="17" t="s">
        <v>50</v>
      </c>
      <c r="B311" s="84"/>
      <c r="C311" s="90">
        <v>2038</v>
      </c>
      <c r="D311" s="17" t="s">
        <v>200</v>
      </c>
      <c r="E311" s="85">
        <v>1000</v>
      </c>
    </row>
    <row r="312" spans="1:5">
      <c r="A312" s="17" t="s">
        <v>51</v>
      </c>
      <c r="B312" s="84"/>
      <c r="C312" s="58">
        <v>1961</v>
      </c>
      <c r="D312" s="17" t="s">
        <v>200</v>
      </c>
      <c r="E312" s="85">
        <v>1000</v>
      </c>
    </row>
    <row r="313" spans="1:5">
      <c r="A313" s="17" t="s">
        <v>51</v>
      </c>
      <c r="B313" s="84"/>
      <c r="C313" s="58">
        <v>1960</v>
      </c>
      <c r="D313" s="17" t="s">
        <v>200</v>
      </c>
      <c r="E313" s="85">
        <v>500</v>
      </c>
    </row>
    <row r="314" spans="1:5">
      <c r="A314" s="17" t="s">
        <v>52</v>
      </c>
      <c r="B314" s="84"/>
      <c r="C314" s="58">
        <v>1964</v>
      </c>
      <c r="D314" s="17" t="s">
        <v>200</v>
      </c>
      <c r="E314" s="85">
        <v>1000</v>
      </c>
    </row>
    <row r="315" spans="1:5">
      <c r="A315" s="17" t="s">
        <v>53</v>
      </c>
      <c r="B315" s="84"/>
      <c r="C315" s="58">
        <v>1965</v>
      </c>
      <c r="D315" s="17" t="s">
        <v>200</v>
      </c>
      <c r="E315" s="85">
        <v>3000</v>
      </c>
    </row>
    <row r="316" spans="1:5">
      <c r="A316" s="17" t="s">
        <v>54</v>
      </c>
      <c r="B316" s="84"/>
      <c r="C316" s="58">
        <v>1967</v>
      </c>
      <c r="D316" s="17" t="s">
        <v>200</v>
      </c>
      <c r="E316" s="85">
        <v>500</v>
      </c>
    </row>
    <row r="317" spans="1:5">
      <c r="A317" s="17"/>
      <c r="B317" s="84"/>
      <c r="C317" s="139"/>
      <c r="D317" s="38" t="s">
        <v>235</v>
      </c>
      <c r="E317" s="92">
        <f>SUM(E294:E316)</f>
        <v>16649</v>
      </c>
    </row>
    <row r="318" spans="1:5">
      <c r="A318" s="17"/>
      <c r="B318" s="84"/>
      <c r="C318" s="139"/>
      <c r="D318" s="38" t="s">
        <v>236</v>
      </c>
      <c r="E318" s="92">
        <f>E317</f>
        <v>16649</v>
      </c>
    </row>
    <row r="319" spans="1:5">
      <c r="A319" s="17" t="s">
        <v>54</v>
      </c>
      <c r="B319" s="84"/>
      <c r="C319" s="58">
        <v>1966</v>
      </c>
      <c r="D319" s="17" t="s">
        <v>200</v>
      </c>
      <c r="E319" s="85">
        <v>1000</v>
      </c>
    </row>
    <row r="320" spans="1:5">
      <c r="A320" s="17" t="s">
        <v>54</v>
      </c>
      <c r="B320" s="84"/>
      <c r="C320" s="58">
        <v>1968</v>
      </c>
      <c r="D320" s="17" t="s">
        <v>200</v>
      </c>
      <c r="E320" s="85">
        <v>5000</v>
      </c>
    </row>
    <row r="321" spans="1:5">
      <c r="A321" s="17" t="s">
        <v>54</v>
      </c>
      <c r="B321" s="84"/>
      <c r="C321" s="58">
        <v>1971</v>
      </c>
      <c r="D321" s="17" t="s">
        <v>200</v>
      </c>
      <c r="E321" s="85">
        <v>400</v>
      </c>
    </row>
    <row r="322" spans="1:5">
      <c r="A322" s="17" t="s">
        <v>54</v>
      </c>
      <c r="B322" s="84"/>
      <c r="C322" s="58">
        <v>1969</v>
      </c>
      <c r="D322" s="17" t="s">
        <v>200</v>
      </c>
      <c r="E322" s="85">
        <v>3000</v>
      </c>
    </row>
    <row r="323" spans="1:5">
      <c r="A323" s="17" t="s">
        <v>54</v>
      </c>
      <c r="B323" s="84"/>
      <c r="C323" s="58">
        <v>1970</v>
      </c>
      <c r="D323" s="17" t="s">
        <v>200</v>
      </c>
      <c r="E323" s="85">
        <v>500</v>
      </c>
    </row>
    <row r="324" spans="1:5">
      <c r="A324" s="17" t="s">
        <v>55</v>
      </c>
      <c r="B324" s="84"/>
      <c r="C324" s="58">
        <v>1972</v>
      </c>
      <c r="D324" s="17" t="s">
        <v>200</v>
      </c>
      <c r="E324" s="85">
        <v>1000</v>
      </c>
    </row>
    <row r="325" spans="1:5">
      <c r="A325" s="17" t="s">
        <v>56</v>
      </c>
      <c r="B325" s="84"/>
      <c r="C325" s="58">
        <v>1973</v>
      </c>
      <c r="D325" s="17" t="s">
        <v>200</v>
      </c>
      <c r="E325" s="85">
        <v>1500</v>
      </c>
    </row>
    <row r="326" spans="1:5">
      <c r="A326" s="17" t="s">
        <v>56</v>
      </c>
      <c r="B326" s="84"/>
      <c r="C326" s="58">
        <v>1974</v>
      </c>
      <c r="D326" s="17" t="s">
        <v>200</v>
      </c>
      <c r="E326" s="85">
        <v>1000</v>
      </c>
    </row>
    <row r="327" spans="1:5">
      <c r="A327" s="17" t="s">
        <v>56</v>
      </c>
      <c r="B327" s="84"/>
      <c r="C327" s="58">
        <v>1277</v>
      </c>
      <c r="D327" s="17" t="s">
        <v>200</v>
      </c>
      <c r="E327" s="85">
        <v>200</v>
      </c>
    </row>
    <row r="328" spans="1:5">
      <c r="A328" s="17" t="s">
        <v>57</v>
      </c>
      <c r="B328" s="84"/>
      <c r="C328" s="58">
        <v>1980</v>
      </c>
      <c r="D328" s="17" t="s">
        <v>200</v>
      </c>
      <c r="E328" s="85">
        <v>1500</v>
      </c>
    </row>
    <row r="329" spans="1:5">
      <c r="A329" s="17" t="s">
        <v>58</v>
      </c>
      <c r="B329" s="84"/>
      <c r="C329" s="58">
        <v>1979</v>
      </c>
      <c r="D329" s="17" t="s">
        <v>200</v>
      </c>
      <c r="E329" s="85">
        <v>5000</v>
      </c>
    </row>
    <row r="330" spans="1:5">
      <c r="A330" s="17" t="s">
        <v>58</v>
      </c>
      <c r="B330" s="84"/>
      <c r="C330" s="58">
        <v>1978</v>
      </c>
      <c r="D330" s="17" t="s">
        <v>200</v>
      </c>
      <c r="E330" s="85">
        <v>200</v>
      </c>
    </row>
    <row r="331" spans="1:5">
      <c r="A331" s="17" t="s">
        <v>58</v>
      </c>
      <c r="B331" s="84"/>
      <c r="C331" s="58">
        <v>1981</v>
      </c>
      <c r="D331" s="17" t="s">
        <v>200</v>
      </c>
      <c r="E331" s="85">
        <v>200</v>
      </c>
    </row>
    <row r="332" spans="1:5">
      <c r="A332" s="17" t="s">
        <v>59</v>
      </c>
      <c r="B332" s="84"/>
      <c r="C332" s="58">
        <v>1986</v>
      </c>
      <c r="D332" s="17" t="s">
        <v>200</v>
      </c>
      <c r="E332" s="85">
        <v>1000</v>
      </c>
    </row>
    <row r="333" spans="1:5">
      <c r="A333" s="17" t="s">
        <v>59</v>
      </c>
      <c r="B333" s="84"/>
      <c r="C333" s="58">
        <v>1983</v>
      </c>
      <c r="D333" s="17" t="s">
        <v>200</v>
      </c>
      <c r="E333" s="85">
        <v>150</v>
      </c>
    </row>
    <row r="334" spans="1:5">
      <c r="A334" s="17" t="s">
        <v>59</v>
      </c>
      <c r="B334" s="84"/>
      <c r="C334" s="58">
        <v>1990</v>
      </c>
      <c r="D334" s="17" t="s">
        <v>200</v>
      </c>
      <c r="E334" s="85">
        <v>500</v>
      </c>
    </row>
    <row r="335" spans="1:5">
      <c r="A335" s="17" t="s">
        <v>59</v>
      </c>
      <c r="B335" s="84"/>
      <c r="C335" s="58">
        <v>1987</v>
      </c>
      <c r="D335" s="17" t="s">
        <v>200</v>
      </c>
      <c r="E335" s="85">
        <v>1001</v>
      </c>
    </row>
    <row r="336" spans="1:5">
      <c r="A336" s="17" t="s">
        <v>60</v>
      </c>
      <c r="B336" s="84"/>
      <c r="C336" s="58">
        <v>1997</v>
      </c>
      <c r="D336" s="17" t="s">
        <v>200</v>
      </c>
      <c r="E336" s="85">
        <v>1000</v>
      </c>
    </row>
    <row r="337" spans="1:5">
      <c r="A337" s="17" t="s">
        <v>61</v>
      </c>
      <c r="B337" s="84"/>
      <c r="C337" s="58">
        <v>1991</v>
      </c>
      <c r="D337" s="17" t="s">
        <v>200</v>
      </c>
      <c r="E337" s="85">
        <v>50</v>
      </c>
    </row>
    <row r="338" spans="1:5">
      <c r="A338" s="17" t="s">
        <v>61</v>
      </c>
      <c r="B338" s="84"/>
      <c r="C338" s="58">
        <v>1993</v>
      </c>
      <c r="D338" s="17" t="s">
        <v>200</v>
      </c>
      <c r="E338" s="85">
        <v>1500</v>
      </c>
    </row>
    <row r="339" spans="1:5">
      <c r="A339" s="17" t="s">
        <v>61</v>
      </c>
      <c r="B339" s="84"/>
      <c r="C339" s="58">
        <v>1992</v>
      </c>
      <c r="D339" s="17" t="s">
        <v>200</v>
      </c>
      <c r="E339" s="85">
        <v>1500</v>
      </c>
    </row>
    <row r="340" spans="1:5">
      <c r="A340" s="17" t="s">
        <v>62</v>
      </c>
      <c r="B340" s="84"/>
      <c r="C340" s="58">
        <v>1278</v>
      </c>
      <c r="D340" s="17" t="s">
        <v>200</v>
      </c>
      <c r="E340" s="85">
        <v>50</v>
      </c>
    </row>
    <row r="341" spans="1:5">
      <c r="A341" s="17" t="s">
        <v>62</v>
      </c>
      <c r="B341" s="84"/>
      <c r="C341" s="58">
        <v>1279</v>
      </c>
      <c r="D341" s="17" t="s">
        <v>200</v>
      </c>
      <c r="E341" s="85">
        <v>200</v>
      </c>
    </row>
    <row r="342" spans="1:5">
      <c r="A342" s="17" t="s">
        <v>63</v>
      </c>
      <c r="B342" s="84"/>
      <c r="C342" s="58">
        <v>1995</v>
      </c>
      <c r="D342" s="17" t="s">
        <v>200</v>
      </c>
      <c r="E342" s="85">
        <v>50</v>
      </c>
    </row>
    <row r="343" spans="1:5">
      <c r="A343" s="17" t="s">
        <v>63</v>
      </c>
      <c r="B343" s="84"/>
      <c r="C343" s="58">
        <v>2060</v>
      </c>
      <c r="D343" s="17" t="s">
        <v>200</v>
      </c>
      <c r="E343" s="85">
        <v>500</v>
      </c>
    </row>
    <row r="344" spans="1:5">
      <c r="A344" s="17" t="s">
        <v>65</v>
      </c>
      <c r="B344" s="84"/>
      <c r="C344" s="58">
        <v>1280</v>
      </c>
      <c r="D344" s="17" t="s">
        <v>200</v>
      </c>
      <c r="E344" s="85">
        <v>50</v>
      </c>
    </row>
    <row r="345" spans="1:5">
      <c r="A345" s="17" t="s">
        <v>65</v>
      </c>
      <c r="B345" s="84"/>
      <c r="C345" s="58">
        <v>1998</v>
      </c>
      <c r="D345" s="17" t="s">
        <v>200</v>
      </c>
      <c r="E345" s="85">
        <v>500</v>
      </c>
    </row>
    <row r="346" spans="1:5">
      <c r="A346" s="17" t="s">
        <v>65</v>
      </c>
      <c r="B346" s="84"/>
      <c r="C346" s="58">
        <v>1953</v>
      </c>
      <c r="D346" s="17" t="s">
        <v>200</v>
      </c>
      <c r="E346" s="85">
        <v>500</v>
      </c>
    </row>
    <row r="347" spans="1:5">
      <c r="A347" s="17" t="s">
        <v>66</v>
      </c>
      <c r="B347" s="84"/>
      <c r="C347" s="58">
        <v>1281</v>
      </c>
      <c r="D347" s="17" t="s">
        <v>200</v>
      </c>
      <c r="E347" s="85">
        <v>50</v>
      </c>
    </row>
    <row r="348" spans="1:5">
      <c r="A348" s="17" t="s">
        <v>66</v>
      </c>
      <c r="B348" s="84"/>
      <c r="C348" s="58">
        <v>1282</v>
      </c>
      <c r="D348" s="17" t="s">
        <v>200</v>
      </c>
      <c r="E348" s="85">
        <v>500</v>
      </c>
    </row>
    <row r="349" spans="1:5">
      <c r="A349" s="17" t="s">
        <v>66</v>
      </c>
      <c r="B349" s="84"/>
      <c r="C349" s="58">
        <v>1283</v>
      </c>
      <c r="D349" s="17" t="s">
        <v>200</v>
      </c>
      <c r="E349" s="85">
        <v>3290</v>
      </c>
    </row>
    <row r="350" spans="1:5">
      <c r="A350" s="17" t="s">
        <v>66</v>
      </c>
      <c r="B350" s="84"/>
      <c r="C350" s="58">
        <v>2000</v>
      </c>
      <c r="D350" s="17" t="s">
        <v>200</v>
      </c>
      <c r="E350" s="85">
        <v>500</v>
      </c>
    </row>
    <row r="351" spans="1:5">
      <c r="A351" s="17" t="s">
        <v>66</v>
      </c>
      <c r="B351" s="84"/>
      <c r="C351" s="58">
        <v>1284</v>
      </c>
      <c r="D351" s="17" t="s">
        <v>200</v>
      </c>
      <c r="E351" s="85">
        <v>1500</v>
      </c>
    </row>
    <row r="352" spans="1:5">
      <c r="A352" s="17" t="s">
        <v>66</v>
      </c>
      <c r="B352" s="84"/>
      <c r="C352" s="58">
        <v>1285</v>
      </c>
      <c r="D352" s="17" t="s">
        <v>200</v>
      </c>
      <c r="E352" s="85">
        <v>1500</v>
      </c>
    </row>
    <row r="353" spans="1:5">
      <c r="A353" s="17" t="s">
        <v>67</v>
      </c>
      <c r="B353" s="84"/>
      <c r="C353" s="58">
        <v>1286</v>
      </c>
      <c r="D353" s="17" t="s">
        <v>200</v>
      </c>
      <c r="E353" s="85">
        <v>50</v>
      </c>
    </row>
    <row r="354" spans="1:5">
      <c r="A354" s="17" t="s">
        <v>67</v>
      </c>
      <c r="B354" s="84"/>
      <c r="C354" s="58">
        <v>1287</v>
      </c>
      <c r="D354" s="17" t="s">
        <v>200</v>
      </c>
      <c r="E354" s="85">
        <v>1500</v>
      </c>
    </row>
    <row r="355" spans="1:5">
      <c r="A355" s="17" t="s">
        <v>67</v>
      </c>
      <c r="B355" s="84"/>
      <c r="C355" s="58">
        <v>1288</v>
      </c>
      <c r="D355" s="17" t="s">
        <v>200</v>
      </c>
      <c r="E355" s="85">
        <v>200</v>
      </c>
    </row>
    <row r="356" spans="1:5">
      <c r="A356" s="17" t="s">
        <v>67</v>
      </c>
      <c r="B356" s="84"/>
      <c r="C356" s="58">
        <v>1290</v>
      </c>
      <c r="D356" s="17" t="s">
        <v>200</v>
      </c>
      <c r="E356" s="85">
        <v>200</v>
      </c>
    </row>
    <row r="357" spans="1:5">
      <c r="A357" s="17" t="s">
        <v>69</v>
      </c>
      <c r="B357" s="84"/>
      <c r="C357" s="58">
        <v>1292</v>
      </c>
      <c r="D357" s="17" t="s">
        <v>200</v>
      </c>
      <c r="E357" s="85">
        <v>1500</v>
      </c>
    </row>
    <row r="358" spans="1:5">
      <c r="A358" s="17" t="s">
        <v>69</v>
      </c>
      <c r="B358" s="84"/>
      <c r="C358" s="58">
        <v>1293</v>
      </c>
      <c r="D358" s="17" t="s">
        <v>200</v>
      </c>
      <c r="E358" s="85">
        <v>1500</v>
      </c>
    </row>
    <row r="359" spans="1:5">
      <c r="A359" s="17" t="s">
        <v>70</v>
      </c>
      <c r="B359" s="84"/>
      <c r="C359" s="58">
        <v>1294</v>
      </c>
      <c r="D359" s="17" t="s">
        <v>200</v>
      </c>
      <c r="E359" s="85">
        <v>1500</v>
      </c>
    </row>
    <row r="360" spans="1:5">
      <c r="A360" s="17" t="s">
        <v>70</v>
      </c>
      <c r="B360" s="84"/>
      <c r="C360" s="58">
        <v>1295</v>
      </c>
      <c r="D360" s="17" t="s">
        <v>200</v>
      </c>
      <c r="E360" s="85">
        <v>500</v>
      </c>
    </row>
    <row r="361" spans="1:5">
      <c r="A361" s="17" t="s">
        <v>70</v>
      </c>
      <c r="B361" s="84"/>
      <c r="C361" s="58">
        <v>1296</v>
      </c>
      <c r="D361" s="17" t="s">
        <v>200</v>
      </c>
      <c r="E361" s="85">
        <v>200</v>
      </c>
    </row>
    <row r="362" spans="1:5">
      <c r="A362" s="17" t="s">
        <v>70</v>
      </c>
      <c r="B362" s="84"/>
      <c r="C362" s="58">
        <v>1297</v>
      </c>
      <c r="D362" s="17" t="s">
        <v>200</v>
      </c>
      <c r="E362" s="85">
        <v>200</v>
      </c>
    </row>
    <row r="363" spans="1:5">
      <c r="A363" s="17"/>
      <c r="B363" s="84"/>
      <c r="C363" s="139"/>
      <c r="D363" s="38" t="s">
        <v>235</v>
      </c>
      <c r="E363" s="92">
        <f>SUM(E318:E362)</f>
        <v>60390</v>
      </c>
    </row>
    <row r="364" spans="1:5">
      <c r="A364" s="17"/>
      <c r="B364" s="84"/>
      <c r="C364" s="139"/>
      <c r="D364" s="38" t="s">
        <v>236</v>
      </c>
      <c r="E364" s="92">
        <f>E363</f>
        <v>60390</v>
      </c>
    </row>
    <row r="365" spans="1:5">
      <c r="A365" s="17" t="s">
        <v>71</v>
      </c>
      <c r="B365" s="84"/>
      <c r="C365" s="58">
        <v>1298</v>
      </c>
      <c r="D365" s="17" t="s">
        <v>200</v>
      </c>
      <c r="E365" s="85">
        <v>100</v>
      </c>
    </row>
    <row r="366" spans="1:5">
      <c r="A366" s="17" t="s">
        <v>73</v>
      </c>
      <c r="B366" s="84"/>
      <c r="C366" s="58">
        <v>1299</v>
      </c>
      <c r="D366" s="17" t="s">
        <v>200</v>
      </c>
      <c r="E366" s="85">
        <v>5319.5</v>
      </c>
    </row>
    <row r="367" spans="1:5">
      <c r="A367" s="17"/>
      <c r="B367" s="84"/>
      <c r="C367" s="58"/>
      <c r="D367" s="22" t="s">
        <v>255</v>
      </c>
      <c r="E367" s="92">
        <f>SUM(E364:E366)</f>
        <v>65809.5</v>
      </c>
    </row>
    <row r="368" spans="1:5">
      <c r="B368" s="6"/>
      <c r="C368" s="7"/>
      <c r="E368" s="2"/>
    </row>
    <row r="369" spans="1:5">
      <c r="B369" s="6"/>
      <c r="C369" s="7"/>
      <c r="E369" s="2"/>
    </row>
    <row r="370" spans="1:5">
      <c r="A370" s="207" t="s">
        <v>246</v>
      </c>
      <c r="B370" s="208"/>
      <c r="C370" s="208"/>
      <c r="D370" s="208"/>
      <c r="E370" s="209"/>
    </row>
    <row r="371" spans="1:5" ht="15.75">
      <c r="A371" s="14" t="s">
        <v>4</v>
      </c>
      <c r="B371" s="14" t="s">
        <v>5</v>
      </c>
      <c r="C371" s="14" t="s">
        <v>6</v>
      </c>
      <c r="D371" s="15" t="s">
        <v>7</v>
      </c>
      <c r="E371" s="33" t="s">
        <v>232</v>
      </c>
    </row>
    <row r="372" spans="1:5">
      <c r="A372" s="17" t="s">
        <v>49</v>
      </c>
      <c r="B372" s="84"/>
      <c r="C372" s="58">
        <v>2034</v>
      </c>
      <c r="D372" s="17" t="s">
        <v>202</v>
      </c>
      <c r="E372" s="85">
        <v>1000</v>
      </c>
    </row>
    <row r="373" spans="1:5">
      <c r="A373" s="17" t="s">
        <v>49</v>
      </c>
      <c r="B373" s="84"/>
      <c r="C373" s="58">
        <v>2032</v>
      </c>
      <c r="D373" s="17" t="s">
        <v>202</v>
      </c>
      <c r="E373" s="85">
        <v>3000</v>
      </c>
    </row>
    <row r="374" spans="1:5">
      <c r="A374" s="17" t="s">
        <v>50</v>
      </c>
      <c r="B374" s="84"/>
      <c r="C374" s="58">
        <v>2033</v>
      </c>
      <c r="D374" s="17" t="s">
        <v>202</v>
      </c>
      <c r="E374" s="85">
        <v>250</v>
      </c>
    </row>
    <row r="375" spans="1:5">
      <c r="A375" s="17" t="s">
        <v>50</v>
      </c>
      <c r="B375" s="84"/>
      <c r="C375" s="58">
        <v>2035</v>
      </c>
      <c r="D375" s="17" t="s">
        <v>202</v>
      </c>
      <c r="E375" s="85">
        <v>100</v>
      </c>
    </row>
    <row r="376" spans="1:5">
      <c r="A376" s="17" t="s">
        <v>50</v>
      </c>
      <c r="B376" s="84"/>
      <c r="C376" s="58">
        <v>2036</v>
      </c>
      <c r="D376" s="17" t="s">
        <v>202</v>
      </c>
      <c r="E376" s="85">
        <v>500</v>
      </c>
    </row>
    <row r="377" spans="1:5">
      <c r="A377" s="17" t="s">
        <v>50</v>
      </c>
      <c r="B377" s="84"/>
      <c r="C377" s="58">
        <v>2037</v>
      </c>
      <c r="D377" s="17" t="s">
        <v>202</v>
      </c>
      <c r="E377" s="85">
        <v>10000</v>
      </c>
    </row>
    <row r="378" spans="1:5">
      <c r="A378" s="17" t="s">
        <v>50</v>
      </c>
      <c r="B378" s="84"/>
      <c r="C378" s="90">
        <v>1959</v>
      </c>
      <c r="D378" s="17" t="s">
        <v>202</v>
      </c>
      <c r="E378" s="85">
        <v>1000</v>
      </c>
    </row>
    <row r="379" spans="1:5">
      <c r="A379" s="17" t="s">
        <v>51</v>
      </c>
      <c r="B379" s="84"/>
      <c r="C379" s="58">
        <v>2039</v>
      </c>
      <c r="D379" s="17" t="s">
        <v>202</v>
      </c>
      <c r="E379" s="85">
        <v>3578</v>
      </c>
    </row>
    <row r="380" spans="1:5">
      <c r="A380" s="17" t="s">
        <v>52</v>
      </c>
      <c r="B380" s="84"/>
      <c r="C380" s="58">
        <v>2040</v>
      </c>
      <c r="D380" s="17" t="s">
        <v>202</v>
      </c>
      <c r="E380" s="85">
        <v>10000</v>
      </c>
    </row>
    <row r="381" spans="1:5">
      <c r="A381" s="17" t="s">
        <v>52</v>
      </c>
      <c r="B381" s="84"/>
      <c r="C381" s="58">
        <v>2041</v>
      </c>
      <c r="D381" s="17" t="s">
        <v>202</v>
      </c>
      <c r="E381" s="85">
        <v>1500</v>
      </c>
    </row>
    <row r="382" spans="1:5">
      <c r="A382" s="17" t="s">
        <v>52</v>
      </c>
      <c r="B382" s="84"/>
      <c r="C382" s="58">
        <v>2042</v>
      </c>
      <c r="D382" s="17" t="s">
        <v>202</v>
      </c>
      <c r="E382" s="85">
        <v>2658</v>
      </c>
    </row>
    <row r="383" spans="1:5">
      <c r="A383" s="17" t="s">
        <v>52</v>
      </c>
      <c r="B383" s="84"/>
      <c r="C383" s="58">
        <v>2043</v>
      </c>
      <c r="D383" s="17" t="s">
        <v>202</v>
      </c>
      <c r="E383" s="85">
        <v>12</v>
      </c>
    </row>
    <row r="384" spans="1:5">
      <c r="A384" s="17" t="s">
        <v>52</v>
      </c>
      <c r="B384" s="84"/>
      <c r="C384" s="58">
        <v>2045</v>
      </c>
      <c r="D384" s="17" t="s">
        <v>202</v>
      </c>
      <c r="E384" s="85">
        <v>15774</v>
      </c>
    </row>
    <row r="385" spans="1:7">
      <c r="A385" s="17" t="s">
        <v>52</v>
      </c>
      <c r="B385" s="84"/>
      <c r="C385" s="58">
        <v>2044</v>
      </c>
      <c r="D385" s="17" t="s">
        <v>202</v>
      </c>
      <c r="E385" s="85">
        <v>319</v>
      </c>
    </row>
    <row r="386" spans="1:7">
      <c r="A386" s="17" t="s">
        <v>54</v>
      </c>
      <c r="B386" s="84"/>
      <c r="C386" s="58">
        <v>2046</v>
      </c>
      <c r="D386" s="17" t="s">
        <v>202</v>
      </c>
      <c r="E386" s="85">
        <v>1500</v>
      </c>
    </row>
    <row r="387" spans="1:7">
      <c r="A387" s="17" t="s">
        <v>54</v>
      </c>
      <c r="B387" s="84"/>
      <c r="C387" s="58">
        <v>2047</v>
      </c>
      <c r="D387" s="17" t="s">
        <v>202</v>
      </c>
      <c r="E387" s="85">
        <v>500</v>
      </c>
    </row>
    <row r="388" spans="1:7">
      <c r="A388" s="17" t="s">
        <v>57</v>
      </c>
      <c r="B388" s="84"/>
      <c r="C388" s="58">
        <v>2048</v>
      </c>
      <c r="D388" s="17" t="s">
        <v>202</v>
      </c>
      <c r="E388" s="85">
        <v>1000</v>
      </c>
    </row>
    <row r="389" spans="1:7">
      <c r="A389" s="17" t="s">
        <v>59</v>
      </c>
      <c r="B389" s="84"/>
      <c r="C389" s="58">
        <v>2049</v>
      </c>
      <c r="D389" s="17" t="s">
        <v>202</v>
      </c>
      <c r="E389" s="85">
        <v>1800</v>
      </c>
    </row>
    <row r="390" spans="1:7">
      <c r="A390" s="17" t="s">
        <v>60</v>
      </c>
      <c r="B390" s="84"/>
      <c r="C390" s="58">
        <v>2051</v>
      </c>
      <c r="D390" s="17" t="s">
        <v>202</v>
      </c>
      <c r="E390" s="85">
        <v>35000</v>
      </c>
      <c r="G390" s="164"/>
    </row>
    <row r="391" spans="1:7">
      <c r="A391" s="17" t="s">
        <v>60</v>
      </c>
      <c r="B391" s="84"/>
      <c r="C391" s="58">
        <v>2053</v>
      </c>
      <c r="D391" s="17" t="s">
        <v>202</v>
      </c>
      <c r="E391" s="85">
        <v>5000</v>
      </c>
      <c r="G391" s="164"/>
    </row>
    <row r="392" spans="1:7">
      <c r="A392" s="17" t="s">
        <v>60</v>
      </c>
      <c r="B392" s="84"/>
      <c r="C392" s="58">
        <v>2054</v>
      </c>
      <c r="D392" s="17" t="s">
        <v>202</v>
      </c>
      <c r="E392" s="85">
        <v>5000</v>
      </c>
      <c r="G392" s="164"/>
    </row>
    <row r="393" spans="1:7">
      <c r="A393" s="17" t="s">
        <v>61</v>
      </c>
      <c r="B393" s="84"/>
      <c r="C393" s="58">
        <v>2055</v>
      </c>
      <c r="D393" s="17" t="s">
        <v>202</v>
      </c>
      <c r="E393" s="85">
        <v>1239</v>
      </c>
      <c r="G393" s="164"/>
    </row>
    <row r="394" spans="1:7">
      <c r="A394" s="17"/>
      <c r="B394" s="58"/>
      <c r="C394" s="34"/>
      <c r="D394" s="22" t="s">
        <v>255</v>
      </c>
      <c r="E394" s="89">
        <f>SUM(E372:E393)</f>
        <v>100730</v>
      </c>
      <c r="G394" s="164"/>
    </row>
    <row r="395" spans="1:7">
      <c r="A395" s="13"/>
      <c r="B395" s="78"/>
      <c r="C395" s="39"/>
      <c r="D395" s="27"/>
      <c r="E395" s="93"/>
      <c r="G395" s="164"/>
    </row>
    <row r="396" spans="1:7">
      <c r="A396" s="13"/>
      <c r="B396" s="195"/>
      <c r="C396" s="39"/>
      <c r="D396" s="27"/>
      <c r="E396" s="93"/>
    </row>
    <row r="397" spans="1:7">
      <c r="A397" s="13"/>
      <c r="B397" s="195"/>
      <c r="C397" s="39"/>
      <c r="D397" s="27"/>
      <c r="E397" s="93"/>
    </row>
    <row r="398" spans="1:7">
      <c r="A398" s="213" t="s">
        <v>345</v>
      </c>
      <c r="B398" s="214"/>
      <c r="C398" s="214"/>
      <c r="D398" s="214"/>
      <c r="E398" s="215"/>
      <c r="F398"/>
    </row>
    <row r="399" spans="1:7" ht="15.75">
      <c r="A399" s="14" t="s">
        <v>4</v>
      </c>
      <c r="B399" s="14" t="s">
        <v>5</v>
      </c>
      <c r="C399" s="14" t="s">
        <v>6</v>
      </c>
      <c r="D399" s="15" t="s">
        <v>7</v>
      </c>
      <c r="E399" s="33" t="s">
        <v>232</v>
      </c>
      <c r="F399"/>
    </row>
    <row r="400" spans="1:7">
      <c r="A400" s="17" t="s">
        <v>59</v>
      </c>
      <c r="B400" s="84"/>
      <c r="C400" s="58">
        <v>2050</v>
      </c>
      <c r="D400" s="17" t="s">
        <v>202</v>
      </c>
      <c r="E400" s="85">
        <v>15000</v>
      </c>
      <c r="F400"/>
    </row>
    <row r="401" spans="1:6">
      <c r="A401" s="17" t="s">
        <v>60</v>
      </c>
      <c r="B401" s="84"/>
      <c r="C401" s="58">
        <v>2052</v>
      </c>
      <c r="D401" s="17" t="s">
        <v>202</v>
      </c>
      <c r="E401" s="85">
        <v>500</v>
      </c>
      <c r="F401"/>
    </row>
    <row r="402" spans="1:6">
      <c r="A402" s="17" t="s">
        <v>63</v>
      </c>
      <c r="B402" s="84"/>
      <c r="C402" s="58">
        <v>2056</v>
      </c>
      <c r="D402" s="17" t="s">
        <v>202</v>
      </c>
      <c r="E402" s="85">
        <v>1000</v>
      </c>
      <c r="F402"/>
    </row>
    <row r="403" spans="1:6">
      <c r="A403" s="17" t="s">
        <v>63</v>
      </c>
      <c r="B403" s="84"/>
      <c r="C403" s="58">
        <v>2057</v>
      </c>
      <c r="D403" s="17" t="s">
        <v>202</v>
      </c>
      <c r="E403" s="85">
        <v>500</v>
      </c>
      <c r="F403"/>
    </row>
    <row r="404" spans="1:6">
      <c r="A404" s="17" t="s">
        <v>63</v>
      </c>
      <c r="B404" s="84"/>
      <c r="C404" s="58">
        <v>2058</v>
      </c>
      <c r="D404" s="17" t="s">
        <v>202</v>
      </c>
      <c r="E404" s="85">
        <v>5000</v>
      </c>
      <c r="F404"/>
    </row>
    <row r="405" spans="1:6">
      <c r="A405" s="17" t="s">
        <v>63</v>
      </c>
      <c r="B405" s="84"/>
      <c r="C405" s="58">
        <v>2059</v>
      </c>
      <c r="D405" s="17" t="s">
        <v>202</v>
      </c>
      <c r="E405" s="85">
        <v>22722</v>
      </c>
      <c r="F405"/>
    </row>
    <row r="406" spans="1:6">
      <c r="A406" s="17" t="s">
        <v>63</v>
      </c>
      <c r="B406" s="84"/>
      <c r="C406" s="90" t="s">
        <v>64</v>
      </c>
      <c r="D406" s="17" t="s">
        <v>202</v>
      </c>
      <c r="E406" s="85">
        <v>500</v>
      </c>
      <c r="F406"/>
    </row>
    <row r="407" spans="1:6">
      <c r="A407" s="17" t="s">
        <v>63</v>
      </c>
      <c r="B407" s="84"/>
      <c r="C407" s="58">
        <v>2061</v>
      </c>
      <c r="D407" s="17" t="s">
        <v>202</v>
      </c>
      <c r="E407" s="85">
        <v>3000</v>
      </c>
      <c r="F407"/>
    </row>
    <row r="408" spans="1:6">
      <c r="A408" s="17" t="s">
        <v>66</v>
      </c>
      <c r="B408" s="84"/>
      <c r="C408" s="58">
        <v>2062</v>
      </c>
      <c r="D408" s="17" t="s">
        <v>202</v>
      </c>
      <c r="E408" s="85">
        <v>3000</v>
      </c>
      <c r="F408"/>
    </row>
    <row r="409" spans="1:6">
      <c r="A409" s="17" t="s">
        <v>66</v>
      </c>
      <c r="B409" s="84"/>
      <c r="C409" s="58">
        <v>2063</v>
      </c>
      <c r="D409" s="17" t="s">
        <v>202</v>
      </c>
      <c r="E409" s="85">
        <v>1645</v>
      </c>
      <c r="F409"/>
    </row>
    <row r="410" spans="1:6">
      <c r="A410" s="17" t="s">
        <v>66</v>
      </c>
      <c r="B410" s="84"/>
      <c r="C410" s="58">
        <v>2064</v>
      </c>
      <c r="D410" s="17" t="s">
        <v>202</v>
      </c>
      <c r="E410" s="85">
        <v>3703</v>
      </c>
      <c r="F410"/>
    </row>
    <row r="411" spans="1:6">
      <c r="A411" s="17" t="s">
        <v>66</v>
      </c>
      <c r="B411" s="84"/>
      <c r="C411" s="58">
        <v>2065</v>
      </c>
      <c r="D411" s="17" t="s">
        <v>202</v>
      </c>
      <c r="E411" s="85">
        <v>500</v>
      </c>
      <c r="F411"/>
    </row>
    <row r="412" spans="1:6">
      <c r="A412" s="17" t="s">
        <v>67</v>
      </c>
      <c r="B412" s="84"/>
      <c r="C412" s="58">
        <v>1289</v>
      </c>
      <c r="D412" s="17" t="s">
        <v>202</v>
      </c>
      <c r="E412" s="85">
        <v>2000</v>
      </c>
      <c r="F412"/>
    </row>
    <row r="413" spans="1:6">
      <c r="A413" s="17" t="s">
        <v>69</v>
      </c>
      <c r="B413" s="84"/>
      <c r="C413" s="58">
        <v>1291</v>
      </c>
      <c r="D413" s="17" t="s">
        <v>202</v>
      </c>
      <c r="E413" s="85">
        <v>3000</v>
      </c>
      <c r="F413"/>
    </row>
    <row r="414" spans="1:6">
      <c r="A414" s="17" t="s">
        <v>73</v>
      </c>
      <c r="B414" s="84"/>
      <c r="C414" s="58">
        <v>1300</v>
      </c>
      <c r="D414" s="17" t="s">
        <v>202</v>
      </c>
      <c r="E414" s="85">
        <v>7979.25</v>
      </c>
      <c r="F414"/>
    </row>
    <row r="415" spans="1:6">
      <c r="A415" s="17"/>
      <c r="B415" s="194"/>
      <c r="C415" s="34"/>
      <c r="D415" s="22"/>
      <c r="E415" s="89"/>
      <c r="F415"/>
    </row>
    <row r="416" spans="1:6">
      <c r="A416" s="17"/>
      <c r="B416" s="194"/>
      <c r="C416" s="34"/>
      <c r="D416" s="22"/>
      <c r="E416" s="89"/>
      <c r="F416"/>
    </row>
    <row r="417" spans="1:6">
      <c r="A417" s="17"/>
      <c r="B417" s="194"/>
      <c r="C417" s="34"/>
      <c r="D417" s="22" t="s">
        <v>255</v>
      </c>
      <c r="E417" s="89">
        <f>SUM(E400:E416)</f>
        <v>70049.25</v>
      </c>
      <c r="F417"/>
    </row>
    <row r="418" spans="1:6">
      <c r="A418" s="13"/>
      <c r="B418" s="195"/>
      <c r="C418" s="39"/>
      <c r="D418" s="27"/>
      <c r="E418" s="93"/>
      <c r="F418"/>
    </row>
    <row r="419" spans="1:6">
      <c r="A419" s="13"/>
      <c r="B419" s="195"/>
      <c r="C419" s="39"/>
      <c r="D419" s="27"/>
      <c r="E419" s="93"/>
      <c r="F419"/>
    </row>
    <row r="420" spans="1:6">
      <c r="A420" s="13"/>
      <c r="B420" s="195"/>
      <c r="C420" s="39"/>
      <c r="D420" s="27"/>
      <c r="E420" s="93"/>
      <c r="F420"/>
    </row>
    <row r="421" spans="1:6">
      <c r="A421" s="13"/>
      <c r="B421" s="179"/>
      <c r="C421" s="39"/>
      <c r="D421" s="27"/>
      <c r="E421" s="93"/>
      <c r="F421"/>
    </row>
    <row r="422" spans="1:6">
      <c r="A422" s="207" t="s">
        <v>315</v>
      </c>
      <c r="B422" s="208"/>
      <c r="C422" s="208"/>
      <c r="D422" s="208"/>
      <c r="E422" s="209"/>
      <c r="F422"/>
    </row>
    <row r="423" spans="1:6" ht="15.75">
      <c r="A423" s="14" t="s">
        <v>4</v>
      </c>
      <c r="B423" s="14" t="s">
        <v>5</v>
      </c>
      <c r="C423" s="14" t="s">
        <v>6</v>
      </c>
      <c r="D423" s="15" t="s">
        <v>7</v>
      </c>
      <c r="E423" s="33" t="s">
        <v>232</v>
      </c>
      <c r="F423"/>
    </row>
    <row r="424" spans="1:6">
      <c r="A424" s="17" t="s">
        <v>166</v>
      </c>
      <c r="B424" s="84"/>
      <c r="C424" s="175">
        <v>2629</v>
      </c>
      <c r="D424" s="17" t="s">
        <v>314</v>
      </c>
      <c r="E424" s="85">
        <v>5000</v>
      </c>
      <c r="F424"/>
    </row>
    <row r="425" spans="1:6">
      <c r="A425" s="128"/>
      <c r="B425" s="129"/>
      <c r="C425" s="130"/>
      <c r="D425" s="17"/>
      <c r="E425" s="131"/>
      <c r="F425"/>
    </row>
    <row r="426" spans="1:6">
      <c r="A426" s="17"/>
      <c r="B426" s="84"/>
      <c r="C426" s="178"/>
      <c r="D426" s="17"/>
      <c r="E426" s="85"/>
      <c r="F426"/>
    </row>
    <row r="427" spans="1:6">
      <c r="A427" s="17"/>
      <c r="B427" s="84"/>
      <c r="C427" s="178"/>
      <c r="D427" s="22" t="s">
        <v>255</v>
      </c>
      <c r="E427" s="85">
        <f>SUM(E424:E426)</f>
        <v>5000</v>
      </c>
      <c r="F427"/>
    </row>
    <row r="428" spans="1:6">
      <c r="A428" s="13"/>
      <c r="B428" s="72"/>
      <c r="C428" s="200"/>
      <c r="D428" s="27"/>
      <c r="E428" s="164"/>
      <c r="F428"/>
    </row>
    <row r="429" spans="1:6">
      <c r="A429" s="207" t="s">
        <v>346</v>
      </c>
      <c r="B429" s="208"/>
      <c r="C429" s="208"/>
      <c r="D429" s="208"/>
      <c r="E429" s="209"/>
      <c r="F429"/>
    </row>
    <row r="430" spans="1:6" ht="15.75">
      <c r="A430" s="14" t="s">
        <v>4</v>
      </c>
      <c r="B430" s="14" t="s">
        <v>5</v>
      </c>
      <c r="C430" s="14" t="s">
        <v>6</v>
      </c>
      <c r="D430" s="15" t="s">
        <v>7</v>
      </c>
      <c r="E430" s="33" t="s">
        <v>232</v>
      </c>
      <c r="F430"/>
    </row>
    <row r="431" spans="1:6">
      <c r="A431" s="128" t="s">
        <v>305</v>
      </c>
      <c r="B431" s="129"/>
      <c r="C431" s="130">
        <v>2630</v>
      </c>
      <c r="D431" s="17" t="s">
        <v>314</v>
      </c>
      <c r="E431" s="169">
        <v>3000</v>
      </c>
      <c r="F431"/>
    </row>
    <row r="432" spans="1:6">
      <c r="A432" s="17"/>
      <c r="B432" s="84"/>
      <c r="C432" s="199"/>
      <c r="D432" s="17"/>
      <c r="E432" s="85"/>
      <c r="F432"/>
    </row>
    <row r="433" spans="1:6">
      <c r="A433" s="17"/>
      <c r="B433" s="84"/>
      <c r="C433" s="199"/>
      <c r="D433" s="22" t="s">
        <v>255</v>
      </c>
      <c r="E433" s="85">
        <f>SUM(E431:E432)</f>
        <v>3000</v>
      </c>
      <c r="F433"/>
    </row>
    <row r="434" spans="1:6">
      <c r="A434" s="13"/>
      <c r="B434" s="72"/>
      <c r="C434" s="200"/>
      <c r="D434" s="27"/>
      <c r="E434" s="164"/>
      <c r="F434"/>
    </row>
    <row r="435" spans="1:6">
      <c r="A435" s="13"/>
      <c r="B435" s="30"/>
      <c r="C435" s="39"/>
      <c r="D435" s="13"/>
      <c r="E435" s="31"/>
      <c r="F435"/>
    </row>
    <row r="436" spans="1:6">
      <c r="A436" s="207" t="s">
        <v>327</v>
      </c>
      <c r="B436" s="208"/>
      <c r="C436" s="208"/>
      <c r="D436" s="208"/>
      <c r="E436" s="209"/>
      <c r="F436"/>
    </row>
    <row r="437" spans="1:6" ht="15.75">
      <c r="A437" s="14" t="s">
        <v>4</v>
      </c>
      <c r="B437" s="14" t="s">
        <v>5</v>
      </c>
      <c r="C437" s="14" t="s">
        <v>6</v>
      </c>
      <c r="D437" s="15" t="s">
        <v>7</v>
      </c>
      <c r="E437" s="33" t="s">
        <v>232</v>
      </c>
      <c r="F437"/>
    </row>
    <row r="438" spans="1:6">
      <c r="A438" s="17" t="s">
        <v>79</v>
      </c>
      <c r="B438" s="84"/>
      <c r="C438" s="58">
        <v>2098</v>
      </c>
      <c r="D438" s="17" t="s">
        <v>204</v>
      </c>
      <c r="E438" s="85">
        <v>7000</v>
      </c>
      <c r="F438"/>
    </row>
    <row r="439" spans="1:6">
      <c r="A439" s="17" t="s">
        <v>80</v>
      </c>
      <c r="B439" s="84"/>
      <c r="C439" s="58">
        <v>2099</v>
      </c>
      <c r="D439" s="17" t="s">
        <v>204</v>
      </c>
      <c r="E439" s="85">
        <v>200</v>
      </c>
      <c r="F439"/>
    </row>
    <row r="440" spans="1:6">
      <c r="A440" s="17" t="s">
        <v>85</v>
      </c>
      <c r="B440" s="84"/>
      <c r="C440" s="58">
        <v>2085</v>
      </c>
      <c r="D440" s="17" t="s">
        <v>204</v>
      </c>
      <c r="E440" s="85">
        <v>2500</v>
      </c>
      <c r="F440"/>
    </row>
    <row r="441" spans="1:6">
      <c r="A441" s="17" t="s">
        <v>85</v>
      </c>
      <c r="B441" s="84"/>
      <c r="C441" s="58">
        <v>2086</v>
      </c>
      <c r="D441" s="17" t="s">
        <v>204</v>
      </c>
      <c r="E441" s="85">
        <v>1000</v>
      </c>
      <c r="F441"/>
    </row>
    <row r="442" spans="1:6">
      <c r="A442" s="17" t="s">
        <v>85</v>
      </c>
      <c r="B442" s="84"/>
      <c r="C442" s="58">
        <v>2087</v>
      </c>
      <c r="D442" s="17" t="s">
        <v>204</v>
      </c>
      <c r="E442" s="85">
        <v>500</v>
      </c>
      <c r="F442"/>
    </row>
    <row r="443" spans="1:6">
      <c r="A443" s="17" t="s">
        <v>85</v>
      </c>
      <c r="B443" s="84"/>
      <c r="C443" s="58">
        <v>2090</v>
      </c>
      <c r="D443" s="17" t="s">
        <v>204</v>
      </c>
      <c r="E443" s="85">
        <v>300</v>
      </c>
      <c r="F443"/>
    </row>
    <row r="444" spans="1:6">
      <c r="A444" s="17" t="s">
        <v>85</v>
      </c>
      <c r="B444" s="84"/>
      <c r="C444" s="58">
        <v>2088</v>
      </c>
      <c r="D444" s="17" t="s">
        <v>204</v>
      </c>
      <c r="E444" s="85">
        <v>10000</v>
      </c>
      <c r="F444"/>
    </row>
    <row r="445" spans="1:6">
      <c r="A445" s="17" t="s">
        <v>85</v>
      </c>
      <c r="B445" s="84"/>
      <c r="C445" s="58">
        <v>2089</v>
      </c>
      <c r="D445" s="17" t="s">
        <v>204</v>
      </c>
      <c r="E445" s="85">
        <v>1000</v>
      </c>
      <c r="F445"/>
    </row>
    <row r="446" spans="1:6">
      <c r="A446" s="17" t="s">
        <v>86</v>
      </c>
      <c r="B446" s="84"/>
      <c r="C446" s="58">
        <v>2091</v>
      </c>
      <c r="D446" s="17" t="s">
        <v>204</v>
      </c>
      <c r="E446" s="85">
        <v>2000</v>
      </c>
      <c r="F446"/>
    </row>
    <row r="447" spans="1:6">
      <c r="A447" s="17" t="s">
        <v>86</v>
      </c>
      <c r="B447" s="84"/>
      <c r="C447" s="58">
        <v>2094</v>
      </c>
      <c r="D447" s="17" t="s">
        <v>204</v>
      </c>
      <c r="E447" s="85">
        <v>40000</v>
      </c>
      <c r="F447"/>
    </row>
    <row r="448" spans="1:6">
      <c r="A448" s="17" t="s">
        <v>86</v>
      </c>
      <c r="B448" s="84"/>
      <c r="C448" s="58" t="s">
        <v>87</v>
      </c>
      <c r="D448" s="17" t="s">
        <v>204</v>
      </c>
      <c r="E448" s="85">
        <v>1000</v>
      </c>
      <c r="F448"/>
    </row>
    <row r="449" spans="1:14">
      <c r="A449" s="17" t="s">
        <v>88</v>
      </c>
      <c r="B449" s="84"/>
      <c r="C449" s="58">
        <v>2102</v>
      </c>
      <c r="D449" s="17" t="s">
        <v>204</v>
      </c>
      <c r="E449" s="85">
        <v>15000</v>
      </c>
      <c r="F449"/>
    </row>
    <row r="450" spans="1:14">
      <c r="A450" s="17" t="s">
        <v>89</v>
      </c>
      <c r="B450" s="84"/>
      <c r="C450" s="58">
        <v>2103</v>
      </c>
      <c r="D450" s="17" t="s">
        <v>204</v>
      </c>
      <c r="E450" s="85">
        <v>500</v>
      </c>
      <c r="F450"/>
    </row>
    <row r="451" spans="1:14">
      <c r="A451" s="17" t="s">
        <v>90</v>
      </c>
      <c r="B451" s="84"/>
      <c r="C451" s="58">
        <v>2104</v>
      </c>
      <c r="D451" s="17" t="s">
        <v>204</v>
      </c>
      <c r="E451" s="85">
        <v>500</v>
      </c>
      <c r="F451"/>
    </row>
    <row r="452" spans="1:14">
      <c r="A452" s="17" t="s">
        <v>90</v>
      </c>
      <c r="B452" s="84"/>
      <c r="C452" s="58">
        <v>2105</v>
      </c>
      <c r="D452" s="17" t="s">
        <v>204</v>
      </c>
      <c r="E452" s="85">
        <v>500</v>
      </c>
      <c r="F452"/>
    </row>
    <row r="453" spans="1:14">
      <c r="A453" s="17" t="s">
        <v>90</v>
      </c>
      <c r="B453" s="84"/>
      <c r="C453" s="58">
        <v>2106</v>
      </c>
      <c r="D453" s="17" t="s">
        <v>204</v>
      </c>
      <c r="E453" s="85">
        <v>1000</v>
      </c>
    </row>
    <row r="454" spans="1:14">
      <c r="A454" s="17" t="s">
        <v>96</v>
      </c>
      <c r="B454" s="84"/>
      <c r="C454" s="58">
        <v>2132</v>
      </c>
      <c r="D454" s="17" t="s">
        <v>211</v>
      </c>
      <c r="E454" s="85">
        <v>2500</v>
      </c>
    </row>
    <row r="455" spans="1:14">
      <c r="A455" s="17"/>
      <c r="B455" s="84"/>
      <c r="C455" s="154"/>
      <c r="D455" s="17"/>
      <c r="E455" s="85"/>
    </row>
    <row r="456" spans="1:14">
      <c r="A456" s="17"/>
      <c r="B456" s="84"/>
      <c r="C456" s="154"/>
      <c r="D456" s="17"/>
      <c r="E456" s="85"/>
    </row>
    <row r="457" spans="1:14">
      <c r="A457" s="17"/>
      <c r="B457" s="58"/>
      <c r="C457" s="34"/>
      <c r="D457" s="22" t="s">
        <v>255</v>
      </c>
      <c r="E457" s="89">
        <f>SUM(E438:E454)</f>
        <v>85500</v>
      </c>
    </row>
    <row r="458" spans="1:14">
      <c r="A458" s="13"/>
      <c r="B458" s="30"/>
      <c r="C458" s="39"/>
      <c r="D458" s="13"/>
      <c r="E458" s="31"/>
    </row>
    <row r="459" spans="1:14">
      <c r="A459" s="13"/>
      <c r="B459" s="30"/>
      <c r="C459" s="39"/>
      <c r="D459" s="13"/>
      <c r="E459" s="31"/>
    </row>
    <row r="460" spans="1:14">
      <c r="A460" s="13"/>
      <c r="B460" s="30"/>
      <c r="C460" s="39"/>
      <c r="D460" s="13"/>
      <c r="E460" s="31"/>
    </row>
    <row r="461" spans="1:14">
      <c r="A461" s="207" t="s">
        <v>318</v>
      </c>
      <c r="B461" s="208"/>
      <c r="C461" s="208"/>
      <c r="D461" s="208"/>
      <c r="E461" s="209"/>
    </row>
    <row r="462" spans="1:14" ht="15.75">
      <c r="A462" s="14" t="s">
        <v>4</v>
      </c>
      <c r="B462" s="14" t="s">
        <v>5</v>
      </c>
      <c r="C462" s="14" t="s">
        <v>6</v>
      </c>
      <c r="D462" s="15" t="s">
        <v>7</v>
      </c>
      <c r="E462" s="33" t="s">
        <v>232</v>
      </c>
      <c r="L462" s="13"/>
      <c r="M462" s="13"/>
      <c r="N462" s="13"/>
    </row>
    <row r="463" spans="1:14">
      <c r="A463" s="17" t="s">
        <v>81</v>
      </c>
      <c r="B463" s="84"/>
      <c r="C463" s="58">
        <v>2100</v>
      </c>
      <c r="D463" s="17" t="s">
        <v>319</v>
      </c>
      <c r="E463" s="85">
        <v>53429.599999999999</v>
      </c>
    </row>
    <row r="464" spans="1:14">
      <c r="A464" s="17" t="s">
        <v>88</v>
      </c>
      <c r="B464" s="84"/>
      <c r="C464" s="58">
        <v>2101</v>
      </c>
      <c r="D464" s="17" t="s">
        <v>320</v>
      </c>
      <c r="E464" s="85">
        <v>69111.850000000006</v>
      </c>
    </row>
    <row r="465" spans="1:13">
      <c r="A465" s="17"/>
      <c r="B465" s="58"/>
      <c r="C465" s="34"/>
      <c r="D465" s="22" t="s">
        <v>255</v>
      </c>
      <c r="E465" s="89">
        <f>SUM(E463:E464)</f>
        <v>122541.45000000001</v>
      </c>
    </row>
    <row r="466" spans="1:13">
      <c r="A466" s="13"/>
      <c r="B466" s="30"/>
      <c r="C466" s="39"/>
      <c r="D466" s="13"/>
      <c r="E466" s="31"/>
    </row>
    <row r="467" spans="1:13">
      <c r="A467" s="13"/>
      <c r="B467" s="182"/>
      <c r="C467" s="39"/>
      <c r="D467" s="13"/>
      <c r="E467" s="31"/>
    </row>
    <row r="468" spans="1:13">
      <c r="A468" s="13"/>
      <c r="B468" s="30"/>
      <c r="C468" s="39"/>
      <c r="D468" s="13"/>
      <c r="E468" s="31"/>
    </row>
    <row r="469" spans="1:13">
      <c r="A469" s="13"/>
      <c r="B469" s="182"/>
      <c r="C469" s="39"/>
      <c r="D469" s="13"/>
      <c r="E469" s="31"/>
    </row>
    <row r="470" spans="1:13">
      <c r="A470" s="13"/>
      <c r="B470" s="140"/>
      <c r="C470" s="39"/>
      <c r="D470" s="13"/>
      <c r="E470" s="31"/>
    </row>
    <row r="471" spans="1:13">
      <c r="A471" s="13"/>
      <c r="B471" s="78"/>
      <c r="C471" s="39"/>
      <c r="D471" s="13"/>
      <c r="E471" s="31"/>
    </row>
    <row r="472" spans="1:13">
      <c r="A472" s="13"/>
      <c r="B472" s="30"/>
      <c r="C472" s="39"/>
      <c r="D472" s="13"/>
      <c r="E472" s="31"/>
    </row>
    <row r="473" spans="1:13">
      <c r="A473" s="207" t="s">
        <v>247</v>
      </c>
      <c r="B473" s="208"/>
      <c r="C473" s="208"/>
      <c r="D473" s="208"/>
      <c r="E473" s="209"/>
    </row>
    <row r="474" spans="1:13" ht="15.75">
      <c r="A474" s="14" t="s">
        <v>4</v>
      </c>
      <c r="B474" s="14" t="s">
        <v>5</v>
      </c>
      <c r="C474" s="14" t="s">
        <v>6</v>
      </c>
      <c r="D474" s="15" t="s">
        <v>7</v>
      </c>
      <c r="E474" s="33" t="s">
        <v>232</v>
      </c>
    </row>
    <row r="475" spans="1:13">
      <c r="A475" s="17" t="s">
        <v>94</v>
      </c>
      <c r="B475" s="84"/>
      <c r="C475" s="58">
        <v>2109</v>
      </c>
      <c r="D475" s="17" t="s">
        <v>207</v>
      </c>
      <c r="E475" s="85">
        <v>500</v>
      </c>
    </row>
    <row r="476" spans="1:13">
      <c r="A476" s="17" t="s">
        <v>94</v>
      </c>
      <c r="B476" s="84"/>
      <c r="C476" s="58">
        <v>2111</v>
      </c>
      <c r="D476" s="17" t="s">
        <v>207</v>
      </c>
      <c r="E476" s="85">
        <v>500</v>
      </c>
    </row>
    <row r="477" spans="1:13">
      <c r="A477" s="17" t="s">
        <v>94</v>
      </c>
      <c r="B477" s="84"/>
      <c r="C477" s="58">
        <v>2112</v>
      </c>
      <c r="D477" s="17" t="s">
        <v>207</v>
      </c>
      <c r="E477" s="85">
        <v>500</v>
      </c>
    </row>
    <row r="478" spans="1:13">
      <c r="A478" s="17" t="s">
        <v>94</v>
      </c>
      <c r="B478" s="84"/>
      <c r="C478" s="58">
        <v>2113</v>
      </c>
      <c r="D478" s="17" t="s">
        <v>207</v>
      </c>
      <c r="E478" s="85">
        <v>500</v>
      </c>
      <c r="M478" s="2"/>
    </row>
    <row r="479" spans="1:13">
      <c r="A479" s="17" t="s">
        <v>95</v>
      </c>
      <c r="B479" s="84"/>
      <c r="C479" s="58">
        <v>2114</v>
      </c>
      <c r="D479" s="17" t="s">
        <v>207</v>
      </c>
      <c r="E479" s="85">
        <v>500</v>
      </c>
      <c r="M479" s="2"/>
    </row>
    <row r="480" spans="1:13">
      <c r="A480" s="17" t="s">
        <v>95</v>
      </c>
      <c r="B480" s="84"/>
      <c r="C480" s="58">
        <v>2115</v>
      </c>
      <c r="D480" s="17" t="s">
        <v>207</v>
      </c>
      <c r="E480" s="85">
        <v>500</v>
      </c>
      <c r="M480" s="2"/>
    </row>
    <row r="481" spans="1:13">
      <c r="A481" s="17" t="s">
        <v>95</v>
      </c>
      <c r="B481" s="84"/>
      <c r="C481" s="58">
        <v>2116</v>
      </c>
      <c r="D481" s="17" t="s">
        <v>207</v>
      </c>
      <c r="E481" s="85">
        <v>500</v>
      </c>
      <c r="M481" s="2"/>
    </row>
    <row r="482" spans="1:13">
      <c r="A482" s="17" t="s">
        <v>95</v>
      </c>
      <c r="B482" s="84"/>
      <c r="C482" s="58">
        <v>2117</v>
      </c>
      <c r="D482" s="17" t="s">
        <v>207</v>
      </c>
      <c r="E482" s="85">
        <v>500</v>
      </c>
      <c r="M482" s="2"/>
    </row>
    <row r="483" spans="1:13">
      <c r="A483" s="17" t="s">
        <v>95</v>
      </c>
      <c r="B483" s="84"/>
      <c r="C483" s="58">
        <v>2119</v>
      </c>
      <c r="D483" s="17" t="s">
        <v>207</v>
      </c>
      <c r="E483" s="85">
        <v>500</v>
      </c>
      <c r="L483" s="2"/>
      <c r="M483" s="2"/>
    </row>
    <row r="484" spans="1:13">
      <c r="A484" s="17" t="s">
        <v>95</v>
      </c>
      <c r="B484" s="84"/>
      <c r="C484" s="58">
        <v>2120</v>
      </c>
      <c r="D484" s="17" t="s">
        <v>207</v>
      </c>
      <c r="E484" s="85">
        <v>500</v>
      </c>
      <c r="L484" s="2"/>
      <c r="M484" s="2"/>
    </row>
    <row r="485" spans="1:13">
      <c r="A485" s="17" t="s">
        <v>96</v>
      </c>
      <c r="B485" s="84"/>
      <c r="C485" s="58">
        <v>2126</v>
      </c>
      <c r="D485" s="17" t="s">
        <v>207</v>
      </c>
      <c r="E485" s="85">
        <v>500</v>
      </c>
      <c r="L485" s="2"/>
      <c r="M485" s="2"/>
    </row>
    <row r="486" spans="1:13">
      <c r="A486" s="17" t="s">
        <v>96</v>
      </c>
      <c r="B486" s="84"/>
      <c r="C486" s="58">
        <v>2130</v>
      </c>
      <c r="D486" s="17" t="s">
        <v>207</v>
      </c>
      <c r="E486" s="85">
        <v>500</v>
      </c>
      <c r="L486" s="2"/>
      <c r="M486" s="2"/>
    </row>
    <row r="487" spans="1:13">
      <c r="A487" s="17" t="s">
        <v>96</v>
      </c>
      <c r="B487" s="84"/>
      <c r="C487" s="58">
        <v>2131</v>
      </c>
      <c r="D487" s="17" t="s">
        <v>207</v>
      </c>
      <c r="E487" s="85">
        <v>500</v>
      </c>
      <c r="L487" s="2"/>
      <c r="M487" s="2"/>
    </row>
    <row r="488" spans="1:13">
      <c r="A488" s="17" t="s">
        <v>98</v>
      </c>
      <c r="B488" s="84"/>
      <c r="C488" s="58">
        <v>2134</v>
      </c>
      <c r="D488" s="17" t="s">
        <v>207</v>
      </c>
      <c r="E488" s="85">
        <v>500</v>
      </c>
      <c r="L488" s="2"/>
      <c r="M488" s="2"/>
    </row>
    <row r="489" spans="1:13">
      <c r="A489" s="17" t="s">
        <v>98</v>
      </c>
      <c r="B489" s="84"/>
      <c r="C489" s="58">
        <v>2138</v>
      </c>
      <c r="D489" s="17" t="s">
        <v>207</v>
      </c>
      <c r="E489" s="85">
        <v>500</v>
      </c>
      <c r="L489" s="2"/>
      <c r="M489" s="2"/>
    </row>
    <row r="490" spans="1:13">
      <c r="A490" s="17" t="s">
        <v>98</v>
      </c>
      <c r="B490" s="84"/>
      <c r="C490" s="58">
        <v>2135</v>
      </c>
      <c r="D490" s="17" t="s">
        <v>207</v>
      </c>
      <c r="E490" s="85">
        <v>500</v>
      </c>
      <c r="L490" s="2"/>
      <c r="M490" s="2"/>
    </row>
    <row r="491" spans="1:13">
      <c r="A491" s="17" t="s">
        <v>98</v>
      </c>
      <c r="B491" s="84"/>
      <c r="C491" s="58">
        <v>2136</v>
      </c>
      <c r="D491" s="17" t="s">
        <v>207</v>
      </c>
      <c r="E491" s="85">
        <v>500</v>
      </c>
      <c r="L491" s="2"/>
      <c r="M491" s="2"/>
    </row>
    <row r="492" spans="1:13">
      <c r="A492" s="17" t="s">
        <v>98</v>
      </c>
      <c r="B492" s="84"/>
      <c r="C492" s="58">
        <v>2137</v>
      </c>
      <c r="D492" s="17" t="s">
        <v>207</v>
      </c>
      <c r="E492" s="85">
        <v>500</v>
      </c>
      <c r="L492" s="2"/>
      <c r="M492" s="2"/>
    </row>
    <row r="493" spans="1:13">
      <c r="A493" s="17" t="s">
        <v>99</v>
      </c>
      <c r="B493" s="84"/>
      <c r="C493" s="58">
        <v>2139</v>
      </c>
      <c r="D493" s="17" t="s">
        <v>207</v>
      </c>
      <c r="E493" s="85">
        <v>500</v>
      </c>
      <c r="L493" s="2"/>
      <c r="M493" s="2"/>
    </row>
    <row r="494" spans="1:13">
      <c r="A494" s="17" t="s">
        <v>99</v>
      </c>
      <c r="B494" s="84"/>
      <c r="C494" s="58">
        <v>2140</v>
      </c>
      <c r="D494" s="17" t="s">
        <v>207</v>
      </c>
      <c r="E494" s="85">
        <v>500</v>
      </c>
      <c r="L494" s="2"/>
      <c r="M494" s="2"/>
    </row>
    <row r="495" spans="1:13">
      <c r="A495" s="17" t="s">
        <v>99</v>
      </c>
      <c r="B495" s="84"/>
      <c r="C495" s="58">
        <v>2141</v>
      </c>
      <c r="D495" s="17" t="s">
        <v>207</v>
      </c>
      <c r="E495" s="85">
        <v>500</v>
      </c>
      <c r="L495" s="2"/>
      <c r="M495" s="2"/>
    </row>
    <row r="496" spans="1:13">
      <c r="A496" s="17" t="s">
        <v>99</v>
      </c>
      <c r="B496" s="84"/>
      <c r="C496" s="58">
        <v>2142</v>
      </c>
      <c r="D496" s="17" t="s">
        <v>207</v>
      </c>
      <c r="E496" s="85">
        <v>500</v>
      </c>
      <c r="L496" s="2"/>
      <c r="M496" s="2"/>
    </row>
    <row r="497" spans="1:13">
      <c r="A497" s="17" t="s">
        <v>99</v>
      </c>
      <c r="B497" s="84"/>
      <c r="C497" s="58">
        <v>2143</v>
      </c>
      <c r="D497" s="17" t="s">
        <v>207</v>
      </c>
      <c r="E497" s="85">
        <v>500</v>
      </c>
      <c r="L497" s="2"/>
      <c r="M497" s="2"/>
    </row>
    <row r="498" spans="1:13">
      <c r="A498" s="17" t="s">
        <v>99</v>
      </c>
      <c r="B498" s="84"/>
      <c r="C498" s="58">
        <v>2144</v>
      </c>
      <c r="D498" s="17" t="s">
        <v>207</v>
      </c>
      <c r="E498" s="85">
        <v>500</v>
      </c>
      <c r="L498" s="2"/>
      <c r="M498" s="2"/>
    </row>
    <row r="499" spans="1:13">
      <c r="A499" s="17" t="s">
        <v>99</v>
      </c>
      <c r="B499" s="84"/>
      <c r="C499" s="58">
        <v>2145</v>
      </c>
      <c r="D499" s="17" t="s">
        <v>207</v>
      </c>
      <c r="E499" s="85">
        <v>500</v>
      </c>
      <c r="L499" s="2"/>
      <c r="M499" s="2"/>
    </row>
    <row r="500" spans="1:13">
      <c r="A500" s="17" t="s">
        <v>99</v>
      </c>
      <c r="B500" s="84"/>
      <c r="C500" s="58">
        <v>2146</v>
      </c>
      <c r="D500" s="17" t="s">
        <v>207</v>
      </c>
      <c r="E500" s="85">
        <v>500</v>
      </c>
      <c r="L500" s="2"/>
      <c r="M500" s="2"/>
    </row>
    <row r="501" spans="1:13">
      <c r="A501" s="17" t="s">
        <v>99</v>
      </c>
      <c r="B501" s="84"/>
      <c r="C501" s="58">
        <v>2147</v>
      </c>
      <c r="D501" s="17" t="s">
        <v>207</v>
      </c>
      <c r="E501" s="85">
        <v>500</v>
      </c>
      <c r="L501" s="2"/>
      <c r="M501" s="2"/>
    </row>
    <row r="502" spans="1:13">
      <c r="A502" s="17" t="s">
        <v>99</v>
      </c>
      <c r="B502" s="84"/>
      <c r="C502" s="58">
        <v>2148</v>
      </c>
      <c r="D502" s="17" t="s">
        <v>207</v>
      </c>
      <c r="E502" s="85">
        <v>500</v>
      </c>
      <c r="L502" s="2"/>
      <c r="M502" s="2"/>
    </row>
    <row r="503" spans="1:13">
      <c r="A503" s="17" t="s">
        <v>99</v>
      </c>
      <c r="B503" s="84"/>
      <c r="C503" s="58">
        <v>2149</v>
      </c>
      <c r="D503" s="17" t="s">
        <v>207</v>
      </c>
      <c r="E503" s="85">
        <v>500</v>
      </c>
      <c r="L503" s="2"/>
      <c r="M503" s="2"/>
    </row>
    <row r="504" spans="1:13">
      <c r="A504" s="17" t="s">
        <v>99</v>
      </c>
      <c r="B504" s="84"/>
      <c r="C504" s="58">
        <v>2150</v>
      </c>
      <c r="D504" s="17" t="s">
        <v>207</v>
      </c>
      <c r="E504" s="85">
        <v>500</v>
      </c>
      <c r="L504" s="2"/>
      <c r="M504" s="2"/>
    </row>
    <row r="505" spans="1:13">
      <c r="A505" s="17" t="s">
        <v>99</v>
      </c>
      <c r="B505" s="84"/>
      <c r="C505" s="58">
        <v>2151</v>
      </c>
      <c r="D505" s="17" t="s">
        <v>207</v>
      </c>
      <c r="E505" s="85">
        <v>500</v>
      </c>
      <c r="L505" s="2"/>
      <c r="M505" s="2"/>
    </row>
    <row r="506" spans="1:13">
      <c r="A506" s="17" t="s">
        <v>99</v>
      </c>
      <c r="B506" s="84"/>
      <c r="C506" s="58">
        <v>2153</v>
      </c>
      <c r="D506" s="17" t="s">
        <v>207</v>
      </c>
      <c r="E506" s="85">
        <v>500</v>
      </c>
      <c r="L506" s="2"/>
      <c r="M506" s="2"/>
    </row>
    <row r="507" spans="1:13">
      <c r="A507" s="17" t="s">
        <v>99</v>
      </c>
      <c r="B507" s="84"/>
      <c r="C507" s="58">
        <v>2154</v>
      </c>
      <c r="D507" s="17" t="s">
        <v>207</v>
      </c>
      <c r="E507" s="85">
        <v>500</v>
      </c>
      <c r="L507" s="2"/>
      <c r="M507" s="2"/>
    </row>
    <row r="508" spans="1:13">
      <c r="A508" s="17" t="s">
        <v>99</v>
      </c>
      <c r="B508" s="84"/>
      <c r="C508" s="58">
        <v>2155</v>
      </c>
      <c r="D508" s="17" t="s">
        <v>207</v>
      </c>
      <c r="E508" s="85">
        <v>500</v>
      </c>
    </row>
    <row r="509" spans="1:13">
      <c r="A509" s="17" t="s">
        <v>99</v>
      </c>
      <c r="B509" s="84"/>
      <c r="C509" s="58">
        <v>2167</v>
      </c>
      <c r="D509" s="17" t="s">
        <v>207</v>
      </c>
      <c r="E509" s="85">
        <v>1</v>
      </c>
      <c r="L509" s="2"/>
    </row>
    <row r="510" spans="1:13">
      <c r="A510" s="17" t="s">
        <v>99</v>
      </c>
      <c r="B510" s="84"/>
      <c r="C510" s="58">
        <v>2167</v>
      </c>
      <c r="D510" s="17" t="s">
        <v>207</v>
      </c>
      <c r="E510" s="85">
        <v>499</v>
      </c>
      <c r="L510" s="2"/>
    </row>
    <row r="511" spans="1:13">
      <c r="A511" s="17" t="s">
        <v>100</v>
      </c>
      <c r="B511" s="84"/>
      <c r="C511" s="58">
        <v>2168</v>
      </c>
      <c r="D511" s="17" t="s">
        <v>207</v>
      </c>
      <c r="E511" s="85">
        <v>500</v>
      </c>
      <c r="L511" s="2"/>
    </row>
    <row r="512" spans="1:13">
      <c r="A512" s="17" t="s">
        <v>100</v>
      </c>
      <c r="B512" s="84"/>
      <c r="C512" s="58">
        <v>2169</v>
      </c>
      <c r="D512" s="17" t="s">
        <v>207</v>
      </c>
      <c r="E512" s="85">
        <v>500</v>
      </c>
      <c r="L512" s="2"/>
    </row>
    <row r="513" spans="1:12">
      <c r="A513" s="17" t="s">
        <v>100</v>
      </c>
      <c r="B513" s="84"/>
      <c r="C513" s="58">
        <v>2170</v>
      </c>
      <c r="D513" s="17" t="s">
        <v>207</v>
      </c>
      <c r="E513" s="85">
        <v>500</v>
      </c>
      <c r="L513" s="2"/>
    </row>
    <row r="514" spans="1:12">
      <c r="A514" s="17" t="s">
        <v>100</v>
      </c>
      <c r="B514" s="84"/>
      <c r="C514" s="58">
        <v>2171</v>
      </c>
      <c r="D514" s="17" t="s">
        <v>207</v>
      </c>
      <c r="E514" s="85">
        <v>500</v>
      </c>
      <c r="L514" s="2"/>
    </row>
    <row r="515" spans="1:12">
      <c r="A515" s="17" t="s">
        <v>101</v>
      </c>
      <c r="B515" s="84"/>
      <c r="C515" s="58">
        <v>2172</v>
      </c>
      <c r="D515" s="17" t="s">
        <v>207</v>
      </c>
      <c r="E515" s="85">
        <v>500</v>
      </c>
      <c r="L515" s="2"/>
    </row>
    <row r="516" spans="1:12">
      <c r="A516" s="17" t="s">
        <v>101</v>
      </c>
      <c r="B516" s="84"/>
      <c r="C516" s="58" t="s">
        <v>102</v>
      </c>
      <c r="D516" s="17" t="s">
        <v>207</v>
      </c>
      <c r="E516" s="85">
        <v>1000</v>
      </c>
      <c r="L516" s="2"/>
    </row>
    <row r="517" spans="1:12">
      <c r="A517" s="17" t="s">
        <v>103</v>
      </c>
      <c r="B517" s="84"/>
      <c r="C517" s="58">
        <v>2175</v>
      </c>
      <c r="D517" s="17" t="s">
        <v>207</v>
      </c>
      <c r="E517" s="85">
        <v>500</v>
      </c>
      <c r="L517" s="2"/>
    </row>
    <row r="518" spans="1:12">
      <c r="A518" s="17"/>
      <c r="B518" s="84"/>
      <c r="C518" s="139"/>
      <c r="D518" s="38" t="s">
        <v>235</v>
      </c>
      <c r="E518" s="92">
        <f>SUM(E475:E517)</f>
        <v>21500</v>
      </c>
      <c r="L518" s="2"/>
    </row>
    <row r="519" spans="1:12">
      <c r="A519" s="17"/>
      <c r="B519" s="84"/>
      <c r="C519" s="139"/>
      <c r="D519" s="38" t="s">
        <v>236</v>
      </c>
      <c r="E519" s="92">
        <f>E518</f>
        <v>21500</v>
      </c>
      <c r="L519" s="2"/>
    </row>
    <row r="520" spans="1:12">
      <c r="A520" s="17" t="s">
        <v>103</v>
      </c>
      <c r="B520" s="84"/>
      <c r="C520" s="58">
        <v>2176</v>
      </c>
      <c r="D520" s="17" t="s">
        <v>207</v>
      </c>
      <c r="E520" s="85">
        <v>500</v>
      </c>
      <c r="L520" s="2"/>
    </row>
    <row r="521" spans="1:12">
      <c r="A521" s="17" t="s">
        <v>103</v>
      </c>
      <c r="B521" s="84"/>
      <c r="C521" s="58">
        <v>2177</v>
      </c>
      <c r="D521" s="17" t="s">
        <v>207</v>
      </c>
      <c r="E521" s="85">
        <v>500</v>
      </c>
      <c r="L521" s="2"/>
    </row>
    <row r="522" spans="1:12">
      <c r="A522" s="17" t="s">
        <v>103</v>
      </c>
      <c r="B522" s="84"/>
      <c r="C522" s="58">
        <v>2178</v>
      </c>
      <c r="D522" s="17" t="s">
        <v>207</v>
      </c>
      <c r="E522" s="85">
        <v>500</v>
      </c>
      <c r="L522" s="2"/>
    </row>
    <row r="523" spans="1:12">
      <c r="A523" s="17" t="s">
        <v>103</v>
      </c>
      <c r="B523" s="84"/>
      <c r="C523" s="58">
        <v>2179</v>
      </c>
      <c r="D523" s="17" t="s">
        <v>207</v>
      </c>
      <c r="E523" s="85">
        <v>500</v>
      </c>
      <c r="L523" s="2"/>
    </row>
    <row r="524" spans="1:12">
      <c r="A524" s="17" t="s">
        <v>103</v>
      </c>
      <c r="B524" s="84"/>
      <c r="C524" s="58">
        <v>2180</v>
      </c>
      <c r="D524" s="17" t="s">
        <v>207</v>
      </c>
      <c r="E524" s="85">
        <v>500</v>
      </c>
      <c r="L524" s="2"/>
    </row>
    <row r="525" spans="1:12">
      <c r="A525" s="17" t="s">
        <v>103</v>
      </c>
      <c r="B525" s="84"/>
      <c r="C525" s="58">
        <v>2181</v>
      </c>
      <c r="D525" s="17" t="s">
        <v>207</v>
      </c>
      <c r="E525" s="85">
        <v>500</v>
      </c>
      <c r="L525" s="2"/>
    </row>
    <row r="526" spans="1:12">
      <c r="A526" s="17" t="s">
        <v>103</v>
      </c>
      <c r="B526" s="84"/>
      <c r="C526" s="58">
        <v>2182</v>
      </c>
      <c r="D526" s="17" t="s">
        <v>207</v>
      </c>
      <c r="E526" s="85">
        <v>500</v>
      </c>
      <c r="L526" s="2"/>
    </row>
    <row r="527" spans="1:12">
      <c r="A527" s="17" t="s">
        <v>103</v>
      </c>
      <c r="B527" s="84"/>
      <c r="C527" s="58">
        <v>2183</v>
      </c>
      <c r="D527" s="17" t="s">
        <v>207</v>
      </c>
      <c r="E527" s="85">
        <v>500</v>
      </c>
      <c r="L527" s="2"/>
    </row>
    <row r="528" spans="1:12">
      <c r="A528" s="17" t="s">
        <v>103</v>
      </c>
      <c r="B528" s="84"/>
      <c r="C528" s="58">
        <v>2184</v>
      </c>
      <c r="D528" s="17" t="s">
        <v>207</v>
      </c>
      <c r="E528" s="85">
        <v>500</v>
      </c>
      <c r="L528" s="2"/>
    </row>
    <row r="529" spans="1:12">
      <c r="A529" s="17" t="s">
        <v>103</v>
      </c>
      <c r="B529" s="84"/>
      <c r="C529" s="58">
        <v>2185</v>
      </c>
      <c r="D529" s="17" t="s">
        <v>207</v>
      </c>
      <c r="E529" s="85">
        <v>500</v>
      </c>
      <c r="L529" s="2"/>
    </row>
    <row r="530" spans="1:12">
      <c r="A530" s="17" t="s">
        <v>103</v>
      </c>
      <c r="B530" s="84"/>
      <c r="C530" s="58">
        <v>2186</v>
      </c>
      <c r="D530" s="17" t="s">
        <v>207</v>
      </c>
      <c r="E530" s="85">
        <v>500</v>
      </c>
      <c r="L530" s="2"/>
    </row>
    <row r="531" spans="1:12">
      <c r="A531" s="17" t="s">
        <v>103</v>
      </c>
      <c r="B531" s="84"/>
      <c r="C531" s="58">
        <v>2187</v>
      </c>
      <c r="D531" s="17" t="s">
        <v>207</v>
      </c>
      <c r="E531" s="85">
        <v>500</v>
      </c>
      <c r="L531" s="2"/>
    </row>
    <row r="532" spans="1:12">
      <c r="A532" s="17" t="s">
        <v>104</v>
      </c>
      <c r="B532" s="84"/>
      <c r="C532" s="58">
        <v>2188</v>
      </c>
      <c r="D532" s="17" t="s">
        <v>207</v>
      </c>
      <c r="E532" s="85">
        <v>500</v>
      </c>
      <c r="L532" s="2"/>
    </row>
    <row r="533" spans="1:12">
      <c r="A533" s="17" t="s">
        <v>104</v>
      </c>
      <c r="B533" s="84"/>
      <c r="C533" s="58" t="s">
        <v>105</v>
      </c>
      <c r="D533" s="17" t="s">
        <v>207</v>
      </c>
      <c r="E533" s="85">
        <v>1000</v>
      </c>
      <c r="L533" s="2"/>
    </row>
    <row r="534" spans="1:12">
      <c r="A534" s="17" t="s">
        <v>104</v>
      </c>
      <c r="B534" s="84"/>
      <c r="C534" s="58">
        <v>2191</v>
      </c>
      <c r="D534" s="17" t="s">
        <v>207</v>
      </c>
      <c r="E534" s="85">
        <v>500</v>
      </c>
      <c r="L534" s="2"/>
    </row>
    <row r="535" spans="1:12">
      <c r="A535" s="17" t="s">
        <v>104</v>
      </c>
      <c r="B535" s="84"/>
      <c r="C535" s="58">
        <v>2192</v>
      </c>
      <c r="D535" s="17" t="s">
        <v>207</v>
      </c>
      <c r="E535" s="85">
        <v>500</v>
      </c>
      <c r="L535" s="2"/>
    </row>
    <row r="536" spans="1:12">
      <c r="A536" s="17" t="s">
        <v>104</v>
      </c>
      <c r="B536" s="84"/>
      <c r="C536" s="58">
        <v>2193</v>
      </c>
      <c r="D536" s="17" t="s">
        <v>207</v>
      </c>
      <c r="E536" s="85">
        <v>500</v>
      </c>
      <c r="L536" s="2"/>
    </row>
    <row r="537" spans="1:12">
      <c r="A537" s="17" t="s">
        <v>106</v>
      </c>
      <c r="B537" s="84"/>
      <c r="C537" s="58">
        <v>2194</v>
      </c>
      <c r="D537" s="17" t="s">
        <v>207</v>
      </c>
      <c r="E537" s="85">
        <v>500</v>
      </c>
      <c r="L537" s="2"/>
    </row>
    <row r="538" spans="1:12">
      <c r="A538" s="17" t="s">
        <v>106</v>
      </c>
      <c r="B538" s="84"/>
      <c r="C538" s="58">
        <v>2195</v>
      </c>
      <c r="D538" s="17" t="s">
        <v>207</v>
      </c>
      <c r="E538" s="85">
        <v>500</v>
      </c>
      <c r="L538" s="2"/>
    </row>
    <row r="539" spans="1:12">
      <c r="A539" s="17" t="s">
        <v>106</v>
      </c>
      <c r="B539" s="84"/>
      <c r="C539" s="58">
        <v>2196</v>
      </c>
      <c r="D539" s="17" t="s">
        <v>207</v>
      </c>
      <c r="E539" s="85">
        <v>500</v>
      </c>
      <c r="L539" s="2"/>
    </row>
    <row r="540" spans="1:12">
      <c r="A540" s="17" t="s">
        <v>106</v>
      </c>
      <c r="B540" s="84"/>
      <c r="C540" s="58">
        <v>2197</v>
      </c>
      <c r="D540" s="17" t="s">
        <v>207</v>
      </c>
      <c r="E540" s="85">
        <v>500</v>
      </c>
      <c r="L540" s="2"/>
    </row>
    <row r="541" spans="1:12">
      <c r="A541" s="17" t="s">
        <v>106</v>
      </c>
      <c r="B541" s="84"/>
      <c r="C541" s="58">
        <v>2198</v>
      </c>
      <c r="D541" s="17" t="s">
        <v>207</v>
      </c>
      <c r="E541" s="85">
        <v>500</v>
      </c>
      <c r="L541" s="2"/>
    </row>
    <row r="542" spans="1:12">
      <c r="A542" s="17" t="s">
        <v>106</v>
      </c>
      <c r="B542" s="84"/>
      <c r="C542" s="58">
        <v>2199</v>
      </c>
      <c r="D542" s="17" t="s">
        <v>207</v>
      </c>
      <c r="E542" s="85">
        <v>500</v>
      </c>
      <c r="L542" s="2"/>
    </row>
    <row r="543" spans="1:12">
      <c r="A543" s="17" t="s">
        <v>106</v>
      </c>
      <c r="B543" s="84"/>
      <c r="C543" s="58">
        <v>2200</v>
      </c>
      <c r="D543" s="17" t="s">
        <v>207</v>
      </c>
      <c r="E543" s="85">
        <v>500</v>
      </c>
      <c r="L543" s="2"/>
    </row>
    <row r="544" spans="1:12">
      <c r="A544" s="17" t="s">
        <v>106</v>
      </c>
      <c r="B544" s="84"/>
      <c r="C544" s="58">
        <v>2201</v>
      </c>
      <c r="D544" s="17" t="s">
        <v>207</v>
      </c>
      <c r="E544" s="85">
        <v>500</v>
      </c>
      <c r="L544" s="2"/>
    </row>
    <row r="545" spans="1:12">
      <c r="A545" s="17" t="s">
        <v>106</v>
      </c>
      <c r="B545" s="84"/>
      <c r="C545" s="58">
        <v>2202</v>
      </c>
      <c r="D545" s="17" t="s">
        <v>207</v>
      </c>
      <c r="E545" s="85">
        <v>500</v>
      </c>
      <c r="L545" s="2"/>
    </row>
    <row r="546" spans="1:12">
      <c r="A546" s="17" t="s">
        <v>106</v>
      </c>
      <c r="B546" s="84"/>
      <c r="C546" s="58">
        <v>2203</v>
      </c>
      <c r="D546" s="17" t="s">
        <v>207</v>
      </c>
      <c r="E546" s="85">
        <v>500</v>
      </c>
      <c r="L546" s="2"/>
    </row>
    <row r="547" spans="1:12">
      <c r="A547" s="17" t="s">
        <v>106</v>
      </c>
      <c r="B547" s="84"/>
      <c r="C547" s="58">
        <v>2204</v>
      </c>
      <c r="D547" s="17" t="s">
        <v>207</v>
      </c>
      <c r="E547" s="85">
        <v>500</v>
      </c>
      <c r="L547" s="2"/>
    </row>
    <row r="548" spans="1:12">
      <c r="A548" s="17" t="s">
        <v>106</v>
      </c>
      <c r="B548" s="84"/>
      <c r="C548" s="58">
        <v>2205</v>
      </c>
      <c r="D548" s="17" t="s">
        <v>207</v>
      </c>
      <c r="E548" s="85">
        <v>500</v>
      </c>
      <c r="L548" s="2"/>
    </row>
    <row r="549" spans="1:12">
      <c r="A549" s="17" t="s">
        <v>106</v>
      </c>
      <c r="B549" s="84"/>
      <c r="C549" s="58">
        <v>2206</v>
      </c>
      <c r="D549" s="17" t="s">
        <v>207</v>
      </c>
      <c r="E549" s="85">
        <v>500</v>
      </c>
      <c r="L549" s="2"/>
    </row>
    <row r="550" spans="1:12">
      <c r="A550" s="17" t="s">
        <v>106</v>
      </c>
      <c r="B550" s="84"/>
      <c r="C550" s="58">
        <v>2207</v>
      </c>
      <c r="D550" s="17" t="s">
        <v>207</v>
      </c>
      <c r="E550" s="85">
        <v>500</v>
      </c>
      <c r="L550" s="2"/>
    </row>
    <row r="551" spans="1:12">
      <c r="A551" s="17" t="s">
        <v>106</v>
      </c>
      <c r="B551" s="84"/>
      <c r="C551" s="58">
        <v>2208</v>
      </c>
      <c r="D551" s="17" t="s">
        <v>207</v>
      </c>
      <c r="E551" s="85">
        <v>500</v>
      </c>
      <c r="L551" s="2"/>
    </row>
    <row r="552" spans="1:12">
      <c r="A552" s="17" t="s">
        <v>106</v>
      </c>
      <c r="B552" s="84"/>
      <c r="C552" s="58">
        <v>2209</v>
      </c>
      <c r="D552" s="17" t="s">
        <v>207</v>
      </c>
      <c r="E552" s="85">
        <v>500</v>
      </c>
      <c r="L552" s="2"/>
    </row>
    <row r="553" spans="1:12">
      <c r="A553" s="17" t="s">
        <v>106</v>
      </c>
      <c r="B553" s="84"/>
      <c r="C553" s="58">
        <v>2210</v>
      </c>
      <c r="D553" s="17" t="s">
        <v>207</v>
      </c>
      <c r="E553" s="85">
        <v>500</v>
      </c>
      <c r="L553" s="2"/>
    </row>
    <row r="554" spans="1:12">
      <c r="A554" s="17" t="s">
        <v>106</v>
      </c>
      <c r="B554" s="84"/>
      <c r="C554" s="58">
        <v>2211</v>
      </c>
      <c r="D554" s="17" t="s">
        <v>207</v>
      </c>
      <c r="E554" s="85">
        <v>500</v>
      </c>
      <c r="L554" s="2"/>
    </row>
    <row r="555" spans="1:12">
      <c r="A555" s="17" t="s">
        <v>106</v>
      </c>
      <c r="B555" s="84"/>
      <c r="C555" s="58">
        <v>2212</v>
      </c>
      <c r="D555" s="17" t="s">
        <v>207</v>
      </c>
      <c r="E555" s="85">
        <v>500</v>
      </c>
      <c r="L555" s="2"/>
    </row>
    <row r="556" spans="1:12">
      <c r="A556" s="17" t="s">
        <v>106</v>
      </c>
      <c r="B556" s="84"/>
      <c r="C556" s="58">
        <v>2213</v>
      </c>
      <c r="D556" s="17" t="s">
        <v>207</v>
      </c>
      <c r="E556" s="85">
        <v>500</v>
      </c>
      <c r="L556" s="2"/>
    </row>
    <row r="557" spans="1:12">
      <c r="A557" s="17" t="s">
        <v>107</v>
      </c>
      <c r="B557" s="84"/>
      <c r="C557" s="58">
        <v>2214</v>
      </c>
      <c r="D557" s="17" t="s">
        <v>207</v>
      </c>
      <c r="E557" s="85">
        <v>500</v>
      </c>
      <c r="L557" s="2"/>
    </row>
    <row r="558" spans="1:12">
      <c r="A558" s="17" t="s">
        <v>107</v>
      </c>
      <c r="B558" s="84"/>
      <c r="C558" s="58">
        <v>2215</v>
      </c>
      <c r="D558" s="17" t="s">
        <v>207</v>
      </c>
      <c r="E558" s="85">
        <v>500</v>
      </c>
      <c r="L558" s="2"/>
    </row>
    <row r="559" spans="1:12">
      <c r="A559" s="17" t="s">
        <v>107</v>
      </c>
      <c r="B559" s="84"/>
      <c r="C559" s="58">
        <v>2216</v>
      </c>
      <c r="D559" s="17" t="s">
        <v>207</v>
      </c>
      <c r="E559" s="85">
        <v>500</v>
      </c>
      <c r="L559" s="2"/>
    </row>
    <row r="560" spans="1:12">
      <c r="A560" s="17" t="s">
        <v>107</v>
      </c>
      <c r="B560" s="84"/>
      <c r="C560" s="58">
        <v>2217</v>
      </c>
      <c r="D560" s="17" t="s">
        <v>207</v>
      </c>
      <c r="E560" s="85">
        <v>500</v>
      </c>
      <c r="L560" s="2"/>
    </row>
    <row r="561" spans="1:12">
      <c r="A561" s="17" t="s">
        <v>107</v>
      </c>
      <c r="B561" s="84"/>
      <c r="C561" s="58">
        <v>2218</v>
      </c>
      <c r="D561" s="17" t="s">
        <v>207</v>
      </c>
      <c r="E561" s="85">
        <v>500</v>
      </c>
      <c r="L561" s="2"/>
    </row>
    <row r="562" spans="1:12">
      <c r="A562" s="17" t="s">
        <v>107</v>
      </c>
      <c r="B562" s="84"/>
      <c r="C562" s="58">
        <v>2219</v>
      </c>
      <c r="D562" s="17" t="s">
        <v>207</v>
      </c>
      <c r="E562" s="85">
        <v>500</v>
      </c>
      <c r="L562" s="2"/>
    </row>
    <row r="563" spans="1:12">
      <c r="A563" s="17" t="s">
        <v>107</v>
      </c>
      <c r="B563" s="84"/>
      <c r="C563" s="58">
        <v>2220</v>
      </c>
      <c r="D563" s="17" t="s">
        <v>207</v>
      </c>
      <c r="E563" s="85">
        <v>500</v>
      </c>
      <c r="L563" s="2"/>
    </row>
    <row r="564" spans="1:12">
      <c r="A564" s="17" t="s">
        <v>107</v>
      </c>
      <c r="B564" s="84"/>
      <c r="C564" s="58">
        <v>2221</v>
      </c>
      <c r="D564" s="17" t="s">
        <v>207</v>
      </c>
      <c r="E564" s="85">
        <v>500</v>
      </c>
      <c r="L564" s="2"/>
    </row>
    <row r="565" spans="1:12">
      <c r="A565" s="17"/>
      <c r="B565" s="84"/>
      <c r="C565" s="139"/>
      <c r="D565" s="38" t="s">
        <v>235</v>
      </c>
      <c r="E565" s="92">
        <f>SUM(E519:E564)</f>
        <v>44500</v>
      </c>
      <c r="L565" s="2"/>
    </row>
    <row r="566" spans="1:12">
      <c r="A566" s="17"/>
      <c r="B566" s="84"/>
      <c r="C566" s="139"/>
      <c r="D566" s="38" t="s">
        <v>236</v>
      </c>
      <c r="E566" s="92">
        <f>E565</f>
        <v>44500</v>
      </c>
      <c r="L566" s="2"/>
    </row>
    <row r="567" spans="1:12">
      <c r="A567" s="17" t="s">
        <v>107</v>
      </c>
      <c r="B567" s="84"/>
      <c r="C567" s="58">
        <v>2222</v>
      </c>
      <c r="D567" s="17" t="s">
        <v>207</v>
      </c>
      <c r="E567" s="85">
        <v>500</v>
      </c>
      <c r="L567" s="2"/>
    </row>
    <row r="568" spans="1:12">
      <c r="A568" s="17" t="s">
        <v>107</v>
      </c>
      <c r="B568" s="84"/>
      <c r="C568" s="58">
        <v>2223</v>
      </c>
      <c r="D568" s="17" t="s">
        <v>207</v>
      </c>
      <c r="E568" s="85">
        <v>500</v>
      </c>
      <c r="L568" s="2"/>
    </row>
    <row r="569" spans="1:12">
      <c r="A569" s="17" t="s">
        <v>107</v>
      </c>
      <c r="B569" s="84"/>
      <c r="C569" s="58">
        <v>2224</v>
      </c>
      <c r="D569" s="17" t="s">
        <v>207</v>
      </c>
      <c r="E569" s="85">
        <v>500</v>
      </c>
      <c r="L569" s="2"/>
    </row>
    <row r="570" spans="1:12">
      <c r="A570" s="17" t="s">
        <v>107</v>
      </c>
      <c r="B570" s="84"/>
      <c r="C570" s="58">
        <v>2235</v>
      </c>
      <c r="D570" s="17" t="s">
        <v>207</v>
      </c>
      <c r="E570" s="85">
        <v>500</v>
      </c>
      <c r="L570" s="2"/>
    </row>
    <row r="571" spans="1:12">
      <c r="A571" s="17" t="s">
        <v>107</v>
      </c>
      <c r="B571" s="84"/>
      <c r="C571" s="58">
        <v>2236</v>
      </c>
      <c r="D571" s="17" t="s">
        <v>207</v>
      </c>
      <c r="E571" s="85">
        <v>500</v>
      </c>
      <c r="L571" s="2"/>
    </row>
    <row r="572" spans="1:12">
      <c r="A572" s="17" t="s">
        <v>107</v>
      </c>
      <c r="B572" s="84"/>
      <c r="C572" s="58">
        <v>2237</v>
      </c>
      <c r="D572" s="17" t="s">
        <v>207</v>
      </c>
      <c r="E572" s="85">
        <v>500</v>
      </c>
      <c r="L572" s="2"/>
    </row>
    <row r="573" spans="1:12">
      <c r="A573" s="17" t="s">
        <v>107</v>
      </c>
      <c r="B573" s="84"/>
      <c r="C573" s="58">
        <v>2238</v>
      </c>
      <c r="D573" s="17" t="s">
        <v>207</v>
      </c>
      <c r="E573" s="85">
        <v>500</v>
      </c>
      <c r="L573" s="2"/>
    </row>
    <row r="574" spans="1:12">
      <c r="A574" s="17" t="s">
        <v>110</v>
      </c>
      <c r="B574" s="84"/>
      <c r="C574" s="58">
        <v>2245</v>
      </c>
      <c r="D574" s="17" t="s">
        <v>207</v>
      </c>
      <c r="E574" s="85">
        <v>500</v>
      </c>
      <c r="L574" s="2"/>
    </row>
    <row r="575" spans="1:12">
      <c r="A575" s="17" t="s">
        <v>110</v>
      </c>
      <c r="B575" s="84"/>
      <c r="C575" s="58">
        <v>2246</v>
      </c>
      <c r="D575" s="17" t="s">
        <v>207</v>
      </c>
      <c r="E575" s="85">
        <v>500</v>
      </c>
      <c r="L575" s="2"/>
    </row>
    <row r="576" spans="1:12">
      <c r="A576" s="17" t="s">
        <v>110</v>
      </c>
      <c r="B576" s="84"/>
      <c r="C576" s="58">
        <v>2247</v>
      </c>
      <c r="D576" s="17" t="s">
        <v>207</v>
      </c>
      <c r="E576" s="85">
        <v>500</v>
      </c>
      <c r="L576" s="2"/>
    </row>
    <row r="577" spans="1:12">
      <c r="A577" s="17" t="s">
        <v>110</v>
      </c>
      <c r="B577" s="84"/>
      <c r="C577" s="58">
        <v>2295</v>
      </c>
      <c r="D577" s="17" t="s">
        <v>207</v>
      </c>
      <c r="E577" s="85">
        <v>500</v>
      </c>
      <c r="L577" s="2"/>
    </row>
    <row r="578" spans="1:12">
      <c r="A578" s="17" t="s">
        <v>110</v>
      </c>
      <c r="B578" s="84"/>
      <c r="C578" s="58">
        <v>2253</v>
      </c>
      <c r="D578" s="17" t="s">
        <v>207</v>
      </c>
      <c r="E578" s="85">
        <v>500</v>
      </c>
      <c r="L578" s="2"/>
    </row>
    <row r="579" spans="1:12">
      <c r="A579" s="17" t="s">
        <v>110</v>
      </c>
      <c r="B579" s="84"/>
      <c r="C579" s="58">
        <v>2255</v>
      </c>
      <c r="D579" s="17" t="s">
        <v>207</v>
      </c>
      <c r="E579" s="85">
        <v>500</v>
      </c>
      <c r="L579" s="2"/>
    </row>
    <row r="580" spans="1:12">
      <c r="A580" s="17" t="s">
        <v>110</v>
      </c>
      <c r="B580" s="84"/>
      <c r="C580" s="58">
        <v>2256</v>
      </c>
      <c r="D580" s="17" t="s">
        <v>207</v>
      </c>
      <c r="E580" s="85">
        <v>500</v>
      </c>
      <c r="L580" s="2"/>
    </row>
    <row r="581" spans="1:12">
      <c r="A581" s="17" t="s">
        <v>110</v>
      </c>
      <c r="B581" s="84"/>
      <c r="C581" s="58">
        <v>2257</v>
      </c>
      <c r="D581" s="17" t="s">
        <v>207</v>
      </c>
      <c r="E581" s="85">
        <v>500</v>
      </c>
      <c r="L581" s="2"/>
    </row>
    <row r="582" spans="1:12">
      <c r="A582" s="17" t="s">
        <v>110</v>
      </c>
      <c r="B582" s="84"/>
      <c r="C582" s="58">
        <v>2252</v>
      </c>
      <c r="D582" s="17" t="s">
        <v>207</v>
      </c>
      <c r="E582" s="85">
        <v>500</v>
      </c>
      <c r="L582" s="2"/>
    </row>
    <row r="583" spans="1:12">
      <c r="A583" s="17" t="s">
        <v>111</v>
      </c>
      <c r="B583" s="84"/>
      <c r="C583" s="58">
        <v>2258</v>
      </c>
      <c r="D583" s="17" t="s">
        <v>207</v>
      </c>
      <c r="E583" s="85">
        <v>500</v>
      </c>
      <c r="L583" s="2"/>
    </row>
    <row r="584" spans="1:12">
      <c r="A584" s="17" t="s">
        <v>111</v>
      </c>
      <c r="B584" s="84"/>
      <c r="C584" s="58">
        <v>2259</v>
      </c>
      <c r="D584" s="17" t="s">
        <v>207</v>
      </c>
      <c r="E584" s="85">
        <v>500</v>
      </c>
      <c r="L584" s="2"/>
    </row>
    <row r="585" spans="1:12">
      <c r="A585" s="17" t="s">
        <v>111</v>
      </c>
      <c r="B585" s="84"/>
      <c r="C585" s="58">
        <v>2263</v>
      </c>
      <c r="D585" s="17" t="s">
        <v>207</v>
      </c>
      <c r="E585" s="85">
        <v>500</v>
      </c>
      <c r="L585" s="2"/>
    </row>
    <row r="586" spans="1:12">
      <c r="A586" s="17" t="s">
        <v>112</v>
      </c>
      <c r="B586" s="84"/>
      <c r="C586" s="58">
        <v>2260</v>
      </c>
      <c r="D586" s="17" t="s">
        <v>207</v>
      </c>
      <c r="E586" s="85">
        <v>500</v>
      </c>
      <c r="L586" s="2"/>
    </row>
    <row r="587" spans="1:12">
      <c r="A587" s="17" t="s">
        <v>112</v>
      </c>
      <c r="B587" s="84"/>
      <c r="C587" s="58">
        <v>2261</v>
      </c>
      <c r="D587" s="17" t="s">
        <v>207</v>
      </c>
      <c r="E587" s="85">
        <v>500</v>
      </c>
      <c r="L587" s="2"/>
    </row>
    <row r="588" spans="1:12">
      <c r="A588" s="17" t="s">
        <v>112</v>
      </c>
      <c r="B588" s="84"/>
      <c r="C588" s="58">
        <v>2262</v>
      </c>
      <c r="D588" s="17" t="s">
        <v>207</v>
      </c>
      <c r="E588" s="85">
        <v>500</v>
      </c>
      <c r="L588" s="2"/>
    </row>
    <row r="589" spans="1:12">
      <c r="A589" s="17" t="s">
        <v>112</v>
      </c>
      <c r="B589" s="84"/>
      <c r="C589" s="58">
        <v>2333</v>
      </c>
      <c r="D589" s="17" t="s">
        <v>207</v>
      </c>
      <c r="E589" s="85">
        <v>500</v>
      </c>
      <c r="L589" s="2"/>
    </row>
    <row r="590" spans="1:12">
      <c r="A590" s="17" t="s">
        <v>112</v>
      </c>
      <c r="B590" s="84"/>
      <c r="C590" s="58">
        <v>2264</v>
      </c>
      <c r="D590" s="17" t="s">
        <v>207</v>
      </c>
      <c r="E590" s="85">
        <v>500</v>
      </c>
      <c r="L590" s="2"/>
    </row>
    <row r="591" spans="1:12">
      <c r="A591" s="17" t="s">
        <v>112</v>
      </c>
      <c r="B591" s="84"/>
      <c r="C591" s="58">
        <v>2332</v>
      </c>
      <c r="D591" s="17" t="s">
        <v>207</v>
      </c>
      <c r="E591" s="85">
        <v>500</v>
      </c>
      <c r="L591" s="2"/>
    </row>
    <row r="592" spans="1:12">
      <c r="A592" s="17" t="s">
        <v>112</v>
      </c>
      <c r="B592" s="84"/>
      <c r="C592" s="58">
        <v>2280</v>
      </c>
      <c r="D592" s="17" t="s">
        <v>207</v>
      </c>
      <c r="E592" s="85">
        <v>500</v>
      </c>
      <c r="L592" s="2"/>
    </row>
    <row r="593" spans="1:12">
      <c r="A593" s="17" t="s">
        <v>112</v>
      </c>
      <c r="B593" s="84"/>
      <c r="C593" s="58">
        <v>2281</v>
      </c>
      <c r="D593" s="17" t="s">
        <v>207</v>
      </c>
      <c r="E593" s="85">
        <v>500</v>
      </c>
      <c r="L593" s="2"/>
    </row>
    <row r="594" spans="1:12">
      <c r="A594" s="17" t="s">
        <v>112</v>
      </c>
      <c r="B594" s="84"/>
      <c r="C594" s="58">
        <v>2282</v>
      </c>
      <c r="D594" s="17" t="s">
        <v>207</v>
      </c>
      <c r="E594" s="85">
        <v>500</v>
      </c>
      <c r="L594" s="2"/>
    </row>
    <row r="595" spans="1:12">
      <c r="A595" s="17" t="s">
        <v>112</v>
      </c>
      <c r="B595" s="84"/>
      <c r="C595" s="58">
        <v>2283</v>
      </c>
      <c r="D595" s="17" t="s">
        <v>207</v>
      </c>
      <c r="E595" s="85">
        <v>500</v>
      </c>
      <c r="L595" s="2"/>
    </row>
    <row r="596" spans="1:12">
      <c r="A596" s="17" t="s">
        <v>112</v>
      </c>
      <c r="B596" s="84"/>
      <c r="C596" s="58">
        <v>2284</v>
      </c>
      <c r="D596" s="17" t="s">
        <v>207</v>
      </c>
      <c r="E596" s="85">
        <v>500</v>
      </c>
      <c r="L596" s="2"/>
    </row>
    <row r="597" spans="1:12">
      <c r="A597" s="17" t="s">
        <v>112</v>
      </c>
      <c r="B597" s="84"/>
      <c r="C597" s="58">
        <v>2285</v>
      </c>
      <c r="D597" s="17" t="s">
        <v>207</v>
      </c>
      <c r="E597" s="85">
        <v>500</v>
      </c>
      <c r="L597" s="2"/>
    </row>
    <row r="598" spans="1:12">
      <c r="A598" s="17" t="s">
        <v>112</v>
      </c>
      <c r="B598" s="84"/>
      <c r="C598" s="58">
        <v>2286</v>
      </c>
      <c r="D598" s="17" t="s">
        <v>207</v>
      </c>
      <c r="E598" s="85">
        <v>500</v>
      </c>
      <c r="L598" s="2"/>
    </row>
    <row r="599" spans="1:12">
      <c r="A599" s="17" t="s">
        <v>112</v>
      </c>
      <c r="B599" s="84"/>
      <c r="C599" s="58">
        <v>2287</v>
      </c>
      <c r="D599" s="17" t="s">
        <v>207</v>
      </c>
      <c r="E599" s="85">
        <v>500</v>
      </c>
      <c r="L599" s="2"/>
    </row>
    <row r="600" spans="1:12">
      <c r="A600" s="17" t="s">
        <v>112</v>
      </c>
      <c r="B600" s="84"/>
      <c r="C600" s="58">
        <v>2288</v>
      </c>
      <c r="D600" s="17" t="s">
        <v>207</v>
      </c>
      <c r="E600" s="85">
        <v>500</v>
      </c>
      <c r="L600" s="2"/>
    </row>
    <row r="601" spans="1:12">
      <c r="A601" s="17" t="s">
        <v>112</v>
      </c>
      <c r="B601" s="84"/>
      <c r="C601" s="58">
        <v>2289</v>
      </c>
      <c r="D601" s="17" t="s">
        <v>207</v>
      </c>
      <c r="E601" s="85">
        <v>500</v>
      </c>
      <c r="L601" s="2"/>
    </row>
    <row r="602" spans="1:12">
      <c r="A602" s="17" t="s">
        <v>112</v>
      </c>
      <c r="B602" s="84"/>
      <c r="C602" s="58">
        <v>2290</v>
      </c>
      <c r="D602" s="17" t="s">
        <v>207</v>
      </c>
      <c r="E602" s="85">
        <v>500</v>
      </c>
      <c r="L602" s="2"/>
    </row>
    <row r="603" spans="1:12">
      <c r="A603" s="17" t="s">
        <v>113</v>
      </c>
      <c r="B603" s="84"/>
      <c r="C603" s="58">
        <v>2291</v>
      </c>
      <c r="D603" s="17" t="s">
        <v>207</v>
      </c>
      <c r="E603" s="85">
        <v>500</v>
      </c>
      <c r="L603" s="2"/>
    </row>
    <row r="604" spans="1:12">
      <c r="A604" s="17" t="s">
        <v>114</v>
      </c>
      <c r="B604" s="58"/>
      <c r="C604" s="58">
        <v>2292</v>
      </c>
      <c r="D604" s="17" t="s">
        <v>207</v>
      </c>
      <c r="E604" s="85">
        <v>500</v>
      </c>
      <c r="L604" s="2"/>
    </row>
    <row r="605" spans="1:12">
      <c r="A605" s="17" t="s">
        <v>114</v>
      </c>
      <c r="B605" s="84"/>
      <c r="C605" s="58">
        <v>2293</v>
      </c>
      <c r="D605" s="17" t="s">
        <v>207</v>
      </c>
      <c r="E605" s="85">
        <v>500</v>
      </c>
      <c r="L605" s="2"/>
    </row>
    <row r="606" spans="1:12">
      <c r="A606" s="17" t="s">
        <v>115</v>
      </c>
      <c r="B606" s="84"/>
      <c r="C606" s="58">
        <v>2294</v>
      </c>
      <c r="D606" s="17" t="s">
        <v>207</v>
      </c>
      <c r="E606" s="85">
        <v>500</v>
      </c>
      <c r="L606" s="2"/>
    </row>
    <row r="607" spans="1:12">
      <c r="A607" s="17" t="s">
        <v>116</v>
      </c>
      <c r="B607" s="84"/>
      <c r="C607" s="58">
        <v>2296</v>
      </c>
      <c r="D607" s="17" t="s">
        <v>207</v>
      </c>
      <c r="E607" s="85">
        <v>500</v>
      </c>
      <c r="L607" s="2"/>
    </row>
    <row r="608" spans="1:12">
      <c r="A608" s="17" t="s">
        <v>116</v>
      </c>
      <c r="B608" s="84"/>
      <c r="C608" s="58">
        <v>2297</v>
      </c>
      <c r="D608" s="17" t="s">
        <v>207</v>
      </c>
      <c r="E608" s="85">
        <v>500</v>
      </c>
      <c r="L608" s="2"/>
    </row>
    <row r="609" spans="1:12">
      <c r="A609" s="17" t="s">
        <v>117</v>
      </c>
      <c r="B609" s="84"/>
      <c r="C609" s="58">
        <v>2325</v>
      </c>
      <c r="D609" s="17" t="s">
        <v>207</v>
      </c>
      <c r="E609" s="85">
        <v>500</v>
      </c>
      <c r="L609" s="2"/>
    </row>
    <row r="610" spans="1:12">
      <c r="A610" s="17" t="s">
        <v>124</v>
      </c>
      <c r="B610" s="84"/>
      <c r="C610" s="58">
        <v>2331</v>
      </c>
      <c r="D610" s="17" t="s">
        <v>221</v>
      </c>
      <c r="E610" s="85">
        <v>500</v>
      </c>
      <c r="L610" s="2"/>
    </row>
    <row r="611" spans="1:12">
      <c r="A611" s="17" t="s">
        <v>128</v>
      </c>
      <c r="B611" s="84"/>
      <c r="C611" s="58">
        <v>2335</v>
      </c>
      <c r="D611" s="17" t="s">
        <v>221</v>
      </c>
      <c r="E611" s="85">
        <v>500</v>
      </c>
      <c r="L611" s="2"/>
    </row>
    <row r="612" spans="1:12">
      <c r="A612" s="17"/>
      <c r="B612" s="84"/>
      <c r="C612" s="139"/>
      <c r="D612" s="38" t="s">
        <v>235</v>
      </c>
      <c r="E612" s="92">
        <f>SUM(E566:E611)</f>
        <v>67000</v>
      </c>
      <c r="L612" s="2"/>
    </row>
    <row r="613" spans="1:12">
      <c r="A613" s="17"/>
      <c r="B613" s="84"/>
      <c r="C613" s="139"/>
      <c r="D613" s="38" t="s">
        <v>236</v>
      </c>
      <c r="E613" s="92">
        <f>E612</f>
        <v>67000</v>
      </c>
      <c r="L613" s="2"/>
    </row>
    <row r="614" spans="1:12">
      <c r="A614" s="17" t="s">
        <v>128</v>
      </c>
      <c r="B614" s="84"/>
      <c r="C614" s="58">
        <v>2336</v>
      </c>
      <c r="D614" s="17" t="s">
        <v>221</v>
      </c>
      <c r="E614" s="85">
        <v>500</v>
      </c>
      <c r="L614" s="2"/>
    </row>
    <row r="615" spans="1:12">
      <c r="A615" s="17" t="s">
        <v>128</v>
      </c>
      <c r="B615" s="84"/>
      <c r="C615" s="58">
        <v>2337</v>
      </c>
      <c r="D615" s="17" t="s">
        <v>221</v>
      </c>
      <c r="E615" s="85">
        <v>500</v>
      </c>
      <c r="L615" s="2"/>
    </row>
    <row r="616" spans="1:12">
      <c r="A616" s="17" t="s">
        <v>128</v>
      </c>
      <c r="B616" s="84"/>
      <c r="C616" s="58">
        <v>2338</v>
      </c>
      <c r="D616" s="17" t="s">
        <v>221</v>
      </c>
      <c r="E616" s="85">
        <v>500</v>
      </c>
      <c r="L616" s="2"/>
    </row>
    <row r="617" spans="1:12">
      <c r="A617" s="17" t="s">
        <v>154</v>
      </c>
      <c r="B617" s="84"/>
      <c r="C617" s="58">
        <v>2351</v>
      </c>
      <c r="D617" s="17" t="s">
        <v>221</v>
      </c>
      <c r="E617" s="85">
        <v>500</v>
      </c>
      <c r="L617" s="2"/>
    </row>
    <row r="618" spans="1:12">
      <c r="A618" s="17" t="s">
        <v>160</v>
      </c>
      <c r="B618" s="84"/>
      <c r="C618" s="58">
        <v>2355</v>
      </c>
      <c r="D618" s="17" t="s">
        <v>221</v>
      </c>
      <c r="E618" s="85">
        <v>500</v>
      </c>
      <c r="L618" s="2"/>
    </row>
    <row r="619" spans="1:12">
      <c r="A619" s="17" t="s">
        <v>160</v>
      </c>
      <c r="B619" s="84"/>
      <c r="C619" s="58">
        <v>2356</v>
      </c>
      <c r="D619" s="17" t="s">
        <v>221</v>
      </c>
      <c r="E619" s="85">
        <v>500</v>
      </c>
      <c r="L619" s="2"/>
    </row>
    <row r="620" spans="1:12">
      <c r="A620" s="17" t="s">
        <v>160</v>
      </c>
      <c r="B620" s="84"/>
      <c r="C620" s="58">
        <v>2357</v>
      </c>
      <c r="D620" s="17" t="s">
        <v>221</v>
      </c>
      <c r="E620" s="85">
        <v>500</v>
      </c>
      <c r="L620" s="2"/>
    </row>
    <row r="621" spans="1:12">
      <c r="A621" s="17" t="s">
        <v>160</v>
      </c>
      <c r="B621" s="84"/>
      <c r="C621" s="58">
        <v>2358</v>
      </c>
      <c r="D621" s="17" t="s">
        <v>221</v>
      </c>
      <c r="E621" s="85">
        <v>500</v>
      </c>
      <c r="L621" s="2"/>
    </row>
    <row r="622" spans="1:12">
      <c r="A622" s="17" t="s">
        <v>160</v>
      </c>
      <c r="B622" s="84"/>
      <c r="C622" s="58">
        <v>2359</v>
      </c>
      <c r="D622" s="17" t="s">
        <v>221</v>
      </c>
      <c r="E622" s="85">
        <v>500</v>
      </c>
      <c r="L622" s="2"/>
    </row>
    <row r="623" spans="1:12">
      <c r="A623" s="17" t="s">
        <v>160</v>
      </c>
      <c r="B623" s="84"/>
      <c r="C623" s="58">
        <v>2360</v>
      </c>
      <c r="D623" s="17" t="s">
        <v>221</v>
      </c>
      <c r="E623" s="85">
        <v>500</v>
      </c>
      <c r="L623" s="2"/>
    </row>
    <row r="624" spans="1:12">
      <c r="A624" s="17" t="s">
        <v>160</v>
      </c>
      <c r="B624" s="84"/>
      <c r="C624" s="58">
        <v>2376</v>
      </c>
      <c r="D624" s="17" t="s">
        <v>221</v>
      </c>
      <c r="E624" s="85">
        <v>500</v>
      </c>
      <c r="L624" s="2"/>
    </row>
    <row r="625" spans="1:12">
      <c r="A625" s="17" t="s">
        <v>160</v>
      </c>
      <c r="B625" s="84"/>
      <c r="C625" s="58">
        <v>2361</v>
      </c>
      <c r="D625" s="17" t="s">
        <v>221</v>
      </c>
      <c r="E625" s="85">
        <v>500</v>
      </c>
      <c r="L625" s="2"/>
    </row>
    <row r="626" spans="1:12">
      <c r="A626" s="17" t="s">
        <v>160</v>
      </c>
      <c r="B626" s="84"/>
      <c r="C626" s="58">
        <v>2362</v>
      </c>
      <c r="D626" s="17" t="s">
        <v>221</v>
      </c>
      <c r="E626" s="85">
        <v>500</v>
      </c>
      <c r="L626" s="2"/>
    </row>
    <row r="627" spans="1:12">
      <c r="A627" s="17" t="s">
        <v>160</v>
      </c>
      <c r="B627" s="84"/>
      <c r="C627" s="58">
        <v>2363</v>
      </c>
      <c r="D627" s="17" t="s">
        <v>221</v>
      </c>
      <c r="E627" s="85">
        <v>500</v>
      </c>
      <c r="L627" s="2"/>
    </row>
    <row r="628" spans="1:12">
      <c r="A628" s="17" t="s">
        <v>160</v>
      </c>
      <c r="B628" s="84"/>
      <c r="C628" s="58">
        <v>2364</v>
      </c>
      <c r="D628" s="17" t="s">
        <v>221</v>
      </c>
      <c r="E628" s="85">
        <v>500</v>
      </c>
      <c r="L628" s="2"/>
    </row>
    <row r="629" spans="1:12">
      <c r="A629" s="17" t="s">
        <v>165</v>
      </c>
      <c r="B629" s="84"/>
      <c r="C629" s="58">
        <v>2387</v>
      </c>
      <c r="D629" s="17" t="s">
        <v>221</v>
      </c>
      <c r="E629" s="85">
        <v>500</v>
      </c>
      <c r="L629" s="2"/>
    </row>
    <row r="630" spans="1:12">
      <c r="A630" s="17" t="s">
        <v>166</v>
      </c>
      <c r="B630" s="84"/>
      <c r="C630" s="58">
        <v>2368</v>
      </c>
      <c r="D630" s="17" t="s">
        <v>221</v>
      </c>
      <c r="E630" s="85">
        <v>500</v>
      </c>
      <c r="L630" s="2"/>
    </row>
    <row r="631" spans="1:12">
      <c r="A631" s="17" t="s">
        <v>166</v>
      </c>
      <c r="B631" s="84"/>
      <c r="C631" s="58">
        <v>2369</v>
      </c>
      <c r="D631" s="17" t="s">
        <v>221</v>
      </c>
      <c r="E631" s="85">
        <v>500</v>
      </c>
      <c r="L631" s="2"/>
    </row>
    <row r="632" spans="1:12">
      <c r="A632" s="17" t="s">
        <v>166</v>
      </c>
      <c r="B632" s="84"/>
      <c r="C632" s="58">
        <v>2370</v>
      </c>
      <c r="D632" s="17" t="s">
        <v>221</v>
      </c>
      <c r="E632" s="85">
        <v>500</v>
      </c>
      <c r="L632" s="2"/>
    </row>
    <row r="633" spans="1:12">
      <c r="A633" s="17" t="s">
        <v>166</v>
      </c>
      <c r="B633" s="84"/>
      <c r="C633" s="58">
        <v>2371</v>
      </c>
      <c r="D633" s="17" t="s">
        <v>221</v>
      </c>
      <c r="E633" s="85">
        <v>500</v>
      </c>
      <c r="L633" s="2"/>
    </row>
    <row r="634" spans="1:12">
      <c r="A634" s="17" t="s">
        <v>166</v>
      </c>
      <c r="B634" s="84"/>
      <c r="C634" s="58">
        <v>2372</v>
      </c>
      <c r="D634" s="17" t="s">
        <v>221</v>
      </c>
      <c r="E634" s="85">
        <v>500</v>
      </c>
      <c r="L634" s="2"/>
    </row>
    <row r="635" spans="1:12">
      <c r="A635" s="17" t="s">
        <v>166</v>
      </c>
      <c r="B635" s="84"/>
      <c r="C635" s="58">
        <v>2373</v>
      </c>
      <c r="D635" s="17" t="s">
        <v>221</v>
      </c>
      <c r="E635" s="85">
        <v>500</v>
      </c>
      <c r="L635" s="2"/>
    </row>
    <row r="636" spans="1:12">
      <c r="A636" s="17" t="s">
        <v>167</v>
      </c>
      <c r="B636" s="84"/>
      <c r="C636" s="58">
        <v>2374</v>
      </c>
      <c r="D636" s="17" t="s">
        <v>221</v>
      </c>
      <c r="E636" s="85">
        <v>500</v>
      </c>
      <c r="L636" s="2"/>
    </row>
    <row r="637" spans="1:12">
      <c r="A637" s="17" t="s">
        <v>170</v>
      </c>
      <c r="B637" s="84"/>
      <c r="C637" s="58">
        <v>2375</v>
      </c>
      <c r="D637" s="17" t="s">
        <v>221</v>
      </c>
      <c r="E637" s="85">
        <v>500</v>
      </c>
      <c r="L637" s="2"/>
    </row>
    <row r="638" spans="1:12">
      <c r="A638" s="17" t="s">
        <v>178</v>
      </c>
      <c r="B638" s="84"/>
      <c r="C638" s="58">
        <v>2394</v>
      </c>
      <c r="D638" s="17" t="s">
        <v>227</v>
      </c>
      <c r="E638" s="85">
        <v>500</v>
      </c>
      <c r="L638" s="2"/>
    </row>
    <row r="639" spans="1:12">
      <c r="A639" s="17" t="s">
        <v>182</v>
      </c>
      <c r="B639" s="84"/>
      <c r="C639" s="58">
        <v>2399</v>
      </c>
      <c r="D639" s="17" t="s">
        <v>227</v>
      </c>
      <c r="E639" s="85">
        <v>500</v>
      </c>
      <c r="L639" s="2"/>
    </row>
    <row r="640" spans="1:12">
      <c r="A640" s="17" t="s">
        <v>182</v>
      </c>
      <c r="B640" s="84"/>
      <c r="C640" s="58">
        <v>2400</v>
      </c>
      <c r="D640" s="17" t="s">
        <v>227</v>
      </c>
      <c r="E640" s="85">
        <v>500</v>
      </c>
      <c r="L640" s="2"/>
    </row>
    <row r="641" spans="1:13">
      <c r="A641" s="17" t="s">
        <v>182</v>
      </c>
      <c r="B641" s="84"/>
      <c r="C641" s="58">
        <v>2601</v>
      </c>
      <c r="D641" s="17" t="s">
        <v>227</v>
      </c>
      <c r="E641" s="85">
        <v>500</v>
      </c>
      <c r="L641" s="2"/>
    </row>
    <row r="642" spans="1:13">
      <c r="A642" s="17" t="s">
        <v>182</v>
      </c>
      <c r="B642" s="84"/>
      <c r="C642" s="58">
        <v>2602</v>
      </c>
      <c r="D642" s="17" t="s">
        <v>227</v>
      </c>
      <c r="E642" s="85">
        <v>500</v>
      </c>
      <c r="L642" s="2"/>
    </row>
    <row r="643" spans="1:13">
      <c r="A643" s="17" t="s">
        <v>188</v>
      </c>
      <c r="B643" s="84"/>
      <c r="C643" s="58">
        <v>2604</v>
      </c>
      <c r="D643" s="17" t="s">
        <v>221</v>
      </c>
      <c r="E643" s="85">
        <v>500</v>
      </c>
      <c r="L643" s="2"/>
      <c r="M643" s="2"/>
    </row>
    <row r="644" spans="1:13">
      <c r="A644" s="17"/>
      <c r="B644" s="84"/>
      <c r="C644" s="58"/>
      <c r="D644" s="17"/>
      <c r="E644" s="85"/>
      <c r="L644" s="2"/>
      <c r="M644" s="2"/>
    </row>
    <row r="645" spans="1:13">
      <c r="A645" s="17"/>
      <c r="B645" s="84"/>
      <c r="C645" s="58"/>
      <c r="D645" s="22" t="s">
        <v>255</v>
      </c>
      <c r="E645" s="92">
        <f>SUM(E613:E644)</f>
        <v>82000</v>
      </c>
      <c r="L645" s="2"/>
      <c r="M645" s="2"/>
    </row>
    <row r="646" spans="1:13">
      <c r="A646" s="13"/>
      <c r="B646" s="72"/>
      <c r="C646" s="140"/>
      <c r="D646" s="27"/>
      <c r="E646" s="147"/>
      <c r="L646" s="2"/>
      <c r="M646" s="2"/>
    </row>
    <row r="647" spans="1:13">
      <c r="B647" s="6"/>
      <c r="C647" s="7"/>
      <c r="E647" s="2"/>
      <c r="L647" s="2"/>
      <c r="M647" s="2"/>
    </row>
    <row r="648" spans="1:13">
      <c r="A648" s="207" t="s">
        <v>248</v>
      </c>
      <c r="B648" s="208"/>
      <c r="C648" s="208"/>
      <c r="D648" s="208"/>
      <c r="E648" s="209"/>
      <c r="L648" s="2"/>
      <c r="M648" s="2"/>
    </row>
    <row r="649" spans="1:13" ht="15.75">
      <c r="A649" s="14" t="s">
        <v>4</v>
      </c>
      <c r="B649" s="14" t="s">
        <v>5</v>
      </c>
      <c r="C649" s="14" t="s">
        <v>6</v>
      </c>
      <c r="D649" s="15" t="s">
        <v>7</v>
      </c>
      <c r="E649" s="33" t="s">
        <v>232</v>
      </c>
      <c r="L649" s="2"/>
      <c r="M649" s="2"/>
    </row>
    <row r="650" spans="1:13">
      <c r="A650" s="17" t="s">
        <v>95</v>
      </c>
      <c r="B650" s="84"/>
      <c r="C650" s="58">
        <v>2118</v>
      </c>
      <c r="D650" s="17" t="s">
        <v>208</v>
      </c>
      <c r="E650" s="85">
        <v>2000</v>
      </c>
      <c r="M650" s="2"/>
    </row>
    <row r="651" spans="1:13">
      <c r="A651" s="17" t="s">
        <v>95</v>
      </c>
      <c r="B651" s="84"/>
      <c r="C651" s="58">
        <v>2121</v>
      </c>
      <c r="D651" s="17" t="s">
        <v>208</v>
      </c>
      <c r="E651" s="85">
        <v>500</v>
      </c>
      <c r="M651" s="2"/>
    </row>
    <row r="652" spans="1:13">
      <c r="A652" s="17" t="s">
        <v>95</v>
      </c>
      <c r="B652" s="84"/>
      <c r="C652" s="58">
        <v>2122</v>
      </c>
      <c r="D652" s="17" t="s">
        <v>208</v>
      </c>
      <c r="E652" s="85">
        <v>5000</v>
      </c>
      <c r="M652" s="2"/>
    </row>
    <row r="653" spans="1:13">
      <c r="A653" s="17" t="s">
        <v>95</v>
      </c>
      <c r="B653" s="84"/>
      <c r="C653" s="58">
        <v>2123</v>
      </c>
      <c r="D653" s="17" t="s">
        <v>208</v>
      </c>
      <c r="E653" s="85">
        <v>5000</v>
      </c>
      <c r="M653" s="2"/>
    </row>
    <row r="654" spans="1:13">
      <c r="A654" s="17" t="s">
        <v>95</v>
      </c>
      <c r="B654" s="84"/>
      <c r="C654" s="58">
        <v>2124</v>
      </c>
      <c r="D654" s="17" t="s">
        <v>208</v>
      </c>
      <c r="E654" s="85">
        <v>5000</v>
      </c>
      <c r="M654" s="2"/>
    </row>
    <row r="655" spans="1:13">
      <c r="A655" s="17" t="s">
        <v>96</v>
      </c>
      <c r="B655" s="84"/>
      <c r="C655" s="58">
        <v>2125</v>
      </c>
      <c r="D655" s="17" t="s">
        <v>208</v>
      </c>
      <c r="E655" s="85">
        <v>500</v>
      </c>
      <c r="M655" s="2"/>
    </row>
    <row r="656" spans="1:13">
      <c r="A656" s="17" t="s">
        <v>96</v>
      </c>
      <c r="B656" s="84"/>
      <c r="C656" s="58">
        <v>1256</v>
      </c>
      <c r="D656" s="17" t="s">
        <v>208</v>
      </c>
      <c r="E656" s="85">
        <v>5000</v>
      </c>
    </row>
    <row r="657" spans="1:13">
      <c r="A657" s="17" t="s">
        <v>96</v>
      </c>
      <c r="B657" s="84"/>
      <c r="C657" s="58">
        <v>2128</v>
      </c>
      <c r="D657" s="17" t="s">
        <v>208</v>
      </c>
      <c r="E657" s="85">
        <v>30000</v>
      </c>
    </row>
    <row r="658" spans="1:13">
      <c r="A658" s="17" t="s">
        <v>96</v>
      </c>
      <c r="B658" s="84"/>
      <c r="C658" s="58">
        <v>2129</v>
      </c>
      <c r="D658" s="17" t="s">
        <v>208</v>
      </c>
      <c r="E658" s="85">
        <v>500</v>
      </c>
    </row>
    <row r="659" spans="1:13">
      <c r="A659" s="17" t="s">
        <v>96</v>
      </c>
      <c r="B659" s="84"/>
      <c r="C659" s="58">
        <v>2132</v>
      </c>
      <c r="D659" s="17" t="s">
        <v>212</v>
      </c>
      <c r="E659" s="85">
        <v>2500</v>
      </c>
    </row>
    <row r="660" spans="1:13">
      <c r="A660" s="17" t="s">
        <v>101</v>
      </c>
      <c r="B660" s="84"/>
      <c r="C660" s="58">
        <v>2157</v>
      </c>
      <c r="D660" s="17" t="s">
        <v>208</v>
      </c>
      <c r="E660" s="85">
        <v>4000</v>
      </c>
    </row>
    <row r="661" spans="1:13">
      <c r="A661" s="17" t="s">
        <v>106</v>
      </c>
      <c r="B661" s="84"/>
      <c r="C661" s="58">
        <v>2159</v>
      </c>
      <c r="D661" s="17" t="s">
        <v>208</v>
      </c>
      <c r="E661" s="85">
        <v>500</v>
      </c>
    </row>
    <row r="662" spans="1:13">
      <c r="A662" s="17"/>
      <c r="B662" s="58"/>
      <c r="C662" s="17"/>
      <c r="D662" s="17"/>
      <c r="E662" s="21"/>
    </row>
    <row r="663" spans="1:13">
      <c r="A663" s="17"/>
      <c r="B663" s="58"/>
      <c r="C663" s="17"/>
      <c r="D663" s="22" t="s">
        <v>255</v>
      </c>
      <c r="E663" s="89">
        <f>SUM(E650:E662)</f>
        <v>60500</v>
      </c>
    </row>
    <row r="664" spans="1:13">
      <c r="A664" s="13"/>
      <c r="B664" s="140"/>
      <c r="C664" s="13"/>
      <c r="D664" s="27"/>
      <c r="E664" s="93"/>
    </row>
    <row r="665" spans="1:13">
      <c r="M665" s="2"/>
    </row>
    <row r="666" spans="1:13">
      <c r="A666" s="207" t="s">
        <v>326</v>
      </c>
      <c r="B666" s="208"/>
      <c r="C666" s="208"/>
      <c r="D666" s="208"/>
      <c r="E666" s="209"/>
      <c r="M666" s="2"/>
    </row>
    <row r="667" spans="1:13" ht="15.75">
      <c r="A667" s="14" t="s">
        <v>4</v>
      </c>
      <c r="B667" s="14" t="s">
        <v>5</v>
      </c>
      <c r="C667" s="14" t="s">
        <v>6</v>
      </c>
      <c r="D667" s="15" t="s">
        <v>7</v>
      </c>
      <c r="E667" s="33" t="s">
        <v>232</v>
      </c>
    </row>
    <row r="668" spans="1:13">
      <c r="A668" s="17" t="s">
        <v>106</v>
      </c>
      <c r="B668" s="84"/>
      <c r="C668" s="58">
        <v>2164</v>
      </c>
      <c r="D668" s="17" t="s">
        <v>213</v>
      </c>
      <c r="E668" s="85">
        <v>2500</v>
      </c>
      <c r="K668" s="2"/>
    </row>
    <row r="669" spans="1:13">
      <c r="A669" s="17" t="s">
        <v>106</v>
      </c>
      <c r="B669" s="84"/>
      <c r="C669" s="58">
        <v>2160</v>
      </c>
      <c r="D669" s="17" t="s">
        <v>213</v>
      </c>
      <c r="E669" s="85">
        <v>100</v>
      </c>
    </row>
    <row r="670" spans="1:13">
      <c r="A670" s="17" t="s">
        <v>106</v>
      </c>
      <c r="B670" s="84"/>
      <c r="C670" s="58">
        <v>2161</v>
      </c>
      <c r="D670" s="17" t="s">
        <v>213</v>
      </c>
      <c r="E670" s="85">
        <v>100</v>
      </c>
      <c r="K670" s="2"/>
    </row>
    <row r="671" spans="1:13">
      <c r="A671" s="17" t="s">
        <v>106</v>
      </c>
      <c r="B671" s="84"/>
      <c r="C671" s="58">
        <v>2162</v>
      </c>
      <c r="D671" s="17" t="s">
        <v>213</v>
      </c>
      <c r="E671" s="85">
        <v>250</v>
      </c>
    </row>
    <row r="672" spans="1:13">
      <c r="A672" s="17" t="s">
        <v>107</v>
      </c>
      <c r="B672" s="84"/>
      <c r="C672" s="58">
        <v>2225</v>
      </c>
      <c r="D672" s="17" t="s">
        <v>213</v>
      </c>
      <c r="E672" s="85">
        <v>10000</v>
      </c>
      <c r="K672" s="2"/>
    </row>
    <row r="673" spans="1:13">
      <c r="A673" s="17" t="s">
        <v>107</v>
      </c>
      <c r="B673" s="84"/>
      <c r="C673" s="189">
        <v>2384</v>
      </c>
      <c r="D673" s="17" t="s">
        <v>213</v>
      </c>
      <c r="E673" s="85">
        <v>500</v>
      </c>
    </row>
    <row r="674" spans="1:13">
      <c r="A674" s="17" t="s">
        <v>106</v>
      </c>
      <c r="B674" s="84"/>
      <c r="C674" s="58">
        <v>2163</v>
      </c>
      <c r="D674" s="17" t="s">
        <v>213</v>
      </c>
      <c r="E674" s="85">
        <v>100</v>
      </c>
      <c r="K674" s="2"/>
    </row>
    <row r="675" spans="1:13">
      <c r="A675" s="17" t="s">
        <v>107</v>
      </c>
      <c r="B675" s="84"/>
      <c r="C675" s="58">
        <v>2226</v>
      </c>
      <c r="D675" s="17" t="s">
        <v>213</v>
      </c>
      <c r="E675" s="85">
        <v>1500</v>
      </c>
    </row>
    <row r="676" spans="1:13">
      <c r="A676" s="17" t="s">
        <v>107</v>
      </c>
      <c r="B676" s="84"/>
      <c r="C676" s="58">
        <v>2165</v>
      </c>
      <c r="D676" s="17" t="s">
        <v>213</v>
      </c>
      <c r="E676" s="85">
        <v>500</v>
      </c>
      <c r="K676" s="2"/>
    </row>
    <row r="677" spans="1:13">
      <c r="A677" s="17" t="s">
        <v>107</v>
      </c>
      <c r="B677" s="84"/>
      <c r="C677" s="58">
        <v>2166</v>
      </c>
      <c r="D677" s="17" t="s">
        <v>213</v>
      </c>
      <c r="E677" s="85">
        <v>1000</v>
      </c>
      <c r="M677" s="2"/>
    </row>
    <row r="678" spans="1:13">
      <c r="A678" s="17" t="s">
        <v>107</v>
      </c>
      <c r="B678" s="84"/>
      <c r="C678" s="58">
        <v>2227</v>
      </c>
      <c r="D678" s="17" t="s">
        <v>213</v>
      </c>
      <c r="E678" s="85">
        <v>1000</v>
      </c>
      <c r="K678" s="2"/>
      <c r="M678" s="2"/>
    </row>
    <row r="679" spans="1:13">
      <c r="A679" s="17" t="s">
        <v>107</v>
      </c>
      <c r="B679" s="84"/>
      <c r="C679" s="58">
        <v>2228</v>
      </c>
      <c r="D679" s="17" t="s">
        <v>213</v>
      </c>
      <c r="E679" s="85">
        <v>250</v>
      </c>
      <c r="M679" s="2"/>
    </row>
    <row r="680" spans="1:13">
      <c r="A680" s="17" t="s">
        <v>107</v>
      </c>
      <c r="B680" s="84"/>
      <c r="C680" s="58">
        <v>2229</v>
      </c>
      <c r="D680" s="17" t="s">
        <v>213</v>
      </c>
      <c r="E680" s="85">
        <v>1000</v>
      </c>
      <c r="K680" s="2"/>
      <c r="M680" s="2"/>
    </row>
    <row r="681" spans="1:13">
      <c r="A681" s="17" t="s">
        <v>107</v>
      </c>
      <c r="B681" s="84"/>
      <c r="C681" s="58">
        <v>2231</v>
      </c>
      <c r="D681" s="17" t="s">
        <v>213</v>
      </c>
      <c r="E681" s="85">
        <v>10000</v>
      </c>
      <c r="M681" s="2"/>
    </row>
    <row r="682" spans="1:13">
      <c r="A682" s="17" t="s">
        <v>107</v>
      </c>
      <c r="B682" s="84"/>
      <c r="C682" s="58">
        <v>2232</v>
      </c>
      <c r="D682" s="17" t="s">
        <v>213</v>
      </c>
      <c r="E682" s="85">
        <v>200</v>
      </c>
      <c r="L682" s="2"/>
      <c r="M682" s="2"/>
    </row>
    <row r="683" spans="1:13">
      <c r="A683" s="17" t="s">
        <v>107</v>
      </c>
      <c r="B683" s="84"/>
      <c r="C683" s="58">
        <v>2230</v>
      </c>
      <c r="D683" s="17" t="s">
        <v>213</v>
      </c>
      <c r="E683" s="85">
        <v>500</v>
      </c>
      <c r="M683" s="2"/>
    </row>
    <row r="684" spans="1:13">
      <c r="A684" s="17" t="s">
        <v>107</v>
      </c>
      <c r="B684" s="84"/>
      <c r="C684" s="58">
        <v>2233</v>
      </c>
      <c r="D684" s="17" t="s">
        <v>213</v>
      </c>
      <c r="E684" s="85">
        <v>12000</v>
      </c>
      <c r="K684" s="2"/>
    </row>
    <row r="685" spans="1:13">
      <c r="A685" s="17" t="s">
        <v>108</v>
      </c>
      <c r="B685" s="84"/>
      <c r="C685" s="58">
        <v>2234</v>
      </c>
      <c r="D685" s="17" t="s">
        <v>213</v>
      </c>
      <c r="E685" s="85">
        <v>1000</v>
      </c>
      <c r="K685" s="2"/>
      <c r="L685" s="2"/>
    </row>
    <row r="686" spans="1:13">
      <c r="A686" s="17" t="s">
        <v>108</v>
      </c>
      <c r="B686" s="84"/>
      <c r="C686" s="58">
        <v>2240</v>
      </c>
      <c r="D686" s="17" t="s">
        <v>213</v>
      </c>
      <c r="E686" s="85">
        <v>1000</v>
      </c>
    </row>
    <row r="687" spans="1:13">
      <c r="A687" s="17" t="s">
        <v>108</v>
      </c>
      <c r="B687" s="84"/>
      <c r="C687" s="58">
        <v>2241</v>
      </c>
      <c r="D687" s="17" t="s">
        <v>213</v>
      </c>
      <c r="E687" s="85">
        <v>200</v>
      </c>
    </row>
    <row r="688" spans="1:13">
      <c r="A688" s="17" t="s">
        <v>108</v>
      </c>
      <c r="B688" s="84"/>
      <c r="C688" s="58">
        <v>2248</v>
      </c>
      <c r="D688" s="17" t="s">
        <v>213</v>
      </c>
      <c r="E688" s="85">
        <v>500</v>
      </c>
    </row>
    <row r="689" spans="1:12">
      <c r="A689" s="17" t="s">
        <v>108</v>
      </c>
      <c r="B689" s="84"/>
      <c r="C689" s="58">
        <v>2250</v>
      </c>
      <c r="D689" s="17" t="s">
        <v>213</v>
      </c>
      <c r="E689" s="85">
        <v>5000</v>
      </c>
    </row>
    <row r="690" spans="1:12">
      <c r="A690" s="17" t="s">
        <v>108</v>
      </c>
      <c r="B690" s="84"/>
      <c r="C690" s="58">
        <v>2249</v>
      </c>
      <c r="D690" s="17" t="s">
        <v>213</v>
      </c>
      <c r="E690" s="85">
        <v>2000</v>
      </c>
    </row>
    <row r="691" spans="1:12">
      <c r="A691" s="17" t="s">
        <v>108</v>
      </c>
      <c r="B691" s="84"/>
      <c r="C691" s="58">
        <v>2244</v>
      </c>
      <c r="D691" s="17" t="s">
        <v>213</v>
      </c>
      <c r="E691" s="85">
        <v>500</v>
      </c>
      <c r="K691" s="2"/>
      <c r="L691" s="2"/>
    </row>
    <row r="692" spans="1:12">
      <c r="A692" s="17"/>
      <c r="B692" s="84"/>
      <c r="C692" s="139"/>
      <c r="D692" s="38" t="s">
        <v>235</v>
      </c>
      <c r="E692" s="92">
        <f>SUM(E668:E691)</f>
        <v>51700</v>
      </c>
      <c r="K692" s="2"/>
      <c r="L692" s="2"/>
    </row>
    <row r="693" spans="1:12">
      <c r="A693" s="17"/>
      <c r="B693" s="84"/>
      <c r="C693" s="139"/>
      <c r="D693" s="38" t="s">
        <v>236</v>
      </c>
      <c r="E693" s="92">
        <f>E692</f>
        <v>51700</v>
      </c>
      <c r="K693" s="2"/>
      <c r="L693" s="2"/>
    </row>
    <row r="694" spans="1:12">
      <c r="A694" s="17" t="s">
        <v>108</v>
      </c>
      <c r="B694" s="84"/>
      <c r="C694" s="58">
        <v>2243</v>
      </c>
      <c r="D694" s="17" t="s">
        <v>213</v>
      </c>
      <c r="E694" s="85">
        <v>500</v>
      </c>
      <c r="K694" s="2"/>
      <c r="L694" s="2"/>
    </row>
    <row r="695" spans="1:12">
      <c r="A695" s="17" t="s">
        <v>109</v>
      </c>
      <c r="B695" s="84"/>
      <c r="C695" s="58">
        <v>2251</v>
      </c>
      <c r="D695" s="17" t="s">
        <v>213</v>
      </c>
      <c r="E695" s="85">
        <v>200</v>
      </c>
      <c r="L695" s="2"/>
    </row>
    <row r="696" spans="1:12">
      <c r="A696" s="17" t="s">
        <v>113</v>
      </c>
      <c r="B696" s="84"/>
      <c r="C696" s="58">
        <v>2266</v>
      </c>
      <c r="D696" s="17" t="s">
        <v>213</v>
      </c>
      <c r="E696" s="85">
        <v>5000</v>
      </c>
      <c r="L696" s="2"/>
    </row>
    <row r="697" spans="1:12">
      <c r="A697" s="17"/>
      <c r="B697" s="84"/>
      <c r="C697" s="58"/>
      <c r="D697" s="17"/>
      <c r="E697" s="85"/>
      <c r="L697" s="2"/>
    </row>
    <row r="698" spans="1:12">
      <c r="A698" s="17"/>
      <c r="B698" s="84"/>
      <c r="C698" s="58"/>
      <c r="D698" s="87" t="s">
        <v>255</v>
      </c>
      <c r="E698" s="92">
        <f>SUM(E693:E697)</f>
        <v>57400</v>
      </c>
      <c r="L698" s="2"/>
    </row>
    <row r="699" spans="1:12">
      <c r="B699" s="6"/>
      <c r="C699" s="7"/>
      <c r="E699" s="2"/>
      <c r="L699" s="2"/>
    </row>
    <row r="700" spans="1:12">
      <c r="L700" s="2"/>
    </row>
    <row r="701" spans="1:12">
      <c r="A701" s="207" t="s">
        <v>329</v>
      </c>
      <c r="B701" s="208"/>
      <c r="C701" s="208"/>
      <c r="D701" s="208"/>
      <c r="E701" s="209"/>
      <c r="L701" s="2"/>
    </row>
    <row r="702" spans="1:12" ht="15.75">
      <c r="A702" s="14" t="s">
        <v>4</v>
      </c>
      <c r="B702" s="14" t="s">
        <v>5</v>
      </c>
      <c r="C702" s="14" t="s">
        <v>6</v>
      </c>
      <c r="D702" s="15" t="s">
        <v>7</v>
      </c>
      <c r="E702" s="33" t="s">
        <v>232</v>
      </c>
      <c r="L702" s="2"/>
    </row>
    <row r="703" spans="1:12">
      <c r="A703" s="17" t="s">
        <v>115</v>
      </c>
      <c r="B703" s="84"/>
      <c r="C703" s="58">
        <v>2278</v>
      </c>
      <c r="D703" s="17" t="s">
        <v>215</v>
      </c>
      <c r="E703" s="85">
        <v>2000</v>
      </c>
      <c r="L703" s="2"/>
    </row>
    <row r="704" spans="1:12">
      <c r="A704" s="17" t="s">
        <v>115</v>
      </c>
      <c r="B704" s="84"/>
      <c r="C704" s="58">
        <v>2277</v>
      </c>
      <c r="D704" s="17" t="s">
        <v>215</v>
      </c>
      <c r="E704" s="85">
        <v>3000</v>
      </c>
      <c r="L704" s="2"/>
    </row>
    <row r="705" spans="1:12">
      <c r="A705" s="17" t="s">
        <v>115</v>
      </c>
      <c r="B705" s="84"/>
      <c r="C705" s="58">
        <v>2267</v>
      </c>
      <c r="D705" s="17" t="s">
        <v>215</v>
      </c>
      <c r="E705" s="85">
        <v>100</v>
      </c>
      <c r="L705" s="2"/>
    </row>
    <row r="706" spans="1:12">
      <c r="A706" s="17" t="s">
        <v>115</v>
      </c>
      <c r="B706" s="84"/>
      <c r="C706" s="58">
        <v>2268</v>
      </c>
      <c r="D706" s="17" t="s">
        <v>215</v>
      </c>
      <c r="E706" s="85">
        <v>1000</v>
      </c>
      <c r="K706" s="2"/>
      <c r="L706" s="2"/>
    </row>
    <row r="707" spans="1:12">
      <c r="A707" s="17" t="s">
        <v>115</v>
      </c>
      <c r="B707" s="84"/>
      <c r="C707" s="58">
        <v>2269</v>
      </c>
      <c r="D707" s="17" t="s">
        <v>215</v>
      </c>
      <c r="E707" s="85">
        <v>5000</v>
      </c>
      <c r="L707" s="2"/>
    </row>
    <row r="708" spans="1:12">
      <c r="A708" s="17" t="s">
        <v>115</v>
      </c>
      <c r="B708" s="84"/>
      <c r="C708" s="58">
        <v>2270</v>
      </c>
      <c r="D708" s="17" t="s">
        <v>215</v>
      </c>
      <c r="E708" s="85">
        <v>1000</v>
      </c>
      <c r="K708" s="2"/>
      <c r="L708" s="2"/>
    </row>
    <row r="709" spans="1:12">
      <c r="A709" s="17" t="s">
        <v>115</v>
      </c>
      <c r="B709" s="84"/>
      <c r="C709" s="58">
        <v>2272</v>
      </c>
      <c r="D709" s="17" t="s">
        <v>215</v>
      </c>
      <c r="E709" s="85">
        <v>1000</v>
      </c>
      <c r="L709" s="2"/>
    </row>
    <row r="710" spans="1:12">
      <c r="A710" s="17" t="s">
        <v>115</v>
      </c>
      <c r="B710" s="84"/>
      <c r="C710" s="58">
        <v>2273</v>
      </c>
      <c r="D710" s="17" t="s">
        <v>215</v>
      </c>
      <c r="E710" s="85">
        <v>500</v>
      </c>
      <c r="K710" s="2"/>
      <c r="L710" s="2"/>
    </row>
    <row r="711" spans="1:12">
      <c r="A711" s="17" t="s">
        <v>115</v>
      </c>
      <c r="B711" s="84"/>
      <c r="C711" s="58">
        <v>2274</v>
      </c>
      <c r="D711" s="17" t="s">
        <v>215</v>
      </c>
      <c r="E711" s="85">
        <v>200</v>
      </c>
      <c r="L711" s="2"/>
    </row>
    <row r="712" spans="1:12">
      <c r="A712" s="17" t="s">
        <v>115</v>
      </c>
      <c r="B712" s="84"/>
      <c r="C712" s="58">
        <v>2276</v>
      </c>
      <c r="D712" s="17" t="s">
        <v>215</v>
      </c>
      <c r="E712" s="85">
        <v>500</v>
      </c>
      <c r="K712" s="2"/>
      <c r="L712" s="2"/>
    </row>
    <row r="713" spans="1:12">
      <c r="A713" s="17" t="s">
        <v>115</v>
      </c>
      <c r="B713" s="84"/>
      <c r="C713" s="58">
        <v>2279</v>
      </c>
      <c r="D713" s="17" t="s">
        <v>215</v>
      </c>
      <c r="E713" s="85">
        <v>500</v>
      </c>
      <c r="L713" s="2"/>
    </row>
    <row r="714" spans="1:12">
      <c r="A714" s="17" t="s">
        <v>116</v>
      </c>
      <c r="B714" s="84"/>
      <c r="C714" s="58">
        <v>2321</v>
      </c>
      <c r="D714" s="17" t="s">
        <v>215</v>
      </c>
      <c r="E714" s="85">
        <v>2000</v>
      </c>
      <c r="L714" s="2"/>
    </row>
    <row r="715" spans="1:12">
      <c r="A715" s="17" t="s">
        <v>116</v>
      </c>
      <c r="B715" s="84"/>
      <c r="C715" s="58">
        <v>2322</v>
      </c>
      <c r="D715" s="17" t="s">
        <v>215</v>
      </c>
      <c r="E715" s="85">
        <v>10000</v>
      </c>
      <c r="L715" s="2"/>
    </row>
    <row r="716" spans="1:12">
      <c r="A716" s="17" t="s">
        <v>117</v>
      </c>
      <c r="B716" s="84"/>
      <c r="C716" s="58">
        <v>2324</v>
      </c>
      <c r="D716" s="17" t="s">
        <v>215</v>
      </c>
      <c r="E716" s="85">
        <v>40000</v>
      </c>
      <c r="K716" s="2"/>
      <c r="L716" s="2"/>
    </row>
    <row r="717" spans="1:12">
      <c r="A717" s="17" t="s">
        <v>121</v>
      </c>
      <c r="B717" s="84"/>
      <c r="C717" s="58">
        <v>2326</v>
      </c>
      <c r="D717" s="17" t="s">
        <v>215</v>
      </c>
      <c r="E717" s="85">
        <v>1000</v>
      </c>
      <c r="K717" s="2"/>
    </row>
    <row r="718" spans="1:12">
      <c r="A718" s="17"/>
      <c r="B718" s="58"/>
      <c r="C718" s="17"/>
      <c r="D718" s="17"/>
      <c r="E718" s="21"/>
      <c r="K718" s="2"/>
      <c r="L718" s="2"/>
    </row>
    <row r="719" spans="1:12">
      <c r="A719" s="17"/>
      <c r="B719" s="58"/>
      <c r="C719" s="17"/>
      <c r="D719" s="87" t="s">
        <v>255</v>
      </c>
      <c r="E719" s="89">
        <f>SUM(E703:E718)</f>
        <v>67800</v>
      </c>
      <c r="K719" s="2"/>
    </row>
    <row r="720" spans="1:12">
      <c r="K720" s="2"/>
      <c r="L720" s="2"/>
    </row>
    <row r="721" spans="1:12">
      <c r="L721" s="2"/>
    </row>
    <row r="722" spans="1:12">
      <c r="A722" s="207" t="s">
        <v>331</v>
      </c>
      <c r="B722" s="208"/>
      <c r="C722" s="208"/>
      <c r="D722" s="208"/>
      <c r="E722" s="209"/>
      <c r="L722" s="2"/>
    </row>
    <row r="723" spans="1:12" ht="15.75">
      <c r="A723" s="14" t="s">
        <v>4</v>
      </c>
      <c r="B723" s="14" t="s">
        <v>5</v>
      </c>
      <c r="C723" s="14" t="s">
        <v>6</v>
      </c>
      <c r="D723" s="15" t="s">
        <v>7</v>
      </c>
      <c r="E723" s="33" t="s">
        <v>232</v>
      </c>
      <c r="L723" s="2"/>
    </row>
    <row r="724" spans="1:12">
      <c r="A724" s="17" t="s">
        <v>117</v>
      </c>
      <c r="B724" s="84"/>
      <c r="C724" s="58" t="s">
        <v>118</v>
      </c>
      <c r="D724" s="17" t="s">
        <v>217</v>
      </c>
      <c r="E724" s="85">
        <v>10000</v>
      </c>
      <c r="L724" s="2"/>
    </row>
    <row r="725" spans="1:12">
      <c r="A725" s="17" t="s">
        <v>117</v>
      </c>
      <c r="B725" s="84"/>
      <c r="C725" s="58" t="s">
        <v>119</v>
      </c>
      <c r="D725" s="17" t="s">
        <v>217</v>
      </c>
      <c r="E725" s="85">
        <v>1050</v>
      </c>
      <c r="L725" s="2"/>
    </row>
    <row r="726" spans="1:12">
      <c r="A726" s="17"/>
      <c r="B726" s="58"/>
      <c r="C726" s="17"/>
      <c r="D726" s="17"/>
      <c r="E726" s="21"/>
      <c r="L726" s="2"/>
    </row>
    <row r="727" spans="1:12">
      <c r="A727" s="17"/>
      <c r="B727" s="58"/>
      <c r="C727" s="17"/>
      <c r="D727" s="87" t="s">
        <v>255</v>
      </c>
      <c r="E727" s="89">
        <f>SUM(E724:E726)</f>
        <v>11050</v>
      </c>
      <c r="L727" s="2"/>
    </row>
    <row r="728" spans="1:12">
      <c r="L728" s="2"/>
    </row>
    <row r="729" spans="1:12">
      <c r="A729" s="207" t="s">
        <v>249</v>
      </c>
      <c r="B729" s="208"/>
      <c r="C729" s="208"/>
      <c r="D729" s="208"/>
      <c r="E729" s="209"/>
      <c r="L729" s="2"/>
    </row>
    <row r="730" spans="1:12" ht="15.75">
      <c r="A730" s="14" t="s">
        <v>4</v>
      </c>
      <c r="B730" s="14" t="s">
        <v>5</v>
      </c>
      <c r="C730" s="14" t="s">
        <v>6</v>
      </c>
      <c r="D730" s="15" t="s">
        <v>7</v>
      </c>
      <c r="E730" s="33" t="s">
        <v>232</v>
      </c>
      <c r="L730" s="2"/>
    </row>
    <row r="731" spans="1:12">
      <c r="A731" s="17"/>
      <c r="B731" s="84"/>
      <c r="C731" s="58"/>
      <c r="D731" s="17"/>
      <c r="E731" s="85"/>
      <c r="L731" s="2"/>
    </row>
    <row r="732" spans="1:12">
      <c r="A732" s="17"/>
      <c r="B732" s="84"/>
      <c r="C732" s="88"/>
      <c r="D732" s="87" t="s">
        <v>255</v>
      </c>
      <c r="E732" s="92"/>
      <c r="L732" s="2"/>
    </row>
    <row r="733" spans="1:12">
      <c r="B733" s="6"/>
      <c r="C733" s="7"/>
      <c r="E733" s="2"/>
      <c r="L733" s="2"/>
    </row>
    <row r="734" spans="1:12">
      <c r="A734" s="27"/>
      <c r="B734" s="28"/>
      <c r="C734" s="27"/>
      <c r="D734" s="27"/>
      <c r="E734" s="29"/>
      <c r="L734" s="2"/>
    </row>
    <row r="735" spans="1:12">
      <c r="A735" s="206" t="s">
        <v>256</v>
      </c>
      <c r="B735" s="206"/>
      <c r="C735" s="206"/>
      <c r="D735" s="206"/>
      <c r="E735" s="206"/>
      <c r="L735" s="2"/>
    </row>
    <row r="736" spans="1:12">
      <c r="A736" s="64" t="s">
        <v>4</v>
      </c>
      <c r="B736" s="65" t="s">
        <v>5</v>
      </c>
      <c r="C736" s="64" t="s">
        <v>6</v>
      </c>
      <c r="D736" s="66" t="s">
        <v>7</v>
      </c>
      <c r="E736" s="67" t="s">
        <v>232</v>
      </c>
      <c r="L736" s="2"/>
    </row>
    <row r="737" spans="1:14">
      <c r="A737" s="17" t="s">
        <v>173</v>
      </c>
      <c r="B737" s="84"/>
      <c r="C737" s="88">
        <v>2388</v>
      </c>
      <c r="D737" s="17" t="s">
        <v>253</v>
      </c>
      <c r="E737" s="85">
        <v>1</v>
      </c>
      <c r="L737" s="2"/>
    </row>
    <row r="738" spans="1:14">
      <c r="A738" s="17" t="s">
        <v>173</v>
      </c>
      <c r="B738" s="84"/>
      <c r="C738" s="88">
        <v>2389</v>
      </c>
      <c r="D738" s="17" t="s">
        <v>253</v>
      </c>
      <c r="E738" s="85">
        <v>5500</v>
      </c>
      <c r="L738" s="2"/>
    </row>
    <row r="739" spans="1:14">
      <c r="A739" s="17" t="s">
        <v>174</v>
      </c>
      <c r="B739" s="84"/>
      <c r="C739" s="88">
        <v>2392</v>
      </c>
      <c r="D739" s="17" t="s">
        <v>253</v>
      </c>
      <c r="E739" s="85">
        <v>10000</v>
      </c>
      <c r="L739" s="2"/>
    </row>
    <row r="740" spans="1:14">
      <c r="A740" s="128" t="s">
        <v>279</v>
      </c>
      <c r="B740" s="129"/>
      <c r="C740" s="130">
        <v>2610</v>
      </c>
      <c r="D740" s="163" t="s">
        <v>253</v>
      </c>
      <c r="E740" s="131">
        <v>400</v>
      </c>
      <c r="L740" s="2"/>
    </row>
    <row r="741" spans="1:14">
      <c r="A741" s="22"/>
      <c r="B741" s="87"/>
      <c r="C741" s="22"/>
      <c r="D741" s="87" t="s">
        <v>255</v>
      </c>
      <c r="E741" s="89">
        <f>SUM(E737:E740)</f>
        <v>15901</v>
      </c>
      <c r="L741" s="2"/>
    </row>
    <row r="742" spans="1:14">
      <c r="A742" s="27"/>
      <c r="B742" s="28"/>
      <c r="C742" s="27"/>
      <c r="D742" s="27"/>
      <c r="E742" s="29"/>
      <c r="L742" s="2"/>
    </row>
    <row r="743" spans="1:14">
      <c r="A743" s="206" t="s">
        <v>254</v>
      </c>
      <c r="B743" s="206"/>
      <c r="C743" s="206"/>
      <c r="D743" s="206"/>
      <c r="E743" s="206"/>
      <c r="L743" s="2"/>
    </row>
    <row r="744" spans="1:14">
      <c r="A744" s="64" t="s">
        <v>4</v>
      </c>
      <c r="B744" s="65" t="s">
        <v>5</v>
      </c>
      <c r="C744" s="64" t="s">
        <v>6</v>
      </c>
      <c r="D744" s="66" t="s">
        <v>7</v>
      </c>
      <c r="E744" s="67" t="s">
        <v>232</v>
      </c>
      <c r="L744" s="2"/>
    </row>
    <row r="745" spans="1:14">
      <c r="A745" s="17" t="s">
        <v>174</v>
      </c>
      <c r="B745" s="84"/>
      <c r="C745" s="88">
        <v>2391</v>
      </c>
      <c r="D745" s="17" t="s">
        <v>176</v>
      </c>
      <c r="E745" s="85">
        <v>2000</v>
      </c>
      <c r="L745" s="2"/>
    </row>
    <row r="746" spans="1:14">
      <c r="A746" s="17" t="s">
        <v>177</v>
      </c>
      <c r="B746" s="84"/>
      <c r="C746" s="88">
        <v>2393</v>
      </c>
      <c r="D746" s="17" t="s">
        <v>176</v>
      </c>
      <c r="E746" s="85">
        <v>2000</v>
      </c>
      <c r="L746" s="2"/>
    </row>
    <row r="747" spans="1:14">
      <c r="A747" s="17" t="s">
        <v>179</v>
      </c>
      <c r="B747" s="84"/>
      <c r="C747" s="88">
        <v>2396</v>
      </c>
      <c r="D747" s="17" t="s">
        <v>228</v>
      </c>
      <c r="E747" s="85">
        <v>2000</v>
      </c>
      <c r="L747" s="2"/>
    </row>
    <row r="748" spans="1:14">
      <c r="A748" s="17" t="s">
        <v>179</v>
      </c>
      <c r="B748" s="84"/>
      <c r="C748" s="88">
        <v>2397</v>
      </c>
      <c r="D748" s="17" t="s">
        <v>228</v>
      </c>
      <c r="E748" s="85">
        <v>2000</v>
      </c>
      <c r="L748" s="2"/>
    </row>
    <row r="749" spans="1:14">
      <c r="A749" s="17" t="s">
        <v>181</v>
      </c>
      <c r="B749" s="84"/>
      <c r="C749" s="88">
        <v>2398</v>
      </c>
      <c r="D749" s="17" t="s">
        <v>228</v>
      </c>
      <c r="E749" s="85">
        <v>2000</v>
      </c>
      <c r="L749" s="2"/>
    </row>
    <row r="750" spans="1:14">
      <c r="A750" s="17" t="s">
        <v>189</v>
      </c>
      <c r="B750" s="84"/>
      <c r="C750" s="88">
        <v>2606</v>
      </c>
      <c r="D750" s="17" t="s">
        <v>229</v>
      </c>
      <c r="E750" s="85">
        <v>2000</v>
      </c>
      <c r="L750" s="2"/>
    </row>
    <row r="751" spans="1:14">
      <c r="A751" s="17" t="s">
        <v>190</v>
      </c>
      <c r="B751" s="84"/>
      <c r="C751" s="88">
        <v>2607</v>
      </c>
      <c r="D751" s="17" t="s">
        <v>229</v>
      </c>
      <c r="E751" s="85">
        <v>2000</v>
      </c>
      <c r="L751" s="2"/>
      <c r="M751" s="2"/>
      <c r="N751" s="2"/>
    </row>
    <row r="752" spans="1:14" s="9" customFormat="1">
      <c r="A752" s="17" t="s">
        <v>191</v>
      </c>
      <c r="B752" s="84"/>
      <c r="C752" s="88">
        <v>2608</v>
      </c>
      <c r="D752" s="17" t="s">
        <v>229</v>
      </c>
      <c r="E752" s="85">
        <v>2000</v>
      </c>
      <c r="F752" s="26"/>
      <c r="L752" s="8"/>
    </row>
    <row r="753" spans="1:14">
      <c r="A753" s="163" t="s">
        <v>281</v>
      </c>
      <c r="B753" s="168"/>
      <c r="C753" s="34">
        <v>2611</v>
      </c>
      <c r="D753" s="163" t="s">
        <v>229</v>
      </c>
      <c r="E753" s="169">
        <v>2000</v>
      </c>
      <c r="L753" s="2"/>
    </row>
    <row r="754" spans="1:14">
      <c r="A754" s="163" t="s">
        <v>285</v>
      </c>
      <c r="B754" s="168"/>
      <c r="C754" s="34">
        <v>2615</v>
      </c>
      <c r="D754" s="163" t="s">
        <v>229</v>
      </c>
      <c r="E754" s="169">
        <v>2000</v>
      </c>
      <c r="L754" s="2"/>
    </row>
    <row r="755" spans="1:14">
      <c r="A755" s="17" t="s">
        <v>292</v>
      </c>
      <c r="B755" s="168"/>
      <c r="C755" s="34">
        <v>2616</v>
      </c>
      <c r="D755" s="163" t="s">
        <v>229</v>
      </c>
      <c r="E755" s="169">
        <v>2000</v>
      </c>
      <c r="M755" s="2"/>
      <c r="N755" s="2"/>
    </row>
    <row r="756" spans="1:14">
      <c r="A756" s="163" t="s">
        <v>289</v>
      </c>
      <c r="B756" s="168"/>
      <c r="C756" s="34">
        <v>2617</v>
      </c>
      <c r="D756" s="163" t="s">
        <v>229</v>
      </c>
      <c r="E756" s="169">
        <v>2000</v>
      </c>
      <c r="L756" s="2"/>
      <c r="M756" s="2"/>
      <c r="N756" s="2"/>
    </row>
    <row r="757" spans="1:14">
      <c r="A757" s="128" t="s">
        <v>298</v>
      </c>
      <c r="B757" s="129"/>
      <c r="C757" s="130">
        <v>2619</v>
      </c>
      <c r="D757" s="163" t="s">
        <v>229</v>
      </c>
      <c r="E757" s="131">
        <v>50</v>
      </c>
      <c r="L757" s="2"/>
      <c r="M757" s="2"/>
      <c r="N757" s="2"/>
    </row>
    <row r="758" spans="1:14">
      <c r="A758" s="128" t="s">
        <v>298</v>
      </c>
      <c r="B758" s="129"/>
      <c r="C758" s="130">
        <v>2620</v>
      </c>
      <c r="D758" s="17" t="s">
        <v>311</v>
      </c>
      <c r="E758" s="131">
        <v>150</v>
      </c>
      <c r="F758" s="32"/>
    </row>
    <row r="759" spans="1:14">
      <c r="A759" s="128" t="s">
        <v>298</v>
      </c>
      <c r="B759" s="129"/>
      <c r="C759" s="130">
        <v>2621</v>
      </c>
      <c r="D759" s="17" t="s">
        <v>311</v>
      </c>
      <c r="E759" s="131">
        <v>150</v>
      </c>
      <c r="F759" s="32"/>
    </row>
    <row r="760" spans="1:14">
      <c r="A760" s="128" t="s">
        <v>299</v>
      </c>
      <c r="B760" s="129"/>
      <c r="C760" s="130">
        <v>2622</v>
      </c>
      <c r="D760" s="163" t="s">
        <v>229</v>
      </c>
      <c r="E760" s="131">
        <v>2000</v>
      </c>
      <c r="L760" s="2"/>
      <c r="M760" s="2"/>
      <c r="N760" s="2"/>
    </row>
    <row r="761" spans="1:14">
      <c r="A761" s="128" t="s">
        <v>300</v>
      </c>
      <c r="B761" s="129"/>
      <c r="C761" s="130">
        <v>2625</v>
      </c>
      <c r="D761" s="163" t="s">
        <v>229</v>
      </c>
      <c r="E761" s="131">
        <v>2000</v>
      </c>
      <c r="L761" s="2"/>
      <c r="M761" s="2"/>
      <c r="N761" s="2"/>
    </row>
    <row r="762" spans="1:14">
      <c r="A762" s="128" t="s">
        <v>301</v>
      </c>
      <c r="B762" s="129"/>
      <c r="C762" s="130">
        <v>2626</v>
      </c>
      <c r="D762" s="163" t="s">
        <v>229</v>
      </c>
      <c r="E762" s="131">
        <v>2000</v>
      </c>
      <c r="L762" s="2"/>
      <c r="M762" s="2"/>
      <c r="N762" s="2"/>
    </row>
    <row r="763" spans="1:14">
      <c r="A763" s="128" t="s">
        <v>302</v>
      </c>
      <c r="B763" s="129"/>
      <c r="C763" s="130">
        <v>2627</v>
      </c>
      <c r="D763" s="163" t="s">
        <v>229</v>
      </c>
      <c r="E763" s="131">
        <v>1650</v>
      </c>
      <c r="L763" s="2"/>
      <c r="M763" s="2"/>
      <c r="N763" s="2"/>
    </row>
    <row r="764" spans="1:14">
      <c r="A764" s="163"/>
      <c r="B764" s="168"/>
      <c r="C764" s="34"/>
      <c r="D764" s="163"/>
      <c r="E764" s="169"/>
      <c r="L764" s="2"/>
      <c r="M764" s="2"/>
      <c r="N764" s="2"/>
    </row>
    <row r="765" spans="1:14">
      <c r="A765" s="163"/>
      <c r="B765" s="168"/>
      <c r="C765" s="34"/>
      <c r="D765" s="163"/>
      <c r="E765" s="169"/>
      <c r="L765" s="2"/>
      <c r="M765" s="2"/>
      <c r="N765" s="2"/>
    </row>
    <row r="766" spans="1:14" ht="18.75" customHeight="1">
      <c r="A766" s="22"/>
      <c r="B766" s="94"/>
      <c r="C766" s="87"/>
      <c r="D766" s="87" t="s">
        <v>255</v>
      </c>
      <c r="E766" s="92">
        <f>SUM(E745:E765)</f>
        <v>32000</v>
      </c>
      <c r="M766" s="2"/>
      <c r="N766" s="2"/>
    </row>
    <row r="767" spans="1:14">
      <c r="B767" s="6"/>
      <c r="C767" s="7"/>
      <c r="E767" s="2"/>
      <c r="L767" s="2"/>
      <c r="M767" s="2"/>
      <c r="N767" s="2"/>
    </row>
    <row r="768" spans="1:14">
      <c r="M768" s="2"/>
      <c r="N768" s="2"/>
    </row>
    <row r="769" spans="1:6">
      <c r="A769" s="207" t="s">
        <v>244</v>
      </c>
      <c r="B769" s="208"/>
      <c r="C769" s="208"/>
      <c r="D769" s="208"/>
      <c r="E769" s="209"/>
    </row>
    <row r="770" spans="1:6" ht="15.75">
      <c r="A770" s="14" t="s">
        <v>4</v>
      </c>
      <c r="B770" s="14" t="s">
        <v>5</v>
      </c>
      <c r="C770" s="14" t="s">
        <v>6</v>
      </c>
      <c r="D770" s="15" t="s">
        <v>7</v>
      </c>
      <c r="E770" s="33" t="s">
        <v>232</v>
      </c>
    </row>
    <row r="771" spans="1:6">
      <c r="A771" s="17" t="s">
        <v>31</v>
      </c>
      <c r="B771" s="84"/>
      <c r="C771" s="88"/>
      <c r="D771" s="17" t="s">
        <v>198</v>
      </c>
      <c r="E771" s="85">
        <v>450000</v>
      </c>
    </row>
    <row r="772" spans="1:6">
      <c r="A772" s="17" t="s">
        <v>36</v>
      </c>
      <c r="B772" s="84"/>
      <c r="C772" s="88"/>
      <c r="D772" s="17" t="s">
        <v>198</v>
      </c>
      <c r="E772" s="85">
        <v>45000</v>
      </c>
    </row>
    <row r="773" spans="1:6">
      <c r="A773" s="17" t="s">
        <v>39</v>
      </c>
      <c r="B773" s="84"/>
      <c r="C773" s="88"/>
      <c r="D773" s="17" t="s">
        <v>198</v>
      </c>
      <c r="E773" s="85">
        <v>22500</v>
      </c>
      <c r="F773"/>
    </row>
    <row r="774" spans="1:6">
      <c r="A774" s="17" t="s">
        <v>40</v>
      </c>
      <c r="B774" s="84"/>
      <c r="C774" s="88"/>
      <c r="D774" s="17" t="s">
        <v>198</v>
      </c>
      <c r="E774" s="85">
        <v>22500</v>
      </c>
      <c r="F774"/>
    </row>
    <row r="775" spans="1:6">
      <c r="A775" s="17" t="s">
        <v>40</v>
      </c>
      <c r="B775" s="84"/>
      <c r="C775" s="88"/>
      <c r="D775" s="17" t="s">
        <v>198</v>
      </c>
      <c r="E775" s="85">
        <v>37500</v>
      </c>
      <c r="F775"/>
    </row>
    <row r="776" spans="1:6">
      <c r="A776" s="17" t="s">
        <v>40</v>
      </c>
      <c r="B776" s="84"/>
      <c r="C776" s="88"/>
      <c r="D776" s="17" t="s">
        <v>198</v>
      </c>
      <c r="E776" s="85">
        <v>22500</v>
      </c>
      <c r="F776"/>
    </row>
    <row r="777" spans="1:6">
      <c r="A777" s="17" t="s">
        <v>43</v>
      </c>
      <c r="B777" s="84"/>
      <c r="C777" s="88"/>
      <c r="D777" s="17" t="s">
        <v>198</v>
      </c>
      <c r="E777" s="85">
        <v>22500</v>
      </c>
      <c r="F777"/>
    </row>
    <row r="778" spans="1:6">
      <c r="A778" s="17" t="s">
        <v>43</v>
      </c>
      <c r="B778" s="84"/>
      <c r="C778" s="88"/>
      <c r="D778" s="17" t="s">
        <v>198</v>
      </c>
      <c r="E778" s="85">
        <v>40500</v>
      </c>
      <c r="F778"/>
    </row>
    <row r="779" spans="1:6">
      <c r="A779" s="17"/>
      <c r="B779" s="84"/>
      <c r="C779" s="181"/>
      <c r="D779" s="38" t="s">
        <v>235</v>
      </c>
      <c r="E779" s="92">
        <f>SUM(E771:E778)</f>
        <v>663000</v>
      </c>
      <c r="F779"/>
    </row>
    <row r="780" spans="1:6">
      <c r="A780" s="17"/>
      <c r="B780" s="84"/>
      <c r="C780" s="181"/>
      <c r="D780" s="38" t="s">
        <v>236</v>
      </c>
      <c r="E780" s="92">
        <f>E779</f>
        <v>663000</v>
      </c>
      <c r="F780"/>
    </row>
    <row r="781" spans="1:6">
      <c r="A781" s="17" t="s">
        <v>49</v>
      </c>
      <c r="B781" s="84"/>
      <c r="C781" s="88"/>
      <c r="D781" s="17" t="s">
        <v>198</v>
      </c>
      <c r="E781" s="85">
        <v>54000</v>
      </c>
      <c r="F781"/>
    </row>
    <row r="782" spans="1:6">
      <c r="A782" s="17" t="s">
        <v>49</v>
      </c>
      <c r="B782" s="84"/>
      <c r="C782" s="88"/>
      <c r="D782" s="17" t="s">
        <v>198</v>
      </c>
      <c r="E782" s="85">
        <v>6000</v>
      </c>
      <c r="F782"/>
    </row>
    <row r="783" spans="1:6">
      <c r="A783" s="17" t="s">
        <v>50</v>
      </c>
      <c r="B783" s="84"/>
      <c r="C783" s="88"/>
      <c r="D783" s="17" t="s">
        <v>198</v>
      </c>
      <c r="E783" s="85">
        <v>22500</v>
      </c>
      <c r="F783"/>
    </row>
    <row r="784" spans="1:6">
      <c r="A784" s="17" t="s">
        <v>57</v>
      </c>
      <c r="B784" s="84"/>
      <c r="C784" s="88"/>
      <c r="D784" s="17" t="s">
        <v>198</v>
      </c>
      <c r="E784" s="85">
        <v>3000</v>
      </c>
      <c r="F784"/>
    </row>
    <row r="785" spans="1:6">
      <c r="A785" s="17" t="s">
        <v>66</v>
      </c>
      <c r="B785" s="84"/>
      <c r="C785" s="88"/>
      <c r="D785" s="17" t="s">
        <v>198</v>
      </c>
      <c r="E785" s="85">
        <v>10500</v>
      </c>
      <c r="F785"/>
    </row>
    <row r="786" spans="1:6">
      <c r="A786" s="17" t="s">
        <v>78</v>
      </c>
      <c r="B786" s="84"/>
      <c r="C786" s="88"/>
      <c r="D786" s="17" t="s">
        <v>347</v>
      </c>
      <c r="E786" s="85">
        <v>15800</v>
      </c>
      <c r="F786"/>
    </row>
    <row r="787" spans="1:6">
      <c r="A787" s="17"/>
      <c r="B787" s="84"/>
      <c r="C787" s="201"/>
      <c r="D787" s="180"/>
      <c r="E787" s="85"/>
      <c r="F787"/>
    </row>
    <row r="788" spans="1:6">
      <c r="A788" s="22"/>
      <c r="B788" s="23"/>
      <c r="C788" s="23"/>
      <c r="D788" s="95" t="s">
        <v>255</v>
      </c>
      <c r="E788" s="89">
        <f>SUM(E780:E786)</f>
        <v>774800</v>
      </c>
      <c r="F788"/>
    </row>
    <row r="789" spans="1:6">
      <c r="A789" s="27"/>
      <c r="B789" s="28"/>
      <c r="C789" s="28"/>
      <c r="D789" s="60"/>
      <c r="E789" s="93"/>
      <c r="F789"/>
    </row>
    <row r="790" spans="1:6">
      <c r="A790" s="13"/>
      <c r="B790" s="30"/>
      <c r="C790" s="39"/>
      <c r="D790" s="13"/>
      <c r="E790" s="31"/>
      <c r="F790"/>
    </row>
    <row r="791" spans="1:6">
      <c r="A791" s="212" t="s">
        <v>291</v>
      </c>
      <c r="B791" s="212"/>
      <c r="C791" s="212"/>
      <c r="D791" s="212"/>
      <c r="E791" s="212"/>
      <c r="F791"/>
    </row>
    <row r="792" spans="1:6" ht="15.75">
      <c r="A792" s="14" t="s">
        <v>4</v>
      </c>
      <c r="B792" s="14" t="s">
        <v>5</v>
      </c>
      <c r="C792" s="14" t="s">
        <v>6</v>
      </c>
      <c r="D792" s="15" t="s">
        <v>7</v>
      </c>
      <c r="E792" s="33" t="s">
        <v>232</v>
      </c>
      <c r="F792"/>
    </row>
    <row r="793" spans="1:6">
      <c r="A793" s="17" t="s">
        <v>43</v>
      </c>
      <c r="B793" s="84"/>
      <c r="C793" s="88"/>
      <c r="D793" s="163" t="s">
        <v>199</v>
      </c>
      <c r="E793" s="85">
        <v>8000</v>
      </c>
      <c r="F793"/>
    </row>
    <row r="794" spans="1:6">
      <c r="A794" s="17" t="s">
        <v>83</v>
      </c>
      <c r="B794" s="84"/>
      <c r="C794" s="88"/>
      <c r="D794" s="163" t="s">
        <v>203</v>
      </c>
      <c r="E794" s="85">
        <v>8000</v>
      </c>
      <c r="F794"/>
    </row>
    <row r="795" spans="1:6">
      <c r="A795" s="17" t="s">
        <v>130</v>
      </c>
      <c r="B795" s="84"/>
      <c r="C795" s="88"/>
      <c r="D795" s="163" t="s">
        <v>224</v>
      </c>
      <c r="E795" s="85">
        <v>2750</v>
      </c>
      <c r="F795"/>
    </row>
    <row r="796" spans="1:6">
      <c r="A796" s="17" t="s">
        <v>132</v>
      </c>
      <c r="B796" s="84"/>
      <c r="C796" s="88"/>
      <c r="D796" s="17" t="s">
        <v>205</v>
      </c>
      <c r="E796" s="85">
        <v>4.76</v>
      </c>
      <c r="F796"/>
    </row>
    <row r="797" spans="1:6">
      <c r="A797" s="17" t="s">
        <v>133</v>
      </c>
      <c r="B797" s="84"/>
      <c r="C797" s="88"/>
      <c r="D797" s="17" t="s">
        <v>205</v>
      </c>
      <c r="E797" s="85">
        <v>2.38</v>
      </c>
      <c r="F797"/>
    </row>
    <row r="798" spans="1:6">
      <c r="A798" s="17" t="s">
        <v>147</v>
      </c>
      <c r="B798" s="84"/>
      <c r="C798" s="88"/>
      <c r="D798" s="163" t="s">
        <v>225</v>
      </c>
      <c r="E798" s="85">
        <v>950</v>
      </c>
      <c r="F798"/>
    </row>
    <row r="799" spans="1:6">
      <c r="A799" s="17" t="s">
        <v>187</v>
      </c>
      <c r="B799" s="84"/>
      <c r="C799" s="145"/>
      <c r="D799" s="163" t="s">
        <v>274</v>
      </c>
      <c r="E799" s="85">
        <v>3500</v>
      </c>
      <c r="F799"/>
    </row>
    <row r="800" spans="1:6">
      <c r="A800" s="128" t="s">
        <v>284</v>
      </c>
      <c r="B800" s="129"/>
      <c r="C800" s="130"/>
      <c r="D800" s="163" t="s">
        <v>274</v>
      </c>
      <c r="E800" s="131">
        <v>3500</v>
      </c>
      <c r="F800"/>
    </row>
    <row r="801" spans="1:14">
      <c r="A801" s="17" t="s">
        <v>51</v>
      </c>
      <c r="B801" s="84"/>
      <c r="C801" s="88"/>
      <c r="D801" s="17" t="s">
        <v>205</v>
      </c>
      <c r="E801" s="85">
        <v>2.38</v>
      </c>
      <c r="F801"/>
    </row>
    <row r="802" spans="1:14">
      <c r="A802" s="17" t="s">
        <v>49</v>
      </c>
      <c r="B802" s="84"/>
      <c r="C802" s="88"/>
      <c r="D802" s="17" t="s">
        <v>205</v>
      </c>
      <c r="E802" s="85">
        <v>17.850000000000001</v>
      </c>
      <c r="F802"/>
    </row>
    <row r="803" spans="1:14">
      <c r="A803" s="17" t="s">
        <v>60</v>
      </c>
      <c r="B803" s="84"/>
      <c r="C803" s="88"/>
      <c r="D803" s="17" t="s">
        <v>205</v>
      </c>
      <c r="E803" s="85">
        <v>2.38</v>
      </c>
      <c r="F803"/>
    </row>
    <row r="804" spans="1:14">
      <c r="A804" s="17" t="s">
        <v>60</v>
      </c>
      <c r="B804" s="84"/>
      <c r="C804" s="88"/>
      <c r="D804" s="17" t="s">
        <v>205</v>
      </c>
      <c r="E804" s="85">
        <v>7.14</v>
      </c>
      <c r="F804"/>
    </row>
    <row r="805" spans="1:14">
      <c r="A805" s="17" t="s">
        <v>60</v>
      </c>
      <c r="B805" s="84"/>
      <c r="C805" s="88"/>
      <c r="D805" s="17" t="s">
        <v>205</v>
      </c>
      <c r="E805" s="85">
        <v>7.14</v>
      </c>
      <c r="L805" s="2"/>
      <c r="N805" s="2"/>
    </row>
    <row r="806" spans="1:14">
      <c r="A806" s="17" t="s">
        <v>63</v>
      </c>
      <c r="B806" s="84"/>
      <c r="C806" s="88"/>
      <c r="D806" s="17" t="s">
        <v>205</v>
      </c>
      <c r="E806" s="85">
        <v>4.76</v>
      </c>
      <c r="K806" s="2"/>
      <c r="L806" s="2"/>
      <c r="N806" s="2"/>
    </row>
    <row r="807" spans="1:14">
      <c r="A807" s="17" t="s">
        <v>63</v>
      </c>
      <c r="B807" s="84"/>
      <c r="C807" s="88"/>
      <c r="D807" s="17" t="s">
        <v>205</v>
      </c>
      <c r="E807" s="85">
        <v>2.38</v>
      </c>
      <c r="L807" s="2"/>
      <c r="N807" s="2"/>
    </row>
    <row r="808" spans="1:14">
      <c r="A808" s="17" t="s">
        <v>63</v>
      </c>
      <c r="B808" s="84"/>
      <c r="C808" s="88"/>
      <c r="D808" s="17" t="s">
        <v>205</v>
      </c>
      <c r="E808" s="85">
        <v>59.5</v>
      </c>
      <c r="K808" s="2"/>
      <c r="L808" s="2"/>
      <c r="N808" s="2"/>
    </row>
    <row r="809" spans="1:14">
      <c r="A809" s="17" t="s">
        <v>67</v>
      </c>
      <c r="B809" s="84"/>
      <c r="C809" s="88"/>
      <c r="D809" s="17" t="s">
        <v>205</v>
      </c>
      <c r="E809" s="85">
        <v>2.38</v>
      </c>
      <c r="L809" s="2"/>
      <c r="N809" s="2"/>
    </row>
    <row r="810" spans="1:14">
      <c r="A810" s="17" t="s">
        <v>72</v>
      </c>
      <c r="B810" s="84"/>
      <c r="C810" s="88"/>
      <c r="D810" s="17" t="s">
        <v>205</v>
      </c>
      <c r="E810" s="85">
        <v>2.38</v>
      </c>
      <c r="L810" s="2"/>
      <c r="N810" s="2"/>
    </row>
    <row r="811" spans="1:14">
      <c r="A811" s="17" t="s">
        <v>72</v>
      </c>
      <c r="B811" s="84"/>
      <c r="C811" s="88"/>
      <c r="D811" s="17" t="s">
        <v>205</v>
      </c>
      <c r="E811" s="85">
        <v>119</v>
      </c>
      <c r="L811" s="2"/>
      <c r="N811" s="2"/>
    </row>
    <row r="812" spans="1:14">
      <c r="A812" s="17" t="s">
        <v>82</v>
      </c>
      <c r="B812" s="84"/>
      <c r="C812" s="88"/>
      <c r="D812" s="17" t="s">
        <v>205</v>
      </c>
      <c r="E812" s="85">
        <v>2.38</v>
      </c>
      <c r="L812" s="2"/>
      <c r="N812" s="2"/>
    </row>
    <row r="813" spans="1:14">
      <c r="A813" s="17" t="s">
        <v>84</v>
      </c>
      <c r="B813" s="84"/>
      <c r="C813" s="88"/>
      <c r="D813" s="163" t="s">
        <v>205</v>
      </c>
      <c r="E813" s="85">
        <v>2.38</v>
      </c>
      <c r="L813" s="2"/>
      <c r="N813" s="2"/>
    </row>
    <row r="814" spans="1:14">
      <c r="A814" s="17" t="s">
        <v>97</v>
      </c>
      <c r="B814" s="84"/>
      <c r="C814" s="88"/>
      <c r="D814" s="163" t="s">
        <v>205</v>
      </c>
      <c r="E814" s="85">
        <v>2.38</v>
      </c>
      <c r="L814" s="2"/>
      <c r="N814" s="2"/>
    </row>
    <row r="815" spans="1:14">
      <c r="A815" s="17" t="s">
        <v>103</v>
      </c>
      <c r="B815" s="84"/>
      <c r="C815" s="88"/>
      <c r="D815" s="163" t="s">
        <v>205</v>
      </c>
      <c r="E815" s="85">
        <v>16.66</v>
      </c>
      <c r="K815" s="2"/>
      <c r="L815" s="2"/>
      <c r="N815" s="2"/>
    </row>
    <row r="816" spans="1:14">
      <c r="A816" s="17" t="s">
        <v>104</v>
      </c>
      <c r="B816" s="84"/>
      <c r="C816" s="88"/>
      <c r="D816" s="163" t="s">
        <v>205</v>
      </c>
      <c r="E816" s="85">
        <v>4.76</v>
      </c>
      <c r="L816" s="2"/>
      <c r="N816" s="2"/>
    </row>
    <row r="817" spans="1:14">
      <c r="A817" s="17" t="s">
        <v>120</v>
      </c>
      <c r="B817" s="84"/>
      <c r="C817" s="88"/>
      <c r="D817" s="163" t="s">
        <v>205</v>
      </c>
      <c r="E817" s="85">
        <v>4.76</v>
      </c>
      <c r="L817" s="2"/>
      <c r="N817" s="2"/>
    </row>
    <row r="818" spans="1:14">
      <c r="A818" s="17" t="s">
        <v>121</v>
      </c>
      <c r="B818" s="84"/>
      <c r="C818" s="88"/>
      <c r="D818" s="163" t="s">
        <v>205</v>
      </c>
      <c r="E818" s="85">
        <v>2.38</v>
      </c>
      <c r="L818" s="2"/>
      <c r="N818" s="2"/>
    </row>
    <row r="819" spans="1:14">
      <c r="A819" s="17" t="s">
        <v>126</v>
      </c>
      <c r="B819" s="84"/>
      <c r="C819" s="88"/>
      <c r="D819" s="163" t="s">
        <v>205</v>
      </c>
      <c r="E819" s="85">
        <v>7.14</v>
      </c>
      <c r="L819" s="2"/>
      <c r="N819" s="2"/>
    </row>
    <row r="820" spans="1:14">
      <c r="A820" s="17" t="s">
        <v>127</v>
      </c>
      <c r="B820" s="84"/>
      <c r="C820" s="88"/>
      <c r="D820" s="17" t="s">
        <v>334</v>
      </c>
      <c r="E820" s="85">
        <v>5000</v>
      </c>
      <c r="L820" s="2"/>
      <c r="N820" s="2"/>
    </row>
    <row r="821" spans="1:14">
      <c r="A821" s="17" t="s">
        <v>130</v>
      </c>
      <c r="B821" s="84"/>
      <c r="C821" s="88"/>
      <c r="D821" s="163" t="s">
        <v>205</v>
      </c>
      <c r="E821" s="85">
        <v>11.9</v>
      </c>
      <c r="N821" s="2"/>
    </row>
    <row r="822" spans="1:14">
      <c r="A822" s="17" t="s">
        <v>140</v>
      </c>
      <c r="B822" s="84"/>
      <c r="C822" s="88"/>
      <c r="D822" s="163" t="s">
        <v>205</v>
      </c>
      <c r="E822" s="85">
        <v>11.9</v>
      </c>
      <c r="L822" s="2"/>
      <c r="N822" s="2"/>
    </row>
    <row r="823" spans="1:14">
      <c r="A823" s="17" t="s">
        <v>146</v>
      </c>
      <c r="B823" s="84"/>
      <c r="C823" s="88"/>
      <c r="D823" s="163" t="s">
        <v>205</v>
      </c>
      <c r="E823" s="85">
        <v>2.38</v>
      </c>
      <c r="K823" s="2"/>
      <c r="L823" s="2"/>
      <c r="N823" s="2"/>
    </row>
    <row r="824" spans="1:14">
      <c r="A824" s="17" t="s">
        <v>153</v>
      </c>
      <c r="B824" s="84"/>
      <c r="C824" s="88"/>
      <c r="D824" s="163" t="s">
        <v>205</v>
      </c>
      <c r="E824" s="85">
        <v>9.52</v>
      </c>
      <c r="K824" s="2"/>
      <c r="L824" s="2"/>
      <c r="N824" s="2"/>
    </row>
    <row r="825" spans="1:14">
      <c r="A825" s="17"/>
      <c r="B825" s="84"/>
      <c r="C825" s="181"/>
      <c r="D825" s="38" t="s">
        <v>235</v>
      </c>
      <c r="E825" s="92">
        <f>SUM(E793:E824)</f>
        <v>32012.970000000005</v>
      </c>
      <c r="K825" s="2"/>
      <c r="L825" s="2"/>
      <c r="N825" s="2"/>
    </row>
    <row r="826" spans="1:14">
      <c r="A826" s="17"/>
      <c r="B826" s="84"/>
      <c r="C826" s="181"/>
      <c r="D826" s="38" t="s">
        <v>236</v>
      </c>
      <c r="E826" s="92">
        <f>E825</f>
        <v>32012.970000000005</v>
      </c>
      <c r="K826" s="2"/>
      <c r="L826" s="2"/>
      <c r="N826" s="2"/>
    </row>
    <row r="827" spans="1:14">
      <c r="A827" s="17" t="s">
        <v>162</v>
      </c>
      <c r="B827" s="84"/>
      <c r="C827" s="88"/>
      <c r="D827" s="163" t="s">
        <v>205</v>
      </c>
      <c r="E827" s="85">
        <v>4.76</v>
      </c>
      <c r="K827" s="2"/>
      <c r="L827" s="2"/>
      <c r="N827" s="2"/>
    </row>
    <row r="828" spans="1:14">
      <c r="A828" s="17" t="s">
        <v>163</v>
      </c>
      <c r="B828" s="84"/>
      <c r="C828" s="88"/>
      <c r="D828" s="163" t="s">
        <v>205</v>
      </c>
      <c r="E828" s="85">
        <v>4.76</v>
      </c>
      <c r="L828" s="2"/>
      <c r="N828" s="2"/>
    </row>
    <row r="829" spans="1:14">
      <c r="A829" s="17" t="s">
        <v>168</v>
      </c>
      <c r="B829" s="84"/>
      <c r="C829" s="88"/>
      <c r="D829" s="163" t="s">
        <v>205</v>
      </c>
      <c r="E829" s="85">
        <v>2.38</v>
      </c>
      <c r="K829" s="2"/>
      <c r="L829" s="2"/>
      <c r="N829" s="2"/>
    </row>
    <row r="830" spans="1:14">
      <c r="A830" s="17" t="s">
        <v>182</v>
      </c>
      <c r="B830" s="84"/>
      <c r="C830" s="88"/>
      <c r="D830" s="163" t="s">
        <v>205</v>
      </c>
      <c r="E830" s="85">
        <v>7.14</v>
      </c>
      <c r="L830" s="2"/>
      <c r="M830" s="2"/>
      <c r="N830" s="2"/>
    </row>
    <row r="831" spans="1:14">
      <c r="A831" s="17" t="s">
        <v>183</v>
      </c>
      <c r="B831" s="84"/>
      <c r="C831" s="88"/>
      <c r="D831" s="163" t="s">
        <v>205</v>
      </c>
      <c r="E831" s="85">
        <v>2.38</v>
      </c>
      <c r="M831" s="2"/>
      <c r="N831" s="2"/>
    </row>
    <row r="832" spans="1:14">
      <c r="A832" s="17" t="s">
        <v>184</v>
      </c>
      <c r="B832" s="84"/>
      <c r="C832" s="88"/>
      <c r="D832" s="163" t="s">
        <v>205</v>
      </c>
      <c r="E832" s="85">
        <v>2.38</v>
      </c>
      <c r="L832" s="2"/>
      <c r="M832" s="2"/>
      <c r="N832" s="2"/>
    </row>
    <row r="833" spans="1:14">
      <c r="A833" s="17" t="s">
        <v>192</v>
      </c>
      <c r="B833" s="84"/>
      <c r="C833" s="88"/>
      <c r="D833" s="163" t="s">
        <v>205</v>
      </c>
      <c r="E833" s="85">
        <v>2.38</v>
      </c>
      <c r="M833" s="2"/>
      <c r="N833" s="2"/>
    </row>
    <row r="834" spans="1:14">
      <c r="A834" s="17" t="s">
        <v>192</v>
      </c>
      <c r="B834" s="84"/>
      <c r="C834" s="88"/>
      <c r="D834" s="163" t="s">
        <v>205</v>
      </c>
      <c r="E834" s="85">
        <v>2.38</v>
      </c>
      <c r="L834" s="2"/>
      <c r="M834" s="2"/>
      <c r="N834" s="2"/>
    </row>
    <row r="835" spans="1:14">
      <c r="A835" s="128" t="s">
        <v>287</v>
      </c>
      <c r="B835" s="129"/>
      <c r="C835" s="130"/>
      <c r="D835" s="163" t="s">
        <v>205</v>
      </c>
      <c r="E835" s="131">
        <v>2.38</v>
      </c>
      <c r="M835" s="2"/>
      <c r="N835" s="2"/>
    </row>
    <row r="836" spans="1:14">
      <c r="A836" s="128" t="s">
        <v>288</v>
      </c>
      <c r="B836" s="129"/>
      <c r="C836" s="130"/>
      <c r="D836" s="163" t="s">
        <v>205</v>
      </c>
      <c r="E836" s="131">
        <v>7.14</v>
      </c>
      <c r="L836" s="2"/>
      <c r="M836" s="2"/>
      <c r="N836" s="2"/>
    </row>
    <row r="837" spans="1:14">
      <c r="A837" s="128" t="s">
        <v>280</v>
      </c>
      <c r="B837" s="129"/>
      <c r="C837" s="130"/>
      <c r="D837" s="163" t="s">
        <v>205</v>
      </c>
      <c r="E837" s="131">
        <v>2.38</v>
      </c>
      <c r="M837" s="2"/>
      <c r="N837" s="2"/>
    </row>
    <row r="838" spans="1:14">
      <c r="A838" s="128" t="s">
        <v>303</v>
      </c>
      <c r="B838" s="129"/>
      <c r="C838" s="130"/>
      <c r="D838" s="163" t="s">
        <v>304</v>
      </c>
      <c r="E838" s="131">
        <v>3500</v>
      </c>
      <c r="M838" s="2"/>
      <c r="N838" s="2"/>
    </row>
    <row r="839" spans="1:14">
      <c r="A839" s="128" t="s">
        <v>306</v>
      </c>
      <c r="B839" s="129"/>
      <c r="C839" s="130"/>
      <c r="D839" s="163" t="s">
        <v>205</v>
      </c>
      <c r="E839" s="131">
        <v>7.14</v>
      </c>
      <c r="M839" s="2"/>
      <c r="N839" s="2"/>
    </row>
    <row r="840" spans="1:14">
      <c r="A840" s="128" t="s">
        <v>307</v>
      </c>
      <c r="B840" s="129"/>
      <c r="C840" s="130"/>
      <c r="D840" s="163" t="s">
        <v>205</v>
      </c>
      <c r="E840" s="131">
        <v>2.38</v>
      </c>
      <c r="M840" s="2"/>
      <c r="N840" s="2"/>
    </row>
    <row r="841" spans="1:14">
      <c r="A841" s="50"/>
      <c r="B841" s="51"/>
      <c r="C841" s="51"/>
      <c r="D841" s="95" t="s">
        <v>237</v>
      </c>
      <c r="E841" s="91">
        <f>SUM(E826:E840)</f>
        <v>35562.950000000004</v>
      </c>
      <c r="L841" s="2"/>
      <c r="M841" s="2"/>
      <c r="N841" s="2"/>
    </row>
    <row r="842" spans="1:14">
      <c r="A842" s="59"/>
      <c r="B842" s="60"/>
      <c r="C842" s="60"/>
      <c r="D842" s="59"/>
      <c r="E842" s="61"/>
      <c r="M842" s="2"/>
      <c r="N842" s="2"/>
    </row>
    <row r="843" spans="1:14">
      <c r="L843" s="2"/>
      <c r="M843" s="2"/>
      <c r="N843" s="2"/>
    </row>
    <row r="844" spans="1:14">
      <c r="A844" s="212" t="s">
        <v>316</v>
      </c>
      <c r="B844" s="212"/>
      <c r="C844" s="212"/>
      <c r="D844" s="212"/>
      <c r="E844" s="212"/>
      <c r="L844" s="2"/>
      <c r="M844" s="2"/>
      <c r="N844" s="2"/>
    </row>
    <row r="845" spans="1:14" ht="15.75">
      <c r="A845" s="14" t="s">
        <v>4</v>
      </c>
      <c r="B845" s="14" t="s">
        <v>5</v>
      </c>
      <c r="C845" s="14" t="s">
        <v>6</v>
      </c>
      <c r="D845" s="15" t="s">
        <v>7</v>
      </c>
      <c r="E845" s="33" t="s">
        <v>232</v>
      </c>
      <c r="L845" s="2"/>
      <c r="M845" s="2"/>
      <c r="N845" s="2"/>
    </row>
    <row r="846" spans="1:14">
      <c r="A846" s="17" t="s">
        <v>93</v>
      </c>
      <c r="B846" s="84"/>
      <c r="C846" s="88"/>
      <c r="D846" s="17" t="s">
        <v>317</v>
      </c>
      <c r="E846" s="85">
        <v>16200</v>
      </c>
      <c r="M846" s="2"/>
      <c r="N846" s="2"/>
    </row>
    <row r="847" spans="1:14">
      <c r="A847" s="17" t="s">
        <v>93</v>
      </c>
      <c r="B847" s="84"/>
      <c r="C847" s="88"/>
      <c r="D847" s="17" t="s">
        <v>317</v>
      </c>
      <c r="E847" s="85">
        <v>16200</v>
      </c>
      <c r="L847" s="2"/>
      <c r="N847" s="2"/>
    </row>
    <row r="848" spans="1:14">
      <c r="A848" s="17" t="s">
        <v>93</v>
      </c>
      <c r="B848" s="84"/>
      <c r="C848" s="88"/>
      <c r="D848" s="17" t="s">
        <v>317</v>
      </c>
      <c r="E848" s="85">
        <v>18000</v>
      </c>
      <c r="L848" s="2"/>
      <c r="N848" s="2"/>
    </row>
    <row r="849" spans="1:14">
      <c r="A849" s="17" t="s">
        <v>93</v>
      </c>
      <c r="B849" s="84"/>
      <c r="C849" s="88"/>
      <c r="D849" s="17" t="s">
        <v>317</v>
      </c>
      <c r="E849" s="85">
        <v>16200</v>
      </c>
      <c r="L849" s="2"/>
      <c r="N849" s="2"/>
    </row>
    <row r="850" spans="1:14">
      <c r="A850" s="17" t="s">
        <v>93</v>
      </c>
      <c r="B850" s="84"/>
      <c r="C850" s="88"/>
      <c r="D850" s="17" t="s">
        <v>317</v>
      </c>
      <c r="E850" s="85">
        <v>16200</v>
      </c>
      <c r="L850" s="2"/>
      <c r="N850" s="2"/>
    </row>
    <row r="851" spans="1:14">
      <c r="A851" s="17" t="s">
        <v>93</v>
      </c>
      <c r="B851" s="84"/>
      <c r="C851" s="88"/>
      <c r="D851" s="17" t="s">
        <v>317</v>
      </c>
      <c r="E851" s="85">
        <v>12600</v>
      </c>
      <c r="L851" s="2"/>
      <c r="N851" s="2"/>
    </row>
    <row r="852" spans="1:14">
      <c r="A852" s="17" t="s">
        <v>93</v>
      </c>
      <c r="B852" s="84"/>
      <c r="C852" s="88"/>
      <c r="D852" s="17" t="s">
        <v>317</v>
      </c>
      <c r="E852" s="85">
        <v>9000</v>
      </c>
      <c r="L852" s="2"/>
      <c r="N852" s="2"/>
    </row>
    <row r="853" spans="1:14">
      <c r="A853" s="17" t="s">
        <v>96</v>
      </c>
      <c r="B853" s="84"/>
      <c r="C853" s="88"/>
      <c r="D853" s="17" t="s">
        <v>317</v>
      </c>
      <c r="E853" s="85">
        <v>16200</v>
      </c>
      <c r="L853" s="2"/>
      <c r="N853" s="2"/>
    </row>
    <row r="854" spans="1:14">
      <c r="A854" s="17" t="s">
        <v>127</v>
      </c>
      <c r="B854" s="84"/>
      <c r="C854" s="88"/>
      <c r="D854" s="17" t="s">
        <v>335</v>
      </c>
      <c r="E854" s="85">
        <v>1100</v>
      </c>
      <c r="L854" s="2"/>
      <c r="N854" s="2"/>
    </row>
    <row r="855" spans="1:14">
      <c r="A855" s="17"/>
      <c r="B855" s="84"/>
      <c r="C855" s="185"/>
      <c r="D855" s="19"/>
      <c r="E855" s="85"/>
      <c r="L855" s="2"/>
      <c r="N855" s="2"/>
    </row>
    <row r="856" spans="1:14">
      <c r="A856" s="17"/>
      <c r="B856" s="84"/>
      <c r="C856" s="185"/>
      <c r="D856" s="19"/>
      <c r="E856" s="85"/>
      <c r="L856" s="2"/>
      <c r="N856" s="2"/>
    </row>
    <row r="857" spans="1:14">
      <c r="A857" s="17"/>
      <c r="B857" s="18"/>
      <c r="C857" s="41"/>
      <c r="D857" s="19"/>
      <c r="E857" s="56"/>
      <c r="L857" s="2"/>
      <c r="N857" s="2"/>
    </row>
    <row r="858" spans="1:14">
      <c r="A858" s="17"/>
      <c r="B858" s="18"/>
      <c r="C858" s="41"/>
      <c r="D858" s="19"/>
      <c r="E858" s="42"/>
      <c r="L858" s="2"/>
      <c r="N858" s="2"/>
    </row>
    <row r="859" spans="1:14" ht="15.75">
      <c r="A859" s="22"/>
      <c r="B859" s="23"/>
      <c r="C859" s="3"/>
      <c r="D859" s="57" t="s">
        <v>237</v>
      </c>
      <c r="E859" s="89">
        <f>SUM(E846:E858)</f>
        <v>121700</v>
      </c>
      <c r="L859" s="2"/>
      <c r="N859" s="2"/>
    </row>
    <row r="860" spans="1:14" ht="15.75">
      <c r="A860" s="27"/>
      <c r="B860" s="28"/>
      <c r="C860" s="62"/>
      <c r="D860" s="59"/>
      <c r="E860" s="29"/>
      <c r="L860" s="2"/>
      <c r="N860" s="2"/>
    </row>
    <row r="861" spans="1:14">
      <c r="A861" s="212" t="s">
        <v>344</v>
      </c>
      <c r="B861" s="212"/>
      <c r="C861" s="212"/>
      <c r="D861" s="212"/>
      <c r="E861" s="212"/>
      <c r="L861" s="2"/>
      <c r="N861" s="2"/>
    </row>
    <row r="862" spans="1:14" ht="15.75">
      <c r="A862" s="14" t="s">
        <v>4</v>
      </c>
      <c r="B862" s="14" t="s">
        <v>5</v>
      </c>
      <c r="C862" s="14" t="s">
        <v>6</v>
      </c>
      <c r="D862" s="15" t="s">
        <v>7</v>
      </c>
      <c r="E862" s="33" t="s">
        <v>232</v>
      </c>
      <c r="L862" s="2"/>
      <c r="N862" s="2"/>
    </row>
    <row r="863" spans="1:14">
      <c r="A863" s="17" t="s">
        <v>96</v>
      </c>
      <c r="B863" s="84"/>
      <c r="C863" s="88"/>
      <c r="D863" s="17" t="s">
        <v>209</v>
      </c>
      <c r="E863" s="85">
        <v>5000</v>
      </c>
      <c r="L863" s="2"/>
      <c r="N863" s="2"/>
    </row>
    <row r="864" spans="1:14">
      <c r="A864" s="17" t="s">
        <v>96</v>
      </c>
      <c r="B864" s="84"/>
      <c r="C864" s="88"/>
      <c r="D864" s="17" t="s">
        <v>210</v>
      </c>
      <c r="E864" s="85">
        <v>30000</v>
      </c>
      <c r="L864" s="2"/>
      <c r="N864" s="2"/>
    </row>
    <row r="865" spans="1:14">
      <c r="A865" s="17" t="s">
        <v>121</v>
      </c>
      <c r="B865" s="84"/>
      <c r="C865" s="88"/>
      <c r="D865" s="17" t="s">
        <v>330</v>
      </c>
      <c r="E865" s="85">
        <v>6364</v>
      </c>
      <c r="L865" s="2"/>
      <c r="N865" s="2"/>
    </row>
    <row r="866" spans="1:14">
      <c r="A866" s="17" t="s">
        <v>127</v>
      </c>
      <c r="B866" s="84"/>
      <c r="C866" s="88"/>
      <c r="D866" s="17" t="s">
        <v>330</v>
      </c>
      <c r="E866" s="85">
        <v>3000</v>
      </c>
      <c r="N866" s="2"/>
    </row>
    <row r="867" spans="1:14">
      <c r="A867" s="17" t="s">
        <v>137</v>
      </c>
      <c r="B867" s="84"/>
      <c r="C867" s="88"/>
      <c r="D867" s="17" t="s">
        <v>338</v>
      </c>
      <c r="E867" s="85">
        <v>10000</v>
      </c>
      <c r="N867" s="2"/>
    </row>
    <row r="868" spans="1:14">
      <c r="A868" s="17" t="s">
        <v>137</v>
      </c>
      <c r="B868" s="84"/>
      <c r="C868" s="88"/>
      <c r="D868" s="17" t="s">
        <v>339</v>
      </c>
      <c r="E868" s="85">
        <v>15000</v>
      </c>
      <c r="N868" s="2"/>
    </row>
    <row r="869" spans="1:14">
      <c r="A869" s="17" t="s">
        <v>169</v>
      </c>
      <c r="B869" s="84"/>
      <c r="C869" s="88"/>
      <c r="D869" s="17" t="s">
        <v>226</v>
      </c>
      <c r="E869" s="85">
        <v>40000</v>
      </c>
      <c r="N869" s="2"/>
    </row>
    <row r="870" spans="1:14">
      <c r="A870" s="17"/>
      <c r="B870" s="84"/>
      <c r="C870" s="88"/>
      <c r="D870" s="17"/>
      <c r="E870" s="85"/>
      <c r="N870" s="2"/>
    </row>
    <row r="871" spans="1:14">
      <c r="A871" s="17"/>
      <c r="B871" s="84"/>
      <c r="C871" s="88"/>
      <c r="D871" s="17"/>
      <c r="E871" s="85"/>
      <c r="N871" s="2"/>
    </row>
    <row r="872" spans="1:14" ht="15.75">
      <c r="A872" s="22"/>
      <c r="B872" s="23"/>
      <c r="C872" s="3"/>
      <c r="D872" s="57" t="s">
        <v>237</v>
      </c>
      <c r="E872" s="89">
        <f>SUM(E863:E871)</f>
        <v>109364</v>
      </c>
      <c r="N872" s="2"/>
    </row>
    <row r="873" spans="1:14" ht="15.75">
      <c r="A873" s="27"/>
      <c r="B873" s="28"/>
      <c r="C873" s="62"/>
      <c r="D873" s="59"/>
      <c r="E873" s="29"/>
      <c r="N873" s="2"/>
    </row>
    <row r="874" spans="1:14" ht="15.75">
      <c r="A874" s="27"/>
      <c r="B874" s="28"/>
      <c r="C874" s="62"/>
      <c r="D874" s="59"/>
      <c r="E874" s="29"/>
      <c r="N874" s="2"/>
    </row>
    <row r="875" spans="1:14">
      <c r="N875" s="2"/>
    </row>
    <row r="876" spans="1:14">
      <c r="N876" s="2"/>
    </row>
    <row r="877" spans="1:14">
      <c r="A877" s="212" t="s">
        <v>250</v>
      </c>
      <c r="B877" s="212"/>
      <c r="C877" s="212"/>
      <c r="D877" s="212"/>
      <c r="E877" s="212"/>
      <c r="L877" s="2"/>
      <c r="N877" s="2"/>
    </row>
    <row r="878" spans="1:14" ht="15.75">
      <c r="A878" s="14" t="s">
        <v>4</v>
      </c>
      <c r="B878" s="14" t="s">
        <v>5</v>
      </c>
      <c r="C878" s="14" t="s">
        <v>6</v>
      </c>
      <c r="D878" s="15" t="s">
        <v>7</v>
      </c>
      <c r="E878" s="33" t="s">
        <v>232</v>
      </c>
      <c r="N878" s="2"/>
    </row>
    <row r="879" spans="1:14">
      <c r="A879" s="17" t="s">
        <v>113</v>
      </c>
      <c r="B879" s="84"/>
      <c r="C879" s="88"/>
      <c r="D879" s="17" t="s">
        <v>322</v>
      </c>
      <c r="E879" s="85">
        <v>18900</v>
      </c>
      <c r="N879" s="2"/>
    </row>
    <row r="880" spans="1:14">
      <c r="A880" s="17" t="s">
        <v>113</v>
      </c>
      <c r="B880" s="84"/>
      <c r="C880" s="88"/>
      <c r="D880" s="17" t="s">
        <v>323</v>
      </c>
      <c r="E880" s="85">
        <v>44100</v>
      </c>
      <c r="N880" s="2"/>
    </row>
    <row r="881" spans="1:14">
      <c r="A881" s="17" t="s">
        <v>178</v>
      </c>
      <c r="B881" s="84"/>
      <c r="C881" s="145"/>
      <c r="D881" s="17" t="s">
        <v>322</v>
      </c>
      <c r="E881" s="85">
        <v>4800</v>
      </c>
      <c r="N881" s="2"/>
    </row>
    <row r="882" spans="1:14">
      <c r="A882" s="17" t="s">
        <v>178</v>
      </c>
      <c r="B882" s="84"/>
      <c r="C882" s="145"/>
      <c r="D882" s="17" t="s">
        <v>323</v>
      </c>
      <c r="E882" s="85">
        <v>11200</v>
      </c>
      <c r="N882" s="2"/>
    </row>
    <row r="883" spans="1:14">
      <c r="A883" s="17"/>
      <c r="B883" s="18"/>
      <c r="C883" s="37"/>
      <c r="D883" s="19"/>
      <c r="E883" s="56"/>
      <c r="N883" s="2"/>
    </row>
    <row r="884" spans="1:14">
      <c r="A884" s="22"/>
      <c r="B884" s="23"/>
      <c r="C884" s="23"/>
      <c r="D884" s="95" t="s">
        <v>237</v>
      </c>
      <c r="E884" s="89">
        <f>SUM(E879:E883)</f>
        <v>79000</v>
      </c>
      <c r="N884" s="2"/>
    </row>
    <row r="885" spans="1:14">
      <c r="A885" s="27"/>
      <c r="B885" s="28"/>
      <c r="C885" s="28"/>
      <c r="D885" s="59"/>
      <c r="E885" s="29"/>
      <c r="N885" s="2"/>
    </row>
    <row r="886" spans="1:14">
      <c r="A886" s="212" t="s">
        <v>267</v>
      </c>
      <c r="B886" s="212"/>
      <c r="C886" s="212"/>
      <c r="D886" s="212"/>
      <c r="E886" s="212"/>
      <c r="I886" s="9"/>
      <c r="J886" s="9"/>
      <c r="K886" s="9"/>
      <c r="L886" s="9"/>
      <c r="M886" s="8"/>
      <c r="N886" s="2"/>
    </row>
    <row r="887" spans="1:14" ht="15.75">
      <c r="A887" s="14" t="s">
        <v>4</v>
      </c>
      <c r="B887" s="14" t="s">
        <v>5</v>
      </c>
      <c r="C887" s="14" t="s">
        <v>6</v>
      </c>
      <c r="D887" s="15" t="s">
        <v>7</v>
      </c>
      <c r="E887" s="33" t="s">
        <v>232</v>
      </c>
      <c r="M887" s="2"/>
      <c r="N887" s="2"/>
    </row>
    <row r="888" spans="1:14">
      <c r="A888" s="17" t="s">
        <v>131</v>
      </c>
      <c r="B888" s="84"/>
      <c r="C888" s="88"/>
      <c r="D888" s="17" t="s">
        <v>341</v>
      </c>
      <c r="E888" s="85">
        <v>2670</v>
      </c>
      <c r="L888" s="2"/>
      <c r="N888" s="2"/>
    </row>
    <row r="889" spans="1:14">
      <c r="A889" s="17" t="s">
        <v>161</v>
      </c>
      <c r="B889" s="84"/>
      <c r="C889" s="88"/>
      <c r="D889" s="17" t="s">
        <v>340</v>
      </c>
      <c r="E889" s="85">
        <v>8000</v>
      </c>
      <c r="L889" s="2"/>
      <c r="N889" s="2"/>
    </row>
    <row r="890" spans="1:14">
      <c r="A890" s="128" t="s">
        <v>313</v>
      </c>
      <c r="B890" s="129"/>
      <c r="C890" s="130"/>
      <c r="D890" s="17" t="s">
        <v>343</v>
      </c>
      <c r="E890" s="131">
        <v>11900</v>
      </c>
      <c r="L890" s="2"/>
      <c r="N890" s="2"/>
    </row>
    <row r="891" spans="1:14">
      <c r="A891" s="17"/>
      <c r="B891" s="84"/>
      <c r="C891" s="88"/>
      <c r="D891" s="17"/>
      <c r="E891" s="85"/>
      <c r="L891" s="2"/>
      <c r="N891" s="2"/>
    </row>
    <row r="892" spans="1:14">
      <c r="A892" s="22"/>
      <c r="B892" s="63"/>
      <c r="C892" s="63"/>
      <c r="D892" s="95" t="s">
        <v>237</v>
      </c>
      <c r="E892" s="89">
        <f>SUM(E888:E891)</f>
        <v>22570</v>
      </c>
      <c r="L892" s="2"/>
      <c r="N892" s="2"/>
    </row>
    <row r="893" spans="1:14">
      <c r="L893" s="2"/>
      <c r="M893" s="13"/>
      <c r="N893" s="164"/>
    </row>
    <row r="894" spans="1:14">
      <c r="L894" s="2"/>
      <c r="M894" s="13"/>
      <c r="N894" s="164"/>
    </row>
    <row r="895" spans="1:14">
      <c r="L895" s="2"/>
      <c r="M895" s="13"/>
      <c r="N895" s="164"/>
    </row>
    <row r="896" spans="1:14">
      <c r="A896" s="212" t="s">
        <v>252</v>
      </c>
      <c r="B896" s="212"/>
      <c r="C896" s="212"/>
      <c r="D896" s="212"/>
      <c r="E896" s="212"/>
      <c r="L896" s="13"/>
      <c r="M896" s="13"/>
      <c r="N896" s="13"/>
    </row>
    <row r="897" spans="1:14" ht="15.75">
      <c r="A897" s="14" t="s">
        <v>4</v>
      </c>
      <c r="B897" s="14" t="s">
        <v>5</v>
      </c>
      <c r="C897" s="14" t="s">
        <v>6</v>
      </c>
      <c r="D897" s="15" t="s">
        <v>7</v>
      </c>
      <c r="E897" s="33" t="s">
        <v>232</v>
      </c>
      <c r="L897" s="165"/>
      <c r="M897" s="165"/>
      <c r="N897" s="165"/>
    </row>
    <row r="898" spans="1:14">
      <c r="L898" s="165"/>
      <c r="M898" s="13"/>
      <c r="N898" s="165"/>
    </row>
    <row r="899" spans="1:14">
      <c r="A899" s="17"/>
      <c r="B899" s="18"/>
      <c r="C899" s="37"/>
      <c r="D899" s="19"/>
      <c r="E899" s="42"/>
      <c r="L899" s="165"/>
      <c r="M899" s="165"/>
      <c r="N899" s="165"/>
    </row>
    <row r="900" spans="1:14">
      <c r="A900" s="17"/>
      <c r="B900" s="18"/>
      <c r="C900" s="37"/>
      <c r="D900" s="19"/>
      <c r="E900" s="21"/>
      <c r="M900" s="165"/>
      <c r="N900" s="165"/>
    </row>
    <row r="901" spans="1:14">
      <c r="A901" s="22"/>
      <c r="B901" s="23"/>
      <c r="C901" s="22"/>
      <c r="D901" s="24" t="s">
        <v>237</v>
      </c>
      <c r="E901" s="89">
        <f>SUM(E898:E900)</f>
        <v>0</v>
      </c>
      <c r="M901" s="13"/>
      <c r="N901" s="13"/>
    </row>
    <row r="902" spans="1:14">
      <c r="A902" s="27"/>
      <c r="B902" s="28"/>
      <c r="C902" s="27"/>
      <c r="D902" s="27"/>
      <c r="E902" s="29"/>
      <c r="M902" s="13"/>
      <c r="N902" s="13"/>
    </row>
    <row r="903" spans="1:14">
      <c r="L903" s="2"/>
      <c r="N903" s="2"/>
    </row>
    <row r="904" spans="1:14">
      <c r="A904" s="206" t="s">
        <v>336</v>
      </c>
      <c r="B904" s="206"/>
      <c r="C904" s="206"/>
      <c r="D904" s="206"/>
      <c r="E904" s="206"/>
      <c r="L904" s="2"/>
      <c r="N904" s="2"/>
    </row>
    <row r="905" spans="1:14">
      <c r="A905" s="64" t="s">
        <v>4</v>
      </c>
      <c r="B905" s="65" t="s">
        <v>5</v>
      </c>
      <c r="C905" s="64" t="s">
        <v>6</v>
      </c>
      <c r="D905" s="66" t="s">
        <v>7</v>
      </c>
      <c r="E905" s="67" t="s">
        <v>232</v>
      </c>
      <c r="L905" s="2"/>
      <c r="N905" s="2"/>
    </row>
    <row r="906" spans="1:14">
      <c r="A906" s="17" t="s">
        <v>127</v>
      </c>
      <c r="B906" s="84"/>
      <c r="C906" s="58"/>
      <c r="D906" s="17" t="s">
        <v>222</v>
      </c>
      <c r="E906" s="85">
        <v>3000</v>
      </c>
      <c r="N906" s="2"/>
    </row>
    <row r="907" spans="1:14">
      <c r="A907" s="17" t="s">
        <v>137</v>
      </c>
      <c r="B907" s="84"/>
      <c r="C907" s="88"/>
      <c r="D907" s="17" t="s">
        <v>222</v>
      </c>
      <c r="E907" s="85">
        <v>3000</v>
      </c>
      <c r="N907" s="2"/>
    </row>
    <row r="908" spans="1:14">
      <c r="A908" s="17" t="s">
        <v>159</v>
      </c>
      <c r="B908" s="84"/>
      <c r="C908" s="145"/>
      <c r="D908" s="157" t="s">
        <v>273</v>
      </c>
      <c r="E908" s="85">
        <v>7000</v>
      </c>
      <c r="N908" s="2"/>
    </row>
    <row r="909" spans="1:14">
      <c r="A909" s="17" t="s">
        <v>178</v>
      </c>
      <c r="B909" s="84"/>
      <c r="C909" s="145"/>
      <c r="D909" s="17" t="s">
        <v>222</v>
      </c>
      <c r="E909" s="85">
        <v>3000</v>
      </c>
      <c r="N909" s="2"/>
    </row>
    <row r="910" spans="1:14">
      <c r="A910" s="17" t="s">
        <v>188</v>
      </c>
      <c r="B910" s="84"/>
      <c r="C910" s="145"/>
      <c r="D910" s="17" t="s">
        <v>222</v>
      </c>
      <c r="E910" s="85">
        <v>4000</v>
      </c>
      <c r="L910" s="2"/>
      <c r="N910" s="2"/>
    </row>
    <row r="911" spans="1:14">
      <c r="A911" s="163" t="s">
        <v>286</v>
      </c>
      <c r="B911" s="129"/>
      <c r="C911" s="130"/>
      <c r="D911" s="163" t="s">
        <v>222</v>
      </c>
      <c r="E911" s="131">
        <v>4000</v>
      </c>
      <c r="L911" s="2"/>
      <c r="N911" s="2"/>
    </row>
    <row r="912" spans="1:14">
      <c r="A912" s="128" t="s">
        <v>299</v>
      </c>
      <c r="B912" s="129"/>
      <c r="C912" s="130"/>
      <c r="D912" s="163" t="s">
        <v>222</v>
      </c>
      <c r="E912" s="131">
        <v>4000</v>
      </c>
    </row>
    <row r="913" spans="1:14">
      <c r="A913" s="163"/>
      <c r="B913" s="129"/>
      <c r="C913" s="130"/>
      <c r="D913" s="180"/>
      <c r="E913" s="131"/>
      <c r="M913" s="2"/>
      <c r="N913" s="2"/>
    </row>
    <row r="914" spans="1:14">
      <c r="A914" s="22"/>
      <c r="B914" s="23"/>
      <c r="C914" s="22"/>
      <c r="D914" s="24" t="s">
        <v>234</v>
      </c>
      <c r="E914" s="89">
        <f>SUM(E906:E913)</f>
        <v>28000</v>
      </c>
      <c r="M914" s="2"/>
      <c r="N914" s="2"/>
    </row>
    <row r="915" spans="1:14">
      <c r="A915" s="27"/>
      <c r="B915" s="28"/>
      <c r="C915" s="27"/>
      <c r="D915" s="27"/>
      <c r="E915" s="29"/>
      <c r="M915" s="2"/>
      <c r="N915" s="2"/>
    </row>
    <row r="916" spans="1:14">
      <c r="A916" s="27"/>
      <c r="B916" s="28"/>
      <c r="C916" s="27"/>
      <c r="D916" s="27"/>
      <c r="E916" s="29"/>
      <c r="N916" s="2"/>
    </row>
    <row r="917" spans="1:14">
      <c r="A917" s="206" t="s">
        <v>325</v>
      </c>
      <c r="B917" s="206"/>
      <c r="C917" s="206"/>
      <c r="D917" s="206"/>
      <c r="E917" s="206"/>
      <c r="N917" s="2"/>
    </row>
    <row r="918" spans="1:14">
      <c r="A918" s="64" t="s">
        <v>4</v>
      </c>
      <c r="B918" s="65" t="s">
        <v>5</v>
      </c>
      <c r="C918" s="64" t="s">
        <v>6</v>
      </c>
      <c r="D918" s="66" t="s">
        <v>7</v>
      </c>
      <c r="E918" s="67" t="s">
        <v>232</v>
      </c>
      <c r="N918" s="2"/>
    </row>
    <row r="919" spans="1:14">
      <c r="A919" s="17" t="s">
        <v>114</v>
      </c>
      <c r="B919" s="84"/>
      <c r="C919" s="88"/>
      <c r="D919" s="17" t="s">
        <v>214</v>
      </c>
      <c r="E919" s="85">
        <v>35000</v>
      </c>
      <c r="M919" s="2"/>
    </row>
    <row r="920" spans="1:14">
      <c r="A920" s="17" t="s">
        <v>127</v>
      </c>
      <c r="B920" s="84"/>
      <c r="C920" s="88"/>
      <c r="D920" s="17" t="s">
        <v>214</v>
      </c>
      <c r="E920" s="85">
        <v>3500</v>
      </c>
      <c r="M920" s="2"/>
    </row>
    <row r="921" spans="1:14">
      <c r="A921" s="17" t="s">
        <v>137</v>
      </c>
      <c r="B921" s="84"/>
      <c r="C921" s="88"/>
      <c r="D921" s="17" t="s">
        <v>214</v>
      </c>
      <c r="E921" s="85">
        <v>2000</v>
      </c>
      <c r="M921" s="2"/>
    </row>
    <row r="922" spans="1:14">
      <c r="A922" s="17" t="s">
        <v>142</v>
      </c>
      <c r="B922" s="84"/>
      <c r="C922" s="88"/>
      <c r="D922" s="17" t="s">
        <v>214</v>
      </c>
      <c r="E922" s="85">
        <v>2000</v>
      </c>
      <c r="M922" s="2"/>
    </row>
    <row r="923" spans="1:14">
      <c r="A923" s="17" t="s">
        <v>147</v>
      </c>
      <c r="B923" s="84"/>
      <c r="C923" s="88"/>
      <c r="D923" s="17" t="s">
        <v>214</v>
      </c>
      <c r="E923" s="85">
        <v>1400</v>
      </c>
      <c r="M923" s="2"/>
    </row>
    <row r="924" spans="1:14">
      <c r="A924" s="17" t="s">
        <v>147</v>
      </c>
      <c r="B924" s="84"/>
      <c r="C924" s="88"/>
      <c r="D924" s="17" t="s">
        <v>214</v>
      </c>
      <c r="E924" s="85">
        <v>2000</v>
      </c>
      <c r="N924" s="2"/>
    </row>
    <row r="925" spans="1:14">
      <c r="A925" s="17" t="s">
        <v>159</v>
      </c>
      <c r="B925" s="84"/>
      <c r="C925" s="88"/>
      <c r="D925" s="17" t="s">
        <v>214</v>
      </c>
      <c r="E925" s="85">
        <v>2500</v>
      </c>
    </row>
    <row r="926" spans="1:14" ht="16.5" customHeight="1">
      <c r="A926" s="17" t="s">
        <v>183</v>
      </c>
      <c r="B926" s="84"/>
      <c r="C926" s="145"/>
      <c r="D926" s="158" t="s">
        <v>214</v>
      </c>
      <c r="E926" s="85">
        <v>4400</v>
      </c>
    </row>
    <row r="927" spans="1:14">
      <c r="A927" s="128" t="s">
        <v>278</v>
      </c>
      <c r="B927" s="129"/>
      <c r="C927" s="130"/>
      <c r="D927" s="163" t="s">
        <v>214</v>
      </c>
      <c r="E927" s="131">
        <v>3500</v>
      </c>
    </row>
    <row r="928" spans="1:14" s="71" customFormat="1">
      <c r="A928" s="22"/>
      <c r="B928" s="23"/>
      <c r="C928" s="22"/>
      <c r="D928" s="96" t="s">
        <v>234</v>
      </c>
      <c r="E928" s="89">
        <f>SUM(E919:E927)</f>
        <v>56300</v>
      </c>
      <c r="F928" s="10"/>
    </row>
    <row r="931" spans="1:15">
      <c r="A931" s="206" t="s">
        <v>324</v>
      </c>
      <c r="B931" s="206"/>
      <c r="C931" s="206"/>
      <c r="D931" s="206"/>
      <c r="E931" s="206"/>
    </row>
    <row r="932" spans="1:15">
      <c r="A932" s="64" t="s">
        <v>4</v>
      </c>
      <c r="B932" s="65" t="s">
        <v>5</v>
      </c>
      <c r="C932" s="64" t="s">
        <v>6</v>
      </c>
      <c r="D932" s="66" t="s">
        <v>7</v>
      </c>
      <c r="E932" s="67" t="s">
        <v>232</v>
      </c>
      <c r="G932" s="13"/>
      <c r="O932" s="13"/>
    </row>
    <row r="933" spans="1:15">
      <c r="A933" s="17" t="s">
        <v>91</v>
      </c>
      <c r="B933" s="84"/>
      <c r="C933" s="88"/>
      <c r="D933" s="17" t="s">
        <v>223</v>
      </c>
      <c r="E933" s="85">
        <v>5000</v>
      </c>
    </row>
    <row r="934" spans="1:15">
      <c r="A934" s="17" t="s">
        <v>129</v>
      </c>
      <c r="B934" s="84"/>
      <c r="C934" s="88"/>
      <c r="D934" s="17" t="s">
        <v>223</v>
      </c>
      <c r="E934" s="85">
        <v>5000</v>
      </c>
      <c r="G934" s="13"/>
      <c r="O934" s="13"/>
    </row>
    <row r="935" spans="1:15">
      <c r="A935" s="17" t="s">
        <v>137</v>
      </c>
      <c r="B935" s="84"/>
      <c r="C935" s="88"/>
      <c r="D935" s="17" t="s">
        <v>223</v>
      </c>
      <c r="E935" s="85">
        <v>5000</v>
      </c>
      <c r="G935" s="13"/>
      <c r="O935" s="13"/>
    </row>
    <row r="936" spans="1:15">
      <c r="A936" s="17" t="s">
        <v>158</v>
      </c>
      <c r="B936" s="84"/>
      <c r="C936" s="88"/>
      <c r="D936" s="17" t="s">
        <v>223</v>
      </c>
      <c r="E936" s="85">
        <v>5000</v>
      </c>
      <c r="G936" s="13"/>
      <c r="O936" s="13"/>
    </row>
    <row r="937" spans="1:15">
      <c r="A937" s="17" t="s">
        <v>158</v>
      </c>
      <c r="B937" s="84"/>
      <c r="C937" s="88"/>
      <c r="D937" s="17" t="s">
        <v>223</v>
      </c>
      <c r="E937" s="85">
        <v>5000</v>
      </c>
      <c r="F937" s="2"/>
      <c r="G937" s="13"/>
      <c r="O937" s="13"/>
    </row>
    <row r="938" spans="1:15">
      <c r="A938" s="17" t="s">
        <v>180</v>
      </c>
      <c r="B938" s="84"/>
      <c r="C938" s="145"/>
      <c r="D938" s="17" t="s">
        <v>223</v>
      </c>
      <c r="E938" s="85">
        <v>5000</v>
      </c>
      <c r="F938" s="2"/>
      <c r="G938" s="13"/>
      <c r="O938" s="13"/>
    </row>
    <row r="939" spans="1:15">
      <c r="A939" s="17" t="s">
        <v>188</v>
      </c>
      <c r="B939" s="84"/>
      <c r="C939" s="145"/>
      <c r="D939" s="17" t="s">
        <v>223</v>
      </c>
      <c r="E939" s="85">
        <v>5000</v>
      </c>
      <c r="F939" s="2"/>
      <c r="G939" s="13"/>
      <c r="O939" s="13"/>
    </row>
    <row r="940" spans="1:15">
      <c r="A940" s="128" t="s">
        <v>286</v>
      </c>
      <c r="B940" s="129"/>
      <c r="C940" s="130"/>
      <c r="D940" s="163" t="s">
        <v>223</v>
      </c>
      <c r="E940" s="131">
        <v>5000</v>
      </c>
      <c r="F940" s="2"/>
      <c r="G940" s="13"/>
      <c r="O940" s="13"/>
    </row>
    <row r="941" spans="1:15">
      <c r="A941" s="128" t="s">
        <v>299</v>
      </c>
      <c r="B941" s="129"/>
      <c r="C941" s="130"/>
      <c r="D941" s="163" t="s">
        <v>223</v>
      </c>
      <c r="E941" s="131">
        <v>5000</v>
      </c>
      <c r="G941" s="13"/>
      <c r="O941" s="13"/>
    </row>
    <row r="942" spans="1:15">
      <c r="A942" s="22"/>
      <c r="B942" s="87"/>
      <c r="C942" s="87"/>
      <c r="D942" s="50" t="s">
        <v>255</v>
      </c>
      <c r="E942" s="89">
        <f>SUM(E933:E941)</f>
        <v>45000</v>
      </c>
      <c r="F942" s="2"/>
      <c r="G942" s="13"/>
      <c r="O942" s="13"/>
    </row>
    <row r="943" spans="1:15" s="71" customFormat="1">
      <c r="A943" s="27"/>
      <c r="B943" s="28"/>
      <c r="C943" s="28"/>
      <c r="D943" s="59"/>
      <c r="E943" s="29"/>
      <c r="F943" s="2"/>
      <c r="G943" s="39"/>
      <c r="O943" s="39"/>
    </row>
    <row r="944" spans="1:15" s="71" customFormat="1">
      <c r="A944" s="27"/>
      <c r="B944" s="28"/>
      <c r="C944" s="27"/>
      <c r="D944" s="27"/>
      <c r="E944" s="29"/>
      <c r="F944" s="2"/>
      <c r="G944" s="39"/>
      <c r="O944" s="39"/>
    </row>
    <row r="945" spans="1:15" s="71" customFormat="1">
      <c r="A945" s="206" t="s">
        <v>333</v>
      </c>
      <c r="B945" s="206"/>
      <c r="C945" s="206"/>
      <c r="D945" s="206"/>
      <c r="E945" s="206"/>
      <c r="G945" s="39"/>
      <c r="O945" s="39"/>
    </row>
    <row r="946" spans="1:15" s="71" customFormat="1">
      <c r="A946" s="64" t="s">
        <v>4</v>
      </c>
      <c r="B946" s="65" t="s">
        <v>5</v>
      </c>
      <c r="C946" s="64" t="s">
        <v>6</v>
      </c>
      <c r="D946" s="66" t="s">
        <v>7</v>
      </c>
      <c r="E946" s="67" t="s">
        <v>232</v>
      </c>
      <c r="G946" s="39"/>
      <c r="O946" s="39"/>
    </row>
    <row r="947" spans="1:15" s="71" customFormat="1">
      <c r="A947" s="17" t="s">
        <v>121</v>
      </c>
      <c r="B947" s="84"/>
      <c r="C947" s="88"/>
      <c r="D947" s="17" t="s">
        <v>219</v>
      </c>
      <c r="E947" s="85">
        <v>3000</v>
      </c>
      <c r="F947" s="2"/>
      <c r="G947" s="39"/>
      <c r="O947" s="39"/>
    </row>
    <row r="948" spans="1:15">
      <c r="A948" s="17" t="s">
        <v>147</v>
      </c>
      <c r="B948" s="84"/>
      <c r="C948" s="88"/>
      <c r="D948" s="17" t="s">
        <v>219</v>
      </c>
      <c r="E948" s="85">
        <v>2500</v>
      </c>
      <c r="F948" s="2"/>
      <c r="G948" s="13"/>
      <c r="O948" s="13"/>
    </row>
    <row r="949" spans="1:15">
      <c r="A949" s="22"/>
      <c r="B949" s="63"/>
      <c r="C949" s="22"/>
      <c r="D949" s="24" t="s">
        <v>237</v>
      </c>
      <c r="E949" s="89">
        <f>SUM(E947:E948)</f>
        <v>5500</v>
      </c>
      <c r="F949" s="2"/>
      <c r="G949" s="13"/>
      <c r="O949" s="13"/>
    </row>
    <row r="950" spans="1:15">
      <c r="A950" s="27"/>
      <c r="B950" s="28"/>
      <c r="C950" s="27"/>
      <c r="D950" s="27"/>
      <c r="E950" s="29"/>
      <c r="F950" s="2"/>
    </row>
    <row r="951" spans="1:15">
      <c r="A951" s="27"/>
      <c r="B951" s="28"/>
      <c r="C951" s="27"/>
      <c r="D951" s="27"/>
      <c r="E951" s="29"/>
      <c r="F951" s="2"/>
    </row>
    <row r="952" spans="1:15">
      <c r="A952" s="206" t="s">
        <v>328</v>
      </c>
      <c r="B952" s="206"/>
      <c r="C952" s="206"/>
      <c r="D952" s="206"/>
      <c r="E952" s="206"/>
      <c r="F952" s="71"/>
    </row>
    <row r="953" spans="1:15">
      <c r="A953" s="64" t="s">
        <v>4</v>
      </c>
      <c r="B953" s="65" t="s">
        <v>5</v>
      </c>
      <c r="C953" s="64" t="s">
        <v>6</v>
      </c>
      <c r="D953" s="66" t="s">
        <v>7</v>
      </c>
      <c r="E953" s="67" t="s">
        <v>232</v>
      </c>
      <c r="F953" s="2"/>
    </row>
    <row r="954" spans="1:15">
      <c r="A954" s="17" t="s">
        <v>117</v>
      </c>
      <c r="B954" s="84"/>
      <c r="C954" s="88"/>
      <c r="D954" s="17" t="s">
        <v>251</v>
      </c>
      <c r="E954" s="85">
        <v>38650</v>
      </c>
      <c r="F954" s="2"/>
    </row>
    <row r="955" spans="1:15">
      <c r="A955" s="17" t="s">
        <v>121</v>
      </c>
      <c r="B955" s="84"/>
      <c r="C955" s="88"/>
      <c r="D955" s="17" t="s">
        <v>218</v>
      </c>
      <c r="E955" s="85">
        <v>10000</v>
      </c>
    </row>
    <row r="956" spans="1:15" s="71" customFormat="1">
      <c r="A956" s="17" t="s">
        <v>129</v>
      </c>
      <c r="B956" s="84"/>
      <c r="C956" s="88"/>
      <c r="D956" s="17" t="s">
        <v>332</v>
      </c>
      <c r="E956" s="85">
        <v>10000</v>
      </c>
      <c r="F956" s="2"/>
      <c r="G956" s="166"/>
      <c r="O956" s="39"/>
    </row>
    <row r="957" spans="1:15">
      <c r="A957" s="17"/>
      <c r="B957" s="88"/>
      <c r="C957" s="17"/>
      <c r="D957" s="22" t="s">
        <v>255</v>
      </c>
      <c r="E957" s="89">
        <f>SUM(E954:E956)</f>
        <v>58650</v>
      </c>
    </row>
    <row r="958" spans="1:15">
      <c r="A958" s="13"/>
      <c r="B958" s="78"/>
      <c r="C958" s="13"/>
      <c r="D958" s="27"/>
      <c r="E958" s="31"/>
    </row>
    <row r="959" spans="1:15">
      <c r="A959" s="13"/>
      <c r="B959" s="72"/>
      <c r="C959" s="155"/>
      <c r="D959" s="27"/>
      <c r="E959" s="93"/>
    </row>
    <row r="960" spans="1:15">
      <c r="A960" s="206" t="s">
        <v>290</v>
      </c>
      <c r="B960" s="206"/>
      <c r="C960" s="206"/>
      <c r="D960" s="206"/>
      <c r="E960" s="206"/>
    </row>
    <row r="961" spans="1:14">
      <c r="A961" s="64" t="s">
        <v>4</v>
      </c>
      <c r="B961" s="65" t="s">
        <v>5</v>
      </c>
      <c r="C961" s="64" t="s">
        <v>6</v>
      </c>
      <c r="D961" s="66" t="s">
        <v>7</v>
      </c>
      <c r="E961" s="67" t="s">
        <v>232</v>
      </c>
    </row>
    <row r="962" spans="1:14">
      <c r="A962" s="128" t="s">
        <v>286</v>
      </c>
      <c r="B962" s="129"/>
      <c r="C962" s="130"/>
      <c r="D962" s="17" t="s">
        <v>342</v>
      </c>
      <c r="E962" s="131">
        <v>20000</v>
      </c>
    </row>
    <row r="963" spans="1:14">
      <c r="A963" s="128" t="s">
        <v>299</v>
      </c>
      <c r="B963" s="129"/>
      <c r="C963" s="130"/>
      <c r="D963" s="17" t="s">
        <v>342</v>
      </c>
      <c r="E963" s="131">
        <v>10000</v>
      </c>
    </row>
    <row r="964" spans="1:14">
      <c r="A964" s="17"/>
      <c r="B964" s="84"/>
      <c r="C964" s="154"/>
      <c r="D964" s="17"/>
      <c r="E964" s="85"/>
    </row>
    <row r="965" spans="1:14">
      <c r="A965" s="17"/>
      <c r="B965" s="84"/>
      <c r="C965" s="154"/>
      <c r="D965" s="24" t="s">
        <v>237</v>
      </c>
      <c r="E965" s="89">
        <f>SUM(E962:E964)</f>
        <v>30000</v>
      </c>
    </row>
    <row r="966" spans="1:14">
      <c r="A966" s="13"/>
      <c r="B966" s="30"/>
      <c r="C966" s="13"/>
      <c r="D966" s="27"/>
      <c r="E966" s="31"/>
    </row>
    <row r="967" spans="1:14">
      <c r="A967" s="212" t="s">
        <v>238</v>
      </c>
      <c r="B967" s="212"/>
      <c r="C967" s="212"/>
      <c r="D967" s="212"/>
      <c r="E967" s="212"/>
    </row>
    <row r="968" spans="1:14" ht="15.75">
      <c r="A968" s="14" t="s">
        <v>4</v>
      </c>
      <c r="B968" s="14" t="s">
        <v>5</v>
      </c>
      <c r="C968" s="14" t="s">
        <v>6</v>
      </c>
      <c r="D968" s="15" t="s">
        <v>7</v>
      </c>
      <c r="E968" s="33" t="s">
        <v>232</v>
      </c>
    </row>
    <row r="969" spans="1:14">
      <c r="A969" s="17" t="s">
        <v>20</v>
      </c>
      <c r="B969" s="84"/>
      <c r="C969" s="88"/>
      <c r="D969" s="17" t="s">
        <v>15</v>
      </c>
      <c r="E969" s="85">
        <v>600</v>
      </c>
      <c r="F969" s="71"/>
      <c r="H969" s="71"/>
      <c r="I969" s="71"/>
      <c r="J969" s="71"/>
      <c r="K969" s="71"/>
      <c r="L969" s="71"/>
      <c r="M969" s="71"/>
      <c r="N969" s="71"/>
    </row>
    <row r="970" spans="1:14">
      <c r="A970" s="17" t="s">
        <v>20</v>
      </c>
      <c r="B970" s="84"/>
      <c r="C970" s="88"/>
      <c r="D970" s="17" t="s">
        <v>15</v>
      </c>
      <c r="E970" s="85">
        <v>250</v>
      </c>
    </row>
    <row r="971" spans="1:14">
      <c r="A971" s="17" t="s">
        <v>20</v>
      </c>
      <c r="B971" s="84"/>
      <c r="C971" s="88"/>
      <c r="D971" s="17" t="s">
        <v>15</v>
      </c>
      <c r="E971" s="85">
        <v>250</v>
      </c>
    </row>
    <row r="972" spans="1:14">
      <c r="A972" s="17" t="s">
        <v>20</v>
      </c>
      <c r="B972" s="84"/>
      <c r="C972" s="88"/>
      <c r="D972" s="17" t="s">
        <v>15</v>
      </c>
      <c r="E972" s="85">
        <v>650</v>
      </c>
    </row>
    <row r="973" spans="1:14">
      <c r="A973" s="17" t="s">
        <v>20</v>
      </c>
      <c r="B973" s="84"/>
      <c r="C973" s="88"/>
      <c r="D973" s="17" t="s">
        <v>15</v>
      </c>
      <c r="E973" s="85">
        <v>1000</v>
      </c>
    </row>
    <row r="974" spans="1:14">
      <c r="A974" s="17" t="s">
        <v>20</v>
      </c>
      <c r="B974" s="84"/>
      <c r="C974" s="88"/>
      <c r="D974" s="17" t="s">
        <v>15</v>
      </c>
      <c r="E974" s="85">
        <v>500</v>
      </c>
    </row>
    <row r="975" spans="1:14">
      <c r="A975" s="17" t="s">
        <v>21</v>
      </c>
      <c r="B975" s="84"/>
      <c r="C975" s="88"/>
      <c r="D975" s="17" t="s">
        <v>15</v>
      </c>
      <c r="E975" s="85">
        <v>300</v>
      </c>
    </row>
    <row r="976" spans="1:14">
      <c r="A976" s="17" t="s">
        <v>22</v>
      </c>
      <c r="B976" s="84"/>
      <c r="C976" s="88"/>
      <c r="D976" s="17" t="s">
        <v>15</v>
      </c>
      <c r="E976" s="85">
        <v>1500</v>
      </c>
    </row>
    <row r="977" spans="1:16">
      <c r="A977" s="17" t="s">
        <v>22</v>
      </c>
      <c r="B977" s="84"/>
      <c r="C977" s="88"/>
      <c r="D977" s="17" t="s">
        <v>15</v>
      </c>
      <c r="E977" s="85">
        <v>1500</v>
      </c>
      <c r="O977" s="40"/>
      <c r="P977" s="40"/>
    </row>
    <row r="978" spans="1:16">
      <c r="A978" s="17" t="s">
        <v>23</v>
      </c>
      <c r="B978" s="84"/>
      <c r="C978" s="88"/>
      <c r="D978" s="17" t="s">
        <v>15</v>
      </c>
      <c r="E978" s="85">
        <v>250</v>
      </c>
      <c r="O978" s="40"/>
      <c r="P978" s="40"/>
    </row>
    <row r="979" spans="1:16">
      <c r="A979" s="17" t="s">
        <v>23</v>
      </c>
      <c r="B979" s="84"/>
      <c r="C979" s="88"/>
      <c r="D979" s="17" t="s">
        <v>15</v>
      </c>
      <c r="E979" s="85">
        <v>1500</v>
      </c>
      <c r="O979" s="40"/>
      <c r="P979" s="40"/>
    </row>
    <row r="980" spans="1:16">
      <c r="A980" s="17" t="s">
        <v>23</v>
      </c>
      <c r="B980" s="84"/>
      <c r="C980" s="88"/>
      <c r="D980" s="17" t="s">
        <v>15</v>
      </c>
      <c r="E980" s="85">
        <v>100</v>
      </c>
      <c r="O980" s="40"/>
      <c r="P980" s="40"/>
    </row>
    <row r="981" spans="1:16">
      <c r="A981" s="17" t="s">
        <v>23</v>
      </c>
      <c r="B981" s="84"/>
      <c r="C981" s="88"/>
      <c r="D981" s="17" t="s">
        <v>15</v>
      </c>
      <c r="E981" s="85">
        <v>3000</v>
      </c>
      <c r="O981" s="40"/>
      <c r="P981" s="40"/>
    </row>
    <row r="982" spans="1:16">
      <c r="A982" s="17" t="s">
        <v>23</v>
      </c>
      <c r="B982" s="84"/>
      <c r="C982" s="88"/>
      <c r="D982" s="17" t="s">
        <v>15</v>
      </c>
      <c r="E982" s="85">
        <v>1500</v>
      </c>
      <c r="O982" s="40"/>
      <c r="P982" s="40"/>
    </row>
    <row r="983" spans="1:16">
      <c r="A983" s="17" t="s">
        <v>23</v>
      </c>
      <c r="B983" s="84"/>
      <c r="C983" s="88"/>
      <c r="D983" s="17" t="s">
        <v>15</v>
      </c>
      <c r="E983" s="85">
        <v>3000</v>
      </c>
      <c r="O983" s="40"/>
      <c r="P983" s="40"/>
    </row>
    <row r="984" spans="1:16">
      <c r="A984" s="17" t="s">
        <v>23</v>
      </c>
      <c r="B984" s="84"/>
      <c r="C984" s="88"/>
      <c r="D984" s="17" t="s">
        <v>15</v>
      </c>
      <c r="E984" s="85">
        <v>3000</v>
      </c>
      <c r="O984" s="40"/>
      <c r="P984" s="40"/>
    </row>
    <row r="985" spans="1:16">
      <c r="A985" s="17" t="s">
        <v>24</v>
      </c>
      <c r="B985" s="84"/>
      <c r="C985" s="88"/>
      <c r="D985" s="17" t="s">
        <v>15</v>
      </c>
      <c r="E985" s="85">
        <v>3000</v>
      </c>
      <c r="O985" s="40"/>
      <c r="P985" s="40"/>
    </row>
    <row r="986" spans="1:16">
      <c r="A986" s="17" t="s">
        <v>24</v>
      </c>
      <c r="B986" s="84"/>
      <c r="C986" s="88"/>
      <c r="D986" s="17" t="s">
        <v>15</v>
      </c>
      <c r="E986" s="85">
        <v>1500</v>
      </c>
      <c r="O986" s="40"/>
      <c r="P986" s="40"/>
    </row>
    <row r="987" spans="1:16">
      <c r="A987" s="17" t="s">
        <v>24</v>
      </c>
      <c r="B987" s="84"/>
      <c r="C987" s="88"/>
      <c r="D987" s="17" t="s">
        <v>15</v>
      </c>
      <c r="E987" s="85">
        <v>1500</v>
      </c>
      <c r="O987" s="40"/>
      <c r="P987" s="40"/>
    </row>
    <row r="988" spans="1:16">
      <c r="A988" s="17" t="s">
        <v>24</v>
      </c>
      <c r="B988" s="84"/>
      <c r="C988" s="88"/>
      <c r="D988" s="17" t="s">
        <v>15</v>
      </c>
      <c r="E988" s="85">
        <v>1500</v>
      </c>
      <c r="O988" s="40"/>
      <c r="P988" s="40"/>
    </row>
    <row r="989" spans="1:16">
      <c r="A989" s="17" t="s">
        <v>24</v>
      </c>
      <c r="B989" s="84"/>
      <c r="C989" s="88"/>
      <c r="D989" s="17" t="s">
        <v>15</v>
      </c>
      <c r="E989" s="85">
        <v>1500</v>
      </c>
      <c r="O989" s="40"/>
      <c r="P989" s="40"/>
    </row>
    <row r="990" spans="1:16">
      <c r="A990" s="17" t="s">
        <v>24</v>
      </c>
      <c r="B990" s="84"/>
      <c r="C990" s="88"/>
      <c r="D990" s="17" t="s">
        <v>15</v>
      </c>
      <c r="E990" s="85">
        <v>1500</v>
      </c>
      <c r="O990" s="40"/>
      <c r="P990" s="40"/>
    </row>
    <row r="991" spans="1:16">
      <c r="A991" s="17" t="s">
        <v>24</v>
      </c>
      <c r="B991" s="84"/>
      <c r="C991" s="88"/>
      <c r="D991" s="17" t="s">
        <v>15</v>
      </c>
      <c r="E991" s="85">
        <v>1500</v>
      </c>
      <c r="O991" s="40"/>
      <c r="P991" s="40"/>
    </row>
    <row r="992" spans="1:16" s="71" customFormat="1">
      <c r="A992" s="17" t="s">
        <v>24</v>
      </c>
      <c r="B992" s="84"/>
      <c r="C992" s="88"/>
      <c r="D992" s="17" t="s">
        <v>15</v>
      </c>
      <c r="E992" s="85">
        <v>15000</v>
      </c>
      <c r="F992" s="10"/>
      <c r="O992" s="47"/>
      <c r="P992" s="47"/>
    </row>
    <row r="993" spans="1:16" s="71" customFormat="1">
      <c r="A993" s="17" t="s">
        <v>25</v>
      </c>
      <c r="B993" s="84"/>
      <c r="C993" s="88"/>
      <c r="D993" s="17" t="s">
        <v>15</v>
      </c>
      <c r="E993" s="85">
        <v>1500</v>
      </c>
      <c r="F993" s="10"/>
      <c r="O993" s="47"/>
      <c r="P993" s="47"/>
    </row>
    <row r="994" spans="1:16">
      <c r="A994" s="17" t="s">
        <v>25</v>
      </c>
      <c r="B994" s="84"/>
      <c r="C994" s="88"/>
      <c r="D994" s="17" t="s">
        <v>15</v>
      </c>
      <c r="E994" s="85">
        <v>1500</v>
      </c>
      <c r="O994" s="40"/>
      <c r="P994" s="40"/>
    </row>
    <row r="995" spans="1:16" s="71" customFormat="1">
      <c r="A995" s="17" t="s">
        <v>27</v>
      </c>
      <c r="B995" s="84"/>
      <c r="C995" s="88"/>
      <c r="D995" s="17" t="s">
        <v>15</v>
      </c>
      <c r="E995" s="85">
        <v>1500</v>
      </c>
      <c r="F995" s="10"/>
      <c r="O995" s="47"/>
      <c r="P995" s="47"/>
    </row>
    <row r="996" spans="1:16">
      <c r="A996" s="17" t="s">
        <v>28</v>
      </c>
      <c r="B996" s="84"/>
      <c r="C996" s="88"/>
      <c r="D996" s="17" t="s">
        <v>15</v>
      </c>
      <c r="E996" s="85">
        <v>3000</v>
      </c>
      <c r="O996" s="40"/>
      <c r="P996" s="40"/>
    </row>
    <row r="997" spans="1:16" s="71" customFormat="1">
      <c r="A997" s="17" t="s">
        <v>28</v>
      </c>
      <c r="B997" s="84"/>
      <c r="C997" s="88"/>
      <c r="D997" s="17" t="s">
        <v>15</v>
      </c>
      <c r="E997" s="85">
        <v>1500</v>
      </c>
      <c r="F997" s="10"/>
    </row>
    <row r="998" spans="1:16">
      <c r="A998" s="17" t="s">
        <v>28</v>
      </c>
      <c r="B998" s="84"/>
      <c r="C998" s="88"/>
      <c r="D998" s="17" t="s">
        <v>15</v>
      </c>
      <c r="E998" s="85">
        <v>1000</v>
      </c>
      <c r="O998" s="40"/>
      <c r="P998" s="40"/>
    </row>
    <row r="999" spans="1:16">
      <c r="A999" s="17" t="s">
        <v>29</v>
      </c>
      <c r="B999" s="84"/>
      <c r="C999" s="88"/>
      <c r="D999" s="17" t="s">
        <v>15</v>
      </c>
      <c r="E999" s="85">
        <v>1000</v>
      </c>
      <c r="O999" s="40"/>
      <c r="P999" s="40"/>
    </row>
    <row r="1000" spans="1:16">
      <c r="A1000" s="17" t="s">
        <v>29</v>
      </c>
      <c r="B1000" s="84"/>
      <c r="C1000" s="88"/>
      <c r="D1000" s="17" t="s">
        <v>15</v>
      </c>
      <c r="E1000" s="85">
        <v>225000</v>
      </c>
      <c r="O1000" s="40"/>
      <c r="P1000" s="40"/>
    </row>
    <row r="1001" spans="1:16">
      <c r="A1001" s="17" t="s">
        <v>29</v>
      </c>
      <c r="B1001" s="84"/>
      <c r="C1001" s="88"/>
      <c r="D1001" s="17" t="s">
        <v>15</v>
      </c>
      <c r="E1001" s="85">
        <v>3000</v>
      </c>
      <c r="O1001" s="40"/>
      <c r="P1001" s="40"/>
    </row>
    <row r="1002" spans="1:16">
      <c r="A1002" s="17" t="s">
        <v>29</v>
      </c>
      <c r="B1002" s="84"/>
      <c r="C1002" s="88"/>
      <c r="D1002" s="17" t="s">
        <v>15</v>
      </c>
      <c r="E1002" s="85">
        <v>1500</v>
      </c>
      <c r="O1002" s="40"/>
      <c r="P1002" s="40"/>
    </row>
    <row r="1003" spans="1:16">
      <c r="A1003" s="17" t="s">
        <v>29</v>
      </c>
      <c r="B1003" s="84"/>
      <c r="C1003" s="88"/>
      <c r="D1003" s="17" t="s">
        <v>15</v>
      </c>
      <c r="E1003" s="85">
        <v>1500</v>
      </c>
      <c r="O1003" s="40"/>
      <c r="P1003" s="40"/>
    </row>
    <row r="1004" spans="1:16">
      <c r="A1004" s="17" t="s">
        <v>29</v>
      </c>
      <c r="B1004" s="84"/>
      <c r="C1004" s="88"/>
      <c r="D1004" s="17" t="s">
        <v>15</v>
      </c>
      <c r="E1004" s="85">
        <v>1500</v>
      </c>
      <c r="F1004" s="71"/>
      <c r="K1004" s="2"/>
      <c r="L1004" s="2"/>
      <c r="N1004" s="2"/>
      <c r="O1004" s="40"/>
      <c r="P1004" s="40"/>
    </row>
    <row r="1005" spans="1:16" s="71" customFormat="1">
      <c r="A1005" s="17" t="s">
        <v>29</v>
      </c>
      <c r="B1005" s="84"/>
      <c r="C1005" s="88"/>
      <c r="D1005" s="17" t="s">
        <v>15</v>
      </c>
      <c r="E1005" s="85">
        <v>750</v>
      </c>
      <c r="H1005"/>
      <c r="I1005"/>
      <c r="J1005"/>
      <c r="K1005"/>
      <c r="L1005" s="2"/>
      <c r="M1005"/>
      <c r="N1005" s="2"/>
    </row>
    <row r="1006" spans="1:16">
      <c r="A1006" s="17" t="s">
        <v>29</v>
      </c>
      <c r="B1006" s="84"/>
      <c r="C1006" s="88"/>
      <c r="D1006" s="17" t="s">
        <v>15</v>
      </c>
      <c r="E1006" s="85">
        <v>500</v>
      </c>
      <c r="L1006" s="2"/>
      <c r="N1006" s="2"/>
      <c r="O1006" s="40"/>
      <c r="P1006" s="40"/>
    </row>
    <row r="1007" spans="1:16">
      <c r="A1007" s="17" t="s">
        <v>29</v>
      </c>
      <c r="B1007" s="84"/>
      <c r="C1007" s="88"/>
      <c r="D1007" s="17" t="s">
        <v>15</v>
      </c>
      <c r="E1007" s="85">
        <v>1500</v>
      </c>
      <c r="L1007" s="2"/>
      <c r="N1007" s="2"/>
      <c r="O1007" s="40"/>
      <c r="P1007" s="40"/>
    </row>
    <row r="1008" spans="1:16">
      <c r="A1008" s="17" t="s">
        <v>29</v>
      </c>
      <c r="B1008" s="84"/>
      <c r="C1008" s="88"/>
      <c r="D1008" s="17" t="s">
        <v>15</v>
      </c>
      <c r="E1008" s="85">
        <v>1500</v>
      </c>
      <c r="L1008" s="2"/>
      <c r="N1008" s="2"/>
      <c r="O1008" s="40"/>
      <c r="P1008" s="40"/>
    </row>
    <row r="1009" spans="1:16">
      <c r="A1009" s="17" t="s">
        <v>29</v>
      </c>
      <c r="B1009" s="84"/>
      <c r="C1009" s="88"/>
      <c r="D1009" s="17" t="s">
        <v>15</v>
      </c>
      <c r="E1009" s="85">
        <v>500</v>
      </c>
      <c r="L1009" s="2"/>
      <c r="N1009" s="2"/>
      <c r="O1009" s="40"/>
      <c r="P1009" s="40"/>
    </row>
    <row r="1010" spans="1:16">
      <c r="A1010" s="17" t="s">
        <v>29</v>
      </c>
      <c r="B1010" s="84"/>
      <c r="C1010" s="88"/>
      <c r="D1010" s="17" t="s">
        <v>15</v>
      </c>
      <c r="E1010" s="85">
        <v>1500</v>
      </c>
      <c r="F1010" s="71"/>
      <c r="L1010" s="2"/>
      <c r="N1010" s="2"/>
      <c r="O1010" s="40"/>
      <c r="P1010" s="40"/>
    </row>
    <row r="1011" spans="1:16">
      <c r="A1011" s="17"/>
      <c r="B1011" s="84"/>
      <c r="C1011" s="181"/>
      <c r="D1011" s="38" t="s">
        <v>235</v>
      </c>
      <c r="E1011" s="92">
        <f>SUM(E969:E1010)</f>
        <v>295650</v>
      </c>
      <c r="F1011" s="71"/>
      <c r="L1011" s="2"/>
      <c r="N1011" s="2"/>
      <c r="O1011" s="40"/>
      <c r="P1011" s="40"/>
    </row>
    <row r="1012" spans="1:16">
      <c r="A1012" s="17"/>
      <c r="B1012" s="84"/>
      <c r="C1012" s="181"/>
      <c r="D1012" s="38" t="s">
        <v>236</v>
      </c>
      <c r="E1012" s="92">
        <f>E1011</f>
        <v>295650</v>
      </c>
      <c r="F1012" s="71"/>
      <c r="L1012" s="2"/>
      <c r="N1012" s="2"/>
      <c r="O1012" s="40"/>
      <c r="P1012" s="40"/>
    </row>
    <row r="1013" spans="1:16">
      <c r="A1013" s="17" t="s">
        <v>29</v>
      </c>
      <c r="B1013" s="84"/>
      <c r="C1013" s="88"/>
      <c r="D1013" s="17" t="s">
        <v>15</v>
      </c>
      <c r="E1013" s="85">
        <v>500</v>
      </c>
      <c r="F1013" s="71"/>
      <c r="L1013" s="2"/>
      <c r="N1013" s="2"/>
      <c r="O1013" s="40"/>
      <c r="P1013" s="40"/>
    </row>
    <row r="1014" spans="1:16">
      <c r="A1014" s="17" t="s">
        <v>29</v>
      </c>
      <c r="B1014" s="84"/>
      <c r="C1014" s="88"/>
      <c r="D1014" s="17" t="s">
        <v>15</v>
      </c>
      <c r="E1014" s="85">
        <v>30042</v>
      </c>
      <c r="F1014" s="71"/>
      <c r="L1014" s="2"/>
      <c r="N1014" s="2"/>
      <c r="O1014" s="40"/>
      <c r="P1014" s="40"/>
    </row>
    <row r="1015" spans="1:16">
      <c r="A1015" s="17" t="s">
        <v>29</v>
      </c>
      <c r="B1015" s="84"/>
      <c r="C1015" s="88"/>
      <c r="D1015" s="17" t="s">
        <v>15</v>
      </c>
      <c r="E1015" s="85">
        <v>1500</v>
      </c>
      <c r="L1015" s="2"/>
      <c r="N1015" s="2"/>
      <c r="O1015" s="40"/>
      <c r="P1015" s="40"/>
    </row>
    <row r="1016" spans="1:16">
      <c r="A1016" s="17" t="s">
        <v>29</v>
      </c>
      <c r="B1016" s="84"/>
      <c r="C1016" s="88"/>
      <c r="D1016" s="17" t="s">
        <v>15</v>
      </c>
      <c r="E1016" s="85">
        <v>4500</v>
      </c>
      <c r="L1016" s="2"/>
      <c r="N1016" s="2"/>
      <c r="O1016" s="40"/>
      <c r="P1016" s="40"/>
    </row>
    <row r="1017" spans="1:16">
      <c r="A1017" s="17" t="s">
        <v>29</v>
      </c>
      <c r="B1017" s="84"/>
      <c r="C1017" s="88"/>
      <c r="D1017" s="17" t="s">
        <v>15</v>
      </c>
      <c r="E1017" s="85">
        <v>1500</v>
      </c>
      <c r="L1017" s="2"/>
      <c r="N1017" s="2"/>
      <c r="O1017" s="40"/>
      <c r="P1017" s="40"/>
    </row>
    <row r="1018" spans="1:16">
      <c r="A1018" s="17" t="s">
        <v>29</v>
      </c>
      <c r="B1018" s="84"/>
      <c r="C1018" s="88"/>
      <c r="D1018" s="17" t="s">
        <v>15</v>
      </c>
      <c r="E1018" s="85">
        <v>1000</v>
      </c>
      <c r="L1018" s="2"/>
      <c r="N1018" s="2"/>
      <c r="O1018" s="40"/>
      <c r="P1018" s="40"/>
    </row>
    <row r="1019" spans="1:16">
      <c r="A1019" s="17" t="s">
        <v>29</v>
      </c>
      <c r="B1019" s="84"/>
      <c r="C1019" s="88"/>
      <c r="D1019" s="17" t="s">
        <v>15</v>
      </c>
      <c r="E1019" s="85">
        <v>10000</v>
      </c>
      <c r="L1019" s="2"/>
      <c r="N1019" s="2"/>
      <c r="O1019" s="40"/>
      <c r="P1019" s="40"/>
    </row>
    <row r="1020" spans="1:16">
      <c r="A1020" s="17" t="s">
        <v>29</v>
      </c>
      <c r="B1020" s="84"/>
      <c r="C1020" s="88"/>
      <c r="D1020" s="17" t="s">
        <v>15</v>
      </c>
      <c r="E1020" s="85">
        <v>1500</v>
      </c>
      <c r="L1020" s="2"/>
      <c r="N1020" s="2"/>
      <c r="O1020" s="40"/>
      <c r="P1020" s="40"/>
    </row>
    <row r="1021" spans="1:16">
      <c r="A1021" s="17" t="s">
        <v>29</v>
      </c>
      <c r="B1021" s="84"/>
      <c r="C1021" s="88"/>
      <c r="D1021" s="17" t="s">
        <v>15</v>
      </c>
      <c r="E1021" s="85">
        <v>1500</v>
      </c>
      <c r="L1021" s="2"/>
      <c r="N1021" s="2"/>
      <c r="O1021" s="40"/>
      <c r="P1021" s="40"/>
    </row>
    <row r="1022" spans="1:16">
      <c r="A1022" s="17" t="s">
        <v>29</v>
      </c>
      <c r="B1022" s="84"/>
      <c r="C1022" s="88"/>
      <c r="D1022" s="17" t="s">
        <v>15</v>
      </c>
      <c r="E1022" s="85">
        <v>500</v>
      </c>
      <c r="F1022" s="71"/>
      <c r="L1022" s="2"/>
      <c r="N1022" s="2"/>
      <c r="O1022" s="40"/>
      <c r="P1022" s="40"/>
    </row>
    <row r="1023" spans="1:16">
      <c r="A1023" s="17" t="s">
        <v>29</v>
      </c>
      <c r="B1023" s="84"/>
      <c r="C1023" s="88"/>
      <c r="D1023" s="17" t="s">
        <v>15</v>
      </c>
      <c r="E1023" s="85">
        <v>1500</v>
      </c>
      <c r="L1023" s="2"/>
      <c r="N1023" s="2"/>
      <c r="O1023" s="40"/>
      <c r="P1023" s="40"/>
    </row>
    <row r="1024" spans="1:16">
      <c r="A1024" s="17" t="s">
        <v>29</v>
      </c>
      <c r="B1024" s="84"/>
      <c r="C1024" s="88"/>
      <c r="D1024" s="17" t="s">
        <v>15</v>
      </c>
      <c r="E1024" s="85">
        <v>3000</v>
      </c>
      <c r="F1024" s="71"/>
      <c r="L1024" s="2"/>
      <c r="N1024" s="2"/>
      <c r="O1024" s="40"/>
      <c r="P1024" s="40"/>
    </row>
    <row r="1025" spans="1:16">
      <c r="A1025" s="17" t="s">
        <v>29</v>
      </c>
      <c r="B1025" s="84"/>
      <c r="C1025" s="88"/>
      <c r="D1025" s="17" t="s">
        <v>15</v>
      </c>
      <c r="E1025" s="85">
        <v>1500</v>
      </c>
      <c r="L1025" s="2"/>
      <c r="N1025" s="2"/>
      <c r="O1025" s="40"/>
      <c r="P1025" s="40"/>
    </row>
    <row r="1026" spans="1:16">
      <c r="A1026" s="17" t="s">
        <v>29</v>
      </c>
      <c r="B1026" s="84"/>
      <c r="C1026" s="88"/>
      <c r="D1026" s="17" t="s">
        <v>15</v>
      </c>
      <c r="E1026" s="85">
        <v>1500</v>
      </c>
      <c r="L1026" s="2"/>
      <c r="N1026" s="2"/>
      <c r="O1026" s="40"/>
      <c r="P1026" s="40"/>
    </row>
    <row r="1027" spans="1:16">
      <c r="A1027" s="17" t="s">
        <v>29</v>
      </c>
      <c r="B1027" s="84"/>
      <c r="C1027" s="88"/>
      <c r="D1027" s="17" t="s">
        <v>15</v>
      </c>
      <c r="E1027" s="85">
        <v>700</v>
      </c>
      <c r="L1027" s="2"/>
      <c r="N1027" s="2"/>
      <c r="O1027" s="40"/>
      <c r="P1027" s="40"/>
    </row>
    <row r="1028" spans="1:16">
      <c r="A1028" s="17" t="s">
        <v>29</v>
      </c>
      <c r="B1028" s="84"/>
      <c r="C1028" s="88"/>
      <c r="D1028" s="17" t="s">
        <v>15</v>
      </c>
      <c r="E1028" s="85">
        <v>3000</v>
      </c>
      <c r="L1028" s="2"/>
      <c r="N1028" s="2"/>
      <c r="O1028" s="40"/>
      <c r="P1028" s="40"/>
    </row>
    <row r="1029" spans="1:16" s="71" customFormat="1">
      <c r="A1029" s="17" t="s">
        <v>29</v>
      </c>
      <c r="B1029" s="84"/>
      <c r="C1029" s="88"/>
      <c r="D1029" s="17" t="s">
        <v>15</v>
      </c>
      <c r="E1029" s="85">
        <v>3000</v>
      </c>
      <c r="F1029" s="10"/>
      <c r="L1029" s="2"/>
      <c r="N1029" s="2"/>
    </row>
    <row r="1030" spans="1:16" s="71" customFormat="1">
      <c r="A1030" s="17" t="s">
        <v>29</v>
      </c>
      <c r="B1030" s="84"/>
      <c r="C1030" s="88"/>
      <c r="D1030" s="17" t="s">
        <v>15</v>
      </c>
      <c r="E1030" s="85">
        <v>1500</v>
      </c>
      <c r="F1030" s="10"/>
      <c r="L1030" s="2"/>
      <c r="N1030" s="2"/>
    </row>
    <row r="1031" spans="1:16" s="71" customFormat="1">
      <c r="A1031" s="17" t="s">
        <v>29</v>
      </c>
      <c r="B1031" s="84"/>
      <c r="C1031" s="88"/>
      <c r="D1031" s="17" t="s">
        <v>15</v>
      </c>
      <c r="E1031" s="85">
        <v>3000</v>
      </c>
      <c r="F1031" s="10"/>
      <c r="L1031" s="2"/>
      <c r="N1031" s="2"/>
    </row>
    <row r="1032" spans="1:16">
      <c r="A1032" s="17" t="s">
        <v>29</v>
      </c>
      <c r="B1032" s="84"/>
      <c r="C1032" s="88"/>
      <c r="D1032" s="17" t="s">
        <v>15</v>
      </c>
      <c r="E1032" s="85">
        <v>1500</v>
      </c>
      <c r="L1032" s="2"/>
      <c r="N1032" s="2"/>
      <c r="O1032" s="40"/>
      <c r="P1032" s="40"/>
    </row>
    <row r="1033" spans="1:16">
      <c r="A1033" s="17" t="s">
        <v>29</v>
      </c>
      <c r="B1033" s="84"/>
      <c r="C1033" s="88"/>
      <c r="D1033" s="17" t="s">
        <v>15</v>
      </c>
      <c r="E1033" s="85">
        <v>1500</v>
      </c>
      <c r="L1033" s="2"/>
      <c r="N1033" s="2"/>
      <c r="O1033" s="40"/>
      <c r="P1033" s="40"/>
    </row>
    <row r="1034" spans="1:16">
      <c r="A1034" s="17" t="s">
        <v>29</v>
      </c>
      <c r="B1034" s="84"/>
      <c r="C1034" s="88"/>
      <c r="D1034" s="17" t="s">
        <v>15</v>
      </c>
      <c r="E1034" s="85">
        <v>1500</v>
      </c>
      <c r="L1034" s="2"/>
      <c r="N1034" s="2"/>
      <c r="O1034" s="40"/>
      <c r="P1034" s="40"/>
    </row>
    <row r="1035" spans="1:16">
      <c r="A1035" s="17" t="s">
        <v>29</v>
      </c>
      <c r="B1035" s="84"/>
      <c r="C1035" s="88"/>
      <c r="D1035" s="17" t="s">
        <v>15</v>
      </c>
      <c r="E1035" s="85">
        <v>1500</v>
      </c>
      <c r="L1035" s="2"/>
      <c r="N1035" s="2"/>
      <c r="O1035" s="40"/>
      <c r="P1035" s="40"/>
    </row>
    <row r="1036" spans="1:16">
      <c r="A1036" s="17" t="s">
        <v>29</v>
      </c>
      <c r="B1036" s="84"/>
      <c r="C1036" s="88"/>
      <c r="D1036" s="17" t="s">
        <v>15</v>
      </c>
      <c r="E1036" s="85">
        <v>1500</v>
      </c>
      <c r="L1036" s="2"/>
      <c r="N1036" s="2"/>
      <c r="O1036" s="40"/>
      <c r="P1036" s="40"/>
    </row>
    <row r="1037" spans="1:16" s="71" customFormat="1">
      <c r="A1037" s="17" t="s">
        <v>29</v>
      </c>
      <c r="B1037" s="84"/>
      <c r="C1037" s="88"/>
      <c r="D1037" s="17" t="s">
        <v>15</v>
      </c>
      <c r="E1037" s="85">
        <v>1500</v>
      </c>
      <c r="F1037" s="10"/>
      <c r="L1037" s="2"/>
      <c r="N1037" s="2"/>
    </row>
    <row r="1038" spans="1:16">
      <c r="A1038" s="17" t="s">
        <v>29</v>
      </c>
      <c r="B1038" s="84"/>
      <c r="C1038" s="88"/>
      <c r="D1038" s="17" t="s">
        <v>15</v>
      </c>
      <c r="E1038" s="85">
        <v>500</v>
      </c>
      <c r="L1038" s="2"/>
      <c r="N1038" s="2"/>
      <c r="O1038" s="40"/>
      <c r="P1038" s="40"/>
    </row>
    <row r="1039" spans="1:16">
      <c r="A1039" s="17" t="s">
        <v>29</v>
      </c>
      <c r="B1039" s="84"/>
      <c r="C1039" s="88"/>
      <c r="D1039" s="17" t="s">
        <v>15</v>
      </c>
      <c r="E1039" s="85">
        <v>1500</v>
      </c>
      <c r="L1039" s="2"/>
      <c r="N1039" s="2"/>
      <c r="O1039" s="40"/>
      <c r="P1039" s="40"/>
    </row>
    <row r="1040" spans="1:16">
      <c r="A1040" s="17" t="s">
        <v>29</v>
      </c>
      <c r="B1040" s="84"/>
      <c r="C1040" s="88"/>
      <c r="D1040" s="17" t="s">
        <v>15</v>
      </c>
      <c r="E1040" s="85">
        <v>1500</v>
      </c>
      <c r="L1040" s="2"/>
      <c r="N1040" s="2"/>
      <c r="O1040" s="40"/>
      <c r="P1040" s="40"/>
    </row>
    <row r="1041" spans="1:16">
      <c r="A1041" s="17" t="s">
        <v>29</v>
      </c>
      <c r="B1041" s="84"/>
      <c r="C1041" s="88"/>
      <c r="D1041" s="17" t="s">
        <v>15</v>
      </c>
      <c r="E1041" s="85">
        <v>750</v>
      </c>
      <c r="L1041" s="2"/>
      <c r="N1041" s="2"/>
      <c r="O1041" s="40"/>
      <c r="P1041" s="40"/>
    </row>
    <row r="1042" spans="1:16">
      <c r="A1042" s="17" t="s">
        <v>29</v>
      </c>
      <c r="B1042" s="84"/>
      <c r="C1042" s="88"/>
      <c r="D1042" s="17" t="s">
        <v>15</v>
      </c>
      <c r="E1042" s="85">
        <v>501</v>
      </c>
      <c r="L1042" s="2"/>
      <c r="N1042" s="2"/>
      <c r="O1042" s="40"/>
      <c r="P1042" s="40"/>
    </row>
    <row r="1043" spans="1:16">
      <c r="A1043" s="17" t="s">
        <v>29</v>
      </c>
      <c r="B1043" s="84"/>
      <c r="C1043" s="88"/>
      <c r="D1043" s="17" t="s">
        <v>15</v>
      </c>
      <c r="E1043" s="85">
        <v>500</v>
      </c>
      <c r="L1043" s="2"/>
      <c r="N1043" s="2"/>
      <c r="O1043" s="40"/>
      <c r="P1043" s="40"/>
    </row>
    <row r="1044" spans="1:16">
      <c r="A1044" s="17" t="s">
        <v>29</v>
      </c>
      <c r="B1044" s="84"/>
      <c r="C1044" s="88"/>
      <c r="D1044" s="17" t="s">
        <v>15</v>
      </c>
      <c r="E1044" s="85">
        <v>1500</v>
      </c>
      <c r="L1044" s="2"/>
      <c r="N1044" s="2"/>
      <c r="O1044" s="40"/>
      <c r="P1044" s="40"/>
    </row>
    <row r="1045" spans="1:16">
      <c r="A1045" s="17" t="s">
        <v>29</v>
      </c>
      <c r="B1045" s="84"/>
      <c r="C1045" s="88"/>
      <c r="D1045" s="17" t="s">
        <v>15</v>
      </c>
      <c r="E1045" s="85">
        <v>1500</v>
      </c>
      <c r="L1045" s="2"/>
      <c r="N1045" s="2"/>
      <c r="O1045" s="40"/>
      <c r="P1045" s="40"/>
    </row>
    <row r="1046" spans="1:16">
      <c r="A1046" s="17" t="s">
        <v>29</v>
      </c>
      <c r="B1046" s="84"/>
      <c r="C1046" s="88"/>
      <c r="D1046" s="17" t="s">
        <v>15</v>
      </c>
      <c r="E1046" s="85">
        <v>1500</v>
      </c>
      <c r="L1046" s="2"/>
      <c r="N1046" s="2"/>
      <c r="O1046" s="40"/>
      <c r="P1046" s="40"/>
    </row>
    <row r="1047" spans="1:16">
      <c r="A1047" s="17" t="s">
        <v>29</v>
      </c>
      <c r="B1047" s="84"/>
      <c r="C1047" s="88"/>
      <c r="D1047" s="17" t="s">
        <v>15</v>
      </c>
      <c r="E1047" s="85">
        <v>1500</v>
      </c>
      <c r="L1047" s="2"/>
      <c r="N1047" s="2"/>
      <c r="O1047" s="40"/>
      <c r="P1047" s="40"/>
    </row>
    <row r="1048" spans="1:16">
      <c r="A1048" s="17" t="s">
        <v>29</v>
      </c>
      <c r="B1048" s="84"/>
      <c r="C1048" s="88"/>
      <c r="D1048" s="17" t="s">
        <v>15</v>
      </c>
      <c r="E1048" s="85">
        <v>1500</v>
      </c>
      <c r="L1048" s="2"/>
      <c r="N1048" s="2"/>
      <c r="P1048" s="40"/>
    </row>
    <row r="1049" spans="1:16">
      <c r="A1049" s="17" t="s">
        <v>29</v>
      </c>
      <c r="B1049" s="84"/>
      <c r="C1049" s="88"/>
      <c r="D1049" s="17" t="s">
        <v>15</v>
      </c>
      <c r="E1049" s="85">
        <v>500</v>
      </c>
      <c r="F1049" s="71"/>
      <c r="L1049" s="2"/>
      <c r="N1049" s="2"/>
      <c r="P1049" s="40"/>
    </row>
    <row r="1050" spans="1:16" s="71" customFormat="1">
      <c r="A1050" s="17" t="s">
        <v>29</v>
      </c>
      <c r="B1050" s="84"/>
      <c r="C1050" s="88"/>
      <c r="D1050" s="17" t="s">
        <v>15</v>
      </c>
      <c r="E1050" s="85">
        <v>1500</v>
      </c>
      <c r="F1050" s="10"/>
      <c r="L1050" s="2"/>
      <c r="N1050" s="2"/>
    </row>
    <row r="1051" spans="1:16">
      <c r="A1051" s="17" t="s">
        <v>29</v>
      </c>
      <c r="B1051" s="84"/>
      <c r="C1051" s="88"/>
      <c r="D1051" s="17" t="s">
        <v>15</v>
      </c>
      <c r="E1051" s="85">
        <v>1500</v>
      </c>
      <c r="L1051" s="2"/>
      <c r="N1051" s="2"/>
      <c r="P1051" s="40"/>
    </row>
    <row r="1052" spans="1:16">
      <c r="A1052" s="17" t="s">
        <v>29</v>
      </c>
      <c r="B1052" s="84"/>
      <c r="C1052" s="88"/>
      <c r="D1052" s="17" t="s">
        <v>15</v>
      </c>
      <c r="E1052" s="85">
        <v>1500</v>
      </c>
      <c r="L1052" s="2"/>
      <c r="N1052" s="2"/>
      <c r="P1052" s="40"/>
    </row>
    <row r="1053" spans="1:16">
      <c r="A1053" s="17" t="s">
        <v>29</v>
      </c>
      <c r="B1053" s="84"/>
      <c r="C1053" s="88"/>
      <c r="D1053" s="17" t="s">
        <v>15</v>
      </c>
      <c r="E1053" s="85">
        <v>1500</v>
      </c>
      <c r="L1053" s="2"/>
      <c r="N1053" s="2"/>
      <c r="P1053" s="40"/>
    </row>
    <row r="1054" spans="1:16">
      <c r="A1054" s="17" t="s">
        <v>29</v>
      </c>
      <c r="B1054" s="84"/>
      <c r="C1054" s="88"/>
      <c r="D1054" s="17" t="s">
        <v>15</v>
      </c>
      <c r="E1054" s="85">
        <v>7500</v>
      </c>
      <c r="L1054" s="2"/>
      <c r="N1054" s="2"/>
      <c r="P1054" s="40"/>
    </row>
    <row r="1055" spans="1:16">
      <c r="A1055" s="17" t="s">
        <v>29</v>
      </c>
      <c r="B1055" s="84"/>
      <c r="C1055" s="88"/>
      <c r="D1055" s="17" t="s">
        <v>15</v>
      </c>
      <c r="E1055" s="85">
        <v>100</v>
      </c>
      <c r="F1055" s="71"/>
      <c r="L1055" s="2"/>
      <c r="N1055" s="2"/>
      <c r="P1055" s="40"/>
    </row>
    <row r="1056" spans="1:16">
      <c r="A1056" s="17" t="s">
        <v>29</v>
      </c>
      <c r="B1056" s="84"/>
      <c r="C1056" s="88"/>
      <c r="D1056" s="17" t="s">
        <v>15</v>
      </c>
      <c r="E1056" s="85">
        <v>1000</v>
      </c>
      <c r="L1056" s="2"/>
      <c r="N1056" s="2"/>
      <c r="P1056" s="40"/>
    </row>
    <row r="1057" spans="1:16">
      <c r="A1057" s="17" t="s">
        <v>29</v>
      </c>
      <c r="B1057" s="84"/>
      <c r="C1057" s="88"/>
      <c r="D1057" s="17" t="s">
        <v>15</v>
      </c>
      <c r="E1057" s="85">
        <v>200</v>
      </c>
      <c r="L1057" s="2"/>
      <c r="N1057" s="2"/>
      <c r="P1057" s="40"/>
    </row>
    <row r="1058" spans="1:16">
      <c r="A1058" s="17"/>
      <c r="B1058" s="84"/>
      <c r="C1058" s="181"/>
      <c r="D1058" s="38" t="s">
        <v>235</v>
      </c>
      <c r="E1058" s="92">
        <f>SUM(E1012:E1057)</f>
        <v>403943</v>
      </c>
      <c r="L1058" s="2"/>
      <c r="N1058" s="2"/>
      <c r="P1058" s="40"/>
    </row>
    <row r="1059" spans="1:16">
      <c r="A1059" s="17"/>
      <c r="B1059" s="84"/>
      <c r="C1059" s="181"/>
      <c r="D1059" s="38" t="s">
        <v>236</v>
      </c>
      <c r="E1059" s="92">
        <f>E1058</f>
        <v>403943</v>
      </c>
      <c r="L1059" s="2"/>
      <c r="N1059" s="2"/>
      <c r="P1059" s="40"/>
    </row>
    <row r="1060" spans="1:16">
      <c r="A1060" s="17" t="s">
        <v>29</v>
      </c>
      <c r="B1060" s="84"/>
      <c r="C1060" s="88"/>
      <c r="D1060" s="17" t="s">
        <v>15</v>
      </c>
      <c r="E1060" s="85">
        <v>1500</v>
      </c>
      <c r="L1060" s="2"/>
      <c r="N1060" s="2"/>
      <c r="P1060" s="40"/>
    </row>
    <row r="1061" spans="1:16">
      <c r="A1061" s="17" t="s">
        <v>29</v>
      </c>
      <c r="B1061" s="84"/>
      <c r="C1061" s="88"/>
      <c r="D1061" s="17" t="s">
        <v>15</v>
      </c>
      <c r="E1061" s="85">
        <v>2000</v>
      </c>
      <c r="L1061" s="2"/>
      <c r="N1061" s="2"/>
      <c r="P1061" s="40"/>
    </row>
    <row r="1062" spans="1:16">
      <c r="A1062" s="17" t="s">
        <v>29</v>
      </c>
      <c r="B1062" s="84"/>
      <c r="C1062" s="88"/>
      <c r="D1062" s="17" t="s">
        <v>15</v>
      </c>
      <c r="E1062" s="85">
        <v>1500</v>
      </c>
      <c r="L1062" s="2"/>
      <c r="N1062" s="2"/>
      <c r="P1062" s="40"/>
    </row>
    <row r="1063" spans="1:16">
      <c r="A1063" s="17" t="s">
        <v>29</v>
      </c>
      <c r="B1063" s="84"/>
      <c r="C1063" s="88"/>
      <c r="D1063" s="17" t="s">
        <v>15</v>
      </c>
      <c r="E1063" s="85">
        <v>500</v>
      </c>
      <c r="L1063" s="2"/>
      <c r="N1063" s="2"/>
      <c r="O1063" s="40"/>
      <c r="P1063" s="40"/>
    </row>
    <row r="1064" spans="1:16">
      <c r="A1064" s="17" t="s">
        <v>29</v>
      </c>
      <c r="B1064" s="84"/>
      <c r="C1064" s="88"/>
      <c r="D1064" s="17" t="s">
        <v>15</v>
      </c>
      <c r="E1064" s="85">
        <v>1500</v>
      </c>
      <c r="L1064" s="2"/>
      <c r="N1064" s="2"/>
      <c r="O1064" s="40"/>
      <c r="P1064" s="40"/>
    </row>
    <row r="1065" spans="1:16">
      <c r="A1065" s="17" t="s">
        <v>29</v>
      </c>
      <c r="B1065" s="84"/>
      <c r="C1065" s="88"/>
      <c r="D1065" s="17" t="s">
        <v>15</v>
      </c>
      <c r="E1065" s="85">
        <v>500</v>
      </c>
      <c r="L1065" s="2"/>
      <c r="N1065" s="2"/>
      <c r="O1065" s="40"/>
      <c r="P1065" s="40"/>
    </row>
    <row r="1066" spans="1:16">
      <c r="A1066" s="17" t="s">
        <v>29</v>
      </c>
      <c r="B1066" s="84"/>
      <c r="C1066" s="88"/>
      <c r="D1066" s="17" t="s">
        <v>15</v>
      </c>
      <c r="E1066" s="85">
        <v>1000</v>
      </c>
      <c r="L1066" s="2"/>
      <c r="N1066" s="2"/>
      <c r="O1066" s="40"/>
      <c r="P1066" s="40"/>
    </row>
    <row r="1067" spans="1:16">
      <c r="A1067" s="17" t="s">
        <v>29</v>
      </c>
      <c r="B1067" s="84"/>
      <c r="C1067" s="88"/>
      <c r="D1067" s="17" t="s">
        <v>15</v>
      </c>
      <c r="E1067" s="85">
        <v>1500</v>
      </c>
      <c r="N1067" s="2"/>
      <c r="O1067" s="40"/>
      <c r="P1067" s="40"/>
    </row>
    <row r="1068" spans="1:16">
      <c r="A1068" s="17" t="s">
        <v>29</v>
      </c>
      <c r="B1068" s="84"/>
      <c r="C1068" s="88"/>
      <c r="D1068" s="17" t="s">
        <v>15</v>
      </c>
      <c r="E1068" s="85">
        <v>1500</v>
      </c>
      <c r="L1068" s="2"/>
      <c r="N1068" s="2"/>
      <c r="O1068" s="40"/>
      <c r="P1068" s="40"/>
    </row>
    <row r="1069" spans="1:16">
      <c r="A1069" s="17" t="s">
        <v>29</v>
      </c>
      <c r="B1069" s="84"/>
      <c r="C1069" s="88"/>
      <c r="D1069" s="17" t="s">
        <v>15</v>
      </c>
      <c r="E1069" s="85">
        <v>1000</v>
      </c>
      <c r="N1069" s="2"/>
      <c r="O1069" s="40"/>
      <c r="P1069" s="40"/>
    </row>
    <row r="1070" spans="1:16">
      <c r="A1070" s="17" t="s">
        <v>29</v>
      </c>
      <c r="B1070" s="84"/>
      <c r="C1070" s="88"/>
      <c r="D1070" s="17" t="s">
        <v>15</v>
      </c>
      <c r="E1070" s="85">
        <v>3000</v>
      </c>
      <c r="L1070" s="2"/>
      <c r="N1070" s="2"/>
      <c r="O1070" s="40"/>
      <c r="P1070" s="40"/>
    </row>
    <row r="1071" spans="1:16">
      <c r="A1071" s="17" t="s">
        <v>29</v>
      </c>
      <c r="B1071" s="84"/>
      <c r="C1071" s="88"/>
      <c r="D1071" s="17" t="s">
        <v>15</v>
      </c>
      <c r="E1071" s="85">
        <v>3000</v>
      </c>
      <c r="L1071" s="2"/>
      <c r="N1071" s="2"/>
      <c r="O1071" s="40"/>
      <c r="P1071" s="40"/>
    </row>
    <row r="1072" spans="1:16">
      <c r="A1072" s="17" t="s">
        <v>29</v>
      </c>
      <c r="B1072" s="84"/>
      <c r="C1072" s="88"/>
      <c r="D1072" s="17" t="s">
        <v>15</v>
      </c>
      <c r="E1072" s="85">
        <v>7500</v>
      </c>
      <c r="L1072" s="2"/>
      <c r="N1072" s="2"/>
      <c r="O1072" s="40"/>
      <c r="P1072" s="40"/>
    </row>
    <row r="1073" spans="1:16">
      <c r="A1073" s="17" t="s">
        <v>29</v>
      </c>
      <c r="B1073" s="84"/>
      <c r="C1073" s="88"/>
      <c r="D1073" s="17" t="s">
        <v>15</v>
      </c>
      <c r="E1073" s="85">
        <v>1500</v>
      </c>
      <c r="N1073" s="2"/>
      <c r="O1073" s="40"/>
      <c r="P1073" s="40"/>
    </row>
    <row r="1074" spans="1:16">
      <c r="A1074" s="17" t="s">
        <v>29</v>
      </c>
      <c r="B1074" s="84"/>
      <c r="C1074" s="88"/>
      <c r="D1074" s="17" t="s">
        <v>15</v>
      </c>
      <c r="E1074" s="85">
        <v>1500</v>
      </c>
      <c r="L1074" s="2"/>
      <c r="N1074" s="2"/>
      <c r="O1074" s="40"/>
      <c r="P1074" s="40"/>
    </row>
    <row r="1075" spans="1:16">
      <c r="A1075" s="17" t="s">
        <v>29</v>
      </c>
      <c r="B1075" s="84"/>
      <c r="C1075" s="88"/>
      <c r="D1075" s="17" t="s">
        <v>15</v>
      </c>
      <c r="E1075" s="85">
        <v>1500</v>
      </c>
      <c r="L1075" s="2"/>
      <c r="N1075" s="2"/>
      <c r="O1075" s="40"/>
      <c r="P1075" s="40"/>
    </row>
    <row r="1076" spans="1:16">
      <c r="A1076" s="17" t="s">
        <v>29</v>
      </c>
      <c r="B1076" s="84"/>
      <c r="C1076" s="88"/>
      <c r="D1076" s="17" t="s">
        <v>15</v>
      </c>
      <c r="E1076" s="85">
        <v>4500</v>
      </c>
      <c r="F1076" s="71"/>
      <c r="L1076" s="2"/>
      <c r="N1076" s="2"/>
      <c r="O1076" s="40"/>
      <c r="P1076" s="40"/>
    </row>
    <row r="1077" spans="1:16">
      <c r="A1077" s="17" t="s">
        <v>29</v>
      </c>
      <c r="B1077" s="84"/>
      <c r="C1077" s="88"/>
      <c r="D1077" s="17" t="s">
        <v>15</v>
      </c>
      <c r="E1077" s="85">
        <v>1500</v>
      </c>
      <c r="L1077" s="2"/>
      <c r="N1077" s="2"/>
      <c r="O1077" s="40"/>
      <c r="P1077" s="40"/>
    </row>
    <row r="1078" spans="1:16">
      <c r="A1078" s="17" t="s">
        <v>29</v>
      </c>
      <c r="B1078" s="84"/>
      <c r="C1078" s="88"/>
      <c r="D1078" s="17" t="s">
        <v>15</v>
      </c>
      <c r="E1078" s="85">
        <v>1500</v>
      </c>
      <c r="L1078" s="2"/>
      <c r="N1078" s="2"/>
      <c r="O1078" s="40"/>
      <c r="P1078" s="40"/>
    </row>
    <row r="1079" spans="1:16">
      <c r="A1079" s="17" t="s">
        <v>31</v>
      </c>
      <c r="B1079" s="84"/>
      <c r="C1079" s="88"/>
      <c r="D1079" s="17" t="s">
        <v>15</v>
      </c>
      <c r="E1079" s="85">
        <v>15000</v>
      </c>
      <c r="L1079" s="2"/>
      <c r="N1079" s="2"/>
      <c r="O1079" s="40"/>
      <c r="P1079" s="40"/>
    </row>
    <row r="1080" spans="1:16">
      <c r="A1080" s="17" t="s">
        <v>31</v>
      </c>
      <c r="B1080" s="84"/>
      <c r="C1080" s="88"/>
      <c r="D1080" s="17" t="s">
        <v>15</v>
      </c>
      <c r="E1080" s="85">
        <v>500</v>
      </c>
      <c r="L1080" s="2"/>
      <c r="N1080" s="2"/>
    </row>
    <row r="1081" spans="1:16">
      <c r="A1081" s="17" t="s">
        <v>31</v>
      </c>
      <c r="B1081" s="84"/>
      <c r="C1081" s="88"/>
      <c r="D1081" s="17" t="s">
        <v>15</v>
      </c>
      <c r="E1081" s="85">
        <v>1500</v>
      </c>
      <c r="L1081" s="2"/>
      <c r="N1081" s="2"/>
      <c r="O1081" s="40"/>
      <c r="P1081" s="40"/>
    </row>
    <row r="1082" spans="1:16">
      <c r="A1082" s="17" t="s">
        <v>31</v>
      </c>
      <c r="B1082" s="84"/>
      <c r="C1082" s="88"/>
      <c r="D1082" s="17" t="s">
        <v>15</v>
      </c>
      <c r="E1082" s="85">
        <v>1500</v>
      </c>
      <c r="L1082" s="2"/>
      <c r="N1082" s="2"/>
      <c r="O1082" s="40"/>
      <c r="P1082" s="40"/>
    </row>
    <row r="1083" spans="1:16">
      <c r="A1083" s="17" t="s">
        <v>31</v>
      </c>
      <c r="B1083" s="84"/>
      <c r="C1083" s="88"/>
      <c r="D1083" s="17" t="s">
        <v>15</v>
      </c>
      <c r="E1083" s="85">
        <v>1500</v>
      </c>
      <c r="L1083" s="2"/>
      <c r="N1083" s="2"/>
      <c r="O1083" s="40"/>
      <c r="P1083" s="40"/>
    </row>
    <row r="1084" spans="1:16">
      <c r="A1084" s="17" t="s">
        <v>31</v>
      </c>
      <c r="B1084" s="84"/>
      <c r="C1084" s="88"/>
      <c r="D1084" s="17" t="s">
        <v>15</v>
      </c>
      <c r="E1084" s="85">
        <v>4500</v>
      </c>
      <c r="L1084" s="2"/>
      <c r="N1084" s="2"/>
      <c r="O1084" s="40"/>
      <c r="P1084" s="40"/>
    </row>
    <row r="1085" spans="1:16">
      <c r="A1085" s="17" t="s">
        <v>31</v>
      </c>
      <c r="B1085" s="84"/>
      <c r="C1085" s="88"/>
      <c r="D1085" s="17" t="s">
        <v>15</v>
      </c>
      <c r="E1085" s="85">
        <v>15000</v>
      </c>
      <c r="L1085" s="2"/>
      <c r="N1085" s="2"/>
      <c r="O1085" s="40"/>
      <c r="P1085" s="40"/>
    </row>
    <row r="1086" spans="1:16">
      <c r="A1086" s="17" t="s">
        <v>31</v>
      </c>
      <c r="B1086" s="84"/>
      <c r="C1086" s="88"/>
      <c r="D1086" s="17" t="s">
        <v>15</v>
      </c>
      <c r="E1086" s="85">
        <v>1500</v>
      </c>
      <c r="L1086" s="2"/>
      <c r="N1086" s="2"/>
      <c r="O1086" s="40"/>
      <c r="P1086" s="40"/>
    </row>
    <row r="1087" spans="1:16">
      <c r="A1087" s="17" t="s">
        <v>31</v>
      </c>
      <c r="B1087" s="84"/>
      <c r="C1087" s="88"/>
      <c r="D1087" s="17" t="s">
        <v>15</v>
      </c>
      <c r="E1087" s="85">
        <v>15000</v>
      </c>
      <c r="L1087" s="2"/>
      <c r="N1087" s="2"/>
    </row>
    <row r="1088" spans="1:16">
      <c r="A1088" s="17" t="s">
        <v>33</v>
      </c>
      <c r="B1088" s="84"/>
      <c r="C1088" s="88"/>
      <c r="D1088" s="17" t="s">
        <v>15</v>
      </c>
      <c r="E1088" s="85">
        <v>3000</v>
      </c>
      <c r="L1088" s="2"/>
      <c r="N1088" s="2"/>
    </row>
    <row r="1089" spans="1:14">
      <c r="A1089" s="17" t="s">
        <v>33</v>
      </c>
      <c r="B1089" s="84"/>
      <c r="C1089" s="88"/>
      <c r="D1089" s="17" t="s">
        <v>15</v>
      </c>
      <c r="E1089" s="85">
        <v>15000</v>
      </c>
      <c r="L1089" s="2"/>
      <c r="N1089" s="2"/>
    </row>
    <row r="1090" spans="1:14">
      <c r="A1090" s="17" t="s">
        <v>33</v>
      </c>
      <c r="B1090" s="84"/>
      <c r="C1090" s="88"/>
      <c r="D1090" s="17" t="s">
        <v>15</v>
      </c>
      <c r="E1090" s="85">
        <v>3000</v>
      </c>
      <c r="L1090" s="2"/>
      <c r="N1090" s="2"/>
    </row>
    <row r="1091" spans="1:14">
      <c r="A1091" s="17" t="s">
        <v>33</v>
      </c>
      <c r="B1091" s="84"/>
      <c r="C1091" s="88"/>
      <c r="D1091" s="17" t="s">
        <v>15</v>
      </c>
      <c r="E1091" s="85">
        <v>1500</v>
      </c>
      <c r="L1091" s="2"/>
      <c r="N1091" s="2"/>
    </row>
    <row r="1092" spans="1:14">
      <c r="A1092" s="17" t="s">
        <v>33</v>
      </c>
      <c r="B1092" s="84"/>
      <c r="C1092" s="88"/>
      <c r="D1092" s="17" t="s">
        <v>15</v>
      </c>
      <c r="E1092" s="85">
        <v>1500</v>
      </c>
      <c r="L1092" s="2"/>
      <c r="N1092" s="2"/>
    </row>
    <row r="1093" spans="1:14">
      <c r="A1093" s="17" t="s">
        <v>33</v>
      </c>
      <c r="B1093" s="84"/>
      <c r="C1093" s="88"/>
      <c r="D1093" s="17" t="s">
        <v>15</v>
      </c>
      <c r="E1093" s="85">
        <v>1500</v>
      </c>
      <c r="L1093" s="2"/>
      <c r="N1093" s="2"/>
    </row>
    <row r="1094" spans="1:14">
      <c r="A1094" s="17" t="s">
        <v>33</v>
      </c>
      <c r="B1094" s="84"/>
      <c r="C1094" s="88"/>
      <c r="D1094" s="17" t="s">
        <v>15</v>
      </c>
      <c r="E1094" s="85">
        <v>1500</v>
      </c>
      <c r="L1094" s="2"/>
      <c r="N1094" s="2"/>
    </row>
    <row r="1095" spans="1:14">
      <c r="A1095" s="17" t="s">
        <v>33</v>
      </c>
      <c r="B1095" s="84"/>
      <c r="C1095" s="88"/>
      <c r="D1095" s="17" t="s">
        <v>15</v>
      </c>
      <c r="E1095" s="85">
        <v>1500</v>
      </c>
      <c r="L1095" s="2"/>
      <c r="N1095" s="2"/>
    </row>
    <row r="1096" spans="1:14">
      <c r="A1096" s="17" t="s">
        <v>33</v>
      </c>
      <c r="B1096" s="84"/>
      <c r="C1096" s="88"/>
      <c r="D1096" s="17" t="s">
        <v>15</v>
      </c>
      <c r="E1096" s="85">
        <v>1500</v>
      </c>
      <c r="L1096" s="2"/>
      <c r="N1096" s="2"/>
    </row>
    <row r="1097" spans="1:14">
      <c r="A1097" s="17" t="s">
        <v>33</v>
      </c>
      <c r="B1097" s="84"/>
      <c r="C1097" s="88"/>
      <c r="D1097" s="17" t="s">
        <v>15</v>
      </c>
      <c r="E1097" s="85">
        <v>100</v>
      </c>
      <c r="L1097" s="2"/>
      <c r="N1097" s="2"/>
    </row>
    <row r="1098" spans="1:14" s="71" customFormat="1">
      <c r="A1098" s="17" t="s">
        <v>33</v>
      </c>
      <c r="B1098" s="84"/>
      <c r="C1098" s="88"/>
      <c r="D1098" s="17" t="s">
        <v>15</v>
      </c>
      <c r="E1098" s="85">
        <v>4800</v>
      </c>
      <c r="F1098" s="10"/>
      <c r="L1098" s="2"/>
      <c r="N1098" s="2"/>
    </row>
    <row r="1099" spans="1:14">
      <c r="A1099" s="17" t="s">
        <v>33</v>
      </c>
      <c r="B1099" s="84"/>
      <c r="C1099" s="88"/>
      <c r="D1099" s="17" t="s">
        <v>15</v>
      </c>
      <c r="E1099" s="85">
        <v>1500</v>
      </c>
      <c r="L1099" s="2"/>
      <c r="N1099" s="2"/>
    </row>
    <row r="1100" spans="1:14">
      <c r="A1100" s="17" t="s">
        <v>36</v>
      </c>
      <c r="B1100" s="84"/>
      <c r="C1100" s="88"/>
      <c r="D1100" s="17" t="s">
        <v>15</v>
      </c>
      <c r="E1100" s="85">
        <v>1500</v>
      </c>
      <c r="L1100" s="2"/>
      <c r="N1100" s="2"/>
    </row>
    <row r="1101" spans="1:14">
      <c r="A1101" s="17" t="s">
        <v>36</v>
      </c>
      <c r="B1101" s="84"/>
      <c r="C1101" s="88"/>
      <c r="D1101" s="17" t="s">
        <v>15</v>
      </c>
      <c r="E1101" s="85">
        <v>500</v>
      </c>
      <c r="L1101" s="2"/>
      <c r="N1101" s="2"/>
    </row>
    <row r="1102" spans="1:14">
      <c r="A1102" s="17" t="s">
        <v>36</v>
      </c>
      <c r="B1102" s="84"/>
      <c r="C1102" s="88"/>
      <c r="D1102" s="17" t="s">
        <v>15</v>
      </c>
      <c r="E1102" s="85">
        <v>3000</v>
      </c>
      <c r="L1102" s="2"/>
      <c r="N1102" s="2"/>
    </row>
    <row r="1103" spans="1:14">
      <c r="A1103" s="17" t="s">
        <v>36</v>
      </c>
      <c r="B1103" s="84"/>
      <c r="C1103" s="88"/>
      <c r="D1103" s="17" t="s">
        <v>15</v>
      </c>
      <c r="E1103" s="85">
        <v>1500</v>
      </c>
      <c r="L1103" s="2"/>
      <c r="N1103" s="2"/>
    </row>
    <row r="1104" spans="1:14">
      <c r="A1104" s="17" t="s">
        <v>36</v>
      </c>
      <c r="B1104" s="84"/>
      <c r="C1104" s="88"/>
      <c r="D1104" s="17" t="s">
        <v>15</v>
      </c>
      <c r="E1104" s="85">
        <v>1500</v>
      </c>
      <c r="L1104" s="2"/>
      <c r="N1104" s="2"/>
    </row>
    <row r="1105" spans="1:15">
      <c r="A1105" s="17"/>
      <c r="B1105" s="84"/>
      <c r="C1105" s="181"/>
      <c r="D1105" s="38" t="s">
        <v>235</v>
      </c>
      <c r="E1105" s="92">
        <f>SUM(E1059:E1104)</f>
        <v>542343</v>
      </c>
      <c r="L1105" s="2"/>
      <c r="N1105" s="2"/>
    </row>
    <row r="1106" spans="1:15">
      <c r="A1106" s="17"/>
      <c r="B1106" s="84"/>
      <c r="C1106" s="181"/>
      <c r="D1106" s="38" t="s">
        <v>236</v>
      </c>
      <c r="E1106" s="92">
        <f>E1105</f>
        <v>542343</v>
      </c>
      <c r="L1106" s="2"/>
      <c r="N1106" s="2"/>
    </row>
    <row r="1107" spans="1:15">
      <c r="A1107" s="17" t="s">
        <v>36</v>
      </c>
      <c r="B1107" s="84"/>
      <c r="C1107" s="88"/>
      <c r="D1107" s="17" t="s">
        <v>15</v>
      </c>
      <c r="E1107" s="85">
        <v>1500</v>
      </c>
      <c r="F1107" s="71"/>
      <c r="L1107" s="2"/>
      <c r="N1107" s="2"/>
      <c r="O1107" s="13"/>
    </row>
    <row r="1108" spans="1:15">
      <c r="A1108" s="17" t="s">
        <v>36</v>
      </c>
      <c r="B1108" s="84"/>
      <c r="C1108" s="88"/>
      <c r="D1108" s="17" t="s">
        <v>15</v>
      </c>
      <c r="E1108" s="85">
        <v>1500</v>
      </c>
      <c r="L1108" s="2"/>
      <c r="N1108" s="2"/>
      <c r="O1108" s="13"/>
    </row>
    <row r="1109" spans="1:15">
      <c r="A1109" s="17" t="s">
        <v>36</v>
      </c>
      <c r="B1109" s="84"/>
      <c r="C1109" s="88"/>
      <c r="D1109" s="17" t="s">
        <v>15</v>
      </c>
      <c r="E1109" s="85">
        <v>1500</v>
      </c>
      <c r="L1109" s="2"/>
      <c r="N1109" s="2"/>
      <c r="O1109" s="13"/>
    </row>
    <row r="1110" spans="1:15">
      <c r="A1110" s="17" t="s">
        <v>36</v>
      </c>
      <c r="B1110" s="84"/>
      <c r="C1110" s="88"/>
      <c r="D1110" s="17" t="s">
        <v>15</v>
      </c>
      <c r="E1110" s="85">
        <v>1500</v>
      </c>
      <c r="L1110" s="2"/>
      <c r="N1110" s="2"/>
      <c r="O1110" s="13"/>
    </row>
    <row r="1111" spans="1:15">
      <c r="A1111" s="17" t="s">
        <v>36</v>
      </c>
      <c r="B1111" s="84"/>
      <c r="C1111" s="88"/>
      <c r="D1111" s="17" t="s">
        <v>15</v>
      </c>
      <c r="E1111" s="85">
        <v>41184</v>
      </c>
      <c r="L1111" s="2"/>
      <c r="N1111" s="2"/>
      <c r="O1111" s="13"/>
    </row>
    <row r="1112" spans="1:15">
      <c r="A1112" s="17" t="s">
        <v>37</v>
      </c>
      <c r="B1112" s="84"/>
      <c r="C1112" s="88"/>
      <c r="D1112" s="17" t="s">
        <v>15</v>
      </c>
      <c r="E1112" s="85">
        <v>3000</v>
      </c>
      <c r="L1112" s="2"/>
      <c r="N1112" s="2"/>
      <c r="O1112" s="32"/>
    </row>
    <row r="1113" spans="1:15">
      <c r="A1113" s="17" t="s">
        <v>37</v>
      </c>
      <c r="B1113" s="84"/>
      <c r="C1113" s="88"/>
      <c r="D1113" s="17" t="s">
        <v>15</v>
      </c>
      <c r="E1113" s="85">
        <v>7500</v>
      </c>
      <c r="L1113" s="2"/>
      <c r="N1113" s="2"/>
      <c r="O1113" s="13"/>
    </row>
    <row r="1114" spans="1:15">
      <c r="A1114" s="17" t="s">
        <v>38</v>
      </c>
      <c r="B1114" s="84"/>
      <c r="C1114" s="88"/>
      <c r="D1114" s="17" t="s">
        <v>15</v>
      </c>
      <c r="E1114" s="85">
        <v>5000</v>
      </c>
      <c r="L1114" s="2"/>
      <c r="N1114" s="2"/>
      <c r="O1114" s="13"/>
    </row>
    <row r="1115" spans="1:15">
      <c r="A1115" s="17" t="s">
        <v>38</v>
      </c>
      <c r="B1115" s="84"/>
      <c r="C1115" s="88"/>
      <c r="D1115" s="17" t="s">
        <v>15</v>
      </c>
      <c r="E1115" s="85">
        <v>1500</v>
      </c>
      <c r="N1115" s="2"/>
      <c r="O1115" s="13"/>
    </row>
    <row r="1116" spans="1:15">
      <c r="A1116" s="17" t="s">
        <v>39</v>
      </c>
      <c r="B1116" s="84"/>
      <c r="C1116" s="88"/>
      <c r="D1116" s="17" t="s">
        <v>15</v>
      </c>
      <c r="E1116" s="85">
        <v>30000</v>
      </c>
      <c r="L1116" s="2"/>
      <c r="N1116" s="2"/>
      <c r="O1116" s="13"/>
    </row>
    <row r="1117" spans="1:15">
      <c r="A1117" s="17" t="s">
        <v>39</v>
      </c>
      <c r="B1117" s="84"/>
      <c r="C1117" s="88"/>
      <c r="D1117" s="17" t="s">
        <v>15</v>
      </c>
      <c r="E1117" s="85">
        <v>3000</v>
      </c>
      <c r="L1117" s="2"/>
      <c r="N1117" s="2"/>
      <c r="O1117" s="13"/>
    </row>
    <row r="1118" spans="1:15">
      <c r="A1118" s="17" t="s">
        <v>39</v>
      </c>
      <c r="B1118" s="84"/>
      <c r="C1118" s="88"/>
      <c r="D1118" s="17" t="s">
        <v>15</v>
      </c>
      <c r="E1118" s="85">
        <v>1500</v>
      </c>
      <c r="L1118" s="2"/>
      <c r="N1118" s="2"/>
      <c r="O1118" s="72"/>
    </row>
    <row r="1119" spans="1:15">
      <c r="A1119" s="17" t="s">
        <v>39</v>
      </c>
      <c r="B1119" s="84"/>
      <c r="C1119" s="88"/>
      <c r="D1119" s="17" t="s">
        <v>15</v>
      </c>
      <c r="E1119" s="85">
        <v>1500</v>
      </c>
      <c r="L1119" s="2"/>
      <c r="N1119" s="2"/>
      <c r="O1119" s="13"/>
    </row>
    <row r="1120" spans="1:15">
      <c r="A1120" s="17" t="s">
        <v>40</v>
      </c>
      <c r="B1120" s="84"/>
      <c r="C1120" s="88"/>
      <c r="D1120" s="17" t="s">
        <v>15</v>
      </c>
      <c r="E1120" s="85">
        <v>1500</v>
      </c>
      <c r="L1120" s="2"/>
      <c r="N1120" s="2"/>
      <c r="O1120" s="13"/>
    </row>
    <row r="1121" spans="1:15">
      <c r="A1121" s="17" t="s">
        <v>40</v>
      </c>
      <c r="B1121" s="84"/>
      <c r="C1121" s="88"/>
      <c r="D1121" s="17" t="s">
        <v>15</v>
      </c>
      <c r="E1121" s="85">
        <v>12000</v>
      </c>
      <c r="L1121" s="2"/>
      <c r="N1121" s="2"/>
      <c r="O1121" s="13"/>
    </row>
    <row r="1122" spans="1:15">
      <c r="A1122" s="17" t="s">
        <v>40</v>
      </c>
      <c r="B1122" s="84"/>
      <c r="C1122" s="88"/>
      <c r="D1122" s="17" t="s">
        <v>15</v>
      </c>
      <c r="E1122" s="85">
        <v>1500</v>
      </c>
      <c r="L1122" s="2"/>
      <c r="N1122" s="2"/>
    </row>
    <row r="1123" spans="1:15">
      <c r="A1123" s="17" t="s">
        <v>40</v>
      </c>
      <c r="B1123" s="84"/>
      <c r="C1123" s="88"/>
      <c r="D1123" s="17" t="s">
        <v>15</v>
      </c>
      <c r="E1123" s="85">
        <v>1500</v>
      </c>
      <c r="L1123" s="2"/>
      <c r="N1123" s="2"/>
      <c r="O1123" s="13"/>
    </row>
    <row r="1124" spans="1:15">
      <c r="A1124" s="17" t="s">
        <v>40</v>
      </c>
      <c r="B1124" s="84"/>
      <c r="C1124" s="88"/>
      <c r="D1124" s="17" t="s">
        <v>15</v>
      </c>
      <c r="E1124" s="85">
        <v>3000</v>
      </c>
      <c r="L1124" s="2"/>
      <c r="N1124" s="2"/>
    </row>
    <row r="1125" spans="1:15">
      <c r="A1125" s="17" t="s">
        <v>40</v>
      </c>
      <c r="B1125" s="84"/>
      <c r="C1125" s="88"/>
      <c r="D1125" s="17" t="s">
        <v>15</v>
      </c>
      <c r="E1125" s="85">
        <v>1500</v>
      </c>
      <c r="N1125" s="2"/>
    </row>
    <row r="1126" spans="1:15">
      <c r="A1126" s="17" t="s">
        <v>40</v>
      </c>
      <c r="B1126" s="84"/>
      <c r="C1126" s="88"/>
      <c r="D1126" s="17" t="s">
        <v>15</v>
      </c>
      <c r="E1126" s="85">
        <v>2500</v>
      </c>
      <c r="L1126" s="2"/>
      <c r="N1126" s="2"/>
    </row>
    <row r="1127" spans="1:15">
      <c r="A1127" s="17" t="s">
        <v>40</v>
      </c>
      <c r="B1127" s="84"/>
      <c r="C1127" s="88"/>
      <c r="D1127" s="17" t="s">
        <v>15</v>
      </c>
      <c r="E1127" s="85">
        <v>500</v>
      </c>
      <c r="L1127" s="2"/>
      <c r="N1127" s="2"/>
    </row>
    <row r="1128" spans="1:15">
      <c r="A1128" s="17" t="s">
        <v>40</v>
      </c>
      <c r="B1128" s="84"/>
      <c r="C1128" s="88"/>
      <c r="D1128" s="17" t="s">
        <v>15</v>
      </c>
      <c r="E1128" s="85">
        <v>500</v>
      </c>
      <c r="L1128" s="2"/>
      <c r="N1128" s="2"/>
      <c r="O1128" s="40"/>
    </row>
    <row r="1129" spans="1:15">
      <c r="A1129" s="17" t="s">
        <v>40</v>
      </c>
      <c r="B1129" s="84"/>
      <c r="C1129" s="88"/>
      <c r="D1129" s="17" t="s">
        <v>15</v>
      </c>
      <c r="E1129" s="85">
        <v>7500</v>
      </c>
      <c r="N1129" s="2"/>
      <c r="O1129" s="40"/>
    </row>
    <row r="1130" spans="1:15">
      <c r="A1130" s="17" t="s">
        <v>40</v>
      </c>
      <c r="B1130" s="84"/>
      <c r="C1130" s="88"/>
      <c r="D1130" s="17" t="s">
        <v>15</v>
      </c>
      <c r="E1130" s="85">
        <v>100</v>
      </c>
      <c r="L1130" s="2"/>
      <c r="N1130" s="2"/>
      <c r="O1130" s="40"/>
    </row>
    <row r="1131" spans="1:15">
      <c r="A1131" s="17" t="s">
        <v>40</v>
      </c>
      <c r="B1131" s="84"/>
      <c r="C1131" s="88"/>
      <c r="D1131" s="17" t="s">
        <v>15</v>
      </c>
      <c r="E1131" s="85">
        <v>1500</v>
      </c>
      <c r="N1131" s="2"/>
      <c r="O1131" s="40"/>
    </row>
    <row r="1132" spans="1:15">
      <c r="A1132" s="17" t="s">
        <v>40</v>
      </c>
      <c r="B1132" s="84"/>
      <c r="C1132" s="88"/>
      <c r="D1132" s="17" t="s">
        <v>15</v>
      </c>
      <c r="E1132" s="85">
        <v>1500</v>
      </c>
      <c r="F1132" s="2"/>
      <c r="L1132" s="2"/>
      <c r="N1132" s="2"/>
      <c r="O1132" s="40"/>
    </row>
    <row r="1133" spans="1:15">
      <c r="A1133" s="17" t="s">
        <v>40</v>
      </c>
      <c r="B1133" s="84"/>
      <c r="C1133" s="88"/>
      <c r="D1133" s="17" t="s">
        <v>15</v>
      </c>
      <c r="E1133" s="85">
        <v>500</v>
      </c>
      <c r="N1133" s="2"/>
      <c r="O1133" s="40"/>
    </row>
    <row r="1134" spans="1:15">
      <c r="A1134" s="17" t="s">
        <v>42</v>
      </c>
      <c r="B1134" s="84"/>
      <c r="C1134" s="88"/>
      <c r="D1134" s="17" t="s">
        <v>15</v>
      </c>
      <c r="E1134" s="85">
        <v>1500</v>
      </c>
      <c r="L1134" s="2"/>
      <c r="N1134" s="2"/>
      <c r="O1134" s="40"/>
    </row>
    <row r="1135" spans="1:15">
      <c r="A1135" s="17" t="s">
        <v>42</v>
      </c>
      <c r="B1135" s="84"/>
      <c r="C1135" s="88"/>
      <c r="D1135" s="17" t="s">
        <v>15</v>
      </c>
      <c r="E1135" s="85">
        <v>3000</v>
      </c>
      <c r="L1135" s="2"/>
      <c r="N1135" s="2"/>
    </row>
    <row r="1136" spans="1:15">
      <c r="A1136" s="17" t="s">
        <v>42</v>
      </c>
      <c r="B1136" s="84"/>
      <c r="C1136" s="88"/>
      <c r="D1136" s="17" t="s">
        <v>15</v>
      </c>
      <c r="E1136" s="85">
        <v>16000</v>
      </c>
      <c r="L1136" s="2"/>
      <c r="N1136" s="2"/>
    </row>
    <row r="1137" spans="1:14">
      <c r="A1137" s="17" t="s">
        <v>42</v>
      </c>
      <c r="B1137" s="84"/>
      <c r="C1137" s="88"/>
      <c r="D1137" s="17" t="s">
        <v>15</v>
      </c>
      <c r="E1137" s="85">
        <v>200</v>
      </c>
      <c r="L1137" s="2"/>
      <c r="N1137" s="2"/>
    </row>
    <row r="1138" spans="1:14">
      <c r="A1138" s="17" t="s">
        <v>42</v>
      </c>
      <c r="B1138" s="84"/>
      <c r="C1138" s="88"/>
      <c r="D1138" s="17" t="s">
        <v>15</v>
      </c>
      <c r="E1138" s="85">
        <v>1500</v>
      </c>
      <c r="F1138" s="71"/>
      <c r="H1138" s="6"/>
      <c r="I1138" s="7"/>
      <c r="K1138" s="2"/>
      <c r="L1138" s="2"/>
      <c r="M1138" s="2"/>
      <c r="N1138" s="2"/>
    </row>
    <row r="1139" spans="1:14">
      <c r="A1139" s="17" t="s">
        <v>43</v>
      </c>
      <c r="B1139" s="84"/>
      <c r="C1139" s="88"/>
      <c r="D1139" s="17" t="s">
        <v>15</v>
      </c>
      <c r="E1139" s="85">
        <v>1200</v>
      </c>
      <c r="L1139" s="2"/>
    </row>
    <row r="1140" spans="1:14">
      <c r="A1140" s="17" t="s">
        <v>43</v>
      </c>
      <c r="B1140" s="84"/>
      <c r="C1140" s="88"/>
      <c r="D1140" s="17" t="s">
        <v>15</v>
      </c>
      <c r="E1140" s="85">
        <v>2000</v>
      </c>
      <c r="G1140" s="10"/>
      <c r="K1140" s="2"/>
      <c r="L1140" s="2"/>
    </row>
    <row r="1141" spans="1:14">
      <c r="A1141" s="17" t="s">
        <v>45</v>
      </c>
      <c r="B1141" s="84"/>
      <c r="C1141" s="88"/>
      <c r="D1141" s="17" t="s">
        <v>15</v>
      </c>
      <c r="E1141" s="85">
        <v>1600</v>
      </c>
      <c r="L1141" s="2"/>
    </row>
    <row r="1142" spans="1:14">
      <c r="A1142" s="17" t="s">
        <v>45</v>
      </c>
      <c r="B1142" s="84"/>
      <c r="C1142" s="88"/>
      <c r="D1142" s="17" t="s">
        <v>15</v>
      </c>
      <c r="E1142" s="85">
        <v>18000</v>
      </c>
      <c r="G1142" s="10"/>
      <c r="K1142" s="2"/>
      <c r="L1142" s="2"/>
    </row>
    <row r="1143" spans="1:14">
      <c r="A1143" s="17" t="s">
        <v>45</v>
      </c>
      <c r="B1143" s="84"/>
      <c r="C1143" s="88"/>
      <c r="D1143" s="17" t="s">
        <v>15</v>
      </c>
      <c r="E1143" s="85">
        <v>1500</v>
      </c>
      <c r="L1143" s="2"/>
    </row>
    <row r="1144" spans="1:14">
      <c r="A1144" s="17" t="s">
        <v>45</v>
      </c>
      <c r="B1144" s="84"/>
      <c r="C1144" s="88"/>
      <c r="D1144" s="17" t="s">
        <v>15</v>
      </c>
      <c r="E1144" s="85">
        <v>1500</v>
      </c>
      <c r="F1144" s="36"/>
      <c r="G1144" s="10"/>
      <c r="K1144" s="2"/>
      <c r="L1144" s="2"/>
      <c r="N1144" s="13"/>
    </row>
    <row r="1145" spans="1:14">
      <c r="A1145" s="17" t="s">
        <v>45</v>
      </c>
      <c r="B1145" s="84"/>
      <c r="C1145" s="88"/>
      <c r="D1145" s="17" t="s">
        <v>15</v>
      </c>
      <c r="E1145" s="85">
        <v>220</v>
      </c>
      <c r="F1145" s="36"/>
      <c r="L1145" s="2"/>
    </row>
    <row r="1146" spans="1:14">
      <c r="A1146" s="17" t="s">
        <v>46</v>
      </c>
      <c r="B1146" s="84"/>
      <c r="C1146" s="88"/>
      <c r="D1146" s="17" t="s">
        <v>15</v>
      </c>
      <c r="E1146" s="85">
        <v>1500</v>
      </c>
      <c r="K1146" s="2"/>
      <c r="L1146" s="2"/>
    </row>
    <row r="1147" spans="1:14">
      <c r="A1147" s="17" t="s">
        <v>46</v>
      </c>
      <c r="B1147" s="84"/>
      <c r="C1147" s="88"/>
      <c r="D1147" s="17" t="s">
        <v>15</v>
      </c>
      <c r="E1147" s="85">
        <v>3000</v>
      </c>
      <c r="L1147" s="2"/>
      <c r="N1147" s="40"/>
    </row>
    <row r="1148" spans="1:14">
      <c r="A1148" s="17" t="s">
        <v>46</v>
      </c>
      <c r="B1148" s="84"/>
      <c r="C1148" s="88"/>
      <c r="D1148" s="17" t="s">
        <v>15</v>
      </c>
      <c r="E1148" s="85">
        <v>3000</v>
      </c>
      <c r="F1148" s="36"/>
      <c r="G1148" s="10"/>
      <c r="K1148" s="2"/>
      <c r="L1148" s="2"/>
      <c r="N1148" s="40"/>
    </row>
    <row r="1149" spans="1:14">
      <c r="A1149" s="17" t="s">
        <v>46</v>
      </c>
      <c r="B1149" s="84"/>
      <c r="C1149" s="88"/>
      <c r="D1149" s="17" t="s">
        <v>15</v>
      </c>
      <c r="E1149" s="85">
        <v>1000</v>
      </c>
      <c r="F1149" s="36"/>
      <c r="L1149" s="2"/>
      <c r="N1149" s="40"/>
    </row>
    <row r="1150" spans="1:14">
      <c r="A1150" s="17" t="s">
        <v>46</v>
      </c>
      <c r="B1150" s="84"/>
      <c r="C1150" s="88"/>
      <c r="D1150" s="17" t="s">
        <v>15</v>
      </c>
      <c r="E1150" s="85">
        <v>500</v>
      </c>
      <c r="F1150" s="36"/>
      <c r="G1150" s="10"/>
      <c r="K1150" s="2"/>
      <c r="L1150" s="2"/>
      <c r="N1150" s="36"/>
    </row>
    <row r="1151" spans="1:14">
      <c r="A1151" s="17" t="s">
        <v>46</v>
      </c>
      <c r="B1151" s="84"/>
      <c r="C1151" s="88"/>
      <c r="D1151" s="17" t="s">
        <v>15</v>
      </c>
      <c r="E1151" s="85">
        <v>1500</v>
      </c>
      <c r="F1151" s="36"/>
      <c r="L1151" s="2"/>
      <c r="N1151" s="40"/>
    </row>
    <row r="1152" spans="1:14">
      <c r="A1152" s="17"/>
      <c r="B1152" s="84"/>
      <c r="C1152" s="181"/>
      <c r="D1152" s="38" t="s">
        <v>235</v>
      </c>
      <c r="E1152" s="92">
        <f>SUM(E1106:E1151)</f>
        <v>736847</v>
      </c>
      <c r="F1152" s="36"/>
      <c r="L1152" s="2"/>
      <c r="N1152" s="40"/>
    </row>
    <row r="1153" spans="1:14">
      <c r="A1153" s="17"/>
      <c r="B1153" s="84"/>
      <c r="C1153" s="181"/>
      <c r="D1153" s="38" t="s">
        <v>236</v>
      </c>
      <c r="E1153" s="92">
        <f>E1152</f>
        <v>736847</v>
      </c>
      <c r="F1153" s="36"/>
      <c r="L1153" s="2"/>
      <c r="N1153" s="40"/>
    </row>
    <row r="1154" spans="1:14">
      <c r="A1154" s="17" t="s">
        <v>46</v>
      </c>
      <c r="B1154" s="84"/>
      <c r="C1154" s="88"/>
      <c r="D1154" s="17" t="s">
        <v>15</v>
      </c>
      <c r="E1154" s="85">
        <v>1500</v>
      </c>
      <c r="G1154" s="10"/>
      <c r="K1154" s="2"/>
      <c r="L1154" s="2"/>
      <c r="N1154" s="40"/>
    </row>
    <row r="1155" spans="1:14">
      <c r="A1155" s="17" t="s">
        <v>46</v>
      </c>
      <c r="B1155" s="84"/>
      <c r="C1155" s="88"/>
      <c r="D1155" s="17" t="s">
        <v>15</v>
      </c>
      <c r="E1155" s="85">
        <v>5000</v>
      </c>
      <c r="G1155" s="10"/>
      <c r="K1155" s="2"/>
      <c r="L1155" s="2"/>
      <c r="N1155" s="40"/>
    </row>
    <row r="1156" spans="1:14">
      <c r="A1156" s="17" t="s">
        <v>46</v>
      </c>
      <c r="B1156" s="84"/>
      <c r="C1156" s="88"/>
      <c r="D1156" s="17" t="s">
        <v>15</v>
      </c>
      <c r="E1156" s="85">
        <v>3000</v>
      </c>
      <c r="F1156" s="35"/>
      <c r="G1156" s="10"/>
      <c r="K1156" s="2"/>
      <c r="L1156" s="2"/>
      <c r="N1156" s="40"/>
    </row>
    <row r="1157" spans="1:14">
      <c r="A1157" s="17" t="s">
        <v>47</v>
      </c>
      <c r="B1157" s="84"/>
      <c r="C1157" s="88"/>
      <c r="D1157" s="17" t="s">
        <v>15</v>
      </c>
      <c r="E1157" s="85">
        <v>1500</v>
      </c>
      <c r="F1157" s="32"/>
      <c r="L1157" s="2"/>
      <c r="N1157" s="40"/>
    </row>
    <row r="1158" spans="1:14">
      <c r="A1158" s="17" t="s">
        <v>47</v>
      </c>
      <c r="B1158" s="84"/>
      <c r="C1158" s="88"/>
      <c r="D1158" s="17" t="s">
        <v>15</v>
      </c>
      <c r="E1158" s="85">
        <v>1500</v>
      </c>
      <c r="F1158" s="32"/>
      <c r="G1158" s="10"/>
      <c r="K1158" s="2"/>
      <c r="L1158" s="2"/>
      <c r="N1158" s="40"/>
    </row>
    <row r="1159" spans="1:14">
      <c r="A1159" s="17" t="s">
        <v>47</v>
      </c>
      <c r="B1159" s="84"/>
      <c r="C1159" s="88"/>
      <c r="D1159" s="17" t="s">
        <v>15</v>
      </c>
      <c r="E1159" s="85">
        <v>2000</v>
      </c>
      <c r="F1159" s="32"/>
      <c r="L1159" s="2"/>
      <c r="N1159" s="40"/>
    </row>
    <row r="1160" spans="1:14">
      <c r="A1160" s="17" t="s">
        <v>47</v>
      </c>
      <c r="B1160" s="84"/>
      <c r="C1160" s="88"/>
      <c r="D1160" s="17" t="s">
        <v>15</v>
      </c>
      <c r="E1160" s="85">
        <v>2000</v>
      </c>
      <c r="F1160" s="32"/>
      <c r="G1160" s="10"/>
      <c r="K1160" s="2"/>
      <c r="L1160" s="2"/>
      <c r="N1160" s="40"/>
    </row>
    <row r="1161" spans="1:14">
      <c r="A1161" s="17" t="s">
        <v>47</v>
      </c>
      <c r="B1161" s="84"/>
      <c r="C1161" s="88"/>
      <c r="D1161" s="17" t="s">
        <v>15</v>
      </c>
      <c r="E1161" s="85">
        <v>2000</v>
      </c>
      <c r="F1161" s="32"/>
      <c r="L1161" s="2"/>
      <c r="N1161" s="40"/>
    </row>
    <row r="1162" spans="1:14">
      <c r="A1162" s="17" t="s">
        <v>47</v>
      </c>
      <c r="B1162" s="84"/>
      <c r="C1162" s="88"/>
      <c r="D1162" s="17" t="s">
        <v>15</v>
      </c>
      <c r="E1162" s="85">
        <v>2000</v>
      </c>
      <c r="L1162" s="2"/>
      <c r="N1162" s="40"/>
    </row>
    <row r="1163" spans="1:14">
      <c r="A1163" s="17" t="s">
        <v>47</v>
      </c>
      <c r="B1163" s="84"/>
      <c r="C1163" s="88"/>
      <c r="D1163" s="17" t="s">
        <v>15</v>
      </c>
      <c r="E1163" s="85">
        <v>1</v>
      </c>
      <c r="L1163" s="2"/>
      <c r="N1163" s="40"/>
    </row>
    <row r="1164" spans="1:14">
      <c r="A1164" s="17" t="s">
        <v>47</v>
      </c>
      <c r="B1164" s="84"/>
      <c r="C1164" s="88"/>
      <c r="D1164" s="17" t="s">
        <v>15</v>
      </c>
      <c r="E1164" s="85">
        <v>250</v>
      </c>
      <c r="F1164" s="32"/>
      <c r="L1164" s="2"/>
    </row>
    <row r="1165" spans="1:14">
      <c r="A1165" s="17" t="s">
        <v>49</v>
      </c>
      <c r="B1165" s="84"/>
      <c r="C1165" s="88"/>
      <c r="D1165" s="17" t="s">
        <v>15</v>
      </c>
      <c r="E1165" s="85">
        <v>1786</v>
      </c>
      <c r="F1165" s="32"/>
      <c r="L1165" s="2"/>
    </row>
    <row r="1166" spans="1:14">
      <c r="A1166" s="17" t="s">
        <v>49</v>
      </c>
      <c r="B1166" s="84"/>
      <c r="C1166" s="88"/>
      <c r="D1166" s="17" t="s">
        <v>15</v>
      </c>
      <c r="E1166" s="85">
        <v>1400</v>
      </c>
      <c r="F1166" s="32"/>
      <c r="L1166" s="2"/>
    </row>
    <row r="1167" spans="1:14">
      <c r="A1167" s="17" t="s">
        <v>49</v>
      </c>
      <c r="B1167" s="84"/>
      <c r="C1167" s="88"/>
      <c r="D1167" s="17" t="s">
        <v>15</v>
      </c>
      <c r="E1167" s="85">
        <v>200</v>
      </c>
      <c r="F1167" s="32"/>
      <c r="L1167" s="2"/>
    </row>
    <row r="1168" spans="1:14">
      <c r="A1168" s="17" t="s">
        <v>49</v>
      </c>
      <c r="B1168" s="84"/>
      <c r="C1168" s="88"/>
      <c r="D1168" s="17" t="s">
        <v>15</v>
      </c>
      <c r="E1168" s="85">
        <v>100</v>
      </c>
      <c r="F1168" s="32"/>
      <c r="L1168" s="2"/>
    </row>
    <row r="1169" spans="1:14">
      <c r="A1169" s="17" t="s">
        <v>49</v>
      </c>
      <c r="B1169" s="84"/>
      <c r="C1169" s="88"/>
      <c r="D1169" s="17" t="s">
        <v>15</v>
      </c>
      <c r="E1169" s="85">
        <v>100</v>
      </c>
      <c r="F1169" s="32"/>
      <c r="L1169" s="2"/>
    </row>
    <row r="1170" spans="1:14">
      <c r="A1170" s="17" t="s">
        <v>49</v>
      </c>
      <c r="B1170" s="84"/>
      <c r="C1170" s="88"/>
      <c r="D1170" s="17" t="s">
        <v>15</v>
      </c>
      <c r="E1170" s="85">
        <v>100</v>
      </c>
      <c r="F1170" s="36"/>
      <c r="K1170" s="2"/>
      <c r="L1170" s="2"/>
    </row>
    <row r="1171" spans="1:14">
      <c r="A1171" s="17" t="s">
        <v>49</v>
      </c>
      <c r="B1171" s="84"/>
      <c r="C1171" s="88"/>
      <c r="D1171" s="17" t="s">
        <v>15</v>
      </c>
      <c r="E1171" s="85">
        <v>1500</v>
      </c>
      <c r="L1171" s="2"/>
    </row>
    <row r="1172" spans="1:14">
      <c r="A1172" s="17" t="s">
        <v>49</v>
      </c>
      <c r="B1172" s="84"/>
      <c r="C1172" s="88"/>
      <c r="D1172" s="17" t="s">
        <v>15</v>
      </c>
      <c r="E1172" s="85">
        <v>1000</v>
      </c>
      <c r="K1172" s="2"/>
      <c r="L1172" s="2"/>
    </row>
    <row r="1173" spans="1:14">
      <c r="A1173" s="17" t="s">
        <v>49</v>
      </c>
      <c r="B1173" s="84"/>
      <c r="C1173" s="88"/>
      <c r="D1173" s="17" t="s">
        <v>15</v>
      </c>
      <c r="E1173" s="85">
        <v>3000</v>
      </c>
      <c r="L1173" s="2"/>
    </row>
    <row r="1174" spans="1:14">
      <c r="A1174" s="17" t="s">
        <v>50</v>
      </c>
      <c r="B1174" s="84"/>
      <c r="C1174" s="88"/>
      <c r="D1174" s="17" t="s">
        <v>15</v>
      </c>
      <c r="E1174" s="85">
        <v>500</v>
      </c>
      <c r="K1174" s="2"/>
      <c r="L1174" s="2"/>
    </row>
    <row r="1175" spans="1:14">
      <c r="A1175" s="17" t="s">
        <v>50</v>
      </c>
      <c r="B1175" s="84"/>
      <c r="C1175" s="88"/>
      <c r="D1175" s="17" t="s">
        <v>15</v>
      </c>
      <c r="E1175" s="85">
        <v>1000</v>
      </c>
      <c r="K1175" s="2"/>
    </row>
    <row r="1176" spans="1:14">
      <c r="A1176" s="17" t="s">
        <v>50</v>
      </c>
      <c r="B1176" s="84"/>
      <c r="C1176" s="88"/>
      <c r="D1176" s="17" t="s">
        <v>15</v>
      </c>
      <c r="E1176" s="85">
        <v>662</v>
      </c>
      <c r="K1176" s="2"/>
      <c r="L1176" s="2"/>
    </row>
    <row r="1177" spans="1:14">
      <c r="A1177" s="17" t="s">
        <v>50</v>
      </c>
      <c r="B1177" s="84"/>
      <c r="C1177" s="88"/>
      <c r="D1177" s="17" t="s">
        <v>15</v>
      </c>
      <c r="E1177" s="85">
        <v>250</v>
      </c>
      <c r="K1177" s="2"/>
    </row>
    <row r="1178" spans="1:14">
      <c r="A1178" s="17" t="s">
        <v>50</v>
      </c>
      <c r="B1178" s="84"/>
      <c r="C1178" s="88"/>
      <c r="D1178" s="17" t="s">
        <v>15</v>
      </c>
      <c r="E1178" s="85">
        <v>100</v>
      </c>
      <c r="F1178" s="32"/>
      <c r="K1178" s="2"/>
      <c r="L1178" s="2"/>
    </row>
    <row r="1179" spans="1:14">
      <c r="A1179" s="17" t="s">
        <v>50</v>
      </c>
      <c r="B1179" s="84"/>
      <c r="C1179" s="88"/>
      <c r="D1179" s="17" t="s">
        <v>15</v>
      </c>
      <c r="E1179" s="85">
        <v>100</v>
      </c>
      <c r="F1179" s="35"/>
    </row>
    <row r="1180" spans="1:14">
      <c r="A1180" s="17" t="s">
        <v>50</v>
      </c>
      <c r="B1180" s="84"/>
      <c r="C1180" s="88"/>
      <c r="D1180" s="17" t="s">
        <v>15</v>
      </c>
      <c r="E1180" s="85">
        <v>1500</v>
      </c>
      <c r="F1180" s="32"/>
      <c r="L1180" s="2"/>
    </row>
    <row r="1181" spans="1:14">
      <c r="A1181" s="17" t="s">
        <v>50</v>
      </c>
      <c r="B1181" s="84"/>
      <c r="C1181" s="88"/>
      <c r="D1181" s="17" t="s">
        <v>15</v>
      </c>
      <c r="E1181" s="85">
        <v>3000</v>
      </c>
      <c r="F1181" s="32"/>
    </row>
    <row r="1182" spans="1:14">
      <c r="A1182" s="17" t="s">
        <v>50</v>
      </c>
      <c r="B1182" s="84"/>
      <c r="C1182" s="88"/>
      <c r="D1182" s="17" t="s">
        <v>15</v>
      </c>
      <c r="E1182" s="85">
        <v>500</v>
      </c>
      <c r="F1182" s="32"/>
      <c r="L1182" s="2"/>
      <c r="N1182" s="13"/>
    </row>
    <row r="1183" spans="1:14">
      <c r="A1183" s="17" t="s">
        <v>50</v>
      </c>
      <c r="B1183" s="84"/>
      <c r="C1183" s="88"/>
      <c r="D1183" s="17" t="s">
        <v>15</v>
      </c>
      <c r="E1183" s="85">
        <v>500</v>
      </c>
      <c r="F1183" s="32"/>
      <c r="N1183" s="13"/>
    </row>
    <row r="1184" spans="1:14">
      <c r="A1184" s="17" t="s">
        <v>50</v>
      </c>
      <c r="B1184" s="84"/>
      <c r="C1184" s="88"/>
      <c r="D1184" s="17" t="s">
        <v>15</v>
      </c>
      <c r="E1184" s="85">
        <v>500</v>
      </c>
      <c r="F1184" s="32"/>
      <c r="L1184" s="2"/>
      <c r="N1184" s="13"/>
    </row>
    <row r="1185" spans="1:14">
      <c r="A1185" s="17" t="s">
        <v>50</v>
      </c>
      <c r="B1185" s="84"/>
      <c r="C1185" s="88"/>
      <c r="D1185" s="17" t="s">
        <v>15</v>
      </c>
      <c r="E1185" s="85">
        <v>600</v>
      </c>
      <c r="F1185" s="32"/>
      <c r="N1185" s="13"/>
    </row>
    <row r="1186" spans="1:14">
      <c r="A1186" s="17" t="s">
        <v>50</v>
      </c>
      <c r="B1186" s="84"/>
      <c r="C1186" s="88"/>
      <c r="D1186" s="17" t="s">
        <v>15</v>
      </c>
      <c r="E1186" s="85">
        <v>200</v>
      </c>
      <c r="F1186" s="35"/>
      <c r="N1186" s="13"/>
    </row>
    <row r="1187" spans="1:14">
      <c r="A1187" s="17" t="s">
        <v>50</v>
      </c>
      <c r="B1187" s="84"/>
      <c r="C1187" s="88"/>
      <c r="D1187" s="17" t="s">
        <v>15</v>
      </c>
      <c r="E1187" s="85">
        <v>500</v>
      </c>
      <c r="F1187" s="32"/>
      <c r="N1187" s="9"/>
    </row>
    <row r="1188" spans="1:14">
      <c r="A1188" s="17" t="s">
        <v>50</v>
      </c>
      <c r="B1188" s="84"/>
      <c r="C1188" s="88"/>
      <c r="D1188" s="17" t="s">
        <v>15</v>
      </c>
      <c r="E1188" s="85">
        <v>1500</v>
      </c>
      <c r="F1188" s="32"/>
    </row>
    <row r="1189" spans="1:14">
      <c r="A1189" s="17" t="s">
        <v>50</v>
      </c>
      <c r="B1189" s="84"/>
      <c r="C1189" s="88"/>
      <c r="D1189" s="17" t="s">
        <v>15</v>
      </c>
      <c r="E1189" s="85">
        <v>528</v>
      </c>
    </row>
    <row r="1190" spans="1:14">
      <c r="A1190" s="17" t="s">
        <v>50</v>
      </c>
      <c r="B1190" s="84"/>
      <c r="C1190" s="88"/>
      <c r="D1190" s="17" t="s">
        <v>15</v>
      </c>
      <c r="E1190" s="85">
        <v>10000</v>
      </c>
    </row>
    <row r="1191" spans="1:14">
      <c r="A1191" s="17" t="s">
        <v>50</v>
      </c>
      <c r="B1191" s="84"/>
      <c r="C1191" s="88"/>
      <c r="D1191" s="17" t="s">
        <v>15</v>
      </c>
      <c r="E1191" s="85">
        <v>1000</v>
      </c>
      <c r="F1191" s="32"/>
      <c r="L1191" s="2"/>
    </row>
    <row r="1192" spans="1:14">
      <c r="A1192" s="17" t="s">
        <v>50</v>
      </c>
      <c r="B1192" s="84"/>
      <c r="C1192" s="88"/>
      <c r="D1192" s="17" t="s">
        <v>15</v>
      </c>
      <c r="E1192" s="85">
        <v>1000</v>
      </c>
      <c r="F1192" s="32"/>
    </row>
    <row r="1193" spans="1:14">
      <c r="A1193" s="17" t="s">
        <v>51</v>
      </c>
      <c r="B1193" s="84"/>
      <c r="C1193" s="88"/>
      <c r="D1193" s="17" t="s">
        <v>15</v>
      </c>
      <c r="E1193" s="85">
        <v>1000</v>
      </c>
      <c r="F1193" s="32"/>
      <c r="L1193" s="2"/>
    </row>
    <row r="1194" spans="1:14">
      <c r="A1194" s="17" t="s">
        <v>51</v>
      </c>
      <c r="B1194" s="84"/>
      <c r="C1194" s="88"/>
      <c r="D1194" s="17" t="s">
        <v>15</v>
      </c>
      <c r="E1194" s="85">
        <v>500</v>
      </c>
      <c r="F1194" s="32"/>
    </row>
    <row r="1195" spans="1:14">
      <c r="A1195" s="17" t="s">
        <v>51</v>
      </c>
      <c r="B1195" s="84"/>
      <c r="C1195" s="88"/>
      <c r="D1195" s="17" t="s">
        <v>15</v>
      </c>
      <c r="E1195" s="85">
        <v>3578</v>
      </c>
      <c r="F1195" s="35"/>
      <c r="L1195" s="2"/>
    </row>
    <row r="1196" spans="1:14">
      <c r="A1196" s="17" t="s">
        <v>51</v>
      </c>
      <c r="B1196" s="84"/>
      <c r="C1196" s="88"/>
      <c r="D1196" s="17" t="s">
        <v>15</v>
      </c>
      <c r="E1196" s="85">
        <v>1500</v>
      </c>
      <c r="F1196" s="35"/>
    </row>
    <row r="1197" spans="1:14">
      <c r="A1197" s="17" t="s">
        <v>52</v>
      </c>
      <c r="B1197" s="84"/>
      <c r="C1197" s="88"/>
      <c r="D1197" s="17" t="s">
        <v>15</v>
      </c>
      <c r="E1197" s="85">
        <v>10000</v>
      </c>
      <c r="F1197" s="32"/>
      <c r="L1197" s="2"/>
    </row>
    <row r="1198" spans="1:14">
      <c r="A1198" s="17" t="s">
        <v>52</v>
      </c>
      <c r="B1198" s="84"/>
      <c r="C1198" s="88"/>
      <c r="D1198" s="17" t="s">
        <v>15</v>
      </c>
      <c r="E1198" s="85">
        <v>1500</v>
      </c>
      <c r="F1198" s="32"/>
    </row>
    <row r="1199" spans="1:14">
      <c r="A1199" s="17"/>
      <c r="B1199" s="84"/>
      <c r="C1199" s="181"/>
      <c r="D1199" s="38" t="s">
        <v>235</v>
      </c>
      <c r="E1199" s="92">
        <f>SUM(E1153:E1198)</f>
        <v>808802</v>
      </c>
      <c r="F1199" s="32"/>
    </row>
    <row r="1200" spans="1:14">
      <c r="A1200" s="17"/>
      <c r="B1200" s="84"/>
      <c r="C1200" s="181"/>
      <c r="D1200" s="38" t="s">
        <v>236</v>
      </c>
      <c r="E1200" s="92">
        <f>E1199</f>
        <v>808802</v>
      </c>
      <c r="F1200" s="32"/>
    </row>
    <row r="1201" spans="1:12">
      <c r="A1201" s="17" t="s">
        <v>52</v>
      </c>
      <c r="B1201" s="84"/>
      <c r="C1201" s="88"/>
      <c r="D1201" s="17" t="s">
        <v>15</v>
      </c>
      <c r="E1201" s="85">
        <v>1000</v>
      </c>
      <c r="F1201" s="32"/>
      <c r="L1201" s="2"/>
    </row>
    <row r="1202" spans="1:12">
      <c r="A1202" s="17" t="s">
        <v>52</v>
      </c>
      <c r="B1202" s="84"/>
      <c r="C1202" s="88"/>
      <c r="D1202" s="17" t="s">
        <v>15</v>
      </c>
      <c r="E1202" s="85">
        <v>1000</v>
      </c>
      <c r="F1202" s="32"/>
      <c r="L1202" s="2"/>
    </row>
    <row r="1203" spans="1:12">
      <c r="A1203" s="17" t="s">
        <v>52</v>
      </c>
      <c r="B1203" s="84"/>
      <c r="C1203" s="88"/>
      <c r="D1203" s="17" t="s">
        <v>15</v>
      </c>
      <c r="E1203" s="85">
        <v>2658</v>
      </c>
      <c r="F1203" s="32"/>
      <c r="L1203" s="2"/>
    </row>
    <row r="1204" spans="1:12">
      <c r="A1204" s="17" t="s">
        <v>52</v>
      </c>
      <c r="B1204" s="84"/>
      <c r="C1204" s="88"/>
      <c r="D1204" s="17" t="s">
        <v>15</v>
      </c>
      <c r="E1204" s="85">
        <v>12</v>
      </c>
      <c r="F1204" s="32"/>
    </row>
    <row r="1205" spans="1:12">
      <c r="A1205" s="17" t="s">
        <v>52</v>
      </c>
      <c r="B1205" s="84"/>
      <c r="C1205" s="88"/>
      <c r="D1205" s="17" t="s">
        <v>15</v>
      </c>
      <c r="E1205" s="85">
        <v>15774</v>
      </c>
      <c r="F1205" s="35"/>
      <c r="L1205" s="2"/>
    </row>
    <row r="1206" spans="1:12">
      <c r="A1206" s="17" t="s">
        <v>52</v>
      </c>
      <c r="B1206" s="84"/>
      <c r="C1206" s="88"/>
      <c r="D1206" s="17" t="s">
        <v>15</v>
      </c>
      <c r="E1206" s="85">
        <v>319</v>
      </c>
      <c r="F1206" s="32"/>
    </row>
    <row r="1207" spans="1:12">
      <c r="A1207" s="17" t="s">
        <v>53</v>
      </c>
      <c r="B1207" s="84"/>
      <c r="C1207" s="88"/>
      <c r="D1207" s="17" t="s">
        <v>15</v>
      </c>
      <c r="E1207" s="85">
        <v>3000</v>
      </c>
      <c r="F1207" s="32"/>
    </row>
    <row r="1208" spans="1:12">
      <c r="A1208" s="17" t="s">
        <v>54</v>
      </c>
      <c r="B1208" s="84"/>
      <c r="C1208" s="88"/>
      <c r="D1208" s="17" t="s">
        <v>15</v>
      </c>
      <c r="E1208" s="85">
        <v>500</v>
      </c>
      <c r="F1208" s="32"/>
    </row>
    <row r="1209" spans="1:12">
      <c r="A1209" s="17" t="s">
        <v>54</v>
      </c>
      <c r="B1209" s="84"/>
      <c r="C1209" s="88"/>
      <c r="D1209" s="17" t="s">
        <v>15</v>
      </c>
      <c r="E1209" s="85">
        <v>1000</v>
      </c>
      <c r="F1209" s="32"/>
      <c r="L1209" s="2"/>
    </row>
    <row r="1210" spans="1:12">
      <c r="A1210" s="17" t="s">
        <v>54</v>
      </c>
      <c r="B1210" s="84"/>
      <c r="C1210" s="88"/>
      <c r="D1210" s="17" t="s">
        <v>15</v>
      </c>
      <c r="E1210" s="85">
        <v>1500</v>
      </c>
      <c r="F1210" s="32"/>
    </row>
    <row r="1211" spans="1:12">
      <c r="A1211" s="17" t="s">
        <v>54</v>
      </c>
      <c r="B1211" s="84"/>
      <c r="C1211" s="88"/>
      <c r="D1211" s="17" t="s">
        <v>15</v>
      </c>
      <c r="E1211" s="85">
        <v>5000</v>
      </c>
      <c r="F1211" s="32"/>
      <c r="L1211" s="2"/>
    </row>
    <row r="1212" spans="1:12">
      <c r="A1212" s="17" t="s">
        <v>54</v>
      </c>
      <c r="B1212" s="84"/>
      <c r="C1212" s="88"/>
      <c r="D1212" s="17" t="s">
        <v>15</v>
      </c>
      <c r="E1212" s="85">
        <v>400</v>
      </c>
      <c r="F1212" s="32"/>
    </row>
    <row r="1213" spans="1:12">
      <c r="A1213" s="17" t="s">
        <v>54</v>
      </c>
      <c r="B1213" s="84"/>
      <c r="C1213" s="88"/>
      <c r="D1213" s="17" t="s">
        <v>15</v>
      </c>
      <c r="E1213" s="85">
        <v>3000</v>
      </c>
      <c r="F1213" s="32"/>
      <c r="L1213" s="2"/>
    </row>
    <row r="1214" spans="1:12">
      <c r="A1214" s="17" t="s">
        <v>54</v>
      </c>
      <c r="B1214" s="84"/>
      <c r="C1214" s="88"/>
      <c r="D1214" s="17" t="s">
        <v>15</v>
      </c>
      <c r="E1214" s="85">
        <v>500</v>
      </c>
      <c r="F1214" s="32"/>
    </row>
    <row r="1215" spans="1:12">
      <c r="A1215" s="17" t="s">
        <v>54</v>
      </c>
      <c r="B1215" s="84"/>
      <c r="C1215" s="88"/>
      <c r="D1215" s="17" t="s">
        <v>15</v>
      </c>
      <c r="E1215" s="85">
        <v>500</v>
      </c>
      <c r="F1215" s="32"/>
      <c r="L1215" s="2"/>
    </row>
    <row r="1216" spans="1:12">
      <c r="A1216" s="17" t="s">
        <v>55</v>
      </c>
      <c r="B1216" s="84"/>
      <c r="C1216" s="88"/>
      <c r="D1216" s="17" t="s">
        <v>15</v>
      </c>
      <c r="E1216" s="85">
        <v>1000</v>
      </c>
      <c r="F1216" s="32"/>
      <c r="L1216" s="2"/>
    </row>
    <row r="1217" spans="1:12">
      <c r="A1217" s="17" t="s">
        <v>56</v>
      </c>
      <c r="B1217" s="84"/>
      <c r="C1217" s="88"/>
      <c r="D1217" s="17" t="s">
        <v>15</v>
      </c>
      <c r="E1217" s="85">
        <v>1500</v>
      </c>
      <c r="F1217" s="32"/>
      <c r="K1217" s="2"/>
      <c r="L1217" s="2"/>
    </row>
    <row r="1218" spans="1:12">
      <c r="A1218" s="17" t="s">
        <v>56</v>
      </c>
      <c r="B1218" s="84"/>
      <c r="C1218" s="88"/>
      <c r="D1218" s="17" t="s">
        <v>15</v>
      </c>
      <c r="E1218" s="85">
        <v>1000</v>
      </c>
      <c r="F1218" s="32"/>
      <c r="L1218" s="2"/>
    </row>
    <row r="1219" spans="1:12">
      <c r="A1219" s="17" t="s">
        <v>56</v>
      </c>
      <c r="B1219" s="84"/>
      <c r="C1219" s="88"/>
      <c r="D1219" s="17" t="s">
        <v>15</v>
      </c>
      <c r="E1219" s="85">
        <v>200</v>
      </c>
      <c r="F1219" s="32"/>
      <c r="K1219" s="2"/>
      <c r="L1219" s="2"/>
    </row>
    <row r="1220" spans="1:12">
      <c r="A1220" s="17" t="s">
        <v>57</v>
      </c>
      <c r="B1220" s="84"/>
      <c r="C1220" s="88"/>
      <c r="D1220" s="17" t="s">
        <v>15</v>
      </c>
      <c r="E1220" s="85">
        <v>1500</v>
      </c>
      <c r="F1220" s="32"/>
      <c r="L1220" s="2"/>
    </row>
    <row r="1221" spans="1:12">
      <c r="A1221" s="17" t="s">
        <v>57</v>
      </c>
      <c r="B1221" s="84"/>
      <c r="C1221" s="88"/>
      <c r="D1221" s="17" t="s">
        <v>15</v>
      </c>
      <c r="E1221" s="85">
        <v>1000</v>
      </c>
      <c r="F1221" s="32"/>
      <c r="K1221" s="2"/>
      <c r="L1221" s="2"/>
    </row>
    <row r="1222" spans="1:12">
      <c r="A1222" s="17" t="s">
        <v>57</v>
      </c>
      <c r="B1222" s="84"/>
      <c r="C1222" s="88"/>
      <c r="D1222" s="17" t="s">
        <v>15</v>
      </c>
      <c r="E1222" s="85">
        <v>1500</v>
      </c>
      <c r="F1222" s="32"/>
      <c r="L1222" s="2"/>
    </row>
    <row r="1223" spans="1:12">
      <c r="A1223" s="17" t="s">
        <v>57</v>
      </c>
      <c r="B1223" s="84"/>
      <c r="C1223" s="88"/>
      <c r="D1223" s="17" t="s">
        <v>15</v>
      </c>
      <c r="E1223" s="85">
        <v>1000</v>
      </c>
      <c r="F1223" s="32"/>
      <c r="K1223" s="2"/>
      <c r="L1223" s="2"/>
    </row>
    <row r="1224" spans="1:12">
      <c r="A1224" s="17" t="s">
        <v>58</v>
      </c>
      <c r="B1224" s="84"/>
      <c r="C1224" s="88"/>
      <c r="D1224" s="17" t="s">
        <v>15</v>
      </c>
      <c r="E1224" s="85">
        <v>5000</v>
      </c>
      <c r="F1224" s="32"/>
      <c r="L1224" s="2"/>
    </row>
    <row r="1225" spans="1:12">
      <c r="A1225" s="17" t="s">
        <v>58</v>
      </c>
      <c r="B1225" s="84"/>
      <c r="C1225" s="88"/>
      <c r="D1225" s="17" t="s">
        <v>15</v>
      </c>
      <c r="E1225" s="85">
        <v>6000</v>
      </c>
      <c r="F1225" s="32"/>
      <c r="K1225" s="2"/>
      <c r="L1225" s="2"/>
    </row>
    <row r="1226" spans="1:12">
      <c r="A1226" s="17" t="s">
        <v>58</v>
      </c>
      <c r="B1226" s="84"/>
      <c r="C1226" s="88"/>
      <c r="D1226" s="17" t="s">
        <v>15</v>
      </c>
      <c r="E1226" s="85">
        <v>200</v>
      </c>
      <c r="F1226" s="32"/>
      <c r="L1226" s="2"/>
    </row>
    <row r="1227" spans="1:12">
      <c r="A1227" s="17" t="s">
        <v>58</v>
      </c>
      <c r="B1227" s="84"/>
      <c r="C1227" s="88"/>
      <c r="D1227" s="17" t="s">
        <v>15</v>
      </c>
      <c r="E1227" s="85">
        <v>200</v>
      </c>
      <c r="F1227" s="32"/>
    </row>
    <row r="1228" spans="1:12">
      <c r="A1228" s="17" t="s">
        <v>59</v>
      </c>
      <c r="B1228" s="84"/>
      <c r="C1228" s="88"/>
      <c r="D1228" s="17" t="s">
        <v>15</v>
      </c>
      <c r="E1228" s="85">
        <v>1800</v>
      </c>
      <c r="F1228" s="32"/>
      <c r="L1228" s="2"/>
    </row>
    <row r="1229" spans="1:12">
      <c r="A1229" s="17" t="s">
        <v>59</v>
      </c>
      <c r="B1229" s="84"/>
      <c r="C1229" s="88"/>
      <c r="D1229" s="17" t="s">
        <v>15</v>
      </c>
      <c r="E1229" s="85">
        <v>1500</v>
      </c>
      <c r="F1229" s="32"/>
    </row>
    <row r="1230" spans="1:12">
      <c r="A1230" s="17" t="s">
        <v>59</v>
      </c>
      <c r="B1230" s="84"/>
      <c r="C1230" s="88"/>
      <c r="D1230" s="17" t="s">
        <v>15</v>
      </c>
      <c r="E1230" s="85">
        <v>15000</v>
      </c>
      <c r="F1230" s="32"/>
      <c r="L1230" s="2"/>
    </row>
    <row r="1231" spans="1:12">
      <c r="A1231" s="17" t="s">
        <v>59</v>
      </c>
      <c r="B1231" s="84"/>
      <c r="C1231" s="88"/>
      <c r="D1231" s="17" t="s">
        <v>15</v>
      </c>
      <c r="E1231" s="85">
        <v>1000</v>
      </c>
      <c r="F1231" s="32"/>
    </row>
    <row r="1232" spans="1:12">
      <c r="A1232" s="17" t="s">
        <v>59</v>
      </c>
      <c r="B1232" s="84"/>
      <c r="C1232" s="88"/>
      <c r="D1232" s="17" t="s">
        <v>15</v>
      </c>
      <c r="E1232" s="85">
        <v>1000</v>
      </c>
      <c r="F1232" s="32"/>
      <c r="L1232" s="2"/>
    </row>
    <row r="1233" spans="1:12">
      <c r="A1233" s="17" t="s">
        <v>59</v>
      </c>
      <c r="B1233" s="84"/>
      <c r="C1233" s="88"/>
      <c r="D1233" s="17" t="s">
        <v>15</v>
      </c>
      <c r="E1233" s="85">
        <v>150</v>
      </c>
      <c r="F1233" s="32"/>
    </row>
    <row r="1234" spans="1:12">
      <c r="A1234" s="17" t="s">
        <v>59</v>
      </c>
      <c r="B1234" s="84"/>
      <c r="C1234" s="88"/>
      <c r="D1234" s="17" t="s">
        <v>15</v>
      </c>
      <c r="E1234" s="85">
        <v>500</v>
      </c>
      <c r="F1234" s="32"/>
      <c r="L1234" s="2"/>
    </row>
    <row r="1235" spans="1:12">
      <c r="A1235" s="17" t="s">
        <v>59</v>
      </c>
      <c r="B1235" s="84"/>
      <c r="C1235" s="88"/>
      <c r="D1235" s="17" t="s">
        <v>15</v>
      </c>
      <c r="E1235" s="85">
        <v>1500</v>
      </c>
      <c r="F1235" s="32"/>
    </row>
    <row r="1236" spans="1:12">
      <c r="A1236" s="17" t="s">
        <v>59</v>
      </c>
      <c r="B1236" s="84"/>
      <c r="C1236" s="88"/>
      <c r="D1236" s="17" t="s">
        <v>15</v>
      </c>
      <c r="E1236" s="85">
        <v>1001</v>
      </c>
      <c r="F1236" s="32"/>
      <c r="L1236" s="2"/>
    </row>
    <row r="1237" spans="1:12">
      <c r="A1237" s="17" t="s">
        <v>60</v>
      </c>
      <c r="B1237" s="84"/>
      <c r="C1237" s="88"/>
      <c r="D1237" s="17" t="s">
        <v>15</v>
      </c>
      <c r="E1237" s="85">
        <v>35000</v>
      </c>
      <c r="F1237" s="32"/>
    </row>
    <row r="1238" spans="1:12">
      <c r="A1238" s="17" t="s">
        <v>60</v>
      </c>
      <c r="B1238" s="84"/>
      <c r="C1238" s="88"/>
      <c r="D1238" s="17" t="s">
        <v>15</v>
      </c>
      <c r="E1238" s="85">
        <v>5000</v>
      </c>
      <c r="F1238" s="32"/>
    </row>
    <row r="1239" spans="1:12">
      <c r="A1239" s="17" t="s">
        <v>60</v>
      </c>
      <c r="B1239" s="84"/>
      <c r="C1239" s="88"/>
      <c r="D1239" s="17" t="s">
        <v>15</v>
      </c>
      <c r="E1239" s="85">
        <v>5000</v>
      </c>
      <c r="F1239" s="32"/>
    </row>
    <row r="1240" spans="1:12">
      <c r="A1240" s="17" t="s">
        <v>60</v>
      </c>
      <c r="B1240" s="84"/>
      <c r="C1240" s="88"/>
      <c r="D1240" s="17" t="s">
        <v>15</v>
      </c>
      <c r="E1240" s="85">
        <v>500</v>
      </c>
      <c r="F1240" s="32"/>
    </row>
    <row r="1241" spans="1:12">
      <c r="A1241" s="17" t="s">
        <v>60</v>
      </c>
      <c r="B1241" s="84"/>
      <c r="C1241" s="88"/>
      <c r="D1241" s="17" t="s">
        <v>15</v>
      </c>
      <c r="E1241" s="85">
        <v>1000</v>
      </c>
      <c r="F1241" s="32"/>
    </row>
    <row r="1242" spans="1:12">
      <c r="A1242" s="17" t="s">
        <v>61</v>
      </c>
      <c r="B1242" s="84"/>
      <c r="C1242" s="88"/>
      <c r="D1242" s="17" t="s">
        <v>15</v>
      </c>
      <c r="E1242" s="85">
        <v>50</v>
      </c>
      <c r="F1242" s="32"/>
    </row>
    <row r="1243" spans="1:12">
      <c r="A1243" s="17" t="s">
        <v>61</v>
      </c>
      <c r="B1243" s="84"/>
      <c r="C1243" s="88"/>
      <c r="D1243" s="17" t="s">
        <v>15</v>
      </c>
      <c r="E1243" s="85">
        <v>1239</v>
      </c>
      <c r="F1243" s="32"/>
    </row>
    <row r="1244" spans="1:12">
      <c r="A1244" s="17" t="s">
        <v>61</v>
      </c>
      <c r="B1244" s="84"/>
      <c r="C1244" s="88"/>
      <c r="D1244" s="17" t="s">
        <v>15</v>
      </c>
      <c r="E1244" s="85">
        <v>1500</v>
      </c>
      <c r="F1244" s="32"/>
    </row>
    <row r="1245" spans="1:12">
      <c r="A1245" s="17" t="s">
        <v>61</v>
      </c>
      <c r="B1245" s="84"/>
      <c r="C1245" s="88"/>
      <c r="D1245" s="17" t="s">
        <v>15</v>
      </c>
      <c r="E1245" s="85">
        <v>1500</v>
      </c>
      <c r="F1245" s="32"/>
      <c r="L1245" s="2"/>
    </row>
    <row r="1246" spans="1:12">
      <c r="A1246" s="17"/>
      <c r="B1246" s="84"/>
      <c r="C1246" s="181"/>
      <c r="D1246" s="38" t="s">
        <v>235</v>
      </c>
      <c r="E1246" s="92">
        <f>SUM(E1200:E1245)</f>
        <v>939305</v>
      </c>
      <c r="F1246" s="32"/>
      <c r="L1246" s="2"/>
    </row>
    <row r="1247" spans="1:12">
      <c r="A1247" s="17"/>
      <c r="B1247" s="84"/>
      <c r="C1247" s="181"/>
      <c r="D1247" s="38" t="s">
        <v>236</v>
      </c>
      <c r="E1247" s="92">
        <f>E1246</f>
        <v>939305</v>
      </c>
      <c r="F1247" s="32"/>
      <c r="L1247" s="2"/>
    </row>
    <row r="1248" spans="1:12">
      <c r="A1248" s="17" t="s">
        <v>62</v>
      </c>
      <c r="B1248" s="84"/>
      <c r="C1248" s="88"/>
      <c r="D1248" s="17" t="s">
        <v>15</v>
      </c>
      <c r="E1248" s="85">
        <v>50</v>
      </c>
      <c r="F1248" s="32"/>
    </row>
    <row r="1249" spans="1:12">
      <c r="A1249" s="17" t="s">
        <v>62</v>
      </c>
      <c r="B1249" s="84"/>
      <c r="C1249" s="88"/>
      <c r="D1249" s="17" t="s">
        <v>15</v>
      </c>
      <c r="E1249" s="85">
        <v>3000</v>
      </c>
      <c r="F1249" s="32"/>
    </row>
    <row r="1250" spans="1:12">
      <c r="A1250" s="17" t="s">
        <v>62</v>
      </c>
      <c r="B1250" s="84"/>
      <c r="C1250" s="88"/>
      <c r="D1250" s="17" t="s">
        <v>15</v>
      </c>
      <c r="E1250" s="85">
        <v>200</v>
      </c>
      <c r="F1250" s="32"/>
    </row>
    <row r="1251" spans="1:12">
      <c r="A1251" s="17" t="s">
        <v>63</v>
      </c>
      <c r="B1251" s="84"/>
      <c r="C1251" s="88"/>
      <c r="D1251" s="17" t="s">
        <v>15</v>
      </c>
      <c r="E1251" s="85">
        <v>1000</v>
      </c>
      <c r="F1251" s="32"/>
      <c r="L1251" s="2"/>
    </row>
    <row r="1252" spans="1:12">
      <c r="A1252" s="17" t="s">
        <v>63</v>
      </c>
      <c r="B1252" s="84"/>
      <c r="C1252" s="88"/>
      <c r="D1252" s="17" t="s">
        <v>15</v>
      </c>
      <c r="E1252" s="85">
        <v>50</v>
      </c>
      <c r="F1252" s="32"/>
    </row>
    <row r="1253" spans="1:12">
      <c r="A1253" s="17" t="s">
        <v>63</v>
      </c>
      <c r="B1253" s="84"/>
      <c r="C1253" s="88"/>
      <c r="D1253" s="17" t="s">
        <v>15</v>
      </c>
      <c r="E1253" s="85">
        <v>5000</v>
      </c>
      <c r="F1253" s="32"/>
      <c r="L1253" s="2"/>
    </row>
    <row r="1254" spans="1:12">
      <c r="A1254" s="17" t="s">
        <v>63</v>
      </c>
      <c r="B1254" s="84"/>
      <c r="C1254" s="88"/>
      <c r="D1254" s="17" t="s">
        <v>15</v>
      </c>
      <c r="E1254" s="85">
        <v>500</v>
      </c>
      <c r="F1254" s="32"/>
    </row>
    <row r="1255" spans="1:12">
      <c r="A1255" s="17" t="s">
        <v>63</v>
      </c>
      <c r="B1255" s="84"/>
      <c r="C1255" s="88"/>
      <c r="D1255" s="17" t="s">
        <v>15</v>
      </c>
      <c r="E1255" s="85">
        <v>500</v>
      </c>
      <c r="F1255" s="32"/>
      <c r="L1255" s="2"/>
    </row>
    <row r="1256" spans="1:12">
      <c r="A1256" s="17" t="s">
        <v>63</v>
      </c>
      <c r="B1256" s="84"/>
      <c r="C1256" s="88"/>
      <c r="D1256" s="17" t="s">
        <v>15</v>
      </c>
      <c r="E1256" s="85">
        <v>500</v>
      </c>
      <c r="F1256" s="32"/>
    </row>
    <row r="1257" spans="1:12">
      <c r="A1257" s="17" t="s">
        <v>63</v>
      </c>
      <c r="B1257" s="84"/>
      <c r="C1257" s="88"/>
      <c r="D1257" s="17" t="s">
        <v>15</v>
      </c>
      <c r="E1257" s="85">
        <v>22722</v>
      </c>
      <c r="F1257" s="32"/>
      <c r="L1257" s="2"/>
    </row>
    <row r="1258" spans="1:12">
      <c r="A1258" s="17" t="s">
        <v>63</v>
      </c>
      <c r="B1258" s="84"/>
      <c r="C1258" s="88"/>
      <c r="D1258" s="17" t="s">
        <v>15</v>
      </c>
      <c r="E1258" s="85">
        <v>3000</v>
      </c>
      <c r="F1258" s="32"/>
    </row>
    <row r="1259" spans="1:12">
      <c r="A1259" s="17" t="s">
        <v>65</v>
      </c>
      <c r="B1259" s="84"/>
      <c r="C1259" s="88"/>
      <c r="D1259" s="17" t="s">
        <v>15</v>
      </c>
      <c r="E1259" s="85">
        <v>50</v>
      </c>
      <c r="F1259" s="32"/>
    </row>
    <row r="1260" spans="1:12">
      <c r="A1260" s="17" t="s">
        <v>65</v>
      </c>
      <c r="B1260" s="84"/>
      <c r="C1260" s="88"/>
      <c r="D1260" s="17" t="s">
        <v>15</v>
      </c>
      <c r="E1260" s="85">
        <v>500</v>
      </c>
      <c r="F1260" s="32"/>
    </row>
    <row r="1261" spans="1:12">
      <c r="A1261" s="17" t="s">
        <v>65</v>
      </c>
      <c r="B1261" s="84"/>
      <c r="C1261" s="88"/>
      <c r="D1261" s="17" t="s">
        <v>15</v>
      </c>
      <c r="E1261" s="85">
        <v>500</v>
      </c>
      <c r="F1261" s="32"/>
    </row>
    <row r="1262" spans="1:12">
      <c r="A1262" s="17" t="s">
        <v>65</v>
      </c>
      <c r="B1262" s="84"/>
      <c r="C1262" s="88"/>
      <c r="D1262" s="17" t="s">
        <v>15</v>
      </c>
      <c r="E1262" s="85">
        <v>100</v>
      </c>
      <c r="F1262" s="32"/>
    </row>
    <row r="1263" spans="1:12">
      <c r="A1263" s="17" t="s">
        <v>66</v>
      </c>
      <c r="B1263" s="84"/>
      <c r="C1263" s="88"/>
      <c r="D1263" s="17" t="s">
        <v>15</v>
      </c>
      <c r="E1263" s="85">
        <v>50</v>
      </c>
      <c r="F1263" s="32"/>
      <c r="L1263" s="2"/>
    </row>
    <row r="1264" spans="1:12">
      <c r="A1264" s="17" t="s">
        <v>66</v>
      </c>
      <c r="B1264" s="84"/>
      <c r="C1264" s="88"/>
      <c r="D1264" s="17" t="s">
        <v>15</v>
      </c>
      <c r="E1264" s="85">
        <v>3000</v>
      </c>
      <c r="F1264" s="32"/>
    </row>
    <row r="1265" spans="1:12">
      <c r="A1265" s="17" t="s">
        <v>66</v>
      </c>
      <c r="B1265" s="84"/>
      <c r="C1265" s="88"/>
      <c r="D1265" s="17" t="s">
        <v>15</v>
      </c>
      <c r="E1265" s="85">
        <v>500</v>
      </c>
      <c r="F1265" s="32"/>
    </row>
    <row r="1266" spans="1:12">
      <c r="A1266" s="17" t="s">
        <v>66</v>
      </c>
      <c r="B1266" s="84"/>
      <c r="C1266" s="88"/>
      <c r="D1266" s="17" t="s">
        <v>15</v>
      </c>
      <c r="E1266" s="85">
        <v>500</v>
      </c>
      <c r="F1266" s="32"/>
      <c r="L1266" s="2"/>
    </row>
    <row r="1267" spans="1:12">
      <c r="A1267" s="17" t="s">
        <v>66</v>
      </c>
      <c r="B1267" s="84"/>
      <c r="C1267" s="88"/>
      <c r="D1267" s="17" t="s">
        <v>15</v>
      </c>
      <c r="E1267" s="85">
        <v>3703</v>
      </c>
      <c r="F1267" s="32"/>
      <c r="L1267" s="2"/>
    </row>
    <row r="1268" spans="1:12">
      <c r="A1268" s="17" t="s">
        <v>66</v>
      </c>
      <c r="B1268" s="84"/>
      <c r="C1268" s="88"/>
      <c r="D1268" s="17" t="s">
        <v>15</v>
      </c>
      <c r="E1268" s="85">
        <v>1645</v>
      </c>
      <c r="F1268" s="32"/>
      <c r="L1268" s="2"/>
    </row>
    <row r="1269" spans="1:12">
      <c r="A1269" s="17" t="s">
        <v>66</v>
      </c>
      <c r="B1269" s="84"/>
      <c r="C1269" s="88"/>
      <c r="D1269" s="17" t="s">
        <v>15</v>
      </c>
      <c r="E1269" s="85">
        <v>3290</v>
      </c>
      <c r="F1269" s="32"/>
      <c r="L1269" s="2"/>
    </row>
    <row r="1270" spans="1:12">
      <c r="A1270" s="17" t="s">
        <v>66</v>
      </c>
      <c r="B1270" s="84"/>
      <c r="C1270" s="88"/>
      <c r="D1270" s="17" t="s">
        <v>15</v>
      </c>
      <c r="E1270" s="85">
        <v>500</v>
      </c>
      <c r="F1270" s="32"/>
      <c r="L1270" s="2"/>
    </row>
    <row r="1271" spans="1:12">
      <c r="A1271" s="17" t="s">
        <v>66</v>
      </c>
      <c r="B1271" s="84"/>
      <c r="C1271" s="88"/>
      <c r="D1271" s="17" t="s">
        <v>15</v>
      </c>
      <c r="E1271" s="85">
        <v>1500</v>
      </c>
      <c r="F1271" s="32"/>
      <c r="L1271" s="2"/>
    </row>
    <row r="1272" spans="1:12">
      <c r="A1272" s="17" t="s">
        <v>66</v>
      </c>
      <c r="B1272" s="84"/>
      <c r="C1272" s="88"/>
      <c r="D1272" s="17" t="s">
        <v>15</v>
      </c>
      <c r="E1272" s="85">
        <v>1500</v>
      </c>
      <c r="F1272" s="32"/>
      <c r="L1272" s="2"/>
    </row>
    <row r="1273" spans="1:12">
      <c r="A1273" s="17" t="s">
        <v>67</v>
      </c>
      <c r="B1273" s="84"/>
      <c r="C1273" s="88"/>
      <c r="D1273" s="17" t="s">
        <v>15</v>
      </c>
      <c r="E1273" s="85">
        <v>50</v>
      </c>
      <c r="F1273" s="32"/>
      <c r="L1273" s="2"/>
    </row>
    <row r="1274" spans="1:12">
      <c r="A1274" s="17" t="s">
        <v>67</v>
      </c>
      <c r="B1274" s="84"/>
      <c r="C1274" s="88"/>
      <c r="D1274" s="17" t="s">
        <v>15</v>
      </c>
      <c r="E1274" s="85">
        <v>1500</v>
      </c>
      <c r="F1274" s="32"/>
      <c r="L1274" s="2"/>
    </row>
    <row r="1275" spans="1:12">
      <c r="A1275" s="17" t="s">
        <v>67</v>
      </c>
      <c r="B1275" s="84"/>
      <c r="C1275" s="88"/>
      <c r="D1275" s="17" t="s">
        <v>15</v>
      </c>
      <c r="E1275" s="85">
        <v>200</v>
      </c>
      <c r="F1275" s="32"/>
      <c r="L1275" s="2"/>
    </row>
    <row r="1276" spans="1:12">
      <c r="A1276" s="17" t="s">
        <v>67</v>
      </c>
      <c r="B1276" s="84"/>
      <c r="C1276" s="88"/>
      <c r="D1276" s="17" t="s">
        <v>15</v>
      </c>
      <c r="E1276" s="85">
        <v>2000</v>
      </c>
      <c r="F1276" s="32"/>
    </row>
    <row r="1277" spans="1:12">
      <c r="A1277" s="17" t="s">
        <v>67</v>
      </c>
      <c r="B1277" s="84"/>
      <c r="C1277" s="88"/>
      <c r="D1277" s="17" t="s">
        <v>15</v>
      </c>
      <c r="E1277" s="85">
        <v>200</v>
      </c>
      <c r="F1277" s="32"/>
    </row>
    <row r="1278" spans="1:12">
      <c r="A1278" s="17" t="s">
        <v>69</v>
      </c>
      <c r="B1278" s="84"/>
      <c r="C1278" s="88"/>
      <c r="D1278" s="17" t="s">
        <v>15</v>
      </c>
      <c r="E1278" s="85">
        <v>3000</v>
      </c>
      <c r="F1278" s="32"/>
    </row>
    <row r="1279" spans="1:12">
      <c r="A1279" s="17" t="s">
        <v>69</v>
      </c>
      <c r="B1279" s="84"/>
      <c r="C1279" s="88"/>
      <c r="D1279" s="17" t="s">
        <v>15</v>
      </c>
      <c r="E1279" s="85">
        <v>1500</v>
      </c>
      <c r="F1279" s="32"/>
    </row>
    <row r="1280" spans="1:12">
      <c r="A1280" s="17" t="s">
        <v>69</v>
      </c>
      <c r="B1280" s="84"/>
      <c r="C1280" s="88"/>
      <c r="D1280" s="17" t="s">
        <v>15</v>
      </c>
      <c r="E1280" s="85">
        <v>1500</v>
      </c>
      <c r="F1280" s="32"/>
    </row>
    <row r="1281" spans="1:6">
      <c r="A1281" s="17" t="s">
        <v>70</v>
      </c>
      <c r="B1281" s="84"/>
      <c r="C1281" s="88"/>
      <c r="D1281" s="17" t="s">
        <v>15</v>
      </c>
      <c r="E1281" s="85">
        <v>1500</v>
      </c>
      <c r="F1281" s="32"/>
    </row>
    <row r="1282" spans="1:6">
      <c r="A1282" s="17" t="s">
        <v>70</v>
      </c>
      <c r="B1282" s="84"/>
      <c r="C1282" s="88"/>
      <c r="D1282" s="17" t="s">
        <v>15</v>
      </c>
      <c r="E1282" s="85">
        <v>500</v>
      </c>
      <c r="F1282" s="32"/>
    </row>
    <row r="1283" spans="1:6">
      <c r="A1283" s="17" t="s">
        <v>70</v>
      </c>
      <c r="B1283" s="84"/>
      <c r="C1283" s="88"/>
      <c r="D1283" s="17" t="s">
        <v>15</v>
      </c>
      <c r="E1283" s="85">
        <v>200</v>
      </c>
      <c r="F1283" s="32"/>
    </row>
    <row r="1284" spans="1:6">
      <c r="A1284" s="17" t="s">
        <v>70</v>
      </c>
      <c r="B1284" s="84"/>
      <c r="C1284" s="88"/>
      <c r="D1284" s="17" t="s">
        <v>15</v>
      </c>
      <c r="E1284" s="85">
        <v>200</v>
      </c>
      <c r="F1284" s="32"/>
    </row>
    <row r="1285" spans="1:6">
      <c r="A1285" s="17" t="s">
        <v>71</v>
      </c>
      <c r="B1285" s="84"/>
      <c r="C1285" s="88"/>
      <c r="D1285" s="17" t="s">
        <v>15</v>
      </c>
      <c r="E1285" s="85">
        <v>100</v>
      </c>
      <c r="F1285" s="32"/>
    </row>
    <row r="1286" spans="1:6">
      <c r="A1286" s="17" t="s">
        <v>73</v>
      </c>
      <c r="B1286" s="84"/>
      <c r="C1286" s="88"/>
      <c r="D1286" s="17" t="s">
        <v>15</v>
      </c>
      <c r="E1286" s="85">
        <v>5319.5</v>
      </c>
      <c r="F1286" s="32"/>
    </row>
    <row r="1287" spans="1:6">
      <c r="A1287" s="17" t="s">
        <v>73</v>
      </c>
      <c r="B1287" s="84"/>
      <c r="C1287" s="88"/>
      <c r="D1287" s="17" t="s">
        <v>15</v>
      </c>
      <c r="E1287" s="85">
        <v>7979.25</v>
      </c>
      <c r="F1287" s="32"/>
    </row>
    <row r="1288" spans="1:6">
      <c r="A1288" s="17" t="s">
        <v>76</v>
      </c>
      <c r="B1288" s="84"/>
      <c r="C1288" s="88"/>
      <c r="D1288" s="17" t="s">
        <v>15</v>
      </c>
      <c r="E1288" s="85">
        <v>1200</v>
      </c>
      <c r="F1288" s="32"/>
    </row>
    <row r="1289" spans="1:6">
      <c r="A1289" s="17" t="s">
        <v>76</v>
      </c>
      <c r="B1289" s="84"/>
      <c r="C1289" s="88"/>
      <c r="D1289" s="17" t="s">
        <v>15</v>
      </c>
      <c r="E1289" s="85">
        <v>300</v>
      </c>
      <c r="F1289" s="32"/>
    </row>
    <row r="1290" spans="1:6">
      <c r="A1290" s="17" t="s">
        <v>76</v>
      </c>
      <c r="B1290" s="84"/>
      <c r="C1290" s="88"/>
      <c r="D1290" s="17" t="s">
        <v>15</v>
      </c>
      <c r="E1290" s="85">
        <v>250</v>
      </c>
      <c r="F1290" s="32"/>
    </row>
    <row r="1291" spans="1:6">
      <c r="A1291" s="17" t="s">
        <v>76</v>
      </c>
      <c r="B1291" s="84"/>
      <c r="C1291" s="88"/>
      <c r="D1291" s="17" t="s">
        <v>15</v>
      </c>
      <c r="E1291" s="85">
        <v>250</v>
      </c>
      <c r="F1291" s="32"/>
    </row>
    <row r="1292" spans="1:6">
      <c r="A1292" s="17" t="s">
        <v>77</v>
      </c>
      <c r="B1292" s="84"/>
      <c r="C1292" s="88"/>
      <c r="D1292" s="17" t="s">
        <v>15</v>
      </c>
      <c r="E1292" s="85">
        <v>600</v>
      </c>
      <c r="F1292" s="32"/>
    </row>
    <row r="1293" spans="1:6">
      <c r="A1293" s="17"/>
      <c r="B1293" s="84"/>
      <c r="C1293" s="181"/>
      <c r="D1293" s="38" t="s">
        <v>235</v>
      </c>
      <c r="E1293" s="92">
        <f>SUM(E1247:E1292)</f>
        <v>1021513.75</v>
      </c>
      <c r="F1293" s="32"/>
    </row>
    <row r="1294" spans="1:6">
      <c r="A1294" s="17"/>
      <c r="B1294" s="84"/>
      <c r="C1294" s="181"/>
      <c r="D1294" s="38" t="s">
        <v>236</v>
      </c>
      <c r="E1294" s="92">
        <f>E1293</f>
        <v>1021513.75</v>
      </c>
      <c r="F1294" s="32"/>
    </row>
    <row r="1295" spans="1:6">
      <c r="A1295" s="17" t="s">
        <v>78</v>
      </c>
      <c r="B1295" s="84"/>
      <c r="C1295" s="88"/>
      <c r="D1295" s="17" t="s">
        <v>15</v>
      </c>
      <c r="E1295" s="85">
        <v>100</v>
      </c>
      <c r="F1295" s="32"/>
    </row>
    <row r="1296" spans="1:6">
      <c r="A1296" s="17" t="s">
        <v>79</v>
      </c>
      <c r="B1296" s="84"/>
      <c r="C1296" s="88"/>
      <c r="D1296" s="17" t="s">
        <v>15</v>
      </c>
      <c r="E1296" s="85">
        <v>7000</v>
      </c>
      <c r="F1296" s="32"/>
    </row>
    <row r="1297" spans="1:6">
      <c r="A1297" s="17" t="s">
        <v>80</v>
      </c>
      <c r="B1297" s="84"/>
      <c r="C1297" s="88"/>
      <c r="D1297" s="17" t="s">
        <v>15</v>
      </c>
      <c r="E1297" s="85">
        <v>200</v>
      </c>
      <c r="F1297" s="32"/>
    </row>
    <row r="1298" spans="1:6">
      <c r="A1298" s="17" t="s">
        <v>81</v>
      </c>
      <c r="B1298" s="84"/>
      <c r="C1298" s="88"/>
      <c r="D1298" s="17" t="s">
        <v>15</v>
      </c>
      <c r="E1298" s="85">
        <v>53429.599999999999</v>
      </c>
      <c r="F1298" s="32"/>
    </row>
    <row r="1299" spans="1:6">
      <c r="A1299" s="17" t="s">
        <v>85</v>
      </c>
      <c r="B1299" s="84"/>
      <c r="C1299" s="88"/>
      <c r="D1299" s="17" t="s">
        <v>15</v>
      </c>
      <c r="E1299" s="85">
        <v>2500</v>
      </c>
      <c r="F1299" s="32"/>
    </row>
    <row r="1300" spans="1:6">
      <c r="A1300" s="17" t="s">
        <v>85</v>
      </c>
      <c r="B1300" s="84"/>
      <c r="C1300" s="88"/>
      <c r="D1300" s="17" t="s">
        <v>15</v>
      </c>
      <c r="E1300" s="85">
        <v>1000</v>
      </c>
      <c r="F1300" s="32"/>
    </row>
    <row r="1301" spans="1:6">
      <c r="A1301" s="17" t="s">
        <v>85</v>
      </c>
      <c r="B1301" s="84"/>
      <c r="C1301" s="88"/>
      <c r="D1301" s="17" t="s">
        <v>15</v>
      </c>
      <c r="E1301" s="85">
        <v>500</v>
      </c>
      <c r="F1301" s="32"/>
    </row>
    <row r="1302" spans="1:6">
      <c r="A1302" s="17" t="s">
        <v>85</v>
      </c>
      <c r="B1302" s="84"/>
      <c r="C1302" s="88"/>
      <c r="D1302" s="17" t="s">
        <v>15</v>
      </c>
      <c r="E1302" s="85">
        <v>300</v>
      </c>
      <c r="F1302" s="32"/>
    </row>
    <row r="1303" spans="1:6">
      <c r="A1303" s="17" t="s">
        <v>85</v>
      </c>
      <c r="B1303" s="84"/>
      <c r="C1303" s="88"/>
      <c r="D1303" s="17" t="s">
        <v>15</v>
      </c>
      <c r="E1303" s="85">
        <v>10000</v>
      </c>
      <c r="F1303" s="32"/>
    </row>
    <row r="1304" spans="1:6">
      <c r="A1304" s="17" t="s">
        <v>85</v>
      </c>
      <c r="B1304" s="84"/>
      <c r="C1304" s="88"/>
      <c r="D1304" s="17" t="s">
        <v>15</v>
      </c>
      <c r="E1304" s="85">
        <v>1000</v>
      </c>
      <c r="F1304" s="32"/>
    </row>
    <row r="1305" spans="1:6">
      <c r="A1305" s="17" t="s">
        <v>86</v>
      </c>
      <c r="B1305" s="84"/>
      <c r="C1305" s="88"/>
      <c r="D1305" s="17" t="s">
        <v>15</v>
      </c>
      <c r="E1305" s="85">
        <v>2000</v>
      </c>
      <c r="F1305" s="32"/>
    </row>
    <row r="1306" spans="1:6">
      <c r="A1306" s="17" t="s">
        <v>86</v>
      </c>
      <c r="B1306" s="84"/>
      <c r="C1306" s="88"/>
      <c r="D1306" s="17" t="s">
        <v>15</v>
      </c>
      <c r="E1306" s="85">
        <v>40000</v>
      </c>
      <c r="F1306" s="32"/>
    </row>
    <row r="1307" spans="1:6">
      <c r="A1307" s="17" t="s">
        <v>86</v>
      </c>
      <c r="B1307" s="84"/>
      <c r="C1307" s="88"/>
      <c r="D1307" s="17" t="s">
        <v>15</v>
      </c>
      <c r="E1307" s="85">
        <v>1000</v>
      </c>
      <c r="F1307" s="32"/>
    </row>
    <row r="1308" spans="1:6">
      <c r="A1308" s="17" t="s">
        <v>86</v>
      </c>
      <c r="B1308" s="84"/>
      <c r="C1308" s="88"/>
      <c r="D1308" s="17" t="s">
        <v>15</v>
      </c>
      <c r="E1308" s="85">
        <v>1000</v>
      </c>
      <c r="F1308" s="32"/>
    </row>
    <row r="1309" spans="1:6">
      <c r="A1309" s="17" t="s">
        <v>88</v>
      </c>
      <c r="B1309" s="84"/>
      <c r="C1309" s="88"/>
      <c r="D1309" s="17" t="s">
        <v>15</v>
      </c>
      <c r="E1309" s="85">
        <v>69111.850000000006</v>
      </c>
      <c r="F1309" s="32"/>
    </row>
    <row r="1310" spans="1:6">
      <c r="A1310" s="17" t="s">
        <v>88</v>
      </c>
      <c r="B1310" s="84"/>
      <c r="C1310" s="88"/>
      <c r="D1310" s="17" t="s">
        <v>15</v>
      </c>
      <c r="E1310" s="85">
        <v>15000</v>
      </c>
      <c r="F1310" s="32"/>
    </row>
    <row r="1311" spans="1:6">
      <c r="A1311" s="17" t="s">
        <v>89</v>
      </c>
      <c r="B1311" s="84"/>
      <c r="C1311" s="88"/>
      <c r="D1311" s="17" t="s">
        <v>15</v>
      </c>
      <c r="E1311" s="85">
        <v>500</v>
      </c>
      <c r="F1311" s="32"/>
    </row>
    <row r="1312" spans="1:6">
      <c r="A1312" s="17" t="s">
        <v>90</v>
      </c>
      <c r="B1312" s="84"/>
      <c r="C1312" s="88"/>
      <c r="D1312" s="17" t="s">
        <v>15</v>
      </c>
      <c r="E1312" s="85">
        <v>500</v>
      </c>
      <c r="F1312" s="32"/>
    </row>
    <row r="1313" spans="1:6">
      <c r="A1313" s="17" t="s">
        <v>90</v>
      </c>
      <c r="B1313" s="84"/>
      <c r="C1313" s="88"/>
      <c r="D1313" s="17" t="s">
        <v>15</v>
      </c>
      <c r="E1313" s="85">
        <v>500</v>
      </c>
      <c r="F1313" s="32"/>
    </row>
    <row r="1314" spans="1:6">
      <c r="A1314" s="17" t="s">
        <v>90</v>
      </c>
      <c r="B1314" s="84"/>
      <c r="C1314" s="88"/>
      <c r="D1314" s="17" t="s">
        <v>15</v>
      </c>
      <c r="E1314" s="85">
        <v>1000</v>
      </c>
      <c r="F1314" s="32"/>
    </row>
    <row r="1315" spans="1:6">
      <c r="A1315" s="17" t="s">
        <v>93</v>
      </c>
      <c r="B1315" s="84"/>
      <c r="C1315" s="88"/>
      <c r="D1315" s="17" t="s">
        <v>15</v>
      </c>
      <c r="E1315" s="85">
        <v>500</v>
      </c>
      <c r="F1315" s="32"/>
    </row>
    <row r="1316" spans="1:6">
      <c r="A1316" s="17" t="s">
        <v>94</v>
      </c>
      <c r="B1316" s="84"/>
      <c r="C1316" s="88"/>
      <c r="D1316" s="17" t="s">
        <v>15</v>
      </c>
      <c r="E1316" s="85">
        <v>1000</v>
      </c>
      <c r="F1316" s="32"/>
    </row>
    <row r="1317" spans="1:6">
      <c r="A1317" s="17" t="s">
        <v>94</v>
      </c>
      <c r="B1317" s="84"/>
      <c r="C1317" s="88"/>
      <c r="D1317" s="17" t="s">
        <v>15</v>
      </c>
      <c r="E1317" s="85">
        <v>500</v>
      </c>
      <c r="F1317" s="32"/>
    </row>
    <row r="1318" spans="1:6">
      <c r="A1318" s="17" t="s">
        <v>94</v>
      </c>
      <c r="B1318" s="84"/>
      <c r="C1318" s="88"/>
      <c r="D1318" s="17" t="s">
        <v>15</v>
      </c>
      <c r="E1318" s="85">
        <v>300</v>
      </c>
      <c r="F1318" s="32"/>
    </row>
    <row r="1319" spans="1:6">
      <c r="A1319" s="17" t="s">
        <v>94</v>
      </c>
      <c r="B1319" s="84"/>
      <c r="C1319" s="88"/>
      <c r="D1319" s="17" t="s">
        <v>15</v>
      </c>
      <c r="E1319" s="85">
        <v>500</v>
      </c>
      <c r="F1319" s="32"/>
    </row>
    <row r="1320" spans="1:6">
      <c r="A1320" s="17" t="s">
        <v>94</v>
      </c>
      <c r="B1320" s="84"/>
      <c r="C1320" s="88"/>
      <c r="D1320" s="17" t="s">
        <v>15</v>
      </c>
      <c r="E1320" s="85">
        <v>500</v>
      </c>
      <c r="F1320" s="32"/>
    </row>
    <row r="1321" spans="1:6">
      <c r="A1321" s="17" t="s">
        <v>94</v>
      </c>
      <c r="B1321" s="84"/>
      <c r="C1321" s="88"/>
      <c r="D1321" s="17" t="s">
        <v>15</v>
      </c>
      <c r="E1321" s="85">
        <v>500</v>
      </c>
      <c r="F1321" s="32"/>
    </row>
    <row r="1322" spans="1:6">
      <c r="A1322" s="17" t="s">
        <v>95</v>
      </c>
      <c r="B1322" s="84"/>
      <c r="C1322" s="88"/>
      <c r="D1322" s="17" t="s">
        <v>15</v>
      </c>
      <c r="E1322" s="85">
        <v>500</v>
      </c>
      <c r="F1322" s="32"/>
    </row>
    <row r="1323" spans="1:6">
      <c r="A1323" s="17" t="s">
        <v>95</v>
      </c>
      <c r="B1323" s="84"/>
      <c r="C1323" s="88"/>
      <c r="D1323" s="17" t="s">
        <v>15</v>
      </c>
      <c r="E1323" s="85">
        <v>500</v>
      </c>
      <c r="F1323" s="32"/>
    </row>
    <row r="1324" spans="1:6">
      <c r="A1324" s="17" t="s">
        <v>95</v>
      </c>
      <c r="B1324" s="84"/>
      <c r="C1324" s="88"/>
      <c r="D1324" s="17" t="s">
        <v>15</v>
      </c>
      <c r="E1324" s="85">
        <v>500</v>
      </c>
      <c r="F1324" s="32"/>
    </row>
    <row r="1325" spans="1:6">
      <c r="A1325" s="17" t="s">
        <v>95</v>
      </c>
      <c r="B1325" s="84"/>
      <c r="C1325" s="88"/>
      <c r="D1325" s="17" t="s">
        <v>15</v>
      </c>
      <c r="E1325" s="85">
        <v>500</v>
      </c>
      <c r="F1325" s="32"/>
    </row>
    <row r="1326" spans="1:6">
      <c r="A1326" s="17" t="s">
        <v>95</v>
      </c>
      <c r="B1326" s="84"/>
      <c r="C1326" s="88"/>
      <c r="D1326" s="17" t="s">
        <v>15</v>
      </c>
      <c r="E1326" s="85">
        <v>2000</v>
      </c>
      <c r="F1326" s="32"/>
    </row>
    <row r="1327" spans="1:6">
      <c r="A1327" s="17" t="s">
        <v>95</v>
      </c>
      <c r="B1327" s="84"/>
      <c r="C1327" s="88"/>
      <c r="D1327" s="17" t="s">
        <v>15</v>
      </c>
      <c r="E1327" s="85">
        <v>500</v>
      </c>
      <c r="F1327" s="32"/>
    </row>
    <row r="1328" spans="1:6">
      <c r="A1328" s="17" t="s">
        <v>95</v>
      </c>
      <c r="B1328" s="84"/>
      <c r="C1328" s="88"/>
      <c r="D1328" s="17" t="s">
        <v>15</v>
      </c>
      <c r="E1328" s="85">
        <v>500</v>
      </c>
      <c r="F1328" s="32"/>
    </row>
    <row r="1329" spans="1:6">
      <c r="A1329" s="17" t="s">
        <v>95</v>
      </c>
      <c r="B1329" s="84"/>
      <c r="C1329" s="88"/>
      <c r="D1329" s="17" t="s">
        <v>15</v>
      </c>
      <c r="E1329" s="85">
        <v>500</v>
      </c>
      <c r="F1329" s="32"/>
    </row>
    <row r="1330" spans="1:6">
      <c r="A1330" s="17" t="s">
        <v>95</v>
      </c>
      <c r="B1330" s="84"/>
      <c r="C1330" s="88"/>
      <c r="D1330" s="17" t="s">
        <v>15</v>
      </c>
      <c r="E1330" s="85">
        <v>5000</v>
      </c>
      <c r="F1330" s="32"/>
    </row>
    <row r="1331" spans="1:6">
      <c r="A1331" s="17" t="s">
        <v>95</v>
      </c>
      <c r="B1331" s="84"/>
      <c r="C1331" s="88"/>
      <c r="D1331" s="17" t="s">
        <v>15</v>
      </c>
      <c r="E1331" s="85">
        <v>5000</v>
      </c>
      <c r="F1331" s="32"/>
    </row>
    <row r="1332" spans="1:6">
      <c r="A1332" s="17" t="s">
        <v>95</v>
      </c>
      <c r="B1332" s="84"/>
      <c r="C1332" s="88"/>
      <c r="D1332" s="17" t="s">
        <v>15</v>
      </c>
      <c r="E1332" s="85">
        <v>5000</v>
      </c>
      <c r="F1332" s="32"/>
    </row>
    <row r="1333" spans="1:6">
      <c r="A1333" s="17" t="s">
        <v>96</v>
      </c>
      <c r="B1333" s="84"/>
      <c r="C1333" s="88"/>
      <c r="D1333" s="17" t="s">
        <v>15</v>
      </c>
      <c r="E1333" s="85">
        <v>500</v>
      </c>
      <c r="F1333" s="32"/>
    </row>
    <row r="1334" spans="1:6">
      <c r="A1334" s="17" t="s">
        <v>96</v>
      </c>
      <c r="B1334" s="84"/>
      <c r="C1334" s="88"/>
      <c r="D1334" s="17" t="s">
        <v>15</v>
      </c>
      <c r="E1334" s="85">
        <v>500</v>
      </c>
      <c r="F1334" s="32"/>
    </row>
    <row r="1335" spans="1:6">
      <c r="A1335" s="17" t="s">
        <v>96</v>
      </c>
      <c r="B1335" s="84"/>
      <c r="C1335" s="88"/>
      <c r="D1335" s="17" t="s">
        <v>15</v>
      </c>
      <c r="E1335" s="85">
        <v>5000</v>
      </c>
      <c r="F1335" s="32"/>
    </row>
    <row r="1336" spans="1:6">
      <c r="A1336" s="17" t="s">
        <v>96</v>
      </c>
      <c r="B1336" s="84"/>
      <c r="C1336" s="88"/>
      <c r="D1336" s="17" t="s">
        <v>15</v>
      </c>
      <c r="E1336" s="85">
        <v>30000</v>
      </c>
      <c r="F1336" s="32"/>
    </row>
    <row r="1337" spans="1:6">
      <c r="A1337" s="17" t="s">
        <v>96</v>
      </c>
      <c r="B1337" s="84"/>
      <c r="C1337" s="88"/>
      <c r="D1337" s="17" t="s">
        <v>15</v>
      </c>
      <c r="E1337" s="85">
        <v>500</v>
      </c>
      <c r="F1337" s="32"/>
    </row>
    <row r="1338" spans="1:6">
      <c r="A1338" s="17" t="s">
        <v>96</v>
      </c>
      <c r="B1338" s="84"/>
      <c r="C1338" s="88"/>
      <c r="D1338" s="17" t="s">
        <v>15</v>
      </c>
      <c r="E1338" s="85">
        <v>500</v>
      </c>
      <c r="F1338" s="32"/>
    </row>
    <row r="1339" spans="1:6">
      <c r="A1339" s="17" t="s">
        <v>96</v>
      </c>
      <c r="B1339" s="84"/>
      <c r="C1339" s="88"/>
      <c r="D1339" s="17" t="s">
        <v>15</v>
      </c>
      <c r="E1339" s="85">
        <v>500</v>
      </c>
      <c r="F1339" s="32"/>
    </row>
    <row r="1340" spans="1:6">
      <c r="A1340" s="17"/>
      <c r="B1340" s="84"/>
      <c r="C1340" s="181"/>
      <c r="D1340" s="38" t="s">
        <v>235</v>
      </c>
      <c r="E1340" s="92">
        <f>SUM(E1294:E1339)</f>
        <v>1289955.2000000002</v>
      </c>
      <c r="F1340" s="32"/>
    </row>
    <row r="1341" spans="1:6">
      <c r="A1341" s="17"/>
      <c r="B1341" s="84"/>
      <c r="C1341" s="181"/>
      <c r="D1341" s="38" t="s">
        <v>236</v>
      </c>
      <c r="E1341" s="92">
        <f>E1340</f>
        <v>1289955.2000000002</v>
      </c>
      <c r="F1341" s="32"/>
    </row>
    <row r="1342" spans="1:6">
      <c r="A1342" s="17" t="s">
        <v>96</v>
      </c>
      <c r="B1342" s="84"/>
      <c r="C1342" s="88"/>
      <c r="D1342" s="17" t="s">
        <v>15</v>
      </c>
      <c r="E1342" s="85">
        <v>2500</v>
      </c>
      <c r="F1342" s="32"/>
    </row>
    <row r="1343" spans="1:6">
      <c r="A1343" s="17" t="s">
        <v>96</v>
      </c>
      <c r="B1343" s="84"/>
      <c r="C1343" s="88"/>
      <c r="D1343" s="17" t="s">
        <v>15</v>
      </c>
      <c r="E1343" s="85">
        <v>2500</v>
      </c>
      <c r="F1343" s="32"/>
    </row>
    <row r="1344" spans="1:6">
      <c r="A1344" s="17" t="s">
        <v>97</v>
      </c>
      <c r="B1344" s="84"/>
      <c r="C1344" s="88"/>
      <c r="D1344" s="17" t="s">
        <v>15</v>
      </c>
      <c r="E1344" s="85">
        <v>1000</v>
      </c>
      <c r="F1344" s="32"/>
    </row>
    <row r="1345" spans="1:6">
      <c r="A1345" s="17" t="s">
        <v>98</v>
      </c>
      <c r="B1345" s="84"/>
      <c r="C1345" s="88"/>
      <c r="D1345" s="17" t="s">
        <v>15</v>
      </c>
      <c r="E1345" s="85">
        <v>500</v>
      </c>
      <c r="F1345" s="32"/>
    </row>
    <row r="1346" spans="1:6">
      <c r="A1346" s="17" t="s">
        <v>98</v>
      </c>
      <c r="B1346" s="84"/>
      <c r="C1346" s="88"/>
      <c r="D1346" s="17" t="s">
        <v>15</v>
      </c>
      <c r="E1346" s="85">
        <v>500</v>
      </c>
      <c r="F1346" s="32"/>
    </row>
    <row r="1347" spans="1:6">
      <c r="A1347" s="17" t="s">
        <v>98</v>
      </c>
      <c r="B1347" s="84"/>
      <c r="C1347" s="88"/>
      <c r="D1347" s="17" t="s">
        <v>15</v>
      </c>
      <c r="E1347" s="85">
        <v>500</v>
      </c>
      <c r="F1347" s="32"/>
    </row>
    <row r="1348" spans="1:6">
      <c r="A1348" s="17" t="s">
        <v>98</v>
      </c>
      <c r="B1348" s="84"/>
      <c r="C1348" s="88"/>
      <c r="D1348" s="17" t="s">
        <v>15</v>
      </c>
      <c r="E1348" s="85">
        <v>500</v>
      </c>
      <c r="F1348" s="32"/>
    </row>
    <row r="1349" spans="1:6">
      <c r="A1349" s="17" t="s">
        <v>98</v>
      </c>
      <c r="B1349" s="84"/>
      <c r="C1349" s="88"/>
      <c r="D1349" s="17" t="s">
        <v>15</v>
      </c>
      <c r="E1349" s="85">
        <v>500</v>
      </c>
      <c r="F1349" s="32"/>
    </row>
    <row r="1350" spans="1:6">
      <c r="A1350" s="17" t="s">
        <v>99</v>
      </c>
      <c r="B1350" s="84"/>
      <c r="C1350" s="88"/>
      <c r="D1350" s="17" t="s">
        <v>15</v>
      </c>
      <c r="E1350" s="85">
        <v>500</v>
      </c>
      <c r="F1350" s="32"/>
    </row>
    <row r="1351" spans="1:6">
      <c r="A1351" s="17" t="s">
        <v>99</v>
      </c>
      <c r="B1351" s="84"/>
      <c r="C1351" s="88"/>
      <c r="D1351" s="17" t="s">
        <v>15</v>
      </c>
      <c r="E1351" s="85">
        <v>500</v>
      </c>
      <c r="F1351" s="32"/>
    </row>
    <row r="1352" spans="1:6">
      <c r="A1352" s="17" t="s">
        <v>99</v>
      </c>
      <c r="B1352" s="84"/>
      <c r="C1352" s="88"/>
      <c r="D1352" s="17" t="s">
        <v>15</v>
      </c>
      <c r="E1352" s="85">
        <v>500</v>
      </c>
      <c r="F1352" s="32"/>
    </row>
    <row r="1353" spans="1:6">
      <c r="A1353" s="17" t="s">
        <v>99</v>
      </c>
      <c r="B1353" s="84"/>
      <c r="C1353" s="88"/>
      <c r="D1353" s="17" t="s">
        <v>15</v>
      </c>
      <c r="E1353" s="85">
        <v>500</v>
      </c>
      <c r="F1353" s="32"/>
    </row>
    <row r="1354" spans="1:6">
      <c r="A1354" s="17" t="s">
        <v>99</v>
      </c>
      <c r="B1354" s="84"/>
      <c r="C1354" s="88"/>
      <c r="D1354" s="17" t="s">
        <v>15</v>
      </c>
      <c r="E1354" s="85">
        <v>500</v>
      </c>
      <c r="F1354" s="32"/>
    </row>
    <row r="1355" spans="1:6">
      <c r="A1355" s="17" t="s">
        <v>99</v>
      </c>
      <c r="B1355" s="84"/>
      <c r="C1355" s="88"/>
      <c r="D1355" s="17" t="s">
        <v>15</v>
      </c>
      <c r="E1355" s="85">
        <v>500</v>
      </c>
      <c r="F1355" s="32"/>
    </row>
    <row r="1356" spans="1:6">
      <c r="A1356" s="17" t="s">
        <v>99</v>
      </c>
      <c r="B1356" s="84"/>
      <c r="C1356" s="88"/>
      <c r="D1356" s="17" t="s">
        <v>15</v>
      </c>
      <c r="E1356" s="85">
        <v>500</v>
      </c>
      <c r="F1356" s="32"/>
    </row>
    <row r="1357" spans="1:6">
      <c r="A1357" s="17" t="s">
        <v>99</v>
      </c>
      <c r="B1357" s="84"/>
      <c r="C1357" s="88"/>
      <c r="D1357" s="17" t="s">
        <v>15</v>
      </c>
      <c r="E1357" s="85">
        <v>500</v>
      </c>
      <c r="F1357" s="32"/>
    </row>
    <row r="1358" spans="1:6">
      <c r="A1358" s="17" t="s">
        <v>99</v>
      </c>
      <c r="B1358" s="84"/>
      <c r="C1358" s="88"/>
      <c r="D1358" s="17" t="s">
        <v>15</v>
      </c>
      <c r="E1358" s="85">
        <v>500</v>
      </c>
      <c r="F1358" s="32"/>
    </row>
    <row r="1359" spans="1:6">
      <c r="A1359" s="17" t="s">
        <v>99</v>
      </c>
      <c r="B1359" s="84"/>
      <c r="C1359" s="88"/>
      <c r="D1359" s="17" t="s">
        <v>15</v>
      </c>
      <c r="E1359" s="85">
        <v>500</v>
      </c>
      <c r="F1359" s="32"/>
    </row>
    <row r="1360" spans="1:6">
      <c r="A1360" s="17" t="s">
        <v>99</v>
      </c>
      <c r="B1360" s="84"/>
      <c r="C1360" s="88"/>
      <c r="D1360" s="17" t="s">
        <v>15</v>
      </c>
      <c r="E1360" s="85">
        <v>500</v>
      </c>
      <c r="F1360" s="32"/>
    </row>
    <row r="1361" spans="1:6">
      <c r="A1361" s="17" t="s">
        <v>99</v>
      </c>
      <c r="B1361" s="84"/>
      <c r="C1361" s="88"/>
      <c r="D1361" s="17" t="s">
        <v>15</v>
      </c>
      <c r="E1361" s="85">
        <v>500</v>
      </c>
      <c r="F1361" s="32"/>
    </row>
    <row r="1362" spans="1:6">
      <c r="A1362" s="17" t="s">
        <v>99</v>
      </c>
      <c r="B1362" s="84"/>
      <c r="C1362" s="88"/>
      <c r="D1362" s="17" t="s">
        <v>15</v>
      </c>
      <c r="E1362" s="85">
        <v>500</v>
      </c>
      <c r="F1362" s="32"/>
    </row>
    <row r="1363" spans="1:6">
      <c r="A1363" s="17" t="s">
        <v>99</v>
      </c>
      <c r="B1363" s="84"/>
      <c r="C1363" s="88"/>
      <c r="D1363" s="17" t="s">
        <v>15</v>
      </c>
      <c r="E1363" s="85">
        <v>600</v>
      </c>
      <c r="F1363" s="32"/>
    </row>
    <row r="1364" spans="1:6">
      <c r="A1364" s="17" t="s">
        <v>99</v>
      </c>
      <c r="B1364" s="84"/>
      <c r="C1364" s="88"/>
      <c r="D1364" s="17" t="s">
        <v>15</v>
      </c>
      <c r="E1364" s="85">
        <v>500</v>
      </c>
      <c r="F1364" s="32"/>
    </row>
    <row r="1365" spans="1:6">
      <c r="A1365" s="17" t="s">
        <v>99</v>
      </c>
      <c r="B1365" s="84"/>
      <c r="C1365" s="88"/>
      <c r="D1365" s="17" t="s">
        <v>15</v>
      </c>
      <c r="E1365" s="85">
        <v>500</v>
      </c>
      <c r="F1365" s="32"/>
    </row>
    <row r="1366" spans="1:6">
      <c r="A1366" s="17" t="s">
        <v>99</v>
      </c>
      <c r="B1366" s="84"/>
      <c r="C1366" s="88"/>
      <c r="D1366" s="17" t="s">
        <v>15</v>
      </c>
      <c r="E1366" s="85">
        <v>500</v>
      </c>
      <c r="F1366" s="32"/>
    </row>
    <row r="1367" spans="1:6">
      <c r="A1367" s="17" t="s">
        <v>99</v>
      </c>
      <c r="B1367" s="84"/>
      <c r="C1367" s="88"/>
      <c r="D1367" s="17" t="s">
        <v>15</v>
      </c>
      <c r="E1367" s="85">
        <v>1</v>
      </c>
      <c r="F1367" s="32"/>
    </row>
    <row r="1368" spans="1:6">
      <c r="A1368" s="17" t="s">
        <v>99</v>
      </c>
      <c r="B1368" s="84"/>
      <c r="C1368" s="88"/>
      <c r="D1368" s="17" t="s">
        <v>15</v>
      </c>
      <c r="E1368" s="85">
        <v>499</v>
      </c>
      <c r="F1368" s="32"/>
    </row>
    <row r="1369" spans="1:6">
      <c r="A1369" s="17" t="s">
        <v>100</v>
      </c>
      <c r="B1369" s="84"/>
      <c r="C1369" s="88"/>
      <c r="D1369" s="17" t="s">
        <v>15</v>
      </c>
      <c r="E1369" s="85">
        <v>500</v>
      </c>
      <c r="F1369" s="32"/>
    </row>
    <row r="1370" spans="1:6">
      <c r="A1370" s="17" t="s">
        <v>100</v>
      </c>
      <c r="B1370" s="84"/>
      <c r="C1370" s="88"/>
      <c r="D1370" s="17" t="s">
        <v>15</v>
      </c>
      <c r="E1370" s="85">
        <v>500</v>
      </c>
      <c r="F1370" s="32"/>
    </row>
    <row r="1371" spans="1:6">
      <c r="A1371" s="17" t="s">
        <v>100</v>
      </c>
      <c r="B1371" s="84"/>
      <c r="C1371" s="88"/>
      <c r="D1371" s="17" t="s">
        <v>15</v>
      </c>
      <c r="E1371" s="85">
        <v>500</v>
      </c>
      <c r="F1371" s="32"/>
    </row>
    <row r="1372" spans="1:6">
      <c r="A1372" s="17" t="s">
        <v>100</v>
      </c>
      <c r="B1372" s="84"/>
      <c r="C1372" s="88"/>
      <c r="D1372" s="17" t="s">
        <v>15</v>
      </c>
      <c r="E1372" s="85">
        <v>500</v>
      </c>
      <c r="F1372" s="32"/>
    </row>
    <row r="1373" spans="1:6">
      <c r="A1373" s="17" t="s">
        <v>100</v>
      </c>
      <c r="B1373" s="84"/>
      <c r="C1373" s="88"/>
      <c r="D1373" s="17" t="s">
        <v>15</v>
      </c>
      <c r="E1373" s="85">
        <v>250</v>
      </c>
      <c r="F1373" s="32"/>
    </row>
    <row r="1374" spans="1:6">
      <c r="A1374" s="17" t="s">
        <v>101</v>
      </c>
      <c r="B1374" s="84"/>
      <c r="C1374" s="88"/>
      <c r="D1374" s="17" t="s">
        <v>15</v>
      </c>
      <c r="E1374" s="85">
        <v>500</v>
      </c>
      <c r="F1374" s="32"/>
    </row>
    <row r="1375" spans="1:6">
      <c r="A1375" s="17" t="s">
        <v>101</v>
      </c>
      <c r="B1375" s="84"/>
      <c r="C1375" s="88"/>
      <c r="D1375" s="17" t="s">
        <v>15</v>
      </c>
      <c r="E1375" s="85">
        <v>1000</v>
      </c>
      <c r="F1375" s="32"/>
    </row>
    <row r="1376" spans="1:6">
      <c r="A1376" s="17" t="s">
        <v>101</v>
      </c>
      <c r="B1376" s="84"/>
      <c r="C1376" s="88"/>
      <c r="D1376" s="17" t="s">
        <v>15</v>
      </c>
      <c r="E1376" s="85">
        <v>4000</v>
      </c>
      <c r="F1376" s="32"/>
    </row>
    <row r="1377" spans="1:11">
      <c r="A1377" s="17" t="s">
        <v>103</v>
      </c>
      <c r="B1377" s="84"/>
      <c r="C1377" s="88"/>
      <c r="D1377" s="17" t="s">
        <v>15</v>
      </c>
      <c r="E1377" s="85">
        <v>500</v>
      </c>
      <c r="F1377" s="32"/>
    </row>
    <row r="1378" spans="1:11">
      <c r="A1378" s="17" t="s">
        <v>103</v>
      </c>
      <c r="B1378" s="84"/>
      <c r="C1378" s="88"/>
      <c r="D1378" s="17" t="s">
        <v>15</v>
      </c>
      <c r="E1378" s="85">
        <v>500</v>
      </c>
      <c r="F1378" s="32"/>
      <c r="K1378" s="2"/>
    </row>
    <row r="1379" spans="1:11">
      <c r="A1379" s="17" t="s">
        <v>103</v>
      </c>
      <c r="B1379" s="84"/>
      <c r="C1379" s="88"/>
      <c r="D1379" s="17" t="s">
        <v>15</v>
      </c>
      <c r="E1379" s="85">
        <v>500</v>
      </c>
      <c r="F1379" s="32"/>
    </row>
    <row r="1380" spans="1:11">
      <c r="A1380" s="17" t="s">
        <v>103</v>
      </c>
      <c r="B1380" s="84"/>
      <c r="C1380" s="88"/>
      <c r="D1380" s="17" t="s">
        <v>15</v>
      </c>
      <c r="E1380" s="85">
        <v>500</v>
      </c>
      <c r="F1380" s="32"/>
      <c r="K1380" s="2"/>
    </row>
    <row r="1381" spans="1:11">
      <c r="A1381" s="17" t="s">
        <v>103</v>
      </c>
      <c r="B1381" s="84"/>
      <c r="C1381" s="88"/>
      <c r="D1381" s="17" t="s">
        <v>15</v>
      </c>
      <c r="E1381" s="85">
        <v>500</v>
      </c>
      <c r="F1381" s="32"/>
    </row>
    <row r="1382" spans="1:11">
      <c r="A1382" s="17" t="s">
        <v>103</v>
      </c>
      <c r="B1382" s="84"/>
      <c r="C1382" s="88"/>
      <c r="D1382" s="17" t="s">
        <v>15</v>
      </c>
      <c r="E1382" s="85">
        <v>500</v>
      </c>
      <c r="F1382" s="32"/>
    </row>
    <row r="1383" spans="1:11">
      <c r="A1383" s="17" t="s">
        <v>103</v>
      </c>
      <c r="B1383" s="84"/>
      <c r="C1383" s="88"/>
      <c r="D1383" s="17" t="s">
        <v>15</v>
      </c>
      <c r="E1383" s="85">
        <v>500</v>
      </c>
      <c r="F1383" s="32"/>
      <c r="K1383" s="2"/>
    </row>
    <row r="1384" spans="1:11">
      <c r="A1384" s="17" t="s">
        <v>103</v>
      </c>
      <c r="B1384" s="84"/>
      <c r="C1384" s="88"/>
      <c r="D1384" s="17" t="s">
        <v>15</v>
      </c>
      <c r="E1384" s="85">
        <v>500</v>
      </c>
    </row>
    <row r="1385" spans="1:11">
      <c r="A1385" s="17" t="s">
        <v>103</v>
      </c>
      <c r="B1385" s="84"/>
      <c r="C1385" s="88"/>
      <c r="D1385" s="17" t="s">
        <v>15</v>
      </c>
      <c r="E1385" s="85">
        <v>500</v>
      </c>
      <c r="F1385" s="32"/>
    </row>
    <row r="1386" spans="1:11">
      <c r="A1386" s="17" t="s">
        <v>103</v>
      </c>
      <c r="B1386" s="84"/>
      <c r="C1386" s="88"/>
      <c r="D1386" s="17" t="s">
        <v>15</v>
      </c>
      <c r="E1386" s="85">
        <v>500</v>
      </c>
      <c r="F1386" s="32"/>
      <c r="K1386" s="2"/>
    </row>
    <row r="1387" spans="1:11">
      <c r="A1387" s="17"/>
      <c r="B1387" s="84"/>
      <c r="C1387" s="181"/>
      <c r="D1387" s="38" t="s">
        <v>235</v>
      </c>
      <c r="E1387" s="92">
        <f>SUM(E1341:E1386)</f>
        <v>1320305.2000000002</v>
      </c>
      <c r="F1387" s="32"/>
      <c r="K1387" s="2"/>
    </row>
    <row r="1388" spans="1:11">
      <c r="A1388" s="17"/>
      <c r="B1388" s="84"/>
      <c r="C1388" s="181"/>
      <c r="D1388" s="38" t="s">
        <v>236</v>
      </c>
      <c r="E1388" s="92">
        <f>E1387</f>
        <v>1320305.2000000002</v>
      </c>
      <c r="F1388" s="32"/>
      <c r="K1388" s="2"/>
    </row>
    <row r="1389" spans="1:11">
      <c r="A1389" s="17" t="s">
        <v>103</v>
      </c>
      <c r="B1389" s="84"/>
      <c r="C1389" s="88"/>
      <c r="D1389" s="17" t="s">
        <v>15</v>
      </c>
      <c r="E1389" s="85">
        <v>500</v>
      </c>
      <c r="F1389" s="32"/>
    </row>
    <row r="1390" spans="1:11">
      <c r="A1390" s="17" t="s">
        <v>103</v>
      </c>
      <c r="B1390" s="84"/>
      <c r="C1390" s="88"/>
      <c r="D1390" s="17" t="s">
        <v>15</v>
      </c>
      <c r="E1390" s="85">
        <v>500</v>
      </c>
      <c r="F1390" s="32"/>
    </row>
    <row r="1391" spans="1:11">
      <c r="A1391" s="17" t="s">
        <v>103</v>
      </c>
      <c r="B1391" s="84"/>
      <c r="C1391" s="88"/>
      <c r="D1391" s="17" t="s">
        <v>15</v>
      </c>
      <c r="E1391" s="85">
        <v>500</v>
      </c>
      <c r="F1391" s="32"/>
    </row>
    <row r="1392" spans="1:11">
      <c r="A1392" s="17" t="s">
        <v>104</v>
      </c>
      <c r="B1392" s="84"/>
      <c r="C1392" s="88"/>
      <c r="D1392" s="17" t="s">
        <v>15</v>
      </c>
      <c r="E1392" s="85">
        <v>500</v>
      </c>
      <c r="F1392" s="32"/>
      <c r="K1392" s="2"/>
    </row>
    <row r="1393" spans="1:11">
      <c r="A1393" s="17" t="s">
        <v>104</v>
      </c>
      <c r="B1393" s="84"/>
      <c r="C1393" s="88"/>
      <c r="D1393" s="17" t="s">
        <v>15</v>
      </c>
      <c r="E1393" s="85">
        <v>1000</v>
      </c>
      <c r="F1393" s="32"/>
    </row>
    <row r="1394" spans="1:11">
      <c r="A1394" s="17" t="s">
        <v>104</v>
      </c>
      <c r="B1394" s="84"/>
      <c r="C1394" s="88"/>
      <c r="D1394" s="17" t="s">
        <v>15</v>
      </c>
      <c r="E1394" s="85">
        <v>500</v>
      </c>
      <c r="K1394" s="2"/>
    </row>
    <row r="1395" spans="1:11">
      <c r="A1395" s="17" t="s">
        <v>104</v>
      </c>
      <c r="B1395" s="84"/>
      <c r="C1395" s="88"/>
      <c r="D1395" s="17" t="s">
        <v>15</v>
      </c>
      <c r="E1395" s="85">
        <v>500</v>
      </c>
    </row>
    <row r="1396" spans="1:11">
      <c r="A1396" s="17" t="s">
        <v>104</v>
      </c>
      <c r="B1396" s="84"/>
      <c r="C1396" s="88"/>
      <c r="D1396" s="17" t="s">
        <v>15</v>
      </c>
      <c r="E1396" s="85">
        <v>500</v>
      </c>
      <c r="K1396" s="2"/>
    </row>
    <row r="1397" spans="1:11">
      <c r="A1397" s="17" t="s">
        <v>106</v>
      </c>
      <c r="B1397" s="84"/>
      <c r="C1397" s="88"/>
      <c r="D1397" s="17" t="s">
        <v>15</v>
      </c>
      <c r="E1397" s="85">
        <v>500</v>
      </c>
      <c r="F1397" s="32"/>
    </row>
    <row r="1398" spans="1:11">
      <c r="A1398" s="17" t="s">
        <v>106</v>
      </c>
      <c r="B1398" s="84"/>
      <c r="C1398" s="88"/>
      <c r="D1398" s="17" t="s">
        <v>15</v>
      </c>
      <c r="E1398" s="85">
        <v>500</v>
      </c>
      <c r="F1398" s="32"/>
      <c r="K1398" s="2"/>
    </row>
    <row r="1399" spans="1:11">
      <c r="A1399" s="17" t="s">
        <v>106</v>
      </c>
      <c r="B1399" s="84"/>
      <c r="C1399" s="88"/>
      <c r="D1399" s="17" t="s">
        <v>15</v>
      </c>
      <c r="E1399" s="85">
        <v>500</v>
      </c>
      <c r="F1399" s="32"/>
    </row>
    <row r="1400" spans="1:11">
      <c r="A1400" s="17" t="s">
        <v>106</v>
      </c>
      <c r="B1400" s="84"/>
      <c r="C1400" s="88"/>
      <c r="D1400" s="17" t="s">
        <v>15</v>
      </c>
      <c r="E1400" s="85">
        <v>500</v>
      </c>
      <c r="F1400" s="32"/>
      <c r="K1400" s="2"/>
    </row>
    <row r="1401" spans="1:11">
      <c r="A1401" s="17" t="s">
        <v>106</v>
      </c>
      <c r="B1401" s="84"/>
      <c r="C1401" s="88"/>
      <c r="D1401" s="17" t="s">
        <v>15</v>
      </c>
      <c r="E1401" s="85">
        <v>500</v>
      </c>
      <c r="F1401" s="32"/>
    </row>
    <row r="1402" spans="1:11">
      <c r="A1402" s="17" t="s">
        <v>106</v>
      </c>
      <c r="B1402" s="84"/>
      <c r="C1402" s="88"/>
      <c r="D1402" s="17" t="s">
        <v>15</v>
      </c>
      <c r="E1402" s="85">
        <v>500</v>
      </c>
      <c r="F1402" s="32"/>
      <c r="K1402" s="2"/>
    </row>
    <row r="1403" spans="1:11">
      <c r="A1403" s="17" t="s">
        <v>106</v>
      </c>
      <c r="B1403" s="84"/>
      <c r="C1403" s="88"/>
      <c r="D1403" s="17" t="s">
        <v>15</v>
      </c>
      <c r="E1403" s="85">
        <v>500</v>
      </c>
      <c r="F1403" s="32"/>
    </row>
    <row r="1404" spans="1:11">
      <c r="A1404" s="17" t="s">
        <v>106</v>
      </c>
      <c r="B1404" s="84"/>
      <c r="C1404" s="88"/>
      <c r="D1404" s="17" t="s">
        <v>15</v>
      </c>
      <c r="E1404" s="85">
        <v>500</v>
      </c>
      <c r="F1404" s="32"/>
      <c r="K1404" s="2"/>
    </row>
    <row r="1405" spans="1:11">
      <c r="A1405" s="17" t="s">
        <v>106</v>
      </c>
      <c r="B1405" s="84"/>
      <c r="C1405" s="88"/>
      <c r="D1405" s="17" t="s">
        <v>15</v>
      </c>
      <c r="E1405" s="85">
        <v>500</v>
      </c>
      <c r="F1405" s="32"/>
    </row>
    <row r="1406" spans="1:11">
      <c r="A1406" s="17" t="s">
        <v>106</v>
      </c>
      <c r="B1406" s="84"/>
      <c r="C1406" s="88"/>
      <c r="D1406" s="17" t="s">
        <v>15</v>
      </c>
      <c r="E1406" s="85">
        <v>500</v>
      </c>
      <c r="F1406" s="32"/>
      <c r="K1406" s="2"/>
    </row>
    <row r="1407" spans="1:11">
      <c r="A1407" s="17" t="s">
        <v>106</v>
      </c>
      <c r="B1407" s="84"/>
      <c r="C1407" s="88"/>
      <c r="D1407" s="17" t="s">
        <v>15</v>
      </c>
      <c r="E1407" s="85">
        <v>500</v>
      </c>
      <c r="F1407" s="32"/>
    </row>
    <row r="1408" spans="1:11">
      <c r="A1408" s="17" t="s">
        <v>106</v>
      </c>
      <c r="B1408" s="84"/>
      <c r="C1408" s="88"/>
      <c r="D1408" s="17" t="s">
        <v>15</v>
      </c>
      <c r="E1408" s="85">
        <v>500</v>
      </c>
      <c r="F1408" s="32"/>
      <c r="K1408" s="2"/>
    </row>
    <row r="1409" spans="1:14">
      <c r="A1409" s="17" t="s">
        <v>106</v>
      </c>
      <c r="B1409" s="84"/>
      <c r="C1409" s="88"/>
      <c r="D1409" s="17" t="s">
        <v>15</v>
      </c>
      <c r="E1409" s="85">
        <v>2500</v>
      </c>
      <c r="F1409" s="32"/>
    </row>
    <row r="1410" spans="1:14">
      <c r="A1410" s="17" t="s">
        <v>106</v>
      </c>
      <c r="B1410" s="84"/>
      <c r="C1410" s="88"/>
      <c r="D1410" s="17" t="s">
        <v>15</v>
      </c>
      <c r="E1410" s="85">
        <v>100</v>
      </c>
      <c r="F1410" s="32"/>
      <c r="K1410" s="2"/>
    </row>
    <row r="1411" spans="1:14">
      <c r="A1411" s="17" t="s">
        <v>106</v>
      </c>
      <c r="B1411" s="84"/>
      <c r="C1411" s="88"/>
      <c r="D1411" s="17" t="s">
        <v>15</v>
      </c>
      <c r="E1411" s="85">
        <v>100</v>
      </c>
      <c r="F1411" s="32"/>
    </row>
    <row r="1412" spans="1:14">
      <c r="A1412" s="17" t="s">
        <v>106</v>
      </c>
      <c r="B1412" s="84"/>
      <c r="C1412" s="88"/>
      <c r="D1412" s="17" t="s">
        <v>15</v>
      </c>
      <c r="E1412" s="85">
        <v>250</v>
      </c>
      <c r="F1412" s="32"/>
      <c r="K1412" s="2"/>
    </row>
    <row r="1413" spans="1:14">
      <c r="A1413" s="17" t="s">
        <v>106</v>
      </c>
      <c r="B1413" s="84"/>
      <c r="C1413" s="88"/>
      <c r="D1413" s="17" t="s">
        <v>15</v>
      </c>
      <c r="E1413" s="85">
        <v>100</v>
      </c>
      <c r="F1413" s="32"/>
    </row>
    <row r="1414" spans="1:14">
      <c r="A1414" s="17" t="s">
        <v>106</v>
      </c>
      <c r="B1414" s="84"/>
      <c r="C1414" s="88"/>
      <c r="D1414" s="17" t="s">
        <v>15</v>
      </c>
      <c r="E1414" s="85">
        <v>500</v>
      </c>
      <c r="F1414" s="32"/>
      <c r="K1414" s="2"/>
    </row>
    <row r="1415" spans="1:14">
      <c r="A1415" s="17" t="s">
        <v>106</v>
      </c>
      <c r="B1415" s="84"/>
      <c r="C1415" s="88"/>
      <c r="D1415" s="17" t="s">
        <v>15</v>
      </c>
      <c r="E1415" s="85">
        <v>500</v>
      </c>
      <c r="F1415" s="32"/>
    </row>
    <row r="1416" spans="1:14">
      <c r="A1416" s="17" t="s">
        <v>106</v>
      </c>
      <c r="B1416" s="84"/>
      <c r="C1416" s="88"/>
      <c r="D1416" s="17" t="s">
        <v>15</v>
      </c>
      <c r="E1416" s="85">
        <v>500</v>
      </c>
      <c r="F1416" s="32"/>
      <c r="K1416" s="2"/>
    </row>
    <row r="1417" spans="1:14">
      <c r="A1417" s="17" t="s">
        <v>106</v>
      </c>
      <c r="B1417" s="84"/>
      <c r="C1417" s="88"/>
      <c r="D1417" s="17" t="s">
        <v>15</v>
      </c>
      <c r="E1417" s="85">
        <v>500</v>
      </c>
      <c r="F1417" s="32"/>
      <c r="K1417" s="2"/>
    </row>
    <row r="1418" spans="1:14">
      <c r="A1418" s="17" t="s">
        <v>106</v>
      </c>
      <c r="B1418" s="84"/>
      <c r="C1418" s="88"/>
      <c r="D1418" s="17" t="s">
        <v>15</v>
      </c>
      <c r="E1418" s="85">
        <v>500</v>
      </c>
      <c r="F1418" s="32"/>
      <c r="K1418" s="2"/>
    </row>
    <row r="1419" spans="1:14">
      <c r="A1419" s="17" t="s">
        <v>106</v>
      </c>
      <c r="B1419" s="84"/>
      <c r="C1419" s="88"/>
      <c r="D1419" s="17" t="s">
        <v>15</v>
      </c>
      <c r="E1419" s="85">
        <v>500</v>
      </c>
      <c r="F1419" s="32"/>
    </row>
    <row r="1420" spans="1:14">
      <c r="A1420" s="17" t="s">
        <v>106</v>
      </c>
      <c r="B1420" s="84"/>
      <c r="C1420" s="88"/>
      <c r="D1420" s="17" t="s">
        <v>15</v>
      </c>
      <c r="E1420" s="85">
        <v>500</v>
      </c>
      <c r="F1420" s="32"/>
    </row>
    <row r="1421" spans="1:14">
      <c r="A1421" s="17" t="s">
        <v>106</v>
      </c>
      <c r="B1421" s="84"/>
      <c r="C1421" s="88"/>
      <c r="D1421" s="17" t="s">
        <v>15</v>
      </c>
      <c r="E1421" s="85">
        <v>500</v>
      </c>
      <c r="F1421" s="32"/>
    </row>
    <row r="1422" spans="1:14">
      <c r="A1422" s="17" t="s">
        <v>106</v>
      </c>
      <c r="B1422" s="84"/>
      <c r="C1422" s="88"/>
      <c r="D1422" s="17" t="s">
        <v>15</v>
      </c>
      <c r="E1422" s="85">
        <v>500</v>
      </c>
      <c r="F1422" s="32"/>
    </row>
    <row r="1423" spans="1:14">
      <c r="A1423" s="17" t="s">
        <v>107</v>
      </c>
      <c r="B1423" s="84"/>
      <c r="C1423" s="88"/>
      <c r="D1423" s="17" t="s">
        <v>15</v>
      </c>
      <c r="E1423" s="85">
        <v>500</v>
      </c>
      <c r="F1423" s="32"/>
    </row>
    <row r="1424" spans="1:14">
      <c r="A1424" s="17" t="s">
        <v>107</v>
      </c>
      <c r="B1424" s="84"/>
      <c r="C1424" s="88"/>
      <c r="D1424" s="17" t="s">
        <v>15</v>
      </c>
      <c r="E1424" s="85">
        <v>10000</v>
      </c>
      <c r="F1424" s="32"/>
      <c r="N1424" s="13"/>
    </row>
    <row r="1425" spans="1:14">
      <c r="A1425" s="17" t="s">
        <v>107</v>
      </c>
      <c r="B1425" s="84"/>
      <c r="C1425" s="88"/>
      <c r="D1425" s="17" t="s">
        <v>15</v>
      </c>
      <c r="E1425" s="85">
        <v>500</v>
      </c>
      <c r="F1425" s="32"/>
    </row>
    <row r="1426" spans="1:14">
      <c r="A1426" s="17" t="s">
        <v>107</v>
      </c>
      <c r="B1426" s="84"/>
      <c r="C1426" s="88"/>
      <c r="D1426" s="17" t="s">
        <v>15</v>
      </c>
      <c r="E1426" s="85">
        <v>1500</v>
      </c>
      <c r="F1426" s="32"/>
      <c r="N1426" s="13"/>
    </row>
    <row r="1427" spans="1:14">
      <c r="A1427" s="17" t="s">
        <v>107</v>
      </c>
      <c r="B1427" s="84"/>
      <c r="C1427" s="88"/>
      <c r="D1427" s="17" t="s">
        <v>15</v>
      </c>
      <c r="E1427" s="85">
        <v>500</v>
      </c>
      <c r="F1427" s="32"/>
      <c r="N1427" s="13"/>
    </row>
    <row r="1428" spans="1:14">
      <c r="A1428" s="17" t="s">
        <v>107</v>
      </c>
      <c r="B1428" s="84"/>
      <c r="C1428" s="88"/>
      <c r="D1428" s="17" t="s">
        <v>15</v>
      </c>
      <c r="E1428" s="85">
        <v>1000</v>
      </c>
      <c r="F1428" s="32"/>
      <c r="N1428" s="13"/>
    </row>
    <row r="1429" spans="1:14">
      <c r="A1429" s="17" t="s">
        <v>107</v>
      </c>
      <c r="B1429" s="84"/>
      <c r="C1429" s="88"/>
      <c r="D1429" s="17" t="s">
        <v>15</v>
      </c>
      <c r="E1429" s="85">
        <v>1000</v>
      </c>
      <c r="F1429" s="32"/>
      <c r="N1429" s="13"/>
    </row>
    <row r="1430" spans="1:14">
      <c r="A1430" s="17" t="s">
        <v>107</v>
      </c>
      <c r="B1430" s="84"/>
      <c r="C1430" s="88"/>
      <c r="D1430" s="17" t="s">
        <v>15</v>
      </c>
      <c r="E1430" s="85">
        <v>250</v>
      </c>
      <c r="F1430" s="32"/>
      <c r="N1430" s="13"/>
    </row>
    <row r="1431" spans="1:14">
      <c r="A1431" s="17" t="s">
        <v>107</v>
      </c>
      <c r="B1431" s="84"/>
      <c r="C1431" s="88"/>
      <c r="D1431" s="17" t="s">
        <v>15</v>
      </c>
      <c r="E1431" s="85">
        <v>1000</v>
      </c>
      <c r="F1431" s="32"/>
      <c r="N1431" s="13"/>
    </row>
    <row r="1432" spans="1:14">
      <c r="A1432" s="17" t="s">
        <v>107</v>
      </c>
      <c r="B1432" s="84"/>
      <c r="C1432" s="88"/>
      <c r="D1432" s="17" t="s">
        <v>15</v>
      </c>
      <c r="E1432" s="85">
        <v>500</v>
      </c>
      <c r="F1432" s="32"/>
      <c r="N1432" s="13"/>
    </row>
    <row r="1433" spans="1:14">
      <c r="A1433" s="17" t="s">
        <v>107</v>
      </c>
      <c r="B1433" s="84"/>
      <c r="C1433" s="88"/>
      <c r="D1433" s="17" t="s">
        <v>15</v>
      </c>
      <c r="E1433" s="85">
        <v>500</v>
      </c>
      <c r="F1433" s="32"/>
      <c r="N1433" s="13"/>
    </row>
    <row r="1434" spans="1:14">
      <c r="A1434" s="17" t="s">
        <v>107</v>
      </c>
      <c r="B1434" s="84"/>
      <c r="C1434" s="88"/>
      <c r="D1434" s="17" t="s">
        <v>15</v>
      </c>
      <c r="E1434" s="85">
        <v>500</v>
      </c>
      <c r="F1434" s="32"/>
      <c r="N1434" s="13"/>
    </row>
    <row r="1435" spans="1:14">
      <c r="A1435" s="17" t="s">
        <v>107</v>
      </c>
      <c r="B1435" s="84"/>
      <c r="C1435" s="88"/>
      <c r="D1435" s="17" t="s">
        <v>15</v>
      </c>
      <c r="E1435" s="85">
        <v>500</v>
      </c>
      <c r="F1435" s="32"/>
      <c r="N1435" s="13"/>
    </row>
    <row r="1436" spans="1:14">
      <c r="A1436" s="17" t="s">
        <v>107</v>
      </c>
      <c r="B1436" s="84"/>
      <c r="C1436" s="88"/>
      <c r="D1436" s="17" t="s">
        <v>15</v>
      </c>
      <c r="E1436" s="85">
        <v>500</v>
      </c>
      <c r="F1436" s="32"/>
      <c r="N1436" s="13"/>
    </row>
    <row r="1437" spans="1:14">
      <c r="A1437" s="17" t="s">
        <v>107</v>
      </c>
      <c r="B1437" s="84"/>
      <c r="C1437" s="88"/>
      <c r="D1437" s="17" t="s">
        <v>15</v>
      </c>
      <c r="E1437" s="85">
        <v>500</v>
      </c>
      <c r="F1437" s="32"/>
      <c r="N1437" s="13"/>
    </row>
    <row r="1438" spans="1:14">
      <c r="A1438" s="17" t="s">
        <v>107</v>
      </c>
      <c r="B1438" s="84"/>
      <c r="C1438" s="88"/>
      <c r="D1438" s="17" t="s">
        <v>15</v>
      </c>
      <c r="E1438" s="85">
        <v>500</v>
      </c>
      <c r="F1438" s="32"/>
      <c r="N1438" s="13"/>
    </row>
    <row r="1439" spans="1:14">
      <c r="A1439" s="17" t="s">
        <v>107</v>
      </c>
      <c r="B1439" s="84"/>
      <c r="C1439" s="88"/>
      <c r="D1439" s="17" t="s">
        <v>15</v>
      </c>
      <c r="E1439" s="85">
        <v>500</v>
      </c>
      <c r="F1439" s="32"/>
      <c r="N1439" s="13"/>
    </row>
    <row r="1440" spans="1:14">
      <c r="A1440" s="17" t="s">
        <v>107</v>
      </c>
      <c r="B1440" s="84"/>
      <c r="C1440" s="88"/>
      <c r="D1440" s="17" t="s">
        <v>15</v>
      </c>
      <c r="E1440" s="85">
        <v>500</v>
      </c>
      <c r="F1440" s="32"/>
      <c r="N1440" s="13"/>
    </row>
    <row r="1441" spans="1:14">
      <c r="A1441" s="17" t="s">
        <v>107</v>
      </c>
      <c r="B1441" s="84"/>
      <c r="C1441" s="88"/>
      <c r="D1441" s="17" t="s">
        <v>15</v>
      </c>
      <c r="E1441" s="85">
        <v>10000</v>
      </c>
      <c r="F1441" s="32"/>
      <c r="N1441" s="13"/>
    </row>
    <row r="1442" spans="1:14">
      <c r="A1442" s="17" t="s">
        <v>107</v>
      </c>
      <c r="B1442" s="84"/>
      <c r="C1442" s="88"/>
      <c r="D1442" s="17" t="s">
        <v>15</v>
      </c>
      <c r="E1442" s="85">
        <v>500</v>
      </c>
      <c r="F1442" s="32"/>
      <c r="N1442" s="13"/>
    </row>
    <row r="1443" spans="1:14">
      <c r="A1443" s="17" t="s">
        <v>107</v>
      </c>
      <c r="B1443" s="84"/>
      <c r="C1443" s="88"/>
      <c r="D1443" s="17" t="s">
        <v>15</v>
      </c>
      <c r="E1443" s="85">
        <v>500</v>
      </c>
      <c r="F1443" s="32"/>
      <c r="N1443" s="13"/>
    </row>
    <row r="1444" spans="1:14">
      <c r="A1444" s="17" t="s">
        <v>107</v>
      </c>
      <c r="B1444" s="84"/>
      <c r="C1444" s="88"/>
      <c r="D1444" s="17" t="s">
        <v>15</v>
      </c>
      <c r="E1444" s="85">
        <v>200</v>
      </c>
      <c r="F1444" s="32"/>
      <c r="N1444" s="13"/>
    </row>
    <row r="1445" spans="1:14">
      <c r="A1445" s="17" t="s">
        <v>107</v>
      </c>
      <c r="B1445" s="84"/>
      <c r="C1445" s="88"/>
      <c r="D1445" s="17" t="s">
        <v>15</v>
      </c>
      <c r="E1445" s="85">
        <v>12000</v>
      </c>
      <c r="F1445" s="32"/>
      <c r="N1445" s="13"/>
    </row>
    <row r="1446" spans="1:14">
      <c r="A1446" s="17" t="s">
        <v>107</v>
      </c>
      <c r="B1446" s="84"/>
      <c r="C1446" s="88"/>
      <c r="D1446" s="17" t="s">
        <v>15</v>
      </c>
      <c r="E1446" s="85">
        <v>500</v>
      </c>
      <c r="F1446" s="32"/>
      <c r="N1446" s="13"/>
    </row>
    <row r="1447" spans="1:14">
      <c r="A1447" s="17" t="s">
        <v>107</v>
      </c>
      <c r="B1447" s="84"/>
      <c r="C1447" s="88"/>
      <c r="D1447" s="17" t="s">
        <v>15</v>
      </c>
      <c r="E1447" s="85">
        <v>500</v>
      </c>
      <c r="F1447" s="32"/>
      <c r="N1447" s="13"/>
    </row>
    <row r="1448" spans="1:14">
      <c r="A1448" s="17" t="s">
        <v>107</v>
      </c>
      <c r="B1448" s="84"/>
      <c r="C1448" s="88"/>
      <c r="D1448" s="17" t="s">
        <v>15</v>
      </c>
      <c r="E1448" s="85">
        <v>500</v>
      </c>
      <c r="F1448" s="32"/>
      <c r="H1448" s="71"/>
      <c r="I1448" s="71"/>
      <c r="J1448" s="71"/>
      <c r="K1448" s="71"/>
      <c r="L1448" s="2"/>
      <c r="N1448" s="13"/>
    </row>
    <row r="1449" spans="1:14">
      <c r="A1449" s="17"/>
      <c r="B1449" s="84"/>
      <c r="C1449" s="139"/>
      <c r="D1449" s="38" t="s">
        <v>235</v>
      </c>
      <c r="E1449" s="92">
        <f>SUM(E1404:E1448)</f>
        <v>55500</v>
      </c>
      <c r="F1449" s="32"/>
      <c r="N1449" s="13"/>
    </row>
    <row r="1450" spans="1:14">
      <c r="A1450" s="17"/>
      <c r="B1450" s="84"/>
      <c r="C1450" s="139"/>
      <c r="D1450" s="38" t="s">
        <v>236</v>
      </c>
      <c r="E1450" s="92">
        <f>E1449</f>
        <v>55500</v>
      </c>
      <c r="F1450" s="32"/>
      <c r="N1450" s="13"/>
    </row>
    <row r="1451" spans="1:14">
      <c r="A1451" s="17" t="s">
        <v>107</v>
      </c>
      <c r="B1451" s="84"/>
      <c r="C1451" s="88"/>
      <c r="D1451" s="17" t="s">
        <v>15</v>
      </c>
      <c r="E1451" s="85">
        <v>500</v>
      </c>
      <c r="F1451" s="32"/>
      <c r="N1451" s="13"/>
    </row>
    <row r="1452" spans="1:14">
      <c r="A1452" s="17" t="s">
        <v>108</v>
      </c>
      <c r="B1452" s="84"/>
      <c r="C1452" s="88"/>
      <c r="D1452" s="17" t="s">
        <v>15</v>
      </c>
      <c r="E1452" s="85">
        <v>1000</v>
      </c>
      <c r="F1452" s="32"/>
      <c r="N1452" s="13"/>
    </row>
    <row r="1453" spans="1:14">
      <c r="A1453" s="17" t="s">
        <v>108</v>
      </c>
      <c r="B1453" s="84"/>
      <c r="C1453" s="88"/>
      <c r="D1453" s="17" t="s">
        <v>15</v>
      </c>
      <c r="E1453" s="85">
        <v>1000</v>
      </c>
      <c r="N1453" s="13"/>
    </row>
    <row r="1454" spans="1:14">
      <c r="A1454" s="17" t="s">
        <v>108</v>
      </c>
      <c r="B1454" s="84"/>
      <c r="C1454" s="88"/>
      <c r="D1454" s="17" t="s">
        <v>15</v>
      </c>
      <c r="E1454" s="85">
        <v>200</v>
      </c>
      <c r="F1454" s="32"/>
      <c r="N1454" s="13"/>
    </row>
    <row r="1455" spans="1:14">
      <c r="A1455" s="17" t="s">
        <v>108</v>
      </c>
      <c r="B1455" s="84"/>
      <c r="C1455" s="88"/>
      <c r="D1455" s="17" t="s">
        <v>15</v>
      </c>
      <c r="E1455" s="85">
        <v>500</v>
      </c>
      <c r="F1455" s="32"/>
      <c r="N1455" s="13"/>
    </row>
    <row r="1456" spans="1:14">
      <c r="A1456" s="17" t="s">
        <v>108</v>
      </c>
      <c r="B1456" s="84"/>
      <c r="C1456" s="88"/>
      <c r="D1456" s="17" t="s">
        <v>15</v>
      </c>
      <c r="E1456" s="85">
        <v>5000</v>
      </c>
      <c r="F1456" s="32"/>
      <c r="N1456" s="13"/>
    </row>
    <row r="1457" spans="1:14">
      <c r="A1457" s="17" t="s">
        <v>108</v>
      </c>
      <c r="B1457" s="84"/>
      <c r="C1457" s="88"/>
      <c r="D1457" s="17" t="s">
        <v>15</v>
      </c>
      <c r="E1457" s="85">
        <v>2000</v>
      </c>
      <c r="F1457" s="32"/>
      <c r="N1457" s="13"/>
    </row>
    <row r="1458" spans="1:14">
      <c r="A1458" s="17" t="s">
        <v>108</v>
      </c>
      <c r="B1458" s="84"/>
      <c r="C1458" s="88"/>
      <c r="D1458" s="17" t="s">
        <v>15</v>
      </c>
      <c r="E1458" s="85">
        <v>500</v>
      </c>
      <c r="F1458" s="32"/>
      <c r="N1458" s="13"/>
    </row>
    <row r="1459" spans="1:14">
      <c r="A1459" s="17" t="s">
        <v>108</v>
      </c>
      <c r="B1459" s="84"/>
      <c r="C1459" s="88"/>
      <c r="D1459" s="17" t="s">
        <v>15</v>
      </c>
      <c r="E1459" s="85">
        <v>500</v>
      </c>
      <c r="F1459" s="32"/>
      <c r="N1459" s="13"/>
    </row>
    <row r="1460" spans="1:14">
      <c r="A1460" s="17" t="s">
        <v>109</v>
      </c>
      <c r="B1460" s="84"/>
      <c r="C1460" s="88"/>
      <c r="D1460" s="17" t="s">
        <v>15</v>
      </c>
      <c r="E1460" s="85">
        <v>200</v>
      </c>
      <c r="F1460" s="32"/>
      <c r="N1460" s="13"/>
    </row>
    <row r="1461" spans="1:14">
      <c r="A1461" s="17" t="s">
        <v>110</v>
      </c>
      <c r="B1461" s="84"/>
      <c r="C1461" s="88"/>
      <c r="D1461" s="17" t="s">
        <v>15</v>
      </c>
      <c r="E1461" s="85">
        <v>500</v>
      </c>
      <c r="F1461" s="32"/>
      <c r="N1461" s="13"/>
    </row>
    <row r="1462" spans="1:14">
      <c r="A1462" s="17" t="s">
        <v>110</v>
      </c>
      <c r="B1462" s="84"/>
      <c r="C1462" s="88"/>
      <c r="D1462" s="17" t="s">
        <v>15</v>
      </c>
      <c r="E1462" s="85">
        <v>500</v>
      </c>
      <c r="F1462" s="32"/>
      <c r="N1462" s="13"/>
    </row>
    <row r="1463" spans="1:14">
      <c r="A1463" s="17" t="s">
        <v>110</v>
      </c>
      <c r="B1463" s="84"/>
      <c r="C1463" s="88"/>
      <c r="D1463" s="17" t="s">
        <v>15</v>
      </c>
      <c r="E1463" s="85">
        <v>500</v>
      </c>
      <c r="F1463" s="32"/>
      <c r="N1463" s="13"/>
    </row>
    <row r="1464" spans="1:14">
      <c r="A1464" s="17" t="s">
        <v>110</v>
      </c>
      <c r="B1464" s="84"/>
      <c r="C1464" s="88"/>
      <c r="D1464" s="17" t="s">
        <v>15</v>
      </c>
      <c r="E1464" s="85">
        <v>500</v>
      </c>
      <c r="F1464" s="32"/>
      <c r="N1464" s="13"/>
    </row>
    <row r="1465" spans="1:14">
      <c r="A1465" s="17" t="s">
        <v>110</v>
      </c>
      <c r="B1465" s="84"/>
      <c r="C1465" s="88"/>
      <c r="D1465" s="17" t="s">
        <v>15</v>
      </c>
      <c r="E1465" s="85">
        <v>500</v>
      </c>
      <c r="F1465" s="32"/>
      <c r="N1465" s="13"/>
    </row>
    <row r="1466" spans="1:14">
      <c r="A1466" s="17" t="s">
        <v>110</v>
      </c>
      <c r="B1466" s="84"/>
      <c r="C1466" s="88"/>
      <c r="D1466" s="17" t="s">
        <v>15</v>
      </c>
      <c r="E1466" s="85">
        <v>500</v>
      </c>
      <c r="F1466" s="32"/>
      <c r="N1466" s="13"/>
    </row>
    <row r="1467" spans="1:14">
      <c r="A1467" s="17" t="s">
        <v>110</v>
      </c>
      <c r="B1467" s="84"/>
      <c r="C1467" s="88"/>
      <c r="D1467" s="17" t="s">
        <v>15</v>
      </c>
      <c r="E1467" s="85">
        <v>500</v>
      </c>
      <c r="F1467" s="32"/>
      <c r="N1467" s="13"/>
    </row>
    <row r="1468" spans="1:14">
      <c r="A1468" s="17" t="s">
        <v>110</v>
      </c>
      <c r="B1468" s="84"/>
      <c r="C1468" s="88"/>
      <c r="D1468" s="17" t="s">
        <v>15</v>
      </c>
      <c r="E1468" s="85">
        <v>500</v>
      </c>
      <c r="F1468" s="32"/>
      <c r="N1468" s="13"/>
    </row>
    <row r="1469" spans="1:14">
      <c r="A1469" s="17" t="s">
        <v>110</v>
      </c>
      <c r="B1469" s="84"/>
      <c r="C1469" s="88"/>
      <c r="D1469" s="17" t="s">
        <v>15</v>
      </c>
      <c r="E1469" s="85">
        <v>500</v>
      </c>
      <c r="F1469" s="32"/>
      <c r="N1469" s="13"/>
    </row>
    <row r="1470" spans="1:14">
      <c r="A1470" s="17" t="s">
        <v>110</v>
      </c>
      <c r="B1470" s="84"/>
      <c r="C1470" s="88"/>
      <c r="D1470" s="17" t="s">
        <v>15</v>
      </c>
      <c r="E1470" s="85">
        <v>500</v>
      </c>
      <c r="F1470" s="32"/>
      <c r="N1470" s="13"/>
    </row>
    <row r="1471" spans="1:14">
      <c r="A1471" s="17" t="s">
        <v>111</v>
      </c>
      <c r="B1471" s="84"/>
      <c r="C1471" s="88"/>
      <c r="D1471" s="17" t="s">
        <v>15</v>
      </c>
      <c r="E1471" s="85">
        <v>500</v>
      </c>
      <c r="F1471" s="32"/>
      <c r="N1471" s="13"/>
    </row>
    <row r="1472" spans="1:14">
      <c r="A1472" s="17" t="s">
        <v>111</v>
      </c>
      <c r="B1472" s="84"/>
      <c r="C1472" s="88"/>
      <c r="D1472" s="17" t="s">
        <v>15</v>
      </c>
      <c r="E1472" s="85">
        <v>500</v>
      </c>
      <c r="F1472" s="32"/>
      <c r="N1472" s="13"/>
    </row>
    <row r="1473" spans="1:14">
      <c r="A1473" s="17" t="s">
        <v>111</v>
      </c>
      <c r="B1473" s="84"/>
      <c r="C1473" s="88"/>
      <c r="D1473" s="17" t="s">
        <v>15</v>
      </c>
      <c r="E1473" s="85">
        <v>500</v>
      </c>
      <c r="F1473" s="32"/>
      <c r="N1473" s="13"/>
    </row>
    <row r="1474" spans="1:14">
      <c r="A1474" s="17" t="s">
        <v>112</v>
      </c>
      <c r="B1474" s="84"/>
      <c r="C1474" s="88"/>
      <c r="D1474" s="17" t="s">
        <v>15</v>
      </c>
      <c r="E1474" s="85">
        <v>500</v>
      </c>
      <c r="F1474" s="32"/>
      <c r="N1474" s="13"/>
    </row>
    <row r="1475" spans="1:14">
      <c r="A1475" s="17" t="s">
        <v>112</v>
      </c>
      <c r="B1475" s="84"/>
      <c r="C1475" s="88"/>
      <c r="D1475" s="17" t="s">
        <v>15</v>
      </c>
      <c r="E1475" s="85">
        <v>500</v>
      </c>
      <c r="F1475" s="32"/>
      <c r="N1475" s="13"/>
    </row>
    <row r="1476" spans="1:14">
      <c r="A1476" s="17" t="s">
        <v>112</v>
      </c>
      <c r="B1476" s="84"/>
      <c r="C1476" s="88"/>
      <c r="D1476" s="17" t="s">
        <v>15</v>
      </c>
      <c r="E1476" s="85">
        <v>500</v>
      </c>
      <c r="F1476" s="32"/>
      <c r="N1476" s="13"/>
    </row>
    <row r="1477" spans="1:14">
      <c r="A1477" s="17" t="s">
        <v>112</v>
      </c>
      <c r="B1477" s="84"/>
      <c r="C1477" s="88"/>
      <c r="D1477" s="17" t="s">
        <v>15</v>
      </c>
      <c r="E1477" s="85">
        <v>500</v>
      </c>
      <c r="F1477" s="32"/>
      <c r="N1477" s="13"/>
    </row>
    <row r="1478" spans="1:14">
      <c r="A1478" s="17" t="s">
        <v>112</v>
      </c>
      <c r="B1478" s="84"/>
      <c r="C1478" s="88"/>
      <c r="D1478" s="17" t="s">
        <v>15</v>
      </c>
      <c r="E1478" s="85">
        <v>500</v>
      </c>
      <c r="F1478" s="32"/>
      <c r="N1478" s="13"/>
    </row>
    <row r="1479" spans="1:14">
      <c r="A1479" s="17" t="s">
        <v>112</v>
      </c>
      <c r="B1479" s="84"/>
      <c r="C1479" s="88"/>
      <c r="D1479" s="17" t="s">
        <v>15</v>
      </c>
      <c r="E1479" s="85">
        <v>500</v>
      </c>
      <c r="F1479" s="32"/>
      <c r="N1479" s="13"/>
    </row>
    <row r="1480" spans="1:14">
      <c r="A1480" s="17" t="s">
        <v>112</v>
      </c>
      <c r="B1480" s="84"/>
      <c r="C1480" s="88"/>
      <c r="D1480" s="17" t="s">
        <v>15</v>
      </c>
      <c r="E1480" s="85">
        <v>500</v>
      </c>
      <c r="F1480" s="32"/>
      <c r="N1480" s="13"/>
    </row>
    <row r="1481" spans="1:14">
      <c r="A1481" s="17" t="s">
        <v>112</v>
      </c>
      <c r="B1481" s="84"/>
      <c r="C1481" s="88"/>
      <c r="D1481" s="17" t="s">
        <v>15</v>
      </c>
      <c r="E1481" s="85">
        <v>500</v>
      </c>
      <c r="F1481" s="32"/>
      <c r="N1481" s="13"/>
    </row>
    <row r="1482" spans="1:14">
      <c r="A1482" s="17" t="s">
        <v>112</v>
      </c>
      <c r="B1482" s="84"/>
      <c r="C1482" s="88"/>
      <c r="D1482" s="17" t="s">
        <v>15</v>
      </c>
      <c r="E1482" s="85">
        <v>500</v>
      </c>
      <c r="F1482" s="32"/>
      <c r="N1482" s="13"/>
    </row>
    <row r="1483" spans="1:14">
      <c r="A1483" s="17" t="s">
        <v>112</v>
      </c>
      <c r="B1483" s="84"/>
      <c r="C1483" s="88"/>
      <c r="D1483" s="17" t="s">
        <v>15</v>
      </c>
      <c r="E1483" s="85">
        <v>500</v>
      </c>
      <c r="F1483" s="32"/>
      <c r="N1483" s="13"/>
    </row>
    <row r="1484" spans="1:14">
      <c r="A1484" s="17" t="s">
        <v>112</v>
      </c>
      <c r="B1484" s="84"/>
      <c r="C1484" s="88"/>
      <c r="D1484" s="17" t="s">
        <v>15</v>
      </c>
      <c r="E1484" s="85">
        <v>500</v>
      </c>
      <c r="F1484" s="32"/>
      <c r="N1484" s="13"/>
    </row>
    <row r="1485" spans="1:14">
      <c r="A1485" s="17" t="s">
        <v>112</v>
      </c>
      <c r="B1485" s="84"/>
      <c r="C1485" s="88"/>
      <c r="D1485" s="17" t="s">
        <v>15</v>
      </c>
      <c r="E1485" s="85">
        <v>500</v>
      </c>
      <c r="F1485" s="32"/>
      <c r="N1485" s="13"/>
    </row>
    <row r="1486" spans="1:14">
      <c r="A1486" s="17" t="s">
        <v>112</v>
      </c>
      <c r="B1486" s="84"/>
      <c r="C1486" s="88"/>
      <c r="D1486" s="17" t="s">
        <v>15</v>
      </c>
      <c r="E1486" s="85">
        <v>500</v>
      </c>
      <c r="F1486" s="32"/>
      <c r="N1486" s="13"/>
    </row>
    <row r="1487" spans="1:14">
      <c r="A1487" s="17" t="s">
        <v>112</v>
      </c>
      <c r="B1487" s="84"/>
      <c r="C1487" s="88"/>
      <c r="D1487" s="17" t="s">
        <v>15</v>
      </c>
      <c r="E1487" s="85">
        <v>500</v>
      </c>
      <c r="F1487" s="32"/>
      <c r="N1487" s="13"/>
    </row>
    <row r="1488" spans="1:14">
      <c r="A1488" s="17" t="s">
        <v>112</v>
      </c>
      <c r="B1488" s="84"/>
      <c r="C1488" s="88"/>
      <c r="D1488" s="17" t="s">
        <v>15</v>
      </c>
      <c r="E1488" s="85">
        <v>500</v>
      </c>
      <c r="F1488" s="32"/>
      <c r="N1488" s="13"/>
    </row>
    <row r="1489" spans="1:14">
      <c r="A1489" s="17" t="s">
        <v>112</v>
      </c>
      <c r="B1489" s="84"/>
      <c r="C1489" s="88"/>
      <c r="D1489" s="17" t="s">
        <v>15</v>
      </c>
      <c r="E1489" s="85">
        <v>500</v>
      </c>
      <c r="F1489" s="32"/>
      <c r="N1489" s="13"/>
    </row>
    <row r="1490" spans="1:14">
      <c r="A1490" s="17" t="s">
        <v>112</v>
      </c>
      <c r="B1490" s="84"/>
      <c r="C1490" s="88"/>
      <c r="D1490" s="17" t="s">
        <v>15</v>
      </c>
      <c r="E1490" s="85">
        <v>500</v>
      </c>
      <c r="F1490" s="32"/>
      <c r="N1490" s="13"/>
    </row>
    <row r="1491" spans="1:14">
      <c r="A1491" s="17" t="s">
        <v>113</v>
      </c>
      <c r="B1491" s="84"/>
      <c r="C1491" s="88"/>
      <c r="D1491" s="17" t="s">
        <v>15</v>
      </c>
      <c r="E1491" s="85">
        <v>500</v>
      </c>
      <c r="F1491" s="32"/>
      <c r="N1491" s="13"/>
    </row>
    <row r="1492" spans="1:14">
      <c r="A1492" s="17" t="s">
        <v>113</v>
      </c>
      <c r="B1492" s="84"/>
      <c r="C1492" s="88"/>
      <c r="D1492" s="17" t="s">
        <v>15</v>
      </c>
      <c r="E1492" s="85">
        <v>5000</v>
      </c>
      <c r="F1492" s="32"/>
      <c r="N1492" s="13"/>
    </row>
    <row r="1493" spans="1:14">
      <c r="A1493" s="17" t="s">
        <v>114</v>
      </c>
      <c r="B1493" s="84"/>
      <c r="C1493" s="88"/>
      <c r="D1493" s="17" t="s">
        <v>15</v>
      </c>
      <c r="E1493" s="85">
        <v>500</v>
      </c>
      <c r="F1493" s="32"/>
      <c r="N1493" s="13"/>
    </row>
    <row r="1494" spans="1:14">
      <c r="A1494" s="17" t="s">
        <v>114</v>
      </c>
      <c r="B1494" s="84"/>
      <c r="C1494" s="88"/>
      <c r="D1494" s="17" t="s">
        <v>15</v>
      </c>
      <c r="E1494" s="85">
        <v>500</v>
      </c>
      <c r="F1494" s="32"/>
      <c r="N1494" s="13"/>
    </row>
    <row r="1495" spans="1:14">
      <c r="A1495" s="17" t="s">
        <v>115</v>
      </c>
      <c r="B1495" s="84"/>
      <c r="C1495" s="88"/>
      <c r="D1495" s="17" t="s">
        <v>15</v>
      </c>
      <c r="E1495" s="85">
        <v>500</v>
      </c>
      <c r="F1495" s="32"/>
      <c r="N1495" s="13"/>
    </row>
    <row r="1496" spans="1:14">
      <c r="A1496" s="17"/>
      <c r="B1496" s="84"/>
      <c r="C1496" s="139"/>
      <c r="D1496" s="38" t="s">
        <v>235</v>
      </c>
      <c r="E1496" s="92">
        <f>SUM(E1450:E1495)</f>
        <v>88900</v>
      </c>
      <c r="F1496" s="32"/>
      <c r="N1496" s="13"/>
    </row>
    <row r="1497" spans="1:14">
      <c r="A1497" s="17"/>
      <c r="B1497" s="84"/>
      <c r="C1497" s="139"/>
      <c r="D1497" s="38" t="s">
        <v>236</v>
      </c>
      <c r="E1497" s="92">
        <f>E1496</f>
        <v>88900</v>
      </c>
      <c r="F1497" s="32"/>
      <c r="N1497" s="13"/>
    </row>
    <row r="1498" spans="1:14">
      <c r="A1498" s="17" t="s">
        <v>115</v>
      </c>
      <c r="B1498" s="84"/>
      <c r="C1498" s="88"/>
      <c r="D1498" s="17" t="s">
        <v>15</v>
      </c>
      <c r="E1498" s="85">
        <v>2000</v>
      </c>
      <c r="F1498" s="32"/>
      <c r="N1498" s="13"/>
    </row>
    <row r="1499" spans="1:14">
      <c r="A1499" s="17" t="s">
        <v>115</v>
      </c>
      <c r="B1499" s="84"/>
      <c r="C1499" s="88"/>
      <c r="D1499" s="17" t="s">
        <v>15</v>
      </c>
      <c r="E1499" s="85">
        <v>3000</v>
      </c>
      <c r="F1499" s="32"/>
      <c r="N1499" s="13"/>
    </row>
    <row r="1500" spans="1:14">
      <c r="A1500" s="17" t="s">
        <v>115</v>
      </c>
      <c r="B1500" s="84"/>
      <c r="C1500" s="88"/>
      <c r="D1500" s="17" t="s">
        <v>15</v>
      </c>
      <c r="E1500" s="85">
        <v>100</v>
      </c>
      <c r="F1500" s="32"/>
      <c r="N1500" s="13"/>
    </row>
    <row r="1501" spans="1:14">
      <c r="A1501" s="17" t="s">
        <v>115</v>
      </c>
      <c r="B1501" s="84"/>
      <c r="C1501" s="88"/>
      <c r="D1501" s="17" t="s">
        <v>15</v>
      </c>
      <c r="E1501" s="85">
        <v>1000</v>
      </c>
      <c r="F1501" s="32"/>
      <c r="N1501" s="13"/>
    </row>
    <row r="1502" spans="1:14">
      <c r="A1502" s="17" t="s">
        <v>115</v>
      </c>
      <c r="B1502" s="84"/>
      <c r="C1502" s="88"/>
      <c r="D1502" s="17" t="s">
        <v>15</v>
      </c>
      <c r="E1502" s="85">
        <v>5000</v>
      </c>
      <c r="F1502" s="32"/>
      <c r="N1502" s="13"/>
    </row>
    <row r="1503" spans="1:14">
      <c r="A1503" s="17" t="s">
        <v>115</v>
      </c>
      <c r="B1503" s="84"/>
      <c r="C1503" s="88"/>
      <c r="D1503" s="17" t="s">
        <v>15</v>
      </c>
      <c r="E1503" s="85">
        <v>1000</v>
      </c>
      <c r="F1503" s="32"/>
      <c r="N1503" s="13"/>
    </row>
    <row r="1504" spans="1:14">
      <c r="A1504" s="17" t="s">
        <v>115</v>
      </c>
      <c r="B1504" s="84"/>
      <c r="C1504" s="88"/>
      <c r="D1504" s="17" t="s">
        <v>15</v>
      </c>
      <c r="E1504" s="85">
        <v>1000</v>
      </c>
      <c r="F1504" s="32"/>
      <c r="N1504" s="13"/>
    </row>
    <row r="1505" spans="1:14">
      <c r="A1505" s="17" t="s">
        <v>115</v>
      </c>
      <c r="B1505" s="84"/>
      <c r="C1505" s="88"/>
      <c r="D1505" s="17" t="s">
        <v>15</v>
      </c>
      <c r="E1505" s="85">
        <v>500</v>
      </c>
      <c r="F1505" s="32"/>
      <c r="N1505" s="13"/>
    </row>
    <row r="1506" spans="1:14">
      <c r="A1506" s="17" t="s">
        <v>115</v>
      </c>
      <c r="B1506" s="84"/>
      <c r="C1506" s="88"/>
      <c r="D1506" s="17" t="s">
        <v>15</v>
      </c>
      <c r="E1506" s="85">
        <v>200</v>
      </c>
      <c r="F1506" s="32"/>
      <c r="N1506" s="13"/>
    </row>
    <row r="1507" spans="1:14">
      <c r="A1507" s="17" t="s">
        <v>115</v>
      </c>
      <c r="B1507" s="84"/>
      <c r="C1507" s="88"/>
      <c r="D1507" s="17" t="s">
        <v>15</v>
      </c>
      <c r="E1507" s="85">
        <v>500</v>
      </c>
      <c r="F1507" s="32"/>
      <c r="N1507" s="13"/>
    </row>
    <row r="1508" spans="1:14">
      <c r="A1508" s="17" t="s">
        <v>115</v>
      </c>
      <c r="B1508" s="84"/>
      <c r="C1508" s="88"/>
      <c r="D1508" s="17" t="s">
        <v>15</v>
      </c>
      <c r="E1508" s="85">
        <v>500</v>
      </c>
      <c r="F1508" s="32"/>
      <c r="N1508" s="13"/>
    </row>
    <row r="1509" spans="1:14">
      <c r="A1509" s="17" t="s">
        <v>116</v>
      </c>
      <c r="B1509" s="84"/>
      <c r="C1509" s="88"/>
      <c r="D1509" s="17" t="s">
        <v>15</v>
      </c>
      <c r="E1509" s="85">
        <v>2000</v>
      </c>
      <c r="F1509" s="32"/>
      <c r="N1509" s="13"/>
    </row>
    <row r="1510" spans="1:14">
      <c r="A1510" s="17" t="s">
        <v>116</v>
      </c>
      <c r="B1510" s="84"/>
      <c r="C1510" s="88"/>
      <c r="D1510" s="17" t="s">
        <v>15</v>
      </c>
      <c r="E1510" s="85">
        <v>10000</v>
      </c>
      <c r="F1510" s="32"/>
      <c r="N1510" s="13"/>
    </row>
    <row r="1511" spans="1:14">
      <c r="A1511" s="17" t="s">
        <v>116</v>
      </c>
      <c r="B1511" s="84"/>
      <c r="C1511" s="88"/>
      <c r="D1511" s="17" t="s">
        <v>15</v>
      </c>
      <c r="E1511" s="85">
        <v>100</v>
      </c>
      <c r="F1511" s="32"/>
      <c r="N1511" s="13"/>
    </row>
    <row r="1512" spans="1:14">
      <c r="A1512" s="17" t="s">
        <v>116</v>
      </c>
      <c r="B1512" s="84"/>
      <c r="C1512" s="88"/>
      <c r="D1512" s="17" t="s">
        <v>15</v>
      </c>
      <c r="E1512" s="85">
        <v>500</v>
      </c>
      <c r="F1512" s="32"/>
      <c r="N1512" s="13"/>
    </row>
    <row r="1513" spans="1:14">
      <c r="A1513" s="17" t="s">
        <v>116</v>
      </c>
      <c r="B1513" s="84"/>
      <c r="C1513" s="88"/>
      <c r="D1513" s="17" t="s">
        <v>15</v>
      </c>
      <c r="E1513" s="85">
        <v>500</v>
      </c>
      <c r="F1513" s="32"/>
      <c r="N1513" s="13"/>
    </row>
    <row r="1514" spans="1:14">
      <c r="A1514" s="17" t="s">
        <v>117</v>
      </c>
      <c r="B1514" s="84"/>
      <c r="C1514" s="88"/>
      <c r="D1514" s="17" t="s">
        <v>15</v>
      </c>
      <c r="E1514" s="85">
        <v>500</v>
      </c>
      <c r="F1514" s="32"/>
      <c r="H1514" s="166"/>
      <c r="I1514" s="166"/>
      <c r="J1514" s="165"/>
      <c r="N1514" s="13"/>
    </row>
    <row r="1515" spans="1:14">
      <c r="A1515" s="17" t="s">
        <v>117</v>
      </c>
      <c r="B1515" s="84"/>
      <c r="C1515" s="88"/>
      <c r="D1515" s="17" t="s">
        <v>15</v>
      </c>
      <c r="E1515" s="85">
        <v>10000</v>
      </c>
      <c r="F1515" s="32"/>
      <c r="N1515" s="13"/>
    </row>
    <row r="1516" spans="1:14">
      <c r="A1516" s="17" t="s">
        <v>117</v>
      </c>
      <c r="B1516" s="84"/>
      <c r="C1516" s="88"/>
      <c r="D1516" s="17" t="s">
        <v>15</v>
      </c>
      <c r="E1516" s="85">
        <v>1050</v>
      </c>
      <c r="F1516" s="32"/>
      <c r="N1516" s="13"/>
    </row>
    <row r="1517" spans="1:14">
      <c r="A1517" s="17" t="s">
        <v>117</v>
      </c>
      <c r="B1517" s="84"/>
      <c r="C1517" s="88"/>
      <c r="D1517" s="17" t="s">
        <v>15</v>
      </c>
      <c r="E1517" s="85">
        <v>5000</v>
      </c>
      <c r="F1517" s="32"/>
      <c r="N1517" s="13"/>
    </row>
    <row r="1518" spans="1:14">
      <c r="A1518" s="17" t="s">
        <v>117</v>
      </c>
      <c r="B1518" s="84"/>
      <c r="C1518" s="88"/>
      <c r="D1518" s="17" t="s">
        <v>15</v>
      </c>
      <c r="E1518" s="85">
        <v>40000</v>
      </c>
      <c r="F1518" s="32"/>
      <c r="N1518" s="13"/>
    </row>
    <row r="1519" spans="1:14">
      <c r="A1519" s="17" t="s">
        <v>120</v>
      </c>
      <c r="B1519" s="84"/>
      <c r="C1519" s="88"/>
      <c r="D1519" s="17" t="s">
        <v>15</v>
      </c>
      <c r="E1519" s="85">
        <v>500</v>
      </c>
      <c r="F1519" s="32"/>
      <c r="N1519" s="13"/>
    </row>
    <row r="1520" spans="1:14">
      <c r="A1520" s="17" t="s">
        <v>121</v>
      </c>
      <c r="B1520" s="84"/>
      <c r="C1520" s="88"/>
      <c r="D1520" s="17" t="s">
        <v>15</v>
      </c>
      <c r="E1520" s="85">
        <v>1000</v>
      </c>
      <c r="F1520" s="32"/>
      <c r="N1520" s="13"/>
    </row>
    <row r="1521" spans="1:14">
      <c r="A1521" s="17" t="s">
        <v>122</v>
      </c>
      <c r="B1521" s="84"/>
      <c r="C1521" s="88"/>
      <c r="D1521" s="17" t="s">
        <v>15</v>
      </c>
      <c r="E1521" s="85">
        <v>2500</v>
      </c>
      <c r="F1521" s="32"/>
      <c r="N1521" s="13"/>
    </row>
    <row r="1522" spans="1:14">
      <c r="A1522" s="17" t="s">
        <v>122</v>
      </c>
      <c r="B1522" s="84"/>
      <c r="C1522" s="88"/>
      <c r="D1522" s="17" t="s">
        <v>15</v>
      </c>
      <c r="E1522" s="85">
        <v>2500</v>
      </c>
      <c r="F1522" s="32"/>
      <c r="N1522" s="13"/>
    </row>
    <row r="1523" spans="1:14">
      <c r="A1523" s="17" t="s">
        <v>124</v>
      </c>
      <c r="B1523" s="84"/>
      <c r="C1523" s="88"/>
      <c r="D1523" s="17" t="s">
        <v>15</v>
      </c>
      <c r="E1523" s="85">
        <v>300</v>
      </c>
      <c r="F1523" s="2"/>
      <c r="N1523" s="13"/>
    </row>
    <row r="1524" spans="1:14">
      <c r="A1524" s="17" t="s">
        <v>124</v>
      </c>
      <c r="B1524" s="84"/>
      <c r="C1524" s="88"/>
      <c r="D1524" s="17" t="s">
        <v>15</v>
      </c>
      <c r="E1524" s="85">
        <v>500</v>
      </c>
      <c r="F1524" s="2"/>
      <c r="N1524" s="13"/>
    </row>
    <row r="1525" spans="1:14">
      <c r="A1525" s="17" t="s">
        <v>125</v>
      </c>
      <c r="B1525" s="84"/>
      <c r="C1525" s="88"/>
      <c r="D1525" s="17" t="s">
        <v>15</v>
      </c>
      <c r="E1525" s="85">
        <v>1000</v>
      </c>
      <c r="F1525" s="2"/>
      <c r="N1525" s="13"/>
    </row>
    <row r="1526" spans="1:14">
      <c r="A1526" s="17" t="s">
        <v>128</v>
      </c>
      <c r="B1526" s="84"/>
      <c r="C1526" s="88"/>
      <c r="D1526" s="17" t="s">
        <v>15</v>
      </c>
      <c r="E1526" s="85">
        <v>500</v>
      </c>
      <c r="F1526" s="2"/>
      <c r="N1526" s="13"/>
    </row>
    <row r="1527" spans="1:14">
      <c r="A1527" s="17" t="s">
        <v>128</v>
      </c>
      <c r="B1527" s="84"/>
      <c r="C1527" s="88"/>
      <c r="D1527" s="17" t="s">
        <v>15</v>
      </c>
      <c r="E1527" s="85">
        <v>500</v>
      </c>
      <c r="F1527" s="2"/>
      <c r="N1527" s="13"/>
    </row>
    <row r="1528" spans="1:14">
      <c r="A1528" s="17" t="s">
        <v>128</v>
      </c>
      <c r="B1528" s="84"/>
      <c r="C1528" s="88"/>
      <c r="D1528" s="17" t="s">
        <v>15</v>
      </c>
      <c r="E1528" s="85">
        <v>500</v>
      </c>
      <c r="F1528" s="2"/>
      <c r="N1528" s="13"/>
    </row>
    <row r="1529" spans="1:14">
      <c r="A1529" s="17" t="s">
        <v>128</v>
      </c>
      <c r="B1529" s="84"/>
      <c r="C1529" s="88"/>
      <c r="D1529" s="17" t="s">
        <v>15</v>
      </c>
      <c r="E1529" s="85">
        <v>500</v>
      </c>
      <c r="F1529" s="2"/>
      <c r="N1529" s="13"/>
    </row>
    <row r="1530" spans="1:14">
      <c r="A1530" s="17" t="s">
        <v>130</v>
      </c>
      <c r="B1530" s="84"/>
      <c r="C1530" s="88"/>
      <c r="D1530" s="17" t="s">
        <v>15</v>
      </c>
      <c r="E1530" s="85">
        <v>1000</v>
      </c>
      <c r="F1530" s="2"/>
      <c r="N1530" s="13"/>
    </row>
    <row r="1531" spans="1:14">
      <c r="A1531" s="17" t="s">
        <v>134</v>
      </c>
      <c r="B1531" s="84"/>
      <c r="C1531" s="88"/>
      <c r="D1531" s="17" t="s">
        <v>15</v>
      </c>
      <c r="E1531" s="85">
        <v>300</v>
      </c>
      <c r="F1531" s="2"/>
      <c r="N1531" s="13"/>
    </row>
    <row r="1532" spans="1:14">
      <c r="A1532" s="17" t="s">
        <v>137</v>
      </c>
      <c r="B1532" s="84"/>
      <c r="C1532" s="88"/>
      <c r="D1532" s="17" t="s">
        <v>15</v>
      </c>
      <c r="E1532" s="85">
        <v>250</v>
      </c>
      <c r="F1532" s="2"/>
      <c r="N1532" s="13"/>
    </row>
    <row r="1533" spans="1:14">
      <c r="A1533" s="17" t="s">
        <v>138</v>
      </c>
      <c r="B1533" s="84"/>
      <c r="C1533" s="88"/>
      <c r="D1533" s="17" t="s">
        <v>15</v>
      </c>
      <c r="E1533" s="85">
        <v>1000</v>
      </c>
      <c r="F1533" s="2"/>
      <c r="N1533" s="13"/>
    </row>
    <row r="1534" spans="1:14">
      <c r="A1534" s="17" t="s">
        <v>139</v>
      </c>
      <c r="B1534" s="84"/>
      <c r="C1534" s="88"/>
      <c r="D1534" s="17" t="s">
        <v>15</v>
      </c>
      <c r="E1534" s="85">
        <v>100</v>
      </c>
      <c r="F1534" s="2"/>
      <c r="N1534" s="13"/>
    </row>
    <row r="1535" spans="1:14">
      <c r="A1535" s="17" t="s">
        <v>141</v>
      </c>
      <c r="B1535" s="84"/>
      <c r="C1535" s="88"/>
      <c r="D1535" s="17" t="s">
        <v>15</v>
      </c>
      <c r="E1535" s="85">
        <v>500</v>
      </c>
      <c r="F1535" s="2"/>
      <c r="N1535" s="13"/>
    </row>
    <row r="1536" spans="1:14">
      <c r="A1536" s="17" t="s">
        <v>143</v>
      </c>
      <c r="B1536" s="84"/>
      <c r="C1536" s="88"/>
      <c r="D1536" s="17" t="s">
        <v>15</v>
      </c>
      <c r="E1536" s="85">
        <v>10</v>
      </c>
      <c r="F1536" s="2"/>
      <c r="N1536" s="13"/>
    </row>
    <row r="1537" spans="1:14">
      <c r="A1537" s="17" t="s">
        <v>144</v>
      </c>
      <c r="B1537" s="84"/>
      <c r="C1537" s="88"/>
      <c r="D1537" s="17" t="s">
        <v>15</v>
      </c>
      <c r="E1537" s="85">
        <v>50</v>
      </c>
      <c r="F1537" s="2"/>
      <c r="N1537" s="13"/>
    </row>
    <row r="1538" spans="1:14">
      <c r="A1538" s="17" t="s">
        <v>145</v>
      </c>
      <c r="B1538" s="84"/>
      <c r="C1538" s="88"/>
      <c r="D1538" s="17" t="s">
        <v>15</v>
      </c>
      <c r="E1538" s="85">
        <v>50</v>
      </c>
      <c r="F1538" s="2"/>
      <c r="N1538" s="13"/>
    </row>
    <row r="1539" spans="1:14">
      <c r="A1539" s="17" t="s">
        <v>151</v>
      </c>
      <c r="B1539" s="84"/>
      <c r="C1539" s="88"/>
      <c r="D1539" s="17" t="s">
        <v>15</v>
      </c>
      <c r="E1539" s="85">
        <v>300</v>
      </c>
      <c r="F1539" s="2"/>
      <c r="N1539" s="13"/>
    </row>
    <row r="1540" spans="1:14">
      <c r="A1540" s="17" t="s">
        <v>152</v>
      </c>
      <c r="B1540" s="84"/>
      <c r="C1540" s="88"/>
      <c r="D1540" s="17" t="s">
        <v>15</v>
      </c>
      <c r="E1540" s="85">
        <v>250</v>
      </c>
      <c r="F1540" s="2"/>
      <c r="N1540" s="13"/>
    </row>
    <row r="1541" spans="1:14">
      <c r="A1541" s="17" t="s">
        <v>152</v>
      </c>
      <c r="B1541" s="84"/>
      <c r="C1541" s="88"/>
      <c r="D1541" s="17" t="s">
        <v>15</v>
      </c>
      <c r="E1541" s="85">
        <v>500</v>
      </c>
      <c r="F1541" s="2"/>
      <c r="N1541" s="13"/>
    </row>
    <row r="1542" spans="1:14">
      <c r="A1542" s="17" t="s">
        <v>154</v>
      </c>
      <c r="B1542" s="84"/>
      <c r="C1542" s="88"/>
      <c r="D1542" s="17" t="s">
        <v>15</v>
      </c>
      <c r="E1542" s="85">
        <v>500</v>
      </c>
      <c r="F1542" s="2"/>
      <c r="N1542" s="13"/>
    </row>
    <row r="1543" spans="1:14">
      <c r="A1543" s="17"/>
      <c r="B1543" s="84"/>
      <c r="C1543" s="139"/>
      <c r="D1543" s="38" t="s">
        <v>235</v>
      </c>
      <c r="E1543" s="92">
        <f>SUM(E1497:E1542)</f>
        <v>188460</v>
      </c>
      <c r="F1543" s="2"/>
      <c r="N1543" s="13"/>
    </row>
    <row r="1544" spans="1:14">
      <c r="A1544" s="17"/>
      <c r="B1544" s="84"/>
      <c r="C1544" s="139"/>
      <c r="D1544" s="38" t="s">
        <v>236</v>
      </c>
      <c r="E1544" s="92">
        <f>E1543</f>
        <v>188460</v>
      </c>
      <c r="F1544" s="2"/>
      <c r="N1544" s="13"/>
    </row>
    <row r="1545" spans="1:14">
      <c r="A1545" s="17" t="s">
        <v>155</v>
      </c>
      <c r="B1545" s="84"/>
      <c r="C1545" s="88"/>
      <c r="D1545" s="17" t="s">
        <v>15</v>
      </c>
      <c r="E1545" s="85">
        <v>100</v>
      </c>
      <c r="F1545" s="2"/>
      <c r="N1545" s="13"/>
    </row>
    <row r="1546" spans="1:14">
      <c r="A1546" s="17" t="s">
        <v>158</v>
      </c>
      <c r="B1546" s="84"/>
      <c r="C1546" s="88"/>
      <c r="D1546" s="17" t="s">
        <v>15</v>
      </c>
      <c r="E1546" s="85">
        <v>1000</v>
      </c>
      <c r="F1546" s="2"/>
      <c r="N1546" s="13"/>
    </row>
    <row r="1547" spans="1:14">
      <c r="A1547" s="17" t="s">
        <v>158</v>
      </c>
      <c r="B1547" s="84"/>
      <c r="C1547" s="88"/>
      <c r="D1547" s="17" t="s">
        <v>15</v>
      </c>
      <c r="E1547" s="85">
        <v>250</v>
      </c>
      <c r="F1547" s="2"/>
      <c r="N1547" s="13"/>
    </row>
    <row r="1548" spans="1:14">
      <c r="A1548" s="17" t="s">
        <v>160</v>
      </c>
      <c r="B1548" s="84"/>
      <c r="C1548" s="88"/>
      <c r="D1548" s="17" t="s">
        <v>15</v>
      </c>
      <c r="E1548" s="85">
        <v>500</v>
      </c>
      <c r="F1548" s="2"/>
      <c r="N1548" s="13"/>
    </row>
    <row r="1549" spans="1:14">
      <c r="A1549" s="17" t="s">
        <v>160</v>
      </c>
      <c r="B1549" s="84"/>
      <c r="C1549" s="88"/>
      <c r="D1549" s="17" t="s">
        <v>15</v>
      </c>
      <c r="E1549" s="85">
        <v>500</v>
      </c>
      <c r="F1549" s="2"/>
      <c r="N1549" s="13"/>
    </row>
    <row r="1550" spans="1:14">
      <c r="A1550" s="17" t="s">
        <v>160</v>
      </c>
      <c r="B1550" s="84"/>
      <c r="C1550" s="88"/>
      <c r="D1550" s="17" t="s">
        <v>15</v>
      </c>
      <c r="E1550" s="85">
        <v>500</v>
      </c>
      <c r="F1550" s="2"/>
      <c r="N1550" s="13"/>
    </row>
    <row r="1551" spans="1:14">
      <c r="A1551" s="17" t="s">
        <v>160</v>
      </c>
      <c r="B1551" s="84"/>
      <c r="C1551" s="88"/>
      <c r="D1551" s="17" t="s">
        <v>15</v>
      </c>
      <c r="E1551" s="85">
        <v>500</v>
      </c>
      <c r="F1551" s="2"/>
      <c r="N1551" s="13"/>
    </row>
    <row r="1552" spans="1:14">
      <c r="A1552" s="17" t="s">
        <v>160</v>
      </c>
      <c r="B1552" s="84"/>
      <c r="C1552" s="88"/>
      <c r="D1552" s="17" t="s">
        <v>15</v>
      </c>
      <c r="E1552" s="85">
        <v>500</v>
      </c>
      <c r="F1552" s="2"/>
      <c r="N1552" s="13"/>
    </row>
    <row r="1553" spans="1:14">
      <c r="A1553" s="17" t="s">
        <v>160</v>
      </c>
      <c r="B1553" s="84"/>
      <c r="C1553" s="88"/>
      <c r="D1553" s="17" t="s">
        <v>15</v>
      </c>
      <c r="E1553" s="85">
        <v>500</v>
      </c>
      <c r="F1553" s="2"/>
      <c r="N1553" s="13"/>
    </row>
    <row r="1554" spans="1:14">
      <c r="A1554" s="17" t="s">
        <v>160</v>
      </c>
      <c r="B1554" s="84"/>
      <c r="C1554" s="88"/>
      <c r="D1554" s="17" t="s">
        <v>15</v>
      </c>
      <c r="E1554" s="85">
        <v>500</v>
      </c>
      <c r="F1554" s="2"/>
      <c r="N1554" s="13"/>
    </row>
    <row r="1555" spans="1:14">
      <c r="A1555" s="17" t="s">
        <v>160</v>
      </c>
      <c r="B1555" s="84"/>
      <c r="C1555" s="88"/>
      <c r="D1555" s="17" t="s">
        <v>15</v>
      </c>
      <c r="E1555" s="85">
        <v>500</v>
      </c>
      <c r="F1555" s="2"/>
      <c r="N1555" s="13"/>
    </row>
    <row r="1556" spans="1:14">
      <c r="A1556" s="17" t="s">
        <v>160</v>
      </c>
      <c r="B1556" s="84"/>
      <c r="C1556" s="88"/>
      <c r="D1556" s="17" t="s">
        <v>15</v>
      </c>
      <c r="E1556" s="85">
        <v>500</v>
      </c>
      <c r="F1556" s="2"/>
      <c r="N1556" s="13"/>
    </row>
    <row r="1557" spans="1:14">
      <c r="A1557" s="17" t="s">
        <v>160</v>
      </c>
      <c r="B1557" s="84"/>
      <c r="C1557" s="88"/>
      <c r="D1557" s="17" t="s">
        <v>15</v>
      </c>
      <c r="E1557" s="85">
        <v>500</v>
      </c>
      <c r="F1557" s="2"/>
      <c r="N1557" s="13"/>
    </row>
    <row r="1558" spans="1:14">
      <c r="A1558" s="17" t="s">
        <v>160</v>
      </c>
      <c r="B1558" s="84"/>
      <c r="C1558" s="88"/>
      <c r="D1558" s="17" t="s">
        <v>15</v>
      </c>
      <c r="E1558" s="85">
        <v>500</v>
      </c>
      <c r="F1558" s="2"/>
      <c r="N1558" s="13"/>
    </row>
    <row r="1559" spans="1:14">
      <c r="A1559" s="17" t="s">
        <v>160</v>
      </c>
      <c r="B1559" s="84"/>
      <c r="C1559" s="88"/>
      <c r="D1559" s="17" t="s">
        <v>15</v>
      </c>
      <c r="E1559" s="85">
        <v>300</v>
      </c>
      <c r="F1559" s="2"/>
      <c r="N1559" s="13"/>
    </row>
    <row r="1560" spans="1:14">
      <c r="A1560" s="17" t="s">
        <v>160</v>
      </c>
      <c r="B1560" s="84"/>
      <c r="C1560" s="88"/>
      <c r="D1560" s="17" t="s">
        <v>15</v>
      </c>
      <c r="E1560" s="85">
        <v>2000</v>
      </c>
      <c r="F1560" s="2"/>
      <c r="N1560" s="13"/>
    </row>
    <row r="1561" spans="1:14">
      <c r="A1561" s="17" t="s">
        <v>164</v>
      </c>
      <c r="B1561" s="84"/>
      <c r="C1561" s="88"/>
      <c r="D1561" s="17" t="s">
        <v>15</v>
      </c>
      <c r="E1561" s="85">
        <v>2000</v>
      </c>
      <c r="F1561" s="2"/>
      <c r="N1561" s="13"/>
    </row>
    <row r="1562" spans="1:14">
      <c r="A1562" s="17" t="s">
        <v>165</v>
      </c>
      <c r="B1562" s="84"/>
      <c r="C1562" s="88"/>
      <c r="D1562" s="17" t="s">
        <v>15</v>
      </c>
      <c r="E1562" s="85">
        <v>500</v>
      </c>
      <c r="F1562" s="2"/>
      <c r="N1562" s="13"/>
    </row>
    <row r="1563" spans="1:14">
      <c r="A1563" s="17" t="s">
        <v>166</v>
      </c>
      <c r="B1563" s="84"/>
      <c r="C1563" s="88"/>
      <c r="D1563" s="17" t="s">
        <v>15</v>
      </c>
      <c r="E1563" s="85">
        <v>500</v>
      </c>
      <c r="F1563" s="2"/>
      <c r="N1563" s="13"/>
    </row>
    <row r="1564" spans="1:14">
      <c r="A1564" s="17" t="s">
        <v>166</v>
      </c>
      <c r="B1564" s="84"/>
      <c r="C1564" s="88"/>
      <c r="D1564" s="17" t="s">
        <v>15</v>
      </c>
      <c r="E1564" s="85">
        <v>500</v>
      </c>
      <c r="F1564" s="2"/>
      <c r="N1564" s="13"/>
    </row>
    <row r="1565" spans="1:14">
      <c r="A1565" s="17" t="s">
        <v>166</v>
      </c>
      <c r="B1565" s="84"/>
      <c r="C1565" s="88"/>
      <c r="D1565" s="17" t="s">
        <v>15</v>
      </c>
      <c r="E1565" s="85">
        <v>500</v>
      </c>
      <c r="F1565" s="2"/>
      <c r="N1565" s="13"/>
    </row>
    <row r="1566" spans="1:14">
      <c r="A1566" s="17" t="s">
        <v>166</v>
      </c>
      <c r="B1566" s="84"/>
      <c r="C1566" s="88"/>
      <c r="D1566" s="17" t="s">
        <v>15</v>
      </c>
      <c r="E1566" s="85">
        <v>500</v>
      </c>
      <c r="F1566" s="2"/>
      <c r="N1566" s="13"/>
    </row>
    <row r="1567" spans="1:14">
      <c r="A1567" s="17" t="s">
        <v>166</v>
      </c>
      <c r="B1567" s="84"/>
      <c r="C1567" s="88"/>
      <c r="D1567" s="17" t="s">
        <v>15</v>
      </c>
      <c r="E1567" s="85">
        <v>500</v>
      </c>
      <c r="F1567" s="2"/>
      <c r="N1567" s="13"/>
    </row>
    <row r="1568" spans="1:14">
      <c r="A1568" s="17" t="s">
        <v>166</v>
      </c>
      <c r="B1568" s="84"/>
      <c r="C1568" s="88"/>
      <c r="D1568" s="17" t="s">
        <v>15</v>
      </c>
      <c r="E1568" s="85">
        <v>5000</v>
      </c>
      <c r="F1568" s="2"/>
      <c r="N1568" s="13"/>
    </row>
    <row r="1569" spans="1:14">
      <c r="A1569" s="17" t="s">
        <v>166</v>
      </c>
      <c r="B1569" s="84"/>
      <c r="C1569" s="88"/>
      <c r="D1569" s="17" t="s">
        <v>15</v>
      </c>
      <c r="E1569" s="85">
        <v>500</v>
      </c>
      <c r="F1569" s="2"/>
      <c r="N1569" s="13"/>
    </row>
    <row r="1570" spans="1:14">
      <c r="A1570" s="17" t="s">
        <v>167</v>
      </c>
      <c r="B1570" s="84"/>
      <c r="C1570" s="88"/>
      <c r="D1570" s="17" t="s">
        <v>15</v>
      </c>
      <c r="E1570" s="85">
        <v>500</v>
      </c>
      <c r="F1570" s="2"/>
      <c r="N1570" s="13"/>
    </row>
    <row r="1571" spans="1:14">
      <c r="A1571" s="17" t="s">
        <v>170</v>
      </c>
      <c r="B1571" s="84"/>
      <c r="C1571" s="88"/>
      <c r="D1571" s="17" t="s">
        <v>15</v>
      </c>
      <c r="E1571" s="85">
        <v>500</v>
      </c>
      <c r="F1571" s="2"/>
      <c r="N1571" s="13"/>
    </row>
    <row r="1572" spans="1:14">
      <c r="A1572" s="17" t="s">
        <v>178</v>
      </c>
      <c r="B1572" s="84"/>
      <c r="C1572" s="88"/>
      <c r="D1572" s="17" t="s">
        <v>15</v>
      </c>
      <c r="E1572" s="85">
        <v>500</v>
      </c>
      <c r="F1572" s="2"/>
      <c r="N1572" s="13"/>
    </row>
    <row r="1573" spans="1:14">
      <c r="A1573" s="17" t="s">
        <v>179</v>
      </c>
      <c r="B1573" s="84"/>
      <c r="C1573" s="88"/>
      <c r="D1573" s="17" t="s">
        <v>15</v>
      </c>
      <c r="E1573" s="85">
        <v>250</v>
      </c>
      <c r="F1573" s="2"/>
      <c r="N1573" s="13"/>
    </row>
    <row r="1574" spans="1:14">
      <c r="A1574" s="17" t="s">
        <v>179</v>
      </c>
      <c r="B1574" s="84"/>
      <c r="C1574" s="88"/>
      <c r="D1574" s="17" t="s">
        <v>15</v>
      </c>
      <c r="E1574" s="85">
        <v>2000</v>
      </c>
      <c r="F1574" s="2"/>
      <c r="N1574" s="13"/>
    </row>
    <row r="1575" spans="1:14">
      <c r="A1575" s="17" t="s">
        <v>179</v>
      </c>
      <c r="B1575" s="84"/>
      <c r="C1575" s="88"/>
      <c r="D1575" s="17" t="s">
        <v>15</v>
      </c>
      <c r="E1575" s="85">
        <v>2000</v>
      </c>
      <c r="F1575" s="2"/>
      <c r="L1575" s="2"/>
    </row>
    <row r="1576" spans="1:14">
      <c r="A1576" s="17" t="s">
        <v>181</v>
      </c>
      <c r="B1576" s="84"/>
      <c r="C1576" s="88"/>
      <c r="D1576" s="17" t="s">
        <v>15</v>
      </c>
      <c r="E1576" s="85">
        <v>2000</v>
      </c>
      <c r="F1576" s="2"/>
      <c r="L1576" s="2"/>
    </row>
    <row r="1577" spans="1:14">
      <c r="A1577" s="17" t="s">
        <v>182</v>
      </c>
      <c r="B1577" s="84"/>
      <c r="C1577" s="88"/>
      <c r="D1577" s="17" t="s">
        <v>15</v>
      </c>
      <c r="E1577" s="85">
        <v>500</v>
      </c>
      <c r="F1577" s="2"/>
    </row>
    <row r="1578" spans="1:14">
      <c r="A1578" s="17" t="s">
        <v>182</v>
      </c>
      <c r="B1578" s="84"/>
      <c r="C1578" s="88"/>
      <c r="D1578" s="17" t="s">
        <v>15</v>
      </c>
      <c r="E1578" s="85">
        <v>500</v>
      </c>
      <c r="F1578" s="2"/>
      <c r="M1578" s="2"/>
    </row>
    <row r="1579" spans="1:14">
      <c r="A1579" s="17" t="s">
        <v>182</v>
      </c>
      <c r="B1579" s="84"/>
      <c r="C1579" s="88"/>
      <c r="D1579" s="17" t="s">
        <v>15</v>
      </c>
      <c r="E1579" s="85">
        <v>500</v>
      </c>
      <c r="F1579" s="2"/>
    </row>
    <row r="1580" spans="1:14">
      <c r="A1580" s="17" t="s">
        <v>182</v>
      </c>
      <c r="B1580" s="84"/>
      <c r="C1580" s="88"/>
      <c r="D1580" s="17" t="s">
        <v>15</v>
      </c>
      <c r="E1580" s="85">
        <v>500</v>
      </c>
      <c r="F1580" s="32"/>
      <c r="M1580" s="2"/>
    </row>
    <row r="1581" spans="1:14">
      <c r="A1581" s="17" t="s">
        <v>186</v>
      </c>
      <c r="B1581" s="84"/>
      <c r="C1581" s="88"/>
      <c r="D1581" s="17" t="s">
        <v>15</v>
      </c>
      <c r="E1581" s="85">
        <v>1000</v>
      </c>
      <c r="F1581" s="32"/>
    </row>
    <row r="1582" spans="1:14">
      <c r="A1582" s="17" t="s">
        <v>188</v>
      </c>
      <c r="B1582" s="84"/>
      <c r="C1582" s="88"/>
      <c r="D1582" s="17" t="s">
        <v>15</v>
      </c>
      <c r="E1582" s="85">
        <v>500</v>
      </c>
      <c r="F1582" s="32"/>
      <c r="M1582" s="2"/>
      <c r="N1582" s="13"/>
    </row>
    <row r="1583" spans="1:14">
      <c r="A1583" s="17" t="s">
        <v>188</v>
      </c>
      <c r="B1583" s="84"/>
      <c r="C1583" s="88"/>
      <c r="D1583" s="17" t="s">
        <v>15</v>
      </c>
      <c r="E1583" s="85">
        <v>250</v>
      </c>
      <c r="N1583" s="13"/>
    </row>
    <row r="1584" spans="1:14">
      <c r="A1584" s="17" t="s">
        <v>189</v>
      </c>
      <c r="B1584" s="84"/>
      <c r="C1584" s="88"/>
      <c r="D1584" s="17" t="s">
        <v>15</v>
      </c>
      <c r="E1584" s="85">
        <v>2000</v>
      </c>
      <c r="N1584" s="13"/>
    </row>
    <row r="1585" spans="1:14">
      <c r="A1585" s="17" t="s">
        <v>190</v>
      </c>
      <c r="B1585" s="84"/>
      <c r="C1585" s="88"/>
      <c r="D1585" s="17" t="s">
        <v>15</v>
      </c>
      <c r="E1585" s="85">
        <v>2000</v>
      </c>
      <c r="N1585" s="13"/>
    </row>
    <row r="1586" spans="1:14">
      <c r="A1586" s="17" t="s">
        <v>191</v>
      </c>
      <c r="B1586" s="84"/>
      <c r="C1586" s="88"/>
      <c r="D1586" s="17" t="s">
        <v>15</v>
      </c>
      <c r="E1586" s="85">
        <v>2000</v>
      </c>
      <c r="M1586" s="2"/>
    </row>
    <row r="1587" spans="1:14">
      <c r="A1587" s="17" t="s">
        <v>193</v>
      </c>
      <c r="B1587" s="84"/>
      <c r="C1587" s="88"/>
      <c r="D1587" s="17" t="s">
        <v>15</v>
      </c>
      <c r="E1587" s="85">
        <v>300</v>
      </c>
      <c r="M1587" s="2"/>
    </row>
    <row r="1588" spans="1:14">
      <c r="A1588" s="128" t="s">
        <v>281</v>
      </c>
      <c r="B1588" s="129"/>
      <c r="C1588" s="130"/>
      <c r="D1588" s="128" t="s">
        <v>15</v>
      </c>
      <c r="E1588" s="131">
        <v>2000</v>
      </c>
      <c r="L1588" s="2"/>
    </row>
    <row r="1589" spans="1:14">
      <c r="A1589" s="128" t="s">
        <v>282</v>
      </c>
      <c r="B1589" s="129"/>
      <c r="C1589" s="130"/>
      <c r="D1589" s="128" t="s">
        <v>15</v>
      </c>
      <c r="E1589" s="131">
        <v>300</v>
      </c>
      <c r="M1589" s="2"/>
    </row>
    <row r="1590" spans="1:14">
      <c r="A1590" s="128" t="s">
        <v>283</v>
      </c>
      <c r="B1590" s="129"/>
      <c r="C1590" s="130"/>
      <c r="D1590" s="128" t="s">
        <v>15</v>
      </c>
      <c r="E1590" s="131">
        <v>1000</v>
      </c>
      <c r="M1590" s="2"/>
    </row>
    <row r="1591" spans="1:14">
      <c r="A1591" s="128" t="s">
        <v>283</v>
      </c>
      <c r="B1591" s="129"/>
      <c r="C1591" s="130"/>
      <c r="D1591" s="128" t="s">
        <v>15</v>
      </c>
      <c r="E1591" s="131">
        <v>250</v>
      </c>
      <c r="M1591" s="2"/>
    </row>
    <row r="1592" spans="1:14">
      <c r="A1592" s="128" t="s">
        <v>285</v>
      </c>
      <c r="B1592" s="129"/>
      <c r="C1592" s="130"/>
      <c r="D1592" s="128" t="s">
        <v>15</v>
      </c>
      <c r="E1592" s="131">
        <v>2000</v>
      </c>
      <c r="M1592" s="2"/>
    </row>
    <row r="1593" spans="1:14">
      <c r="A1593" s="128" t="s">
        <v>292</v>
      </c>
      <c r="B1593" s="129"/>
      <c r="C1593" s="130"/>
      <c r="D1593" s="128" t="s">
        <v>15</v>
      </c>
      <c r="E1593" s="131">
        <v>2000</v>
      </c>
    </row>
    <row r="1594" spans="1:14">
      <c r="A1594" s="128" t="s">
        <v>289</v>
      </c>
      <c r="B1594" s="129"/>
      <c r="C1594" s="130"/>
      <c r="D1594" s="128" t="s">
        <v>15</v>
      </c>
      <c r="E1594" s="131">
        <v>2000</v>
      </c>
      <c r="M1594" s="2"/>
    </row>
    <row r="1595" spans="1:14">
      <c r="A1595" s="128" t="s">
        <v>297</v>
      </c>
      <c r="B1595" s="129"/>
      <c r="C1595" s="130"/>
      <c r="D1595" s="128" t="s">
        <v>15</v>
      </c>
      <c r="E1595" s="131">
        <v>250</v>
      </c>
      <c r="M1595" s="2"/>
    </row>
    <row r="1596" spans="1:14">
      <c r="A1596" s="128" t="s">
        <v>298</v>
      </c>
      <c r="B1596" s="129"/>
      <c r="C1596" s="130"/>
      <c r="D1596" s="128" t="s">
        <v>15</v>
      </c>
      <c r="E1596" s="131">
        <v>50</v>
      </c>
      <c r="M1596" s="2"/>
    </row>
    <row r="1597" spans="1:14">
      <c r="A1597" s="128" t="s">
        <v>298</v>
      </c>
      <c r="B1597" s="129"/>
      <c r="C1597" s="130"/>
      <c r="D1597" s="128" t="s">
        <v>15</v>
      </c>
      <c r="E1597" s="131">
        <v>150</v>
      </c>
      <c r="M1597" s="2"/>
    </row>
    <row r="1598" spans="1:14">
      <c r="A1598" s="128" t="s">
        <v>298</v>
      </c>
      <c r="B1598" s="129"/>
      <c r="C1598" s="130"/>
      <c r="D1598" s="128" t="s">
        <v>15</v>
      </c>
      <c r="E1598" s="131">
        <v>150</v>
      </c>
      <c r="M1598" s="2"/>
    </row>
    <row r="1599" spans="1:14">
      <c r="A1599" s="128" t="s">
        <v>299</v>
      </c>
      <c r="B1599" s="129"/>
      <c r="C1599" s="130"/>
      <c r="D1599" s="128" t="s">
        <v>15</v>
      </c>
      <c r="E1599" s="131">
        <v>2000</v>
      </c>
      <c r="M1599" s="2"/>
    </row>
    <row r="1600" spans="1:14">
      <c r="A1600" s="128" t="s">
        <v>300</v>
      </c>
      <c r="B1600" s="129"/>
      <c r="C1600" s="130"/>
      <c r="D1600" s="128" t="s">
        <v>15</v>
      </c>
      <c r="E1600" s="131">
        <v>300</v>
      </c>
      <c r="M1600" s="2"/>
    </row>
    <row r="1601" spans="1:13">
      <c r="A1601" s="128" t="s">
        <v>300</v>
      </c>
      <c r="B1601" s="129"/>
      <c r="C1601" s="130"/>
      <c r="D1601" s="128" t="s">
        <v>15</v>
      </c>
      <c r="E1601" s="131">
        <v>600</v>
      </c>
      <c r="M1601" s="2"/>
    </row>
    <row r="1602" spans="1:13">
      <c r="A1602" s="128" t="s">
        <v>300</v>
      </c>
      <c r="B1602" s="129"/>
      <c r="C1602" s="130"/>
      <c r="D1602" s="128" t="s">
        <v>15</v>
      </c>
      <c r="E1602" s="131">
        <v>2000</v>
      </c>
      <c r="M1602" s="2"/>
    </row>
    <row r="1603" spans="1:13">
      <c r="A1603" s="128" t="s">
        <v>301</v>
      </c>
      <c r="B1603" s="129"/>
      <c r="C1603" s="130"/>
      <c r="D1603" s="128" t="s">
        <v>15</v>
      </c>
      <c r="E1603" s="131">
        <v>2000</v>
      </c>
      <c r="M1603" s="2"/>
    </row>
    <row r="1604" spans="1:13">
      <c r="A1604" s="128" t="s">
        <v>302</v>
      </c>
      <c r="B1604" s="129"/>
      <c r="C1604" s="130"/>
      <c r="D1604" s="128" t="s">
        <v>15</v>
      </c>
      <c r="E1604" s="131">
        <v>1650</v>
      </c>
      <c r="M1604" s="2"/>
    </row>
    <row r="1605" spans="1:13">
      <c r="A1605" s="128" t="s">
        <v>305</v>
      </c>
      <c r="B1605" s="129"/>
      <c r="C1605" s="130"/>
      <c r="D1605" s="128" t="s">
        <v>15</v>
      </c>
      <c r="E1605" s="131">
        <v>3000</v>
      </c>
      <c r="M1605" s="2"/>
    </row>
    <row r="1606" spans="1:13">
      <c r="A1606" s="128" t="s">
        <v>312</v>
      </c>
      <c r="B1606" s="129"/>
      <c r="C1606" s="130"/>
      <c r="D1606" s="128" t="s">
        <v>15</v>
      </c>
      <c r="E1606" s="131">
        <v>1000</v>
      </c>
      <c r="M1606" s="2"/>
    </row>
    <row r="1607" spans="1:13">
      <c r="A1607" s="128"/>
      <c r="B1607" s="129"/>
      <c r="C1607" s="130"/>
      <c r="D1607" s="128"/>
      <c r="E1607" s="131"/>
      <c r="M1607" s="2"/>
    </row>
    <row r="1608" spans="1:13">
      <c r="A1608" s="128"/>
      <c r="B1608" s="129"/>
      <c r="C1608" s="130"/>
      <c r="D1608" s="128"/>
      <c r="E1608" s="131"/>
      <c r="M1608" s="2"/>
    </row>
    <row r="1609" spans="1:13">
      <c r="A1609" s="128"/>
      <c r="B1609" s="129"/>
      <c r="C1609" s="130"/>
      <c r="D1609" s="128"/>
      <c r="E1609" s="131"/>
      <c r="M1609" s="2"/>
    </row>
    <row r="1610" spans="1:13">
      <c r="A1610" s="128"/>
      <c r="B1610" s="129"/>
      <c r="C1610" s="130"/>
      <c r="D1610" s="128"/>
      <c r="E1610" s="131"/>
      <c r="M1610" s="2"/>
    </row>
    <row r="1611" spans="1:13">
      <c r="A1611" s="128"/>
      <c r="B1611" s="129"/>
      <c r="C1611" s="130"/>
      <c r="D1611" s="128"/>
      <c r="E1611" s="131"/>
      <c r="M1611" s="2"/>
    </row>
    <row r="1612" spans="1:13">
      <c r="A1612" s="128"/>
      <c r="B1612" s="129"/>
      <c r="C1612" s="130"/>
      <c r="D1612" s="128"/>
      <c r="E1612" s="131"/>
      <c r="M1612" s="2"/>
    </row>
    <row r="1613" spans="1:13">
      <c r="A1613" s="128"/>
      <c r="B1613" s="129"/>
      <c r="C1613" s="130"/>
      <c r="D1613" s="128"/>
      <c r="E1613" s="131"/>
      <c r="M1613" s="2"/>
    </row>
    <row r="1614" spans="1:13">
      <c r="A1614" s="17"/>
      <c r="B1614" s="84"/>
      <c r="C1614" s="88"/>
      <c r="D1614" s="17"/>
      <c r="E1614" s="85"/>
      <c r="L1614" s="2"/>
    </row>
    <row r="1615" spans="1:13">
      <c r="A1615" s="50"/>
      <c r="B1615" s="51"/>
      <c r="C1615" s="51"/>
      <c r="D1615" s="70" t="s">
        <v>237</v>
      </c>
      <c r="E1615" s="53">
        <f>SUM(E1544:E1614)</f>
        <v>248610</v>
      </c>
      <c r="M1615" s="2"/>
    </row>
    <row r="1616" spans="1:13">
      <c r="A1616" s="40"/>
      <c r="B1616" s="44"/>
      <c r="C1616" s="47"/>
      <c r="D1616" s="73"/>
      <c r="E1616" s="55"/>
      <c r="L1616" s="2"/>
    </row>
    <row r="1617" spans="1:14">
      <c r="A1617" s="74"/>
      <c r="B1617" s="75"/>
      <c r="C1617" s="76"/>
      <c r="D1617" s="76"/>
      <c r="E1617" s="77"/>
    </row>
    <row r="1618" spans="1:14">
      <c r="A1618" s="212" t="s">
        <v>239</v>
      </c>
      <c r="B1618" s="212"/>
      <c r="C1618" s="212"/>
      <c r="D1618" s="212"/>
      <c r="E1618" s="212"/>
    </row>
    <row r="1619" spans="1:14" ht="15.75">
      <c r="A1619" s="14" t="s">
        <v>4</v>
      </c>
      <c r="B1619" s="14" t="s">
        <v>5</v>
      </c>
      <c r="C1619" s="14" t="s">
        <v>6</v>
      </c>
      <c r="D1619" s="15" t="s">
        <v>7</v>
      </c>
      <c r="E1619" s="33" t="s">
        <v>232</v>
      </c>
    </row>
    <row r="1620" spans="1:14">
      <c r="A1620" s="17" t="s">
        <v>31</v>
      </c>
      <c r="B1620" s="84"/>
      <c r="C1620" s="88"/>
      <c r="D1620" s="17" t="s">
        <v>32</v>
      </c>
      <c r="E1620" s="85">
        <v>450000</v>
      </c>
    </row>
    <row r="1621" spans="1:14">
      <c r="A1621" s="17" t="s">
        <v>36</v>
      </c>
      <c r="B1621" s="84"/>
      <c r="C1621" s="88"/>
      <c r="D1621" s="17" t="s">
        <v>32</v>
      </c>
      <c r="E1621" s="85">
        <v>45000</v>
      </c>
    </row>
    <row r="1622" spans="1:14">
      <c r="A1622" s="17" t="s">
        <v>39</v>
      </c>
      <c r="B1622" s="84"/>
      <c r="C1622" s="88"/>
      <c r="D1622" s="17" t="s">
        <v>32</v>
      </c>
      <c r="E1622" s="85">
        <v>22500</v>
      </c>
    </row>
    <row r="1623" spans="1:14">
      <c r="A1623" s="17" t="s">
        <v>40</v>
      </c>
      <c r="B1623" s="84"/>
      <c r="C1623" s="88"/>
      <c r="D1623" s="17" t="s">
        <v>32</v>
      </c>
      <c r="E1623" s="85">
        <v>22500</v>
      </c>
      <c r="M1623" s="165"/>
      <c r="N1623" s="165"/>
    </row>
    <row r="1624" spans="1:14">
      <c r="A1624" s="17" t="s">
        <v>40</v>
      </c>
      <c r="B1624" s="84"/>
      <c r="C1624" s="88"/>
      <c r="D1624" s="17" t="s">
        <v>32</v>
      </c>
      <c r="E1624" s="85">
        <v>37500</v>
      </c>
      <c r="M1624" s="165"/>
      <c r="N1624" s="13"/>
    </row>
    <row r="1625" spans="1:14">
      <c r="A1625" s="17" t="s">
        <v>40</v>
      </c>
      <c r="B1625" s="84"/>
      <c r="C1625" s="88"/>
      <c r="D1625" s="17" t="s">
        <v>32</v>
      </c>
      <c r="E1625" s="85">
        <v>22500</v>
      </c>
      <c r="M1625" s="165"/>
      <c r="N1625" s="13"/>
    </row>
    <row r="1626" spans="1:14">
      <c r="A1626" s="17" t="s">
        <v>43</v>
      </c>
      <c r="B1626" s="84"/>
      <c r="C1626" s="88"/>
      <c r="D1626" s="17" t="s">
        <v>32</v>
      </c>
      <c r="E1626" s="85">
        <v>22500</v>
      </c>
      <c r="M1626" s="165"/>
      <c r="N1626" s="13"/>
    </row>
    <row r="1627" spans="1:14">
      <c r="A1627" s="17" t="s">
        <v>43</v>
      </c>
      <c r="B1627" s="84"/>
      <c r="C1627" s="88"/>
      <c r="D1627" s="17" t="s">
        <v>32</v>
      </c>
      <c r="E1627" s="85">
        <v>8000</v>
      </c>
      <c r="M1627" s="165"/>
      <c r="N1627" s="13"/>
    </row>
    <row r="1628" spans="1:14">
      <c r="A1628" s="17" t="s">
        <v>43</v>
      </c>
      <c r="B1628" s="84"/>
      <c r="C1628" s="88"/>
      <c r="D1628" s="17" t="s">
        <v>32</v>
      </c>
      <c r="E1628" s="85">
        <v>40500</v>
      </c>
      <c r="M1628" s="165"/>
      <c r="N1628" s="13"/>
    </row>
    <row r="1629" spans="1:14">
      <c r="A1629" s="17" t="s">
        <v>49</v>
      </c>
      <c r="B1629" s="84"/>
      <c r="C1629" s="88"/>
      <c r="D1629" s="17" t="s">
        <v>32</v>
      </c>
      <c r="E1629" s="85">
        <v>54000</v>
      </c>
      <c r="M1629" s="165"/>
      <c r="N1629" s="13"/>
    </row>
    <row r="1630" spans="1:14">
      <c r="A1630" s="17" t="s">
        <v>49</v>
      </c>
      <c r="B1630" s="84"/>
      <c r="C1630" s="88"/>
      <c r="D1630" s="17" t="s">
        <v>32</v>
      </c>
      <c r="E1630" s="85">
        <v>6000</v>
      </c>
      <c r="M1630" s="165"/>
      <c r="N1630" s="13"/>
    </row>
    <row r="1631" spans="1:14">
      <c r="A1631" s="17" t="s">
        <v>49</v>
      </c>
      <c r="B1631" s="84"/>
      <c r="C1631" s="88"/>
      <c r="D1631" s="17" t="s">
        <v>32</v>
      </c>
      <c r="E1631" s="85">
        <v>17.850000000000001</v>
      </c>
      <c r="M1631" s="165"/>
      <c r="N1631" s="13"/>
    </row>
    <row r="1632" spans="1:14">
      <c r="A1632" s="17" t="s">
        <v>50</v>
      </c>
      <c r="B1632" s="84"/>
      <c r="C1632" s="88"/>
      <c r="D1632" s="17" t="s">
        <v>32</v>
      </c>
      <c r="E1632" s="85">
        <v>22500</v>
      </c>
      <c r="M1632" s="165"/>
      <c r="N1632" s="13"/>
    </row>
    <row r="1633" spans="1:14">
      <c r="A1633" s="17" t="s">
        <v>51</v>
      </c>
      <c r="B1633" s="84"/>
      <c r="C1633" s="88"/>
      <c r="D1633" s="17" t="s">
        <v>32</v>
      </c>
      <c r="E1633" s="85">
        <v>2.38</v>
      </c>
      <c r="M1633" s="165"/>
      <c r="N1633" s="13"/>
    </row>
    <row r="1634" spans="1:14">
      <c r="A1634" s="17" t="s">
        <v>60</v>
      </c>
      <c r="B1634" s="84"/>
      <c r="C1634" s="88"/>
      <c r="D1634" s="17" t="s">
        <v>32</v>
      </c>
      <c r="E1634" s="85">
        <v>2.38</v>
      </c>
      <c r="M1634" s="165"/>
      <c r="N1634" s="13"/>
    </row>
    <row r="1635" spans="1:14">
      <c r="A1635" s="17" t="s">
        <v>60</v>
      </c>
      <c r="B1635" s="84"/>
      <c r="C1635" s="88"/>
      <c r="D1635" s="17" t="s">
        <v>32</v>
      </c>
      <c r="E1635" s="85">
        <v>7.14</v>
      </c>
      <c r="M1635" s="13"/>
      <c r="N1635" s="13"/>
    </row>
    <row r="1636" spans="1:14">
      <c r="A1636" s="17" t="s">
        <v>60</v>
      </c>
      <c r="B1636" s="84"/>
      <c r="C1636" s="88"/>
      <c r="D1636" s="17" t="s">
        <v>32</v>
      </c>
      <c r="E1636" s="85">
        <v>7.14</v>
      </c>
      <c r="M1636" s="13"/>
      <c r="N1636" s="13"/>
    </row>
    <row r="1637" spans="1:14">
      <c r="A1637" s="17" t="s">
        <v>63</v>
      </c>
      <c r="B1637" s="84"/>
      <c r="C1637" s="88"/>
      <c r="D1637" s="17" t="s">
        <v>32</v>
      </c>
      <c r="E1637" s="85">
        <v>4.76</v>
      </c>
      <c r="M1637" s="13"/>
      <c r="N1637" s="13"/>
    </row>
    <row r="1638" spans="1:14">
      <c r="A1638" s="17" t="s">
        <v>63</v>
      </c>
      <c r="B1638" s="84"/>
      <c r="C1638" s="88"/>
      <c r="D1638" s="17" t="s">
        <v>32</v>
      </c>
      <c r="E1638" s="85">
        <v>2.38</v>
      </c>
      <c r="M1638" s="165"/>
      <c r="N1638" s="165"/>
    </row>
    <row r="1639" spans="1:14">
      <c r="A1639" s="17" t="s">
        <v>63</v>
      </c>
      <c r="B1639" s="84"/>
      <c r="C1639" s="88"/>
      <c r="D1639" s="17" t="s">
        <v>32</v>
      </c>
      <c r="E1639" s="85">
        <v>59.5</v>
      </c>
      <c r="M1639" s="13"/>
      <c r="N1639" s="165"/>
    </row>
    <row r="1640" spans="1:14">
      <c r="A1640" s="17" t="s">
        <v>66</v>
      </c>
      <c r="B1640" s="84"/>
      <c r="C1640" s="88"/>
      <c r="D1640" s="17" t="s">
        <v>32</v>
      </c>
      <c r="E1640" s="85">
        <v>10500</v>
      </c>
      <c r="M1640" s="165"/>
      <c r="N1640" s="165"/>
    </row>
    <row r="1641" spans="1:14">
      <c r="A1641" s="17" t="s">
        <v>67</v>
      </c>
      <c r="B1641" s="84"/>
      <c r="C1641" s="88"/>
      <c r="D1641" s="17" t="s">
        <v>32</v>
      </c>
      <c r="E1641" s="85">
        <v>2.38</v>
      </c>
      <c r="M1641" s="13"/>
      <c r="N1641" s="165"/>
    </row>
    <row r="1642" spans="1:14">
      <c r="A1642" s="17" t="s">
        <v>72</v>
      </c>
      <c r="B1642" s="84"/>
      <c r="C1642" s="88"/>
      <c r="D1642" s="17" t="s">
        <v>32</v>
      </c>
      <c r="E1642" s="85">
        <v>2.38</v>
      </c>
      <c r="M1642" s="165"/>
      <c r="N1642" s="165"/>
    </row>
    <row r="1643" spans="1:14">
      <c r="A1643" s="17" t="s">
        <v>72</v>
      </c>
      <c r="B1643" s="84"/>
      <c r="C1643" s="88"/>
      <c r="D1643" s="17" t="s">
        <v>32</v>
      </c>
      <c r="E1643" s="85">
        <v>119</v>
      </c>
      <c r="M1643" s="165"/>
      <c r="N1643" s="165"/>
    </row>
    <row r="1644" spans="1:14">
      <c r="A1644" s="17" t="s">
        <v>78</v>
      </c>
      <c r="B1644" s="84"/>
      <c r="C1644" s="88"/>
      <c r="D1644" s="17" t="s">
        <v>32</v>
      </c>
      <c r="E1644" s="85">
        <v>15800</v>
      </c>
      <c r="M1644" s="13"/>
      <c r="N1644" s="13"/>
    </row>
    <row r="1645" spans="1:14">
      <c r="A1645" s="17" t="s">
        <v>82</v>
      </c>
      <c r="B1645" s="84"/>
      <c r="C1645" s="88"/>
      <c r="D1645" s="17" t="s">
        <v>32</v>
      </c>
      <c r="E1645" s="85">
        <v>2.38</v>
      </c>
      <c r="M1645" s="165"/>
      <c r="N1645" s="165"/>
    </row>
    <row r="1646" spans="1:14">
      <c r="A1646" s="17" t="s">
        <v>83</v>
      </c>
      <c r="B1646" s="84"/>
      <c r="C1646" s="88"/>
      <c r="D1646" s="17" t="s">
        <v>32</v>
      </c>
      <c r="E1646" s="85">
        <v>8000</v>
      </c>
      <c r="H1646" s="71"/>
      <c r="I1646" s="71"/>
      <c r="J1646" s="71"/>
      <c r="K1646" s="71"/>
      <c r="L1646" s="71"/>
      <c r="M1646" s="39"/>
      <c r="N1646" s="39"/>
    </row>
    <row r="1647" spans="1:14">
      <c r="A1647" s="17" t="s">
        <v>84</v>
      </c>
      <c r="B1647" s="84"/>
      <c r="C1647" s="88"/>
      <c r="D1647" s="17" t="s">
        <v>32</v>
      </c>
      <c r="E1647" s="85">
        <v>2.38</v>
      </c>
      <c r="M1647" s="165"/>
      <c r="N1647" s="165"/>
    </row>
    <row r="1648" spans="1:14">
      <c r="A1648" s="17" t="s">
        <v>91</v>
      </c>
      <c r="B1648" s="84"/>
      <c r="C1648" s="88"/>
      <c r="D1648" s="17" t="s">
        <v>32</v>
      </c>
      <c r="E1648" s="85">
        <v>5000</v>
      </c>
      <c r="M1648" s="13"/>
      <c r="N1648" s="13"/>
    </row>
    <row r="1649" spans="1:14">
      <c r="A1649" s="17" t="s">
        <v>93</v>
      </c>
      <c r="B1649" s="84"/>
      <c r="C1649" s="88"/>
      <c r="D1649" s="17" t="s">
        <v>32</v>
      </c>
      <c r="E1649" s="85">
        <v>16200</v>
      </c>
      <c r="H1649" s="71"/>
      <c r="I1649" s="71"/>
      <c r="J1649" s="71"/>
      <c r="K1649" s="71"/>
      <c r="L1649" s="71"/>
      <c r="M1649" s="165"/>
      <c r="N1649" s="165"/>
    </row>
    <row r="1650" spans="1:14">
      <c r="A1650" s="17" t="s">
        <v>93</v>
      </c>
      <c r="B1650" s="84"/>
      <c r="C1650" s="88"/>
      <c r="D1650" s="17" t="s">
        <v>32</v>
      </c>
      <c r="E1650" s="85">
        <v>16200</v>
      </c>
      <c r="M1650" s="13"/>
      <c r="N1650" s="165"/>
    </row>
    <row r="1651" spans="1:14">
      <c r="A1651" s="17" t="s">
        <v>93</v>
      </c>
      <c r="B1651" s="84"/>
      <c r="C1651" s="88"/>
      <c r="D1651" s="17" t="s">
        <v>32</v>
      </c>
      <c r="E1651" s="85">
        <v>18000</v>
      </c>
      <c r="M1651" s="165"/>
      <c r="N1651" s="165"/>
    </row>
    <row r="1652" spans="1:14" s="5" customFormat="1" ht="15.75">
      <c r="A1652" s="17" t="s">
        <v>93</v>
      </c>
      <c r="B1652" s="84"/>
      <c r="C1652" s="88"/>
      <c r="D1652" s="17" t="s">
        <v>32</v>
      </c>
      <c r="E1652" s="85">
        <v>16200</v>
      </c>
      <c r="F1652" s="10"/>
      <c r="H1652"/>
      <c r="I1652"/>
      <c r="J1652"/>
      <c r="K1652"/>
      <c r="L1652"/>
      <c r="M1652" s="13"/>
      <c r="N1652" s="13"/>
    </row>
    <row r="1653" spans="1:14">
      <c r="A1653" s="17" t="s">
        <v>93</v>
      </c>
      <c r="B1653" s="84"/>
      <c r="C1653" s="88"/>
      <c r="D1653" s="17" t="s">
        <v>32</v>
      </c>
      <c r="E1653" s="85">
        <v>16200</v>
      </c>
      <c r="M1653" s="165"/>
      <c r="N1653" s="165"/>
    </row>
    <row r="1654" spans="1:14">
      <c r="A1654" s="17" t="s">
        <v>93</v>
      </c>
      <c r="B1654" s="84"/>
      <c r="C1654" s="88"/>
      <c r="D1654" s="17" t="s">
        <v>32</v>
      </c>
      <c r="E1654" s="85">
        <v>12600</v>
      </c>
      <c r="M1654" s="13"/>
      <c r="N1654" s="165"/>
    </row>
    <row r="1655" spans="1:14">
      <c r="A1655" s="17" t="s">
        <v>93</v>
      </c>
      <c r="B1655" s="84"/>
      <c r="C1655" s="88"/>
      <c r="D1655" s="17" t="s">
        <v>32</v>
      </c>
      <c r="E1655" s="85">
        <v>9000</v>
      </c>
      <c r="M1655" s="165"/>
      <c r="N1655" s="165"/>
    </row>
    <row r="1656" spans="1:14">
      <c r="A1656" s="17" t="s">
        <v>96</v>
      </c>
      <c r="B1656" s="84"/>
      <c r="C1656" s="88"/>
      <c r="D1656" s="17" t="s">
        <v>32</v>
      </c>
      <c r="E1656" s="85">
        <v>16200</v>
      </c>
      <c r="M1656" s="13"/>
      <c r="N1656" s="165"/>
    </row>
    <row r="1657" spans="1:14">
      <c r="A1657" s="17" t="s">
        <v>96</v>
      </c>
      <c r="B1657" s="84"/>
      <c r="C1657" s="88"/>
      <c r="D1657" s="17" t="s">
        <v>32</v>
      </c>
      <c r="E1657" s="85">
        <v>5000</v>
      </c>
      <c r="L1657" s="13"/>
      <c r="M1657" s="13"/>
      <c r="N1657" s="13"/>
    </row>
    <row r="1658" spans="1:14">
      <c r="A1658" s="17" t="s">
        <v>96</v>
      </c>
      <c r="B1658" s="84"/>
      <c r="C1658" s="88"/>
      <c r="D1658" s="17" t="s">
        <v>32</v>
      </c>
      <c r="E1658" s="85">
        <v>30000</v>
      </c>
      <c r="K1658" s="2"/>
      <c r="M1658" s="13"/>
      <c r="N1658" s="13"/>
    </row>
    <row r="1659" spans="1:14" ht="15.75">
      <c r="A1659" s="17" t="s">
        <v>97</v>
      </c>
      <c r="B1659" s="84"/>
      <c r="C1659" s="88"/>
      <c r="D1659" s="17" t="s">
        <v>32</v>
      </c>
      <c r="E1659" s="85">
        <v>2.38</v>
      </c>
      <c r="F1659" s="79"/>
      <c r="K1659" s="2"/>
      <c r="M1659" s="2"/>
    </row>
    <row r="1660" spans="1:14" ht="15.75">
      <c r="A1660" s="17" t="s">
        <v>103</v>
      </c>
      <c r="B1660" s="84"/>
      <c r="C1660" s="88"/>
      <c r="D1660" s="17" t="s">
        <v>32</v>
      </c>
      <c r="E1660" s="85">
        <v>16.66</v>
      </c>
      <c r="F1660" s="79"/>
      <c r="K1660" s="2"/>
    </row>
    <row r="1661" spans="1:14" ht="15.75">
      <c r="A1661" s="17" t="s">
        <v>104</v>
      </c>
      <c r="B1661" s="84"/>
      <c r="C1661" s="88"/>
      <c r="D1661" s="17" t="s">
        <v>32</v>
      </c>
      <c r="E1661" s="85">
        <v>4.76</v>
      </c>
      <c r="F1661" s="79"/>
      <c r="K1661" s="2"/>
      <c r="L1661" s="71"/>
      <c r="M1661" s="2"/>
    </row>
    <row r="1662" spans="1:14" ht="15.75">
      <c r="A1662" s="17"/>
      <c r="B1662" s="18"/>
      <c r="C1662" s="37"/>
      <c r="D1662" s="38" t="s">
        <v>235</v>
      </c>
      <c r="E1662" s="89">
        <f>SUM(E1620:E1661)</f>
        <v>948655.85000000009</v>
      </c>
      <c r="F1662" s="79"/>
      <c r="K1662" s="2"/>
    </row>
    <row r="1663" spans="1:14" ht="15.75">
      <c r="A1663" s="17"/>
      <c r="B1663" s="18"/>
      <c r="C1663" s="37"/>
      <c r="D1663" s="38" t="s">
        <v>236</v>
      </c>
      <c r="E1663" s="89">
        <f>E1662</f>
        <v>948655.85000000009</v>
      </c>
      <c r="F1663" s="79"/>
      <c r="K1663" s="2"/>
    </row>
    <row r="1664" spans="1:14" ht="15.75">
      <c r="A1664" s="17" t="s">
        <v>113</v>
      </c>
      <c r="B1664" s="84"/>
      <c r="C1664" s="88"/>
      <c r="D1664" s="17" t="s">
        <v>32</v>
      </c>
      <c r="E1664" s="85">
        <v>18900</v>
      </c>
      <c r="F1664" s="79"/>
      <c r="K1664" s="2"/>
    </row>
    <row r="1665" spans="1:11" ht="15.75">
      <c r="A1665" s="17" t="s">
        <v>113</v>
      </c>
      <c r="B1665" s="84"/>
      <c r="C1665" s="88"/>
      <c r="D1665" s="17" t="s">
        <v>32</v>
      </c>
      <c r="E1665" s="85">
        <v>44100</v>
      </c>
      <c r="F1665" s="79"/>
      <c r="K1665" s="2"/>
    </row>
    <row r="1666" spans="1:11" ht="15.75">
      <c r="A1666" s="17" t="s">
        <v>114</v>
      </c>
      <c r="B1666" s="84"/>
      <c r="C1666" s="88"/>
      <c r="D1666" s="17" t="s">
        <v>32</v>
      </c>
      <c r="E1666" s="85">
        <v>35000</v>
      </c>
      <c r="F1666" s="79"/>
      <c r="K1666" s="2"/>
    </row>
    <row r="1667" spans="1:11">
      <c r="A1667" s="17" t="s">
        <v>117</v>
      </c>
      <c r="B1667" s="84"/>
      <c r="C1667" s="88"/>
      <c r="D1667" s="17" t="s">
        <v>32</v>
      </c>
      <c r="E1667" s="85">
        <v>38650</v>
      </c>
      <c r="K1667" s="2"/>
    </row>
    <row r="1668" spans="1:11">
      <c r="A1668" s="17" t="s">
        <v>120</v>
      </c>
      <c r="B1668" s="84"/>
      <c r="C1668" s="88"/>
      <c r="D1668" s="17" t="s">
        <v>32</v>
      </c>
      <c r="E1668" s="85">
        <v>4.76</v>
      </c>
      <c r="K1668" s="2"/>
    </row>
    <row r="1669" spans="1:11">
      <c r="A1669" s="17" t="s">
        <v>121</v>
      </c>
      <c r="B1669" s="84"/>
      <c r="C1669" s="88"/>
      <c r="D1669" s="17" t="s">
        <v>32</v>
      </c>
      <c r="E1669" s="85">
        <v>2.38</v>
      </c>
      <c r="K1669" s="2"/>
    </row>
    <row r="1670" spans="1:11">
      <c r="A1670" s="17" t="s">
        <v>121</v>
      </c>
      <c r="B1670" s="84"/>
      <c r="C1670" s="88"/>
      <c r="D1670" s="17" t="s">
        <v>32</v>
      </c>
      <c r="E1670" s="85">
        <v>10000</v>
      </c>
      <c r="K1670" s="2"/>
    </row>
    <row r="1671" spans="1:11">
      <c r="A1671" s="17" t="s">
        <v>121</v>
      </c>
      <c r="B1671" s="84"/>
      <c r="C1671" s="88"/>
      <c r="D1671" s="17" t="s">
        <v>32</v>
      </c>
      <c r="E1671" s="85">
        <v>6364</v>
      </c>
      <c r="K1671" s="2"/>
    </row>
    <row r="1672" spans="1:11">
      <c r="A1672" s="17" t="s">
        <v>121</v>
      </c>
      <c r="B1672" s="84"/>
      <c r="C1672" s="88"/>
      <c r="D1672" s="17" t="s">
        <v>32</v>
      </c>
      <c r="E1672" s="85">
        <v>3000</v>
      </c>
      <c r="K1672" s="2"/>
    </row>
    <row r="1673" spans="1:11">
      <c r="A1673" s="17" t="s">
        <v>126</v>
      </c>
      <c r="B1673" s="84"/>
      <c r="C1673" s="88"/>
      <c r="D1673" s="17" t="s">
        <v>32</v>
      </c>
      <c r="E1673" s="85">
        <v>7.14</v>
      </c>
      <c r="K1673" s="2"/>
    </row>
    <row r="1674" spans="1:11">
      <c r="A1674" s="17" t="s">
        <v>127</v>
      </c>
      <c r="B1674" s="84"/>
      <c r="C1674" s="88"/>
      <c r="D1674" s="17" t="s">
        <v>32</v>
      </c>
      <c r="E1674" s="85">
        <v>5000</v>
      </c>
      <c r="K1674" s="2"/>
    </row>
    <row r="1675" spans="1:11">
      <c r="A1675" s="17" t="s">
        <v>127</v>
      </c>
      <c r="B1675" s="84"/>
      <c r="C1675" s="88"/>
      <c r="D1675" s="17" t="s">
        <v>32</v>
      </c>
      <c r="E1675" s="85">
        <v>1100</v>
      </c>
      <c r="K1675" s="2"/>
    </row>
    <row r="1676" spans="1:11">
      <c r="A1676" s="17" t="s">
        <v>127</v>
      </c>
      <c r="B1676" s="84"/>
      <c r="C1676" s="88"/>
      <c r="D1676" s="17" t="s">
        <v>32</v>
      </c>
      <c r="E1676" s="85">
        <v>3000</v>
      </c>
      <c r="K1676" s="2"/>
    </row>
    <row r="1677" spans="1:11">
      <c r="A1677" s="17" t="s">
        <v>127</v>
      </c>
      <c r="B1677" s="84"/>
      <c r="C1677" s="88"/>
      <c r="D1677" s="17" t="s">
        <v>32</v>
      </c>
      <c r="E1677" s="85">
        <v>3500</v>
      </c>
      <c r="K1677" s="2"/>
    </row>
    <row r="1678" spans="1:11">
      <c r="A1678" s="17" t="s">
        <v>127</v>
      </c>
      <c r="B1678" s="84"/>
      <c r="C1678" s="88"/>
      <c r="D1678" s="17" t="s">
        <v>32</v>
      </c>
      <c r="E1678" s="85">
        <v>3000</v>
      </c>
      <c r="K1678" s="2"/>
    </row>
    <row r="1679" spans="1:11">
      <c r="A1679" s="17" t="s">
        <v>129</v>
      </c>
      <c r="B1679" s="84"/>
      <c r="C1679" s="88"/>
      <c r="D1679" s="17" t="s">
        <v>32</v>
      </c>
      <c r="E1679" s="85">
        <v>10000</v>
      </c>
      <c r="K1679" s="2"/>
    </row>
    <row r="1680" spans="1:11">
      <c r="A1680" s="17" t="s">
        <v>129</v>
      </c>
      <c r="B1680" s="84"/>
      <c r="C1680" s="88"/>
      <c r="D1680" s="17" t="s">
        <v>32</v>
      </c>
      <c r="E1680" s="85">
        <v>5000</v>
      </c>
      <c r="K1680" s="2"/>
    </row>
    <row r="1681" spans="1:11">
      <c r="A1681" s="17" t="s">
        <v>130</v>
      </c>
      <c r="B1681" s="84"/>
      <c r="C1681" s="88"/>
      <c r="D1681" s="17" t="s">
        <v>32</v>
      </c>
      <c r="E1681" s="85">
        <v>2750</v>
      </c>
      <c r="K1681" s="2"/>
    </row>
    <row r="1682" spans="1:11">
      <c r="A1682" s="17" t="s">
        <v>130</v>
      </c>
      <c r="B1682" s="84"/>
      <c r="C1682" s="88"/>
      <c r="D1682" s="17" t="s">
        <v>32</v>
      </c>
      <c r="E1682" s="85">
        <v>11.9</v>
      </c>
      <c r="K1682" s="2"/>
    </row>
    <row r="1683" spans="1:11">
      <c r="A1683" s="17" t="s">
        <v>131</v>
      </c>
      <c r="B1683" s="84"/>
      <c r="C1683" s="88"/>
      <c r="D1683" s="17" t="s">
        <v>32</v>
      </c>
      <c r="E1683" s="85">
        <v>2670</v>
      </c>
      <c r="K1683" s="2"/>
    </row>
    <row r="1684" spans="1:11">
      <c r="A1684" s="17" t="s">
        <v>132</v>
      </c>
      <c r="B1684" s="84"/>
      <c r="C1684" s="88"/>
      <c r="D1684" s="17" t="s">
        <v>32</v>
      </c>
      <c r="E1684" s="85">
        <v>4.76</v>
      </c>
      <c r="K1684" s="2"/>
    </row>
    <row r="1685" spans="1:11">
      <c r="A1685" s="17" t="s">
        <v>133</v>
      </c>
      <c r="B1685" s="84"/>
      <c r="C1685" s="88"/>
      <c r="D1685" s="17" t="s">
        <v>32</v>
      </c>
      <c r="E1685" s="85">
        <v>2.38</v>
      </c>
      <c r="K1685" s="2"/>
    </row>
    <row r="1686" spans="1:11">
      <c r="A1686" s="17" t="s">
        <v>137</v>
      </c>
      <c r="B1686" s="84"/>
      <c r="C1686" s="88"/>
      <c r="D1686" s="17" t="s">
        <v>32</v>
      </c>
      <c r="E1686" s="85">
        <v>3000</v>
      </c>
      <c r="K1686" s="2"/>
    </row>
    <row r="1687" spans="1:11">
      <c r="A1687" s="17" t="s">
        <v>137</v>
      </c>
      <c r="B1687" s="84"/>
      <c r="C1687" s="88"/>
      <c r="D1687" s="17" t="s">
        <v>32</v>
      </c>
      <c r="E1687" s="85">
        <v>5000</v>
      </c>
      <c r="K1687" s="2"/>
    </row>
    <row r="1688" spans="1:11">
      <c r="A1688" s="17" t="s">
        <v>137</v>
      </c>
      <c r="B1688" s="84"/>
      <c r="C1688" s="88"/>
      <c r="D1688" s="17" t="s">
        <v>32</v>
      </c>
      <c r="E1688" s="85">
        <v>10000</v>
      </c>
      <c r="K1688" s="2"/>
    </row>
    <row r="1689" spans="1:11">
      <c r="A1689" s="17" t="s">
        <v>137</v>
      </c>
      <c r="B1689" s="84"/>
      <c r="C1689" s="88"/>
      <c r="D1689" s="17" t="s">
        <v>32</v>
      </c>
      <c r="E1689" s="85">
        <v>2000</v>
      </c>
      <c r="K1689" s="2"/>
    </row>
    <row r="1690" spans="1:11">
      <c r="A1690" s="17" t="s">
        <v>137</v>
      </c>
      <c r="B1690" s="84"/>
      <c r="C1690" s="88"/>
      <c r="D1690" s="17" t="s">
        <v>32</v>
      </c>
      <c r="E1690" s="85">
        <v>15000</v>
      </c>
      <c r="K1690" s="2"/>
    </row>
    <row r="1691" spans="1:11">
      <c r="A1691" s="17" t="s">
        <v>140</v>
      </c>
      <c r="B1691" s="84"/>
      <c r="C1691" s="88"/>
      <c r="D1691" s="17" t="s">
        <v>32</v>
      </c>
      <c r="E1691" s="85">
        <v>11.9</v>
      </c>
      <c r="K1691" s="2"/>
    </row>
    <row r="1692" spans="1:11">
      <c r="A1692" s="17" t="s">
        <v>142</v>
      </c>
      <c r="B1692" s="84"/>
      <c r="C1692" s="88"/>
      <c r="D1692" s="17" t="s">
        <v>32</v>
      </c>
      <c r="E1692" s="85">
        <v>2000</v>
      </c>
      <c r="K1692" s="2"/>
    </row>
    <row r="1693" spans="1:11">
      <c r="A1693" s="17" t="s">
        <v>146</v>
      </c>
      <c r="B1693" s="84"/>
      <c r="C1693" s="88"/>
      <c r="D1693" s="17" t="s">
        <v>32</v>
      </c>
      <c r="E1693" s="85">
        <v>2.38</v>
      </c>
      <c r="K1693" s="2"/>
    </row>
    <row r="1694" spans="1:11">
      <c r="A1694" s="17" t="s">
        <v>147</v>
      </c>
      <c r="B1694" s="84"/>
      <c r="C1694" s="88"/>
      <c r="D1694" s="17" t="s">
        <v>32</v>
      </c>
      <c r="E1694" s="85">
        <v>1400</v>
      </c>
      <c r="K1694" s="2"/>
    </row>
    <row r="1695" spans="1:11">
      <c r="A1695" s="17" t="s">
        <v>147</v>
      </c>
      <c r="B1695" s="84"/>
      <c r="C1695" s="88"/>
      <c r="D1695" s="17" t="s">
        <v>32</v>
      </c>
      <c r="E1695" s="85">
        <v>950</v>
      </c>
      <c r="K1695" s="2"/>
    </row>
    <row r="1696" spans="1:11">
      <c r="A1696" s="17" t="s">
        <v>147</v>
      </c>
      <c r="B1696" s="84"/>
      <c r="C1696" s="88"/>
      <c r="D1696" s="17" t="s">
        <v>32</v>
      </c>
      <c r="E1696" s="85">
        <v>2500</v>
      </c>
      <c r="K1696" s="2"/>
    </row>
    <row r="1697" spans="1:13">
      <c r="A1697" s="17" t="s">
        <v>147</v>
      </c>
      <c r="B1697" s="84"/>
      <c r="C1697" s="88"/>
      <c r="D1697" s="17" t="s">
        <v>32</v>
      </c>
      <c r="E1697" s="85">
        <v>2000</v>
      </c>
      <c r="K1697" s="2"/>
    </row>
    <row r="1698" spans="1:13">
      <c r="A1698" s="17" t="s">
        <v>153</v>
      </c>
      <c r="B1698" s="84"/>
      <c r="C1698" s="88"/>
      <c r="D1698" s="17" t="s">
        <v>32</v>
      </c>
      <c r="E1698" s="85">
        <v>9.52</v>
      </c>
      <c r="K1698" s="2"/>
    </row>
    <row r="1699" spans="1:13">
      <c r="A1699" s="17" t="s">
        <v>158</v>
      </c>
      <c r="B1699" s="84"/>
      <c r="C1699" s="88"/>
      <c r="D1699" s="17" t="s">
        <v>32</v>
      </c>
      <c r="E1699" s="85">
        <v>5000</v>
      </c>
      <c r="K1699" s="2"/>
    </row>
    <row r="1700" spans="1:13">
      <c r="A1700" s="17" t="s">
        <v>158</v>
      </c>
      <c r="B1700" s="84"/>
      <c r="C1700" s="88"/>
      <c r="D1700" s="17" t="s">
        <v>32</v>
      </c>
      <c r="E1700" s="85">
        <v>5000</v>
      </c>
      <c r="K1700" s="2"/>
    </row>
    <row r="1701" spans="1:13">
      <c r="A1701" s="17" t="s">
        <v>159</v>
      </c>
      <c r="B1701" s="84"/>
      <c r="C1701" s="88"/>
      <c r="D1701" s="17" t="s">
        <v>32</v>
      </c>
      <c r="E1701" s="85">
        <v>7000</v>
      </c>
      <c r="K1701" s="2"/>
    </row>
    <row r="1702" spans="1:13">
      <c r="A1702" s="17" t="s">
        <v>159</v>
      </c>
      <c r="B1702" s="84"/>
      <c r="C1702" s="88"/>
      <c r="D1702" s="17" t="s">
        <v>32</v>
      </c>
      <c r="E1702" s="85">
        <v>2500</v>
      </c>
    </row>
    <row r="1703" spans="1:13">
      <c r="A1703" s="17" t="s">
        <v>162</v>
      </c>
      <c r="B1703" s="84"/>
      <c r="C1703" s="88"/>
      <c r="D1703" s="17" t="s">
        <v>32</v>
      </c>
      <c r="E1703" s="85">
        <v>4.76</v>
      </c>
    </row>
    <row r="1704" spans="1:13">
      <c r="A1704" s="17" t="s">
        <v>163</v>
      </c>
      <c r="B1704" s="84"/>
      <c r="C1704" s="88"/>
      <c r="D1704" s="17" t="s">
        <v>32</v>
      </c>
      <c r="E1704" s="85">
        <v>4.76</v>
      </c>
    </row>
    <row r="1705" spans="1:13">
      <c r="A1705" s="17" t="s">
        <v>161</v>
      </c>
      <c r="B1705" s="84"/>
      <c r="C1705" s="88"/>
      <c r="D1705" s="17" t="s">
        <v>32</v>
      </c>
      <c r="E1705" s="85">
        <v>8000</v>
      </c>
    </row>
    <row r="1706" spans="1:13">
      <c r="A1706" s="17" t="s">
        <v>168</v>
      </c>
      <c r="B1706" s="84"/>
      <c r="C1706" s="88"/>
      <c r="D1706" s="17" t="s">
        <v>32</v>
      </c>
      <c r="E1706" s="85">
        <v>2.38</v>
      </c>
    </row>
    <row r="1707" spans="1:13">
      <c r="A1707" s="17" t="s">
        <v>169</v>
      </c>
      <c r="B1707" s="84"/>
      <c r="C1707" s="88"/>
      <c r="D1707" s="17" t="s">
        <v>32</v>
      </c>
      <c r="E1707" s="85">
        <v>40000</v>
      </c>
    </row>
    <row r="1708" spans="1:13">
      <c r="A1708" s="17"/>
      <c r="B1708" s="84"/>
      <c r="C1708" s="139"/>
      <c r="D1708" s="38" t="s">
        <v>235</v>
      </c>
      <c r="E1708" s="89">
        <f>SUM(E1663:E1707)</f>
        <v>1252108.8699999994</v>
      </c>
      <c r="M1708" s="2"/>
    </row>
    <row r="1709" spans="1:13">
      <c r="A1709" s="17"/>
      <c r="B1709" s="84"/>
      <c r="C1709" s="139"/>
      <c r="D1709" s="38" t="s">
        <v>236</v>
      </c>
      <c r="E1709" s="89">
        <f>E1708</f>
        <v>1252108.8699999994</v>
      </c>
    </row>
    <row r="1710" spans="1:13">
      <c r="A1710" s="17" t="s">
        <v>178</v>
      </c>
      <c r="B1710" s="84"/>
      <c r="C1710" s="88"/>
      <c r="D1710" s="17" t="s">
        <v>32</v>
      </c>
      <c r="E1710" s="85">
        <v>3000</v>
      </c>
      <c r="M1710" s="2"/>
    </row>
    <row r="1711" spans="1:13">
      <c r="A1711" s="17" t="s">
        <v>178</v>
      </c>
      <c r="B1711" s="84"/>
      <c r="C1711" s="88"/>
      <c r="D1711" s="17" t="s">
        <v>32</v>
      </c>
      <c r="E1711" s="85">
        <v>4800</v>
      </c>
      <c r="M1711" s="2"/>
    </row>
    <row r="1712" spans="1:13">
      <c r="A1712" s="17" t="s">
        <v>178</v>
      </c>
      <c r="B1712" s="84"/>
      <c r="C1712" s="88"/>
      <c r="D1712" s="17" t="s">
        <v>32</v>
      </c>
      <c r="E1712" s="85">
        <v>11200</v>
      </c>
      <c r="M1712" s="2"/>
    </row>
    <row r="1713" spans="1:13">
      <c r="A1713" s="17" t="s">
        <v>180</v>
      </c>
      <c r="B1713" s="84"/>
      <c r="C1713" s="88"/>
      <c r="D1713" s="17" t="s">
        <v>32</v>
      </c>
      <c r="E1713" s="85">
        <v>5000</v>
      </c>
      <c r="M1713" s="2"/>
    </row>
    <row r="1714" spans="1:13">
      <c r="A1714" s="17" t="s">
        <v>182</v>
      </c>
      <c r="B1714" s="84"/>
      <c r="C1714" s="88"/>
      <c r="D1714" s="17" t="s">
        <v>32</v>
      </c>
      <c r="E1714" s="85">
        <v>7.14</v>
      </c>
      <c r="M1714" s="2"/>
    </row>
    <row r="1715" spans="1:13">
      <c r="A1715" s="17" t="s">
        <v>183</v>
      </c>
      <c r="B1715" s="84"/>
      <c r="C1715" s="88"/>
      <c r="D1715" s="17" t="s">
        <v>32</v>
      </c>
      <c r="E1715" s="85">
        <v>2.38</v>
      </c>
    </row>
    <row r="1716" spans="1:13">
      <c r="A1716" s="17" t="s">
        <v>183</v>
      </c>
      <c r="B1716" s="84"/>
      <c r="C1716" s="88"/>
      <c r="D1716" s="17" t="s">
        <v>32</v>
      </c>
      <c r="E1716" s="85">
        <v>4400</v>
      </c>
      <c r="M1716" s="2"/>
    </row>
    <row r="1717" spans="1:13">
      <c r="A1717" s="17" t="s">
        <v>184</v>
      </c>
      <c r="B1717" s="84"/>
      <c r="C1717" s="88"/>
      <c r="D1717" s="17" t="s">
        <v>32</v>
      </c>
      <c r="E1717" s="85">
        <v>2.38</v>
      </c>
    </row>
    <row r="1718" spans="1:13">
      <c r="A1718" s="17" t="s">
        <v>187</v>
      </c>
      <c r="B1718" s="84"/>
      <c r="C1718" s="88"/>
      <c r="D1718" s="17" t="s">
        <v>32</v>
      </c>
      <c r="E1718" s="85">
        <v>3500</v>
      </c>
    </row>
    <row r="1719" spans="1:13">
      <c r="A1719" s="17" t="s">
        <v>188</v>
      </c>
      <c r="B1719" s="84"/>
      <c r="C1719" s="88"/>
      <c r="D1719" s="17" t="s">
        <v>32</v>
      </c>
      <c r="E1719" s="85">
        <v>4000</v>
      </c>
    </row>
    <row r="1720" spans="1:13">
      <c r="A1720" s="17" t="s">
        <v>188</v>
      </c>
      <c r="B1720" s="84"/>
      <c r="C1720" s="88"/>
      <c r="D1720" s="17" t="s">
        <v>32</v>
      </c>
      <c r="E1720" s="85">
        <v>5000</v>
      </c>
    </row>
    <row r="1721" spans="1:13">
      <c r="A1721" s="17" t="s">
        <v>192</v>
      </c>
      <c r="B1721" s="84"/>
      <c r="C1721" s="88"/>
      <c r="D1721" s="17" t="s">
        <v>32</v>
      </c>
      <c r="E1721" s="85">
        <v>2.38</v>
      </c>
    </row>
    <row r="1722" spans="1:13">
      <c r="A1722" s="17" t="s">
        <v>192</v>
      </c>
      <c r="B1722" s="84"/>
      <c r="C1722" s="88"/>
      <c r="D1722" s="17" t="s">
        <v>32</v>
      </c>
      <c r="E1722" s="85">
        <v>2.38</v>
      </c>
    </row>
    <row r="1723" spans="1:13" s="13" customFormat="1">
      <c r="A1723" s="128" t="s">
        <v>284</v>
      </c>
      <c r="B1723" s="129"/>
      <c r="C1723" s="130"/>
      <c r="D1723" s="128" t="s">
        <v>32</v>
      </c>
      <c r="E1723" s="131">
        <v>3500</v>
      </c>
      <c r="F1723" s="10"/>
    </row>
    <row r="1724" spans="1:13" s="13" customFormat="1">
      <c r="A1724" s="128" t="s">
        <v>286</v>
      </c>
      <c r="B1724" s="129"/>
      <c r="C1724" s="130"/>
      <c r="D1724" s="128" t="s">
        <v>32</v>
      </c>
      <c r="E1724" s="131">
        <v>4000</v>
      </c>
      <c r="F1724" s="10"/>
    </row>
    <row r="1725" spans="1:13" s="13" customFormat="1">
      <c r="A1725" s="128" t="s">
        <v>286</v>
      </c>
      <c r="B1725" s="129"/>
      <c r="C1725" s="130"/>
      <c r="D1725" s="128" t="s">
        <v>32</v>
      </c>
      <c r="E1725" s="131">
        <v>20000</v>
      </c>
      <c r="F1725" s="10"/>
    </row>
    <row r="1726" spans="1:13" s="13" customFormat="1">
      <c r="A1726" s="128" t="s">
        <v>286</v>
      </c>
      <c r="B1726" s="129"/>
      <c r="C1726" s="130"/>
      <c r="D1726" s="128" t="s">
        <v>32</v>
      </c>
      <c r="E1726" s="131">
        <v>5000</v>
      </c>
      <c r="F1726" s="10"/>
    </row>
    <row r="1727" spans="1:13" s="13" customFormat="1">
      <c r="A1727" s="128" t="s">
        <v>287</v>
      </c>
      <c r="B1727" s="129"/>
      <c r="C1727" s="130"/>
      <c r="D1727" s="128" t="s">
        <v>32</v>
      </c>
      <c r="E1727" s="131">
        <v>2.38</v>
      </c>
      <c r="F1727" s="10"/>
      <c r="G1727"/>
      <c r="H1727"/>
      <c r="I1727"/>
      <c r="J1727"/>
      <c r="K1727" s="2"/>
    </row>
    <row r="1728" spans="1:13" s="13" customFormat="1">
      <c r="A1728" s="128" t="s">
        <v>288</v>
      </c>
      <c r="B1728" s="129"/>
      <c r="C1728" s="130"/>
      <c r="D1728" s="128" t="s">
        <v>32</v>
      </c>
      <c r="E1728" s="131">
        <v>7.14</v>
      </c>
      <c r="F1728" s="10"/>
    </row>
    <row r="1729" spans="1:6" s="13" customFormat="1">
      <c r="A1729" s="128" t="s">
        <v>278</v>
      </c>
      <c r="B1729" s="129"/>
      <c r="C1729" s="130"/>
      <c r="D1729" s="128" t="s">
        <v>32</v>
      </c>
      <c r="E1729" s="131">
        <v>3500</v>
      </c>
      <c r="F1729" s="32"/>
    </row>
    <row r="1730" spans="1:6" s="13" customFormat="1">
      <c r="A1730" s="128" t="s">
        <v>280</v>
      </c>
      <c r="B1730" s="129"/>
      <c r="C1730" s="130"/>
      <c r="D1730" s="128" t="s">
        <v>32</v>
      </c>
      <c r="E1730" s="131">
        <v>2.38</v>
      </c>
      <c r="F1730" s="32"/>
    </row>
    <row r="1731" spans="1:6" s="13" customFormat="1">
      <c r="A1731" s="128" t="s">
        <v>299</v>
      </c>
      <c r="B1731" s="129"/>
      <c r="C1731" s="130"/>
      <c r="D1731" s="128" t="s">
        <v>32</v>
      </c>
      <c r="E1731" s="131">
        <v>10000</v>
      </c>
      <c r="F1731" s="32"/>
    </row>
    <row r="1732" spans="1:6" s="13" customFormat="1">
      <c r="A1732" s="128" t="s">
        <v>299</v>
      </c>
      <c r="B1732" s="129"/>
      <c r="C1732" s="130"/>
      <c r="D1732" s="128" t="s">
        <v>32</v>
      </c>
      <c r="E1732" s="131">
        <v>4000</v>
      </c>
      <c r="F1732" s="32"/>
    </row>
    <row r="1733" spans="1:6" s="13" customFormat="1">
      <c r="A1733" s="128" t="s">
        <v>299</v>
      </c>
      <c r="B1733" s="129"/>
      <c r="C1733" s="130"/>
      <c r="D1733" s="128" t="s">
        <v>32</v>
      </c>
      <c r="E1733" s="131">
        <v>5000</v>
      </c>
      <c r="F1733" s="32"/>
    </row>
    <row r="1734" spans="1:6" s="13" customFormat="1">
      <c r="A1734" s="128" t="s">
        <v>303</v>
      </c>
      <c r="B1734" s="129"/>
      <c r="C1734" s="130"/>
      <c r="D1734" s="128" t="s">
        <v>32</v>
      </c>
      <c r="E1734" s="131">
        <v>3500</v>
      </c>
      <c r="F1734" s="32"/>
    </row>
    <row r="1735" spans="1:6" s="13" customFormat="1">
      <c r="A1735" s="128" t="s">
        <v>306</v>
      </c>
      <c r="B1735" s="129"/>
      <c r="C1735" s="130"/>
      <c r="D1735" s="128" t="s">
        <v>32</v>
      </c>
      <c r="E1735" s="131">
        <v>7.14</v>
      </c>
      <c r="F1735" s="32"/>
    </row>
    <row r="1736" spans="1:6" s="13" customFormat="1">
      <c r="A1736" s="128" t="s">
        <v>307</v>
      </c>
      <c r="B1736" s="129"/>
      <c r="C1736" s="130"/>
      <c r="D1736" s="128" t="s">
        <v>32</v>
      </c>
      <c r="E1736" s="131">
        <v>2.38</v>
      </c>
      <c r="F1736" s="32"/>
    </row>
    <row r="1737" spans="1:6" s="13" customFormat="1">
      <c r="A1737" s="128" t="s">
        <v>313</v>
      </c>
      <c r="B1737" s="129"/>
      <c r="C1737" s="130"/>
      <c r="D1737" s="128" t="s">
        <v>32</v>
      </c>
      <c r="E1737" s="131">
        <v>11900</v>
      </c>
      <c r="F1737" s="32"/>
    </row>
    <row r="1738" spans="1:6" s="13" customFormat="1">
      <c r="A1738" s="22"/>
      <c r="B1738" s="23"/>
      <c r="C1738" s="22"/>
      <c r="D1738" s="70" t="s">
        <v>237</v>
      </c>
      <c r="E1738" s="89">
        <f>SUM(E1709:E1737)</f>
        <v>1363446.9499999983</v>
      </c>
      <c r="F1738" s="32"/>
    </row>
    <row r="1739" spans="1:6" s="13" customFormat="1">
      <c r="A1739"/>
      <c r="B1739" s="7"/>
      <c r="C1739"/>
      <c r="D1739"/>
      <c r="E1739" s="83"/>
      <c r="F1739" s="32"/>
    </row>
    <row r="1740" spans="1:6" s="13" customFormat="1">
      <c r="A1740" s="216"/>
      <c r="B1740" s="216"/>
      <c r="C1740" s="216"/>
      <c r="D1740" s="216"/>
      <c r="E1740" s="216"/>
      <c r="F1740" s="32"/>
    </row>
    <row r="1741" spans="1:6" s="13" customFormat="1" ht="15.75">
      <c r="A1741" s="68"/>
      <c r="B1741" s="68"/>
      <c r="C1741" s="68"/>
      <c r="D1741" s="68"/>
      <c r="E1741" s="69"/>
      <c r="F1741" s="32"/>
    </row>
    <row r="1742" spans="1:6" s="13" customFormat="1">
      <c r="A1742" s="212" t="s">
        <v>240</v>
      </c>
      <c r="B1742" s="212"/>
      <c r="C1742" s="212"/>
      <c r="D1742" s="212"/>
      <c r="E1742" s="212"/>
      <c r="F1742" s="32"/>
    </row>
    <row r="1743" spans="1:6" s="13" customFormat="1" ht="15.75">
      <c r="A1743" s="4" t="s">
        <v>4</v>
      </c>
      <c r="B1743" s="4" t="s">
        <v>5</v>
      </c>
      <c r="C1743" s="4" t="s">
        <v>6</v>
      </c>
      <c r="D1743" s="4" t="s">
        <v>7</v>
      </c>
      <c r="E1743" s="16" t="s">
        <v>232</v>
      </c>
      <c r="F1743" s="32"/>
    </row>
    <row r="1744" spans="1:6" s="13" customFormat="1">
      <c r="A1744" s="17"/>
      <c r="B1744" s="18"/>
      <c r="C1744" s="17"/>
      <c r="D1744" s="17" t="s">
        <v>233</v>
      </c>
      <c r="E1744" s="148">
        <v>279763.28000000003</v>
      </c>
      <c r="F1744" s="32"/>
    </row>
    <row r="1745" spans="1:6" s="13" customFormat="1" ht="15.75">
      <c r="A1745" s="17"/>
      <c r="B1745" s="18"/>
      <c r="C1745" s="17"/>
      <c r="D1745" s="17" t="s">
        <v>13</v>
      </c>
      <c r="E1745" s="149">
        <v>162502</v>
      </c>
      <c r="F1745" s="32"/>
    </row>
    <row r="1746" spans="1:6" s="13" customFormat="1">
      <c r="A1746" s="17"/>
      <c r="B1746" s="18"/>
      <c r="C1746" s="17"/>
      <c r="D1746" s="17"/>
      <c r="E1746" s="150"/>
      <c r="F1746" s="32"/>
    </row>
    <row r="1747" spans="1:6" s="13" customFormat="1" ht="15.75">
      <c r="A1747" s="80"/>
      <c r="B1747" s="3"/>
      <c r="C1747" s="80"/>
      <c r="D1747" s="80" t="s">
        <v>237</v>
      </c>
      <c r="E1747" s="151">
        <f>SUM(E1744:E1745)</f>
        <v>442265.28</v>
      </c>
      <c r="F1747" s="32"/>
    </row>
    <row r="1748" spans="1:6" s="13" customFormat="1">
      <c r="A1748"/>
      <c r="B1748" s="7"/>
      <c r="C1748"/>
      <c r="D1748"/>
      <c r="E1748" s="83"/>
      <c r="F1748" s="32"/>
    </row>
    <row r="1749" spans="1:6" s="13" customFormat="1">
      <c r="A1749"/>
      <c r="B1749" s="7"/>
      <c r="C1749"/>
      <c r="D1749"/>
      <c r="E1749" s="83"/>
      <c r="F1749" s="32"/>
    </row>
    <row r="1750" spans="1:6" s="13" customFormat="1">
      <c r="A1750"/>
      <c r="B1750" s="7"/>
      <c r="C1750"/>
      <c r="D1750"/>
      <c r="E1750" s="83"/>
      <c r="F1750" s="32"/>
    </row>
    <row r="1751" spans="1:6" s="13" customFormat="1">
      <c r="A1751"/>
      <c r="B1751" s="7"/>
      <c r="C1751"/>
      <c r="D1751"/>
      <c r="E1751" s="83"/>
      <c r="F1751" s="32"/>
    </row>
    <row r="1752" spans="1:6" s="13" customFormat="1">
      <c r="A1752"/>
      <c r="B1752" s="7"/>
      <c r="C1752"/>
      <c r="D1752"/>
      <c r="E1752" s="83"/>
      <c r="F1752" s="32"/>
    </row>
    <row r="1753" spans="1:6" s="13" customFormat="1">
      <c r="A1753"/>
      <c r="B1753" s="7"/>
      <c r="C1753"/>
      <c r="D1753"/>
      <c r="E1753" s="83"/>
      <c r="F1753" s="32"/>
    </row>
    <row r="1754" spans="1:6" s="13" customFormat="1">
      <c r="A1754" s="216"/>
      <c r="B1754" s="216"/>
      <c r="C1754" s="216"/>
      <c r="D1754" s="216"/>
      <c r="E1754" s="216"/>
      <c r="F1754" s="32"/>
    </row>
    <row r="1755" spans="1:6" s="13" customFormat="1" ht="15.75">
      <c r="A1755" s="68"/>
      <c r="B1755" s="68"/>
      <c r="C1755" s="68"/>
      <c r="D1755" s="68"/>
      <c r="E1755" s="69"/>
      <c r="F1755" s="32"/>
    </row>
    <row r="1756" spans="1:6" s="13" customFormat="1">
      <c r="B1756" s="30"/>
      <c r="C1756" s="81"/>
      <c r="E1756" s="31"/>
      <c r="F1756" s="32"/>
    </row>
    <row r="1757" spans="1:6" s="13" customFormat="1">
      <c r="B1757" s="30"/>
      <c r="E1757" s="31"/>
      <c r="F1757" s="32"/>
    </row>
    <row r="1758" spans="1:6" s="13" customFormat="1">
      <c r="B1758" s="30"/>
      <c r="D1758" s="82"/>
      <c r="E1758" s="29"/>
      <c r="F1758" s="32"/>
    </row>
    <row r="1759" spans="1:6" s="13" customFormat="1">
      <c r="A1759"/>
      <c r="B1759" s="7"/>
      <c r="C1759"/>
      <c r="D1759"/>
      <c r="E1759" s="83"/>
      <c r="F1759" s="32"/>
    </row>
    <row r="1760" spans="1:6" s="13" customFormat="1">
      <c r="A1760"/>
      <c r="B1760" s="7"/>
      <c r="C1760"/>
      <c r="D1760"/>
      <c r="E1760" s="83"/>
      <c r="F1760" s="32"/>
    </row>
    <row r="1761" spans="1:11" s="13" customFormat="1">
      <c r="A1761"/>
      <c r="B1761" s="7"/>
      <c r="C1761"/>
      <c r="D1761"/>
      <c r="E1761" s="83"/>
      <c r="F1761" s="32"/>
    </row>
    <row r="1762" spans="1:11" s="13" customFormat="1">
      <c r="A1762"/>
      <c r="B1762" s="7"/>
      <c r="C1762"/>
      <c r="D1762"/>
      <c r="E1762" s="83"/>
      <c r="F1762" s="32"/>
    </row>
    <row r="1763" spans="1:11" s="13" customFormat="1">
      <c r="A1763"/>
      <c r="B1763" s="7"/>
      <c r="C1763"/>
      <c r="D1763"/>
      <c r="E1763" s="83"/>
      <c r="F1763" s="32"/>
    </row>
    <row r="1764" spans="1:11" s="13" customFormat="1">
      <c r="A1764"/>
      <c r="B1764" s="7"/>
      <c r="C1764"/>
      <c r="D1764"/>
      <c r="E1764" s="83"/>
      <c r="F1764" s="32"/>
    </row>
    <row r="1765" spans="1:11" s="13" customFormat="1">
      <c r="A1765"/>
      <c r="B1765" s="7"/>
      <c r="C1765"/>
      <c r="D1765"/>
      <c r="E1765" s="83"/>
      <c r="F1765" s="32"/>
      <c r="G1765"/>
      <c r="H1765"/>
      <c r="I1765"/>
      <c r="J1765"/>
      <c r="K1765" s="2"/>
    </row>
    <row r="1766" spans="1:11" s="13" customFormat="1">
      <c r="A1766"/>
      <c r="B1766" s="7"/>
      <c r="C1766"/>
      <c r="D1766"/>
      <c r="E1766" s="83"/>
      <c r="F1766" s="32"/>
    </row>
    <row r="1767" spans="1:11" s="13" customFormat="1">
      <c r="A1767"/>
      <c r="B1767" s="7"/>
      <c r="C1767"/>
      <c r="D1767"/>
      <c r="E1767" s="83"/>
      <c r="F1767" s="32"/>
    </row>
    <row r="1768" spans="1:11" s="13" customFormat="1">
      <c r="A1768"/>
      <c r="B1768" s="7"/>
      <c r="C1768"/>
      <c r="D1768"/>
      <c r="E1768" s="83"/>
      <c r="F1768" s="32"/>
    </row>
    <row r="1769" spans="1:11" s="13" customFormat="1">
      <c r="B1769" s="30"/>
      <c r="E1769" s="31"/>
      <c r="F1769" s="32"/>
    </row>
    <row r="1770" spans="1:11" s="13" customFormat="1">
      <c r="B1770" s="30"/>
      <c r="E1770" s="31"/>
      <c r="F1770" s="32"/>
    </row>
    <row r="1771" spans="1:11" s="13" customFormat="1">
      <c r="B1771" s="30"/>
      <c r="E1771" s="31"/>
      <c r="F1771" s="32"/>
    </row>
    <row r="1772" spans="1:11" s="13" customFormat="1">
      <c r="B1772" s="30"/>
      <c r="E1772" s="31"/>
      <c r="F1772" s="32"/>
    </row>
    <row r="1773" spans="1:11" s="13" customFormat="1">
      <c r="B1773" s="30"/>
      <c r="E1773" s="31"/>
      <c r="F1773" s="32"/>
    </row>
    <row r="1774" spans="1:11" s="13" customFormat="1">
      <c r="B1774" s="30"/>
      <c r="E1774" s="31"/>
      <c r="F1774" s="32"/>
    </row>
    <row r="1775" spans="1:11" s="13" customFormat="1">
      <c r="B1775" s="30"/>
      <c r="E1775" s="31"/>
      <c r="F1775" s="32"/>
    </row>
    <row r="1776" spans="1:11" s="13" customFormat="1">
      <c r="B1776" s="30"/>
      <c r="E1776" s="31"/>
      <c r="F1776" s="32"/>
    </row>
    <row r="1777" spans="2:6" s="13" customFormat="1">
      <c r="B1777" s="30"/>
      <c r="E1777" s="31"/>
      <c r="F1777" s="32"/>
    </row>
    <row r="1778" spans="2:6" s="13" customFormat="1">
      <c r="B1778" s="30"/>
      <c r="E1778" s="31"/>
      <c r="F1778" s="32"/>
    </row>
    <row r="1779" spans="2:6" s="13" customFormat="1">
      <c r="B1779" s="30"/>
      <c r="E1779" s="31"/>
      <c r="F1779" s="32"/>
    </row>
    <row r="1780" spans="2:6" s="13" customFormat="1">
      <c r="B1780" s="30"/>
      <c r="E1780" s="31"/>
      <c r="F1780" s="32"/>
    </row>
    <row r="1781" spans="2:6" s="13" customFormat="1">
      <c r="B1781" s="30"/>
      <c r="E1781" s="31"/>
      <c r="F1781" s="32"/>
    </row>
    <row r="1782" spans="2:6" s="13" customFormat="1">
      <c r="B1782" s="30"/>
      <c r="E1782" s="31"/>
      <c r="F1782" s="32"/>
    </row>
    <row r="1783" spans="2:6" s="13" customFormat="1">
      <c r="B1783" s="30"/>
      <c r="E1783" s="31"/>
      <c r="F1783" s="32"/>
    </row>
    <row r="1784" spans="2:6" s="13" customFormat="1">
      <c r="B1784" s="30"/>
      <c r="E1784" s="31"/>
      <c r="F1784" s="32"/>
    </row>
    <row r="1785" spans="2:6" s="13" customFormat="1">
      <c r="B1785" s="30"/>
      <c r="E1785" s="31"/>
      <c r="F1785" s="32"/>
    </row>
    <row r="1786" spans="2:6" s="13" customFormat="1">
      <c r="B1786" s="30"/>
      <c r="E1786" s="31"/>
      <c r="F1786" s="32"/>
    </row>
    <row r="1787" spans="2:6" s="13" customFormat="1">
      <c r="B1787" s="30"/>
      <c r="E1787" s="31"/>
      <c r="F1787" s="32"/>
    </row>
    <row r="1788" spans="2:6" s="13" customFormat="1">
      <c r="B1788" s="30"/>
      <c r="E1788" s="31"/>
      <c r="F1788" s="32"/>
    </row>
    <row r="1789" spans="2:6" s="13" customFormat="1">
      <c r="B1789" s="30"/>
      <c r="E1789" s="31"/>
      <c r="F1789" s="32"/>
    </row>
    <row r="1790" spans="2:6" s="13" customFormat="1">
      <c r="B1790" s="30"/>
      <c r="E1790" s="31"/>
      <c r="F1790" s="32"/>
    </row>
    <row r="1791" spans="2:6" s="13" customFormat="1">
      <c r="B1791" s="30"/>
      <c r="E1791" s="31"/>
      <c r="F1791" s="32"/>
    </row>
    <row r="1792" spans="2:6" s="13" customFormat="1">
      <c r="B1792" s="30"/>
      <c r="E1792" s="31"/>
      <c r="F1792" s="32"/>
    </row>
    <row r="1793" spans="2:12" s="13" customFormat="1">
      <c r="B1793" s="30"/>
      <c r="E1793" s="31"/>
      <c r="F1793" s="32"/>
    </row>
    <row r="1794" spans="2:12" s="13" customFormat="1">
      <c r="B1794" s="30"/>
      <c r="E1794" s="31"/>
      <c r="F1794" s="32"/>
    </row>
    <row r="1795" spans="2:12" s="13" customFormat="1">
      <c r="B1795" s="30"/>
      <c r="E1795" s="31"/>
      <c r="F1795" s="32"/>
    </row>
    <row r="1796" spans="2:12" s="13" customFormat="1">
      <c r="B1796" s="30"/>
      <c r="E1796" s="31"/>
      <c r="F1796" s="32"/>
    </row>
    <row r="1797" spans="2:12" s="13" customFormat="1">
      <c r="B1797" s="30"/>
      <c r="E1797" s="31"/>
      <c r="F1797" s="32"/>
    </row>
    <row r="1798" spans="2:12" s="13" customFormat="1">
      <c r="B1798" s="30"/>
      <c r="E1798" s="31"/>
      <c r="F1798" s="32"/>
      <c r="L1798" s="2"/>
    </row>
    <row r="1799" spans="2:12" s="13" customFormat="1">
      <c r="B1799" s="30"/>
      <c r="E1799" s="31"/>
      <c r="F1799" s="32"/>
      <c r="L1799" s="2"/>
    </row>
    <row r="1800" spans="2:12" s="13" customFormat="1">
      <c r="B1800" s="30"/>
      <c r="E1800" s="31"/>
      <c r="F1800" s="32"/>
      <c r="L1800" s="2"/>
    </row>
    <row r="1801" spans="2:12" s="13" customFormat="1">
      <c r="B1801" s="30"/>
      <c r="E1801" s="31"/>
      <c r="F1801" s="32"/>
      <c r="L1801" s="2"/>
    </row>
    <row r="1802" spans="2:12" s="13" customFormat="1">
      <c r="B1802" s="30"/>
      <c r="E1802" s="31"/>
      <c r="F1802" s="32"/>
      <c r="L1802" s="2"/>
    </row>
    <row r="1803" spans="2:12" s="13" customFormat="1">
      <c r="B1803" s="30"/>
      <c r="E1803" s="31"/>
      <c r="F1803" s="32"/>
      <c r="L1803" s="2"/>
    </row>
    <row r="1804" spans="2:12" s="13" customFormat="1">
      <c r="B1804" s="30"/>
      <c r="E1804" s="31"/>
      <c r="F1804" s="32"/>
      <c r="L1804" s="2"/>
    </row>
    <row r="1805" spans="2:12" s="13" customFormat="1">
      <c r="B1805" s="30"/>
      <c r="E1805" s="31"/>
      <c r="F1805" s="32"/>
      <c r="L1805" s="2"/>
    </row>
    <row r="1806" spans="2:12" s="13" customFormat="1">
      <c r="B1806" s="30"/>
      <c r="E1806" s="31"/>
      <c r="F1806" s="32"/>
      <c r="L1806" s="2"/>
    </row>
    <row r="1807" spans="2:12" s="13" customFormat="1">
      <c r="B1807" s="30"/>
      <c r="E1807" s="31"/>
      <c r="F1807" s="32"/>
      <c r="L1807" s="2"/>
    </row>
    <row r="1808" spans="2:12" s="13" customFormat="1">
      <c r="B1808" s="30"/>
      <c r="E1808" s="31"/>
      <c r="F1808" s="32"/>
      <c r="L1808" s="2"/>
    </row>
    <row r="1809" spans="2:12" s="13" customFormat="1">
      <c r="B1809" s="30"/>
      <c r="E1809" s="31"/>
      <c r="F1809" s="32"/>
      <c r="L1809" s="71"/>
    </row>
    <row r="1810" spans="2:12" s="13" customFormat="1">
      <c r="B1810" s="30"/>
      <c r="E1810" s="31"/>
      <c r="F1810" s="32"/>
      <c r="L1810" s="2"/>
    </row>
    <row r="1811" spans="2:12" s="13" customFormat="1">
      <c r="B1811" s="30"/>
      <c r="E1811" s="31"/>
      <c r="F1811" s="32"/>
      <c r="L1811"/>
    </row>
    <row r="1812" spans="2:12" s="13" customFormat="1">
      <c r="B1812" s="30"/>
      <c r="E1812" s="31"/>
      <c r="F1812" s="32"/>
      <c r="L1812" s="2"/>
    </row>
    <row r="1813" spans="2:12" s="13" customFormat="1">
      <c r="B1813" s="30"/>
      <c r="E1813" s="31"/>
      <c r="F1813" s="32"/>
      <c r="L1813"/>
    </row>
    <row r="1814" spans="2:12" s="13" customFormat="1">
      <c r="B1814" s="30"/>
      <c r="E1814" s="31"/>
      <c r="F1814" s="32"/>
      <c r="L1814" s="2"/>
    </row>
    <row r="1815" spans="2:12" s="13" customFormat="1">
      <c r="B1815" s="30"/>
      <c r="E1815" s="31"/>
      <c r="F1815" s="32"/>
      <c r="L1815" s="2"/>
    </row>
    <row r="1816" spans="2:12" s="13" customFormat="1">
      <c r="B1816" s="30"/>
      <c r="E1816" s="31"/>
      <c r="F1816" s="32"/>
      <c r="L1816" s="2"/>
    </row>
    <row r="1817" spans="2:12" s="13" customFormat="1">
      <c r="B1817" s="30"/>
      <c r="E1817" s="31"/>
      <c r="F1817" s="32"/>
      <c r="L1817" s="2"/>
    </row>
    <row r="1818" spans="2:12" s="13" customFormat="1">
      <c r="B1818" s="30"/>
      <c r="E1818" s="31"/>
      <c r="F1818" s="32"/>
      <c r="L1818" s="2"/>
    </row>
    <row r="1819" spans="2:12" s="13" customFormat="1">
      <c r="B1819" s="30"/>
      <c r="E1819" s="31"/>
      <c r="F1819" s="32"/>
      <c r="L1819" s="2"/>
    </row>
    <row r="1820" spans="2:12" s="13" customFormat="1">
      <c r="B1820" s="30"/>
      <c r="E1820" s="31"/>
      <c r="F1820" s="32"/>
      <c r="L1820" s="2"/>
    </row>
    <row r="1821" spans="2:12" s="13" customFormat="1">
      <c r="B1821" s="30"/>
      <c r="E1821" s="31"/>
      <c r="F1821" s="32"/>
      <c r="L1821" s="2"/>
    </row>
    <row r="1822" spans="2:12" s="13" customFormat="1">
      <c r="B1822" s="30"/>
      <c r="E1822" s="31"/>
      <c r="F1822" s="32"/>
      <c r="L1822" s="2"/>
    </row>
    <row r="1823" spans="2:12" s="13" customFormat="1">
      <c r="B1823" s="30"/>
      <c r="E1823" s="31"/>
      <c r="F1823" s="32"/>
      <c r="L1823" s="2"/>
    </row>
    <row r="1824" spans="2:12" s="13" customFormat="1">
      <c r="B1824" s="30"/>
      <c r="E1824" s="31"/>
      <c r="F1824" s="32"/>
      <c r="L1824" s="2"/>
    </row>
    <row r="1825" spans="2:12" s="13" customFormat="1">
      <c r="B1825" s="30"/>
      <c r="E1825" s="31"/>
      <c r="F1825" s="32"/>
      <c r="G1825"/>
      <c r="H1825"/>
      <c r="I1825"/>
      <c r="J1825"/>
      <c r="K1825" s="2"/>
      <c r="L1825" s="2"/>
    </row>
    <row r="1826" spans="2:12" s="13" customFormat="1">
      <c r="B1826" s="30"/>
      <c r="E1826" s="31"/>
      <c r="F1826" s="32"/>
      <c r="L1826" s="2"/>
    </row>
    <row r="1827" spans="2:12" s="13" customFormat="1">
      <c r="B1827" s="30"/>
      <c r="E1827" s="31"/>
      <c r="F1827" s="32"/>
      <c r="G1827"/>
      <c r="H1827"/>
      <c r="I1827"/>
      <c r="J1827"/>
      <c r="K1827" s="2"/>
      <c r="L1827" s="2"/>
    </row>
    <row r="1828" spans="2:12" s="13" customFormat="1">
      <c r="B1828" s="30"/>
      <c r="E1828" s="31"/>
      <c r="F1828" s="32"/>
      <c r="L1828" s="2"/>
    </row>
    <row r="1829" spans="2:12" s="13" customFormat="1">
      <c r="B1829" s="30"/>
      <c r="E1829" s="31"/>
      <c r="F1829" s="32"/>
      <c r="G1829"/>
      <c r="H1829"/>
      <c r="I1829"/>
      <c r="J1829"/>
      <c r="K1829" s="2"/>
      <c r="L1829" s="2"/>
    </row>
    <row r="1830" spans="2:12" s="13" customFormat="1">
      <c r="B1830" s="30"/>
      <c r="E1830" s="31"/>
      <c r="F1830" s="32"/>
      <c r="L1830" s="2"/>
    </row>
    <row r="1831" spans="2:12" s="13" customFormat="1">
      <c r="B1831" s="30"/>
      <c r="E1831" s="31"/>
      <c r="F1831" s="32"/>
      <c r="G1831"/>
      <c r="H1831"/>
      <c r="I1831"/>
      <c r="J1831"/>
      <c r="K1831" s="2"/>
      <c r="L1831" s="2"/>
    </row>
    <row r="1832" spans="2:12" s="13" customFormat="1">
      <c r="B1832" s="30"/>
      <c r="E1832" s="31"/>
      <c r="F1832" s="32"/>
      <c r="L1832" s="2"/>
    </row>
    <row r="1833" spans="2:12" s="13" customFormat="1">
      <c r="B1833" s="30"/>
      <c r="E1833" s="31"/>
      <c r="F1833" s="32"/>
      <c r="L1833" s="2"/>
    </row>
    <row r="1834" spans="2:12" s="13" customFormat="1">
      <c r="B1834" s="30"/>
      <c r="E1834" s="31"/>
      <c r="F1834" s="32"/>
      <c r="L1834" s="2"/>
    </row>
    <row r="1835" spans="2:12" s="13" customFormat="1">
      <c r="B1835" s="30"/>
      <c r="E1835" s="31"/>
      <c r="F1835" s="32"/>
      <c r="L1835"/>
    </row>
    <row r="1836" spans="2:12" s="13" customFormat="1">
      <c r="B1836" s="30"/>
      <c r="E1836" s="31"/>
      <c r="F1836" s="32"/>
      <c r="L1836" s="2"/>
    </row>
    <row r="1837" spans="2:12" s="13" customFormat="1">
      <c r="B1837" s="30"/>
      <c r="E1837" s="31"/>
      <c r="F1837" s="32"/>
      <c r="L1837" s="2"/>
    </row>
    <row r="1838" spans="2:12" s="13" customFormat="1">
      <c r="B1838" s="30"/>
      <c r="E1838" s="31"/>
      <c r="F1838" s="32"/>
      <c r="L1838" s="2"/>
    </row>
    <row r="1839" spans="2:12" s="13" customFormat="1">
      <c r="B1839" s="30"/>
      <c r="E1839" s="31"/>
      <c r="F1839" s="32"/>
      <c r="L1839" s="2"/>
    </row>
    <row r="1840" spans="2:12" s="13" customFormat="1">
      <c r="B1840" s="30"/>
      <c r="E1840" s="31"/>
      <c r="F1840" s="32"/>
      <c r="L1840" s="2"/>
    </row>
    <row r="1841" spans="2:12" s="13" customFormat="1">
      <c r="B1841" s="30"/>
      <c r="E1841" s="31"/>
      <c r="F1841" s="32"/>
      <c r="L1841" s="2"/>
    </row>
    <row r="1842" spans="2:12" s="13" customFormat="1">
      <c r="B1842" s="30"/>
      <c r="E1842" s="31"/>
      <c r="F1842" s="32"/>
      <c r="L1842" s="2"/>
    </row>
    <row r="1843" spans="2:12" s="13" customFormat="1">
      <c r="B1843" s="30"/>
      <c r="E1843" s="31"/>
      <c r="F1843" s="32"/>
      <c r="L1843" s="2"/>
    </row>
    <row r="1844" spans="2:12" s="13" customFormat="1">
      <c r="B1844" s="30"/>
      <c r="E1844" s="31"/>
      <c r="F1844" s="32"/>
      <c r="G1844"/>
      <c r="H1844"/>
      <c r="I1844"/>
      <c r="J1844"/>
      <c r="K1844" s="2"/>
      <c r="L1844" s="2"/>
    </row>
    <row r="1845" spans="2:12" s="13" customFormat="1">
      <c r="B1845" s="30"/>
      <c r="E1845" s="31"/>
      <c r="F1845" s="32"/>
      <c r="G1845"/>
      <c r="H1845"/>
      <c r="I1845"/>
      <c r="J1845"/>
      <c r="K1845" s="2"/>
      <c r="L1845" s="2"/>
    </row>
    <row r="1846" spans="2:12" s="13" customFormat="1">
      <c r="B1846" s="30"/>
      <c r="E1846" s="31"/>
      <c r="F1846" s="32"/>
      <c r="G1846"/>
      <c r="H1846"/>
      <c r="I1846"/>
      <c r="J1846"/>
      <c r="K1846" s="2"/>
      <c r="L1846" s="2"/>
    </row>
    <row r="1847" spans="2:12" s="13" customFormat="1">
      <c r="B1847" s="30"/>
      <c r="E1847" s="31"/>
      <c r="F1847" s="32"/>
      <c r="L1847" s="2"/>
    </row>
    <row r="1848" spans="2:12" s="13" customFormat="1">
      <c r="B1848" s="30"/>
      <c r="E1848" s="31"/>
      <c r="F1848" s="32"/>
      <c r="G1848"/>
      <c r="H1848"/>
      <c r="I1848"/>
      <c r="J1848"/>
      <c r="K1848" s="2"/>
      <c r="L1848" s="2"/>
    </row>
    <row r="1849" spans="2:12" s="13" customFormat="1">
      <c r="B1849" s="30"/>
      <c r="E1849" s="31"/>
      <c r="F1849" s="32"/>
      <c r="G1849"/>
      <c r="H1849"/>
      <c r="I1849"/>
      <c r="J1849"/>
      <c r="K1849" s="2"/>
      <c r="L1849" s="2"/>
    </row>
    <row r="1850" spans="2:12" s="13" customFormat="1">
      <c r="B1850" s="30"/>
      <c r="E1850" s="31"/>
      <c r="F1850" s="32"/>
      <c r="G1850"/>
      <c r="H1850"/>
      <c r="I1850"/>
      <c r="J1850"/>
      <c r="K1850" s="2"/>
      <c r="L1850" s="2"/>
    </row>
    <row r="1851" spans="2:12" s="13" customFormat="1">
      <c r="B1851" s="30"/>
      <c r="E1851" s="31"/>
      <c r="F1851" s="32"/>
      <c r="G1851"/>
      <c r="H1851"/>
      <c r="I1851"/>
      <c r="J1851"/>
      <c r="K1851" s="2"/>
      <c r="L1851"/>
    </row>
    <row r="1852" spans="2:12" s="13" customFormat="1">
      <c r="B1852" s="30"/>
      <c r="E1852" s="31"/>
      <c r="F1852" s="32"/>
      <c r="G1852"/>
      <c r="H1852"/>
      <c r="I1852"/>
      <c r="J1852"/>
      <c r="K1852" s="2"/>
      <c r="L1852" s="2"/>
    </row>
    <row r="1853" spans="2:12" s="13" customFormat="1">
      <c r="B1853" s="30"/>
      <c r="E1853" s="31"/>
      <c r="F1853" s="32"/>
      <c r="G1853"/>
      <c r="H1853"/>
      <c r="I1853"/>
      <c r="J1853"/>
      <c r="K1853" s="2"/>
      <c r="L1853" s="2"/>
    </row>
    <row r="1854" spans="2:12" s="13" customFormat="1">
      <c r="B1854" s="30"/>
      <c r="E1854" s="31"/>
      <c r="F1854" s="32"/>
      <c r="G1854"/>
      <c r="H1854"/>
      <c r="I1854"/>
      <c r="J1854"/>
      <c r="K1854" s="2"/>
      <c r="L1854" s="2"/>
    </row>
    <row r="1855" spans="2:12" s="13" customFormat="1">
      <c r="B1855" s="30"/>
      <c r="E1855" s="31"/>
      <c r="F1855" s="32"/>
      <c r="G1855"/>
      <c r="H1855"/>
      <c r="I1855"/>
      <c r="J1855"/>
      <c r="K1855" s="2"/>
      <c r="L1855" s="2"/>
    </row>
    <row r="1856" spans="2:12" s="13" customFormat="1">
      <c r="B1856" s="30"/>
      <c r="E1856" s="31"/>
      <c r="F1856" s="32"/>
      <c r="G1856"/>
      <c r="H1856"/>
      <c r="I1856"/>
      <c r="J1856"/>
      <c r="K1856" s="2"/>
      <c r="L1856" s="2"/>
    </row>
    <row r="1857" spans="2:12" s="13" customFormat="1">
      <c r="B1857" s="30"/>
      <c r="E1857" s="31"/>
      <c r="F1857" s="32"/>
      <c r="L1857" s="2"/>
    </row>
    <row r="1858" spans="2:12" s="13" customFormat="1">
      <c r="B1858" s="30"/>
      <c r="E1858" s="31"/>
      <c r="F1858" s="32"/>
      <c r="G1858"/>
      <c r="H1858"/>
      <c r="I1858"/>
      <c r="J1858"/>
      <c r="K1858" s="2"/>
      <c r="L1858" s="2"/>
    </row>
    <row r="1859" spans="2:12" s="13" customFormat="1">
      <c r="B1859" s="30"/>
      <c r="E1859" s="31"/>
      <c r="F1859" s="32"/>
      <c r="L1859" s="2"/>
    </row>
    <row r="1860" spans="2:12" s="13" customFormat="1">
      <c r="B1860" s="30"/>
      <c r="E1860" s="31"/>
      <c r="F1860" s="32"/>
      <c r="L1860" s="2"/>
    </row>
    <row r="1861" spans="2:12" s="13" customFormat="1">
      <c r="B1861" s="30"/>
      <c r="E1861" s="31"/>
      <c r="F1861" s="32"/>
      <c r="L1861" s="2"/>
    </row>
    <row r="1862" spans="2:12" s="13" customFormat="1">
      <c r="B1862" s="30"/>
      <c r="E1862" s="31"/>
      <c r="F1862" s="32"/>
      <c r="L1862" s="2"/>
    </row>
    <row r="1863" spans="2:12" s="13" customFormat="1">
      <c r="B1863" s="30"/>
      <c r="E1863" s="31"/>
      <c r="F1863" s="32"/>
      <c r="L1863" s="2"/>
    </row>
    <row r="1864" spans="2:12" s="13" customFormat="1">
      <c r="B1864" s="30"/>
      <c r="E1864" s="31"/>
      <c r="F1864" s="32"/>
      <c r="L1864" s="2"/>
    </row>
    <row r="1865" spans="2:12" s="13" customFormat="1">
      <c r="B1865" s="30"/>
      <c r="E1865" s="31"/>
      <c r="F1865" s="32"/>
      <c r="L1865" s="2"/>
    </row>
    <row r="1866" spans="2:12" s="13" customFormat="1">
      <c r="B1866" s="30"/>
      <c r="E1866" s="31"/>
      <c r="F1866" s="32"/>
      <c r="L1866" s="2"/>
    </row>
    <row r="1867" spans="2:12" s="13" customFormat="1">
      <c r="B1867" s="30"/>
      <c r="E1867" s="31"/>
      <c r="F1867" s="32"/>
      <c r="L1867" s="2"/>
    </row>
    <row r="1868" spans="2:12" s="13" customFormat="1">
      <c r="B1868" s="30"/>
      <c r="E1868" s="31"/>
      <c r="F1868" s="32"/>
      <c r="L1868" s="2"/>
    </row>
    <row r="1869" spans="2:12" s="13" customFormat="1">
      <c r="B1869" s="30"/>
      <c r="E1869" s="31"/>
      <c r="F1869" s="32"/>
      <c r="L1869" s="2"/>
    </row>
    <row r="1870" spans="2:12" s="13" customFormat="1">
      <c r="B1870" s="30"/>
      <c r="E1870" s="31"/>
      <c r="F1870" s="32"/>
      <c r="L1870" s="2"/>
    </row>
    <row r="1871" spans="2:12" s="13" customFormat="1">
      <c r="B1871" s="30"/>
      <c r="E1871" s="31"/>
      <c r="F1871" s="32"/>
      <c r="L1871" s="2"/>
    </row>
    <row r="1872" spans="2:12" s="13" customFormat="1">
      <c r="B1872" s="30"/>
      <c r="E1872" s="31"/>
      <c r="F1872" s="32"/>
      <c r="L1872" s="2"/>
    </row>
    <row r="1873" spans="2:12" s="13" customFormat="1">
      <c r="B1873" s="30"/>
      <c r="E1873" s="31"/>
      <c r="F1873" s="32"/>
      <c r="L1873" s="2"/>
    </row>
    <row r="1874" spans="2:12" s="13" customFormat="1">
      <c r="B1874" s="30"/>
      <c r="E1874" s="31"/>
      <c r="F1874" s="32"/>
      <c r="L1874" s="2"/>
    </row>
    <row r="1875" spans="2:12" s="13" customFormat="1">
      <c r="B1875" s="30"/>
      <c r="E1875" s="31"/>
      <c r="F1875" s="32"/>
      <c r="L1875" s="2"/>
    </row>
    <row r="1876" spans="2:12" s="13" customFormat="1">
      <c r="B1876" s="30"/>
      <c r="E1876" s="31"/>
      <c r="F1876" s="32"/>
      <c r="L1876" s="2"/>
    </row>
    <row r="1877" spans="2:12" s="13" customFormat="1">
      <c r="B1877" s="30"/>
      <c r="E1877" s="31"/>
      <c r="F1877" s="32"/>
      <c r="L1877"/>
    </row>
    <row r="1878" spans="2:12" s="13" customFormat="1">
      <c r="B1878" s="30"/>
      <c r="E1878" s="31"/>
      <c r="F1878" s="32"/>
      <c r="L1878" s="2"/>
    </row>
    <row r="1879" spans="2:12" s="13" customFormat="1">
      <c r="B1879" s="30"/>
      <c r="E1879" s="31"/>
      <c r="F1879" s="32"/>
      <c r="L1879"/>
    </row>
    <row r="1880" spans="2:12" s="13" customFormat="1">
      <c r="B1880" s="30"/>
      <c r="E1880" s="31"/>
      <c r="F1880" s="32"/>
      <c r="L1880" s="2"/>
    </row>
    <row r="1881" spans="2:12" s="13" customFormat="1">
      <c r="B1881" s="30"/>
      <c r="E1881" s="31"/>
      <c r="F1881" s="32"/>
      <c r="L1881" s="2"/>
    </row>
    <row r="1882" spans="2:12" s="13" customFormat="1">
      <c r="B1882" s="30"/>
      <c r="E1882" s="31"/>
      <c r="F1882" s="32"/>
      <c r="L1882" s="2"/>
    </row>
    <row r="1883" spans="2:12" s="13" customFormat="1">
      <c r="B1883" s="30"/>
      <c r="E1883" s="31"/>
      <c r="F1883" s="32"/>
      <c r="L1883" s="2"/>
    </row>
    <row r="1884" spans="2:12" s="13" customFormat="1">
      <c r="B1884" s="30"/>
      <c r="E1884" s="31"/>
      <c r="F1884" s="32"/>
    </row>
    <row r="1885" spans="2:12" s="13" customFormat="1">
      <c r="B1885" s="30"/>
      <c r="E1885" s="31"/>
      <c r="F1885" s="32"/>
    </row>
    <row r="1886" spans="2:12" s="13" customFormat="1">
      <c r="B1886" s="30"/>
      <c r="E1886" s="31"/>
      <c r="F1886" s="32"/>
    </row>
    <row r="1887" spans="2:12" s="13" customFormat="1">
      <c r="B1887" s="30"/>
      <c r="E1887" s="31"/>
      <c r="F1887" s="32"/>
    </row>
    <row r="1888" spans="2:12" s="13" customFormat="1">
      <c r="B1888" s="30"/>
      <c r="E1888" s="31"/>
      <c r="F1888" s="32"/>
    </row>
    <row r="1889" spans="2:6" s="13" customFormat="1">
      <c r="B1889" s="30"/>
      <c r="E1889" s="31"/>
      <c r="F1889" s="32"/>
    </row>
    <row r="1890" spans="2:6" s="13" customFormat="1">
      <c r="B1890" s="30"/>
      <c r="E1890" s="31"/>
      <c r="F1890" s="32"/>
    </row>
    <row r="1891" spans="2:6" s="13" customFormat="1">
      <c r="B1891" s="30"/>
      <c r="E1891" s="31"/>
      <c r="F1891" s="32"/>
    </row>
    <row r="1892" spans="2:6" s="13" customFormat="1">
      <c r="B1892" s="30"/>
      <c r="E1892" s="31"/>
      <c r="F1892" s="32"/>
    </row>
    <row r="1893" spans="2:6" s="13" customFormat="1">
      <c r="B1893" s="30"/>
      <c r="E1893" s="31"/>
      <c r="F1893" s="32"/>
    </row>
    <row r="1894" spans="2:6" s="13" customFormat="1">
      <c r="B1894" s="30"/>
      <c r="E1894" s="31"/>
      <c r="F1894" s="32"/>
    </row>
    <row r="1895" spans="2:6" s="13" customFormat="1">
      <c r="B1895" s="30"/>
      <c r="E1895" s="31"/>
      <c r="F1895" s="32"/>
    </row>
    <row r="1896" spans="2:6" s="13" customFormat="1">
      <c r="B1896" s="30"/>
      <c r="E1896" s="31"/>
      <c r="F1896" s="32"/>
    </row>
    <row r="1897" spans="2:6" s="13" customFormat="1">
      <c r="B1897" s="30"/>
      <c r="E1897" s="31"/>
      <c r="F1897" s="32"/>
    </row>
    <row r="1898" spans="2:6" s="13" customFormat="1">
      <c r="B1898" s="30"/>
      <c r="E1898" s="31"/>
      <c r="F1898" s="32"/>
    </row>
    <row r="1899" spans="2:6" s="13" customFormat="1">
      <c r="B1899" s="30"/>
      <c r="E1899" s="31"/>
      <c r="F1899" s="32"/>
    </row>
    <row r="1900" spans="2:6" s="13" customFormat="1">
      <c r="B1900" s="30"/>
      <c r="E1900" s="31"/>
      <c r="F1900" s="32"/>
    </row>
    <row r="1901" spans="2:6" s="13" customFormat="1">
      <c r="B1901" s="30"/>
      <c r="E1901" s="31"/>
      <c r="F1901" s="32"/>
    </row>
    <row r="1902" spans="2:6" s="13" customFormat="1">
      <c r="B1902" s="30"/>
      <c r="E1902" s="31"/>
      <c r="F1902" s="32"/>
    </row>
    <row r="1903" spans="2:6" s="13" customFormat="1">
      <c r="B1903" s="30"/>
      <c r="E1903" s="31"/>
      <c r="F1903" s="32"/>
    </row>
    <row r="1904" spans="2:6" s="13" customFormat="1">
      <c r="B1904" s="30"/>
      <c r="E1904" s="31"/>
      <c r="F1904" s="32"/>
    </row>
    <row r="1905" spans="2:6" s="13" customFormat="1">
      <c r="B1905" s="30"/>
      <c r="E1905" s="31"/>
      <c r="F1905" s="32"/>
    </row>
    <row r="1906" spans="2:6" s="13" customFormat="1">
      <c r="B1906" s="30"/>
      <c r="E1906" s="31"/>
      <c r="F1906" s="32"/>
    </row>
    <row r="1907" spans="2:6" s="13" customFormat="1">
      <c r="B1907" s="30"/>
      <c r="E1907" s="31"/>
      <c r="F1907" s="32"/>
    </row>
    <row r="1908" spans="2:6" s="13" customFormat="1">
      <c r="B1908" s="30"/>
      <c r="E1908" s="31"/>
      <c r="F1908" s="32"/>
    </row>
    <row r="1909" spans="2:6" s="13" customFormat="1">
      <c r="B1909" s="30"/>
      <c r="E1909" s="31"/>
      <c r="F1909" s="32"/>
    </row>
    <row r="1910" spans="2:6" s="13" customFormat="1">
      <c r="B1910" s="30"/>
      <c r="E1910" s="31"/>
      <c r="F1910" s="32"/>
    </row>
    <row r="1911" spans="2:6" s="13" customFormat="1">
      <c r="B1911" s="30"/>
      <c r="E1911" s="31"/>
      <c r="F1911" s="32"/>
    </row>
    <row r="1912" spans="2:6" s="13" customFormat="1">
      <c r="B1912" s="30"/>
      <c r="E1912" s="31"/>
      <c r="F1912" s="32"/>
    </row>
    <row r="1913" spans="2:6" s="13" customFormat="1">
      <c r="B1913" s="30"/>
      <c r="E1913" s="31"/>
      <c r="F1913" s="32"/>
    </row>
    <row r="1914" spans="2:6" s="13" customFormat="1">
      <c r="B1914" s="30"/>
      <c r="E1914" s="31"/>
      <c r="F1914" s="32"/>
    </row>
    <row r="1915" spans="2:6" s="13" customFormat="1">
      <c r="B1915" s="30"/>
      <c r="E1915" s="31"/>
      <c r="F1915" s="32"/>
    </row>
    <row r="1916" spans="2:6" s="13" customFormat="1">
      <c r="B1916" s="30"/>
      <c r="E1916" s="31"/>
      <c r="F1916" s="32"/>
    </row>
    <row r="1917" spans="2:6" s="13" customFormat="1">
      <c r="B1917" s="30"/>
      <c r="E1917" s="31"/>
      <c r="F1917" s="32"/>
    </row>
    <row r="1918" spans="2:6" s="13" customFormat="1">
      <c r="B1918" s="30"/>
      <c r="E1918" s="31"/>
      <c r="F1918" s="32"/>
    </row>
    <row r="1919" spans="2:6" s="13" customFormat="1">
      <c r="B1919" s="30"/>
      <c r="E1919" s="31"/>
      <c r="F1919" s="32"/>
    </row>
    <row r="1920" spans="2:6" s="13" customFormat="1">
      <c r="B1920" s="30"/>
      <c r="E1920" s="31"/>
      <c r="F1920" s="32"/>
    </row>
    <row r="1921" spans="2:6" s="13" customFormat="1">
      <c r="B1921" s="30"/>
      <c r="E1921" s="31"/>
      <c r="F1921" s="32"/>
    </row>
    <row r="1922" spans="2:6" s="13" customFormat="1">
      <c r="B1922" s="30"/>
      <c r="E1922" s="31"/>
      <c r="F1922" s="32"/>
    </row>
    <row r="1923" spans="2:6" s="13" customFormat="1">
      <c r="B1923" s="30"/>
      <c r="E1923" s="31"/>
      <c r="F1923" s="32"/>
    </row>
    <row r="1924" spans="2:6" s="13" customFormat="1">
      <c r="B1924" s="30"/>
      <c r="E1924" s="31"/>
      <c r="F1924" s="32"/>
    </row>
    <row r="1925" spans="2:6" s="13" customFormat="1">
      <c r="B1925" s="30"/>
      <c r="E1925" s="31"/>
      <c r="F1925" s="32"/>
    </row>
    <row r="1926" spans="2:6" s="13" customFormat="1">
      <c r="B1926" s="30"/>
      <c r="E1926" s="31"/>
      <c r="F1926" s="32"/>
    </row>
    <row r="1927" spans="2:6" s="13" customFormat="1">
      <c r="B1927" s="30"/>
      <c r="E1927" s="31"/>
      <c r="F1927" s="32"/>
    </row>
    <row r="1928" spans="2:6" s="13" customFormat="1">
      <c r="B1928" s="30"/>
      <c r="E1928" s="31"/>
      <c r="F1928" s="32"/>
    </row>
    <row r="1929" spans="2:6" s="13" customFormat="1">
      <c r="B1929" s="30"/>
      <c r="E1929" s="31"/>
      <c r="F1929" s="32"/>
    </row>
    <row r="1930" spans="2:6" s="13" customFormat="1">
      <c r="B1930" s="30"/>
      <c r="E1930" s="31"/>
      <c r="F1930" s="32"/>
    </row>
    <row r="1931" spans="2:6" s="13" customFormat="1">
      <c r="B1931" s="30"/>
      <c r="E1931" s="31"/>
      <c r="F1931" s="32"/>
    </row>
    <row r="1932" spans="2:6" s="13" customFormat="1">
      <c r="B1932" s="30"/>
      <c r="E1932" s="31"/>
      <c r="F1932" s="32"/>
    </row>
    <row r="1933" spans="2:6" s="13" customFormat="1">
      <c r="B1933" s="30"/>
      <c r="E1933" s="31"/>
      <c r="F1933" s="32"/>
    </row>
    <row r="1934" spans="2:6" s="13" customFormat="1">
      <c r="B1934" s="30"/>
      <c r="E1934" s="31"/>
      <c r="F1934" s="32"/>
    </row>
    <row r="1935" spans="2:6" s="13" customFormat="1">
      <c r="B1935" s="30"/>
      <c r="E1935" s="31"/>
      <c r="F1935" s="32"/>
    </row>
    <row r="1936" spans="2:6" s="13" customFormat="1">
      <c r="B1936" s="30"/>
      <c r="E1936" s="31"/>
      <c r="F1936" s="32"/>
    </row>
    <row r="1937" spans="2:6" s="13" customFormat="1">
      <c r="B1937" s="30"/>
      <c r="E1937" s="31"/>
      <c r="F1937" s="32"/>
    </row>
    <row r="1938" spans="2:6" s="13" customFormat="1">
      <c r="B1938" s="30"/>
      <c r="E1938" s="31"/>
      <c r="F1938" s="32"/>
    </row>
    <row r="1939" spans="2:6" s="13" customFormat="1">
      <c r="B1939" s="30"/>
      <c r="E1939" s="31"/>
      <c r="F1939" s="32"/>
    </row>
    <row r="1940" spans="2:6" s="13" customFormat="1">
      <c r="B1940" s="30"/>
      <c r="E1940" s="31"/>
      <c r="F1940" s="32"/>
    </row>
    <row r="1941" spans="2:6" s="13" customFormat="1">
      <c r="B1941" s="30"/>
      <c r="E1941" s="31"/>
      <c r="F1941" s="32"/>
    </row>
    <row r="1942" spans="2:6" s="13" customFormat="1">
      <c r="B1942" s="30"/>
      <c r="E1942" s="31"/>
      <c r="F1942" s="32"/>
    </row>
    <row r="1943" spans="2:6" s="13" customFormat="1">
      <c r="B1943" s="30"/>
      <c r="E1943" s="31"/>
      <c r="F1943" s="32"/>
    </row>
    <row r="1944" spans="2:6" s="13" customFormat="1">
      <c r="B1944" s="30"/>
      <c r="E1944" s="31"/>
      <c r="F1944" s="32"/>
    </row>
    <row r="1945" spans="2:6" s="13" customFormat="1">
      <c r="B1945" s="30"/>
      <c r="E1945" s="31"/>
      <c r="F1945" s="32"/>
    </row>
    <row r="1946" spans="2:6" s="13" customFormat="1">
      <c r="B1946" s="30"/>
      <c r="E1946" s="31"/>
      <c r="F1946" s="32"/>
    </row>
    <row r="1947" spans="2:6" s="13" customFormat="1">
      <c r="B1947" s="30"/>
      <c r="E1947" s="31"/>
      <c r="F1947" s="32"/>
    </row>
    <row r="1948" spans="2:6" s="13" customFormat="1">
      <c r="B1948" s="30"/>
      <c r="E1948" s="31"/>
      <c r="F1948" s="32"/>
    </row>
    <row r="1949" spans="2:6" s="13" customFormat="1">
      <c r="B1949" s="30"/>
      <c r="E1949" s="31"/>
      <c r="F1949" s="32"/>
    </row>
    <row r="1950" spans="2:6" s="13" customFormat="1">
      <c r="B1950" s="30"/>
      <c r="E1950" s="31"/>
      <c r="F1950" s="32"/>
    </row>
    <row r="1951" spans="2:6" s="13" customFormat="1">
      <c r="B1951" s="30"/>
      <c r="E1951" s="31"/>
      <c r="F1951" s="32"/>
    </row>
    <row r="1952" spans="2:6" s="13" customFormat="1">
      <c r="B1952" s="30"/>
      <c r="E1952" s="31"/>
      <c r="F1952" s="32"/>
    </row>
    <row r="1953" spans="2:6" s="13" customFormat="1">
      <c r="B1953" s="30"/>
      <c r="E1953" s="31"/>
      <c r="F1953" s="32"/>
    </row>
    <row r="1954" spans="2:6" s="13" customFormat="1">
      <c r="B1954" s="30"/>
      <c r="E1954" s="31"/>
      <c r="F1954" s="32"/>
    </row>
    <row r="1955" spans="2:6" s="13" customFormat="1">
      <c r="B1955" s="30"/>
      <c r="E1955" s="31"/>
      <c r="F1955" s="32"/>
    </row>
    <row r="1956" spans="2:6" s="13" customFormat="1">
      <c r="B1956" s="30"/>
      <c r="E1956" s="31"/>
      <c r="F1956" s="32"/>
    </row>
    <row r="1957" spans="2:6" s="13" customFormat="1">
      <c r="B1957" s="30"/>
      <c r="E1957" s="31"/>
      <c r="F1957" s="32"/>
    </row>
    <row r="1958" spans="2:6" s="13" customFormat="1">
      <c r="B1958" s="30"/>
      <c r="E1958" s="31"/>
      <c r="F1958" s="32"/>
    </row>
    <row r="1959" spans="2:6" s="13" customFormat="1">
      <c r="B1959" s="30"/>
      <c r="E1959" s="31"/>
      <c r="F1959" s="32"/>
    </row>
    <row r="1960" spans="2:6" s="13" customFormat="1">
      <c r="B1960" s="30"/>
      <c r="E1960" s="31"/>
      <c r="F1960" s="32"/>
    </row>
    <row r="1961" spans="2:6" s="13" customFormat="1">
      <c r="B1961" s="30"/>
      <c r="E1961" s="31"/>
      <c r="F1961" s="32"/>
    </row>
    <row r="1962" spans="2:6" s="13" customFormat="1">
      <c r="B1962" s="30"/>
      <c r="E1962" s="31"/>
      <c r="F1962" s="32"/>
    </row>
    <row r="1963" spans="2:6" s="13" customFormat="1">
      <c r="B1963" s="30"/>
      <c r="E1963" s="31"/>
      <c r="F1963" s="32"/>
    </row>
    <row r="1964" spans="2:6" s="13" customFormat="1">
      <c r="B1964" s="30"/>
      <c r="E1964" s="31"/>
      <c r="F1964" s="32"/>
    </row>
    <row r="1965" spans="2:6" s="13" customFormat="1">
      <c r="B1965" s="30"/>
      <c r="E1965" s="31"/>
      <c r="F1965" s="32"/>
    </row>
    <row r="1966" spans="2:6" s="13" customFormat="1">
      <c r="B1966" s="30"/>
      <c r="E1966" s="31"/>
      <c r="F1966" s="32"/>
    </row>
    <row r="1967" spans="2:6" s="13" customFormat="1">
      <c r="B1967" s="30"/>
      <c r="E1967" s="31"/>
      <c r="F1967" s="32"/>
    </row>
    <row r="1968" spans="2:6" s="13" customFormat="1">
      <c r="B1968" s="30"/>
      <c r="E1968" s="31"/>
      <c r="F1968" s="32"/>
    </row>
    <row r="1969" spans="2:6" s="13" customFormat="1">
      <c r="B1969" s="30"/>
      <c r="E1969" s="31"/>
      <c r="F1969" s="32"/>
    </row>
    <row r="1970" spans="2:6" s="13" customFormat="1">
      <c r="B1970" s="30"/>
      <c r="E1970" s="31"/>
      <c r="F1970" s="32"/>
    </row>
    <row r="1971" spans="2:6" s="13" customFormat="1">
      <c r="B1971" s="30"/>
      <c r="E1971" s="31"/>
      <c r="F1971" s="32"/>
    </row>
    <row r="1972" spans="2:6" s="13" customFormat="1">
      <c r="B1972" s="30"/>
      <c r="E1972" s="31"/>
      <c r="F1972" s="32"/>
    </row>
    <row r="1973" spans="2:6" s="13" customFormat="1">
      <c r="B1973" s="30"/>
      <c r="E1973" s="31"/>
      <c r="F1973" s="32"/>
    </row>
    <row r="1974" spans="2:6" s="13" customFormat="1">
      <c r="B1974" s="30"/>
      <c r="E1974" s="31"/>
      <c r="F1974" s="32"/>
    </row>
    <row r="1975" spans="2:6" s="13" customFormat="1">
      <c r="B1975" s="30"/>
      <c r="E1975" s="31"/>
      <c r="F1975" s="32"/>
    </row>
    <row r="1976" spans="2:6" s="13" customFormat="1">
      <c r="B1976" s="30"/>
      <c r="E1976" s="31"/>
      <c r="F1976" s="32"/>
    </row>
    <row r="1977" spans="2:6" s="13" customFormat="1">
      <c r="B1977" s="30"/>
      <c r="E1977" s="31"/>
      <c r="F1977" s="32"/>
    </row>
    <row r="1978" spans="2:6" s="13" customFormat="1">
      <c r="B1978" s="30"/>
      <c r="E1978" s="31"/>
      <c r="F1978" s="32"/>
    </row>
    <row r="1979" spans="2:6" s="13" customFormat="1">
      <c r="B1979" s="30"/>
      <c r="E1979" s="31"/>
      <c r="F1979" s="32"/>
    </row>
    <row r="1980" spans="2:6" s="13" customFormat="1">
      <c r="B1980" s="30"/>
      <c r="E1980" s="31"/>
      <c r="F1980" s="32"/>
    </row>
    <row r="1981" spans="2:6" s="13" customFormat="1">
      <c r="B1981" s="30"/>
      <c r="E1981" s="31"/>
      <c r="F1981" s="32"/>
    </row>
    <row r="1982" spans="2:6" s="13" customFormat="1">
      <c r="B1982" s="30"/>
      <c r="E1982" s="31"/>
      <c r="F1982" s="32"/>
    </row>
    <row r="1983" spans="2:6" s="13" customFormat="1">
      <c r="B1983" s="30"/>
      <c r="E1983" s="31"/>
      <c r="F1983" s="32"/>
    </row>
    <row r="1984" spans="2:6" s="13" customFormat="1">
      <c r="B1984" s="30"/>
      <c r="E1984" s="31"/>
      <c r="F1984" s="32"/>
    </row>
    <row r="1985" spans="2:6" s="13" customFormat="1">
      <c r="B1985" s="30"/>
      <c r="E1985" s="31"/>
      <c r="F1985" s="32"/>
    </row>
    <row r="1986" spans="2:6" s="13" customFormat="1">
      <c r="B1986" s="30"/>
      <c r="E1986" s="31"/>
      <c r="F1986" s="32"/>
    </row>
    <row r="1987" spans="2:6" s="13" customFormat="1">
      <c r="B1987" s="30"/>
      <c r="E1987" s="31"/>
      <c r="F1987" s="32"/>
    </row>
    <row r="1988" spans="2:6" s="13" customFormat="1">
      <c r="B1988" s="30"/>
      <c r="E1988" s="31"/>
      <c r="F1988" s="32"/>
    </row>
    <row r="1989" spans="2:6" s="13" customFormat="1">
      <c r="B1989" s="30"/>
      <c r="E1989" s="31"/>
      <c r="F1989" s="32"/>
    </row>
    <row r="1990" spans="2:6" s="13" customFormat="1">
      <c r="B1990" s="30"/>
      <c r="E1990" s="31"/>
      <c r="F1990" s="32"/>
    </row>
    <row r="1991" spans="2:6" s="13" customFormat="1">
      <c r="B1991" s="30"/>
      <c r="E1991" s="31"/>
      <c r="F1991" s="32"/>
    </row>
    <row r="1992" spans="2:6" s="13" customFormat="1">
      <c r="B1992" s="30"/>
      <c r="E1992" s="31"/>
      <c r="F1992" s="32"/>
    </row>
    <row r="1993" spans="2:6" s="13" customFormat="1">
      <c r="B1993" s="30"/>
      <c r="E1993" s="31"/>
      <c r="F1993" s="32"/>
    </row>
    <row r="1994" spans="2:6" s="13" customFormat="1">
      <c r="B1994" s="30"/>
      <c r="E1994" s="31"/>
      <c r="F1994" s="32"/>
    </row>
    <row r="1995" spans="2:6" s="13" customFormat="1">
      <c r="B1995" s="30"/>
      <c r="E1995" s="31"/>
      <c r="F1995" s="32"/>
    </row>
    <row r="1996" spans="2:6" s="13" customFormat="1">
      <c r="B1996" s="30"/>
      <c r="E1996" s="31"/>
      <c r="F1996" s="32"/>
    </row>
    <row r="1997" spans="2:6" s="13" customFormat="1">
      <c r="B1997" s="30"/>
      <c r="E1997" s="31"/>
      <c r="F1997" s="32"/>
    </row>
    <row r="1998" spans="2:6" s="13" customFormat="1">
      <c r="B1998" s="30"/>
      <c r="E1998" s="31"/>
      <c r="F1998" s="32"/>
    </row>
    <row r="1999" spans="2:6" s="13" customFormat="1">
      <c r="B1999" s="30"/>
      <c r="E1999" s="31"/>
      <c r="F1999" s="32"/>
    </row>
    <row r="2000" spans="2:6" s="13" customFormat="1">
      <c r="B2000" s="30"/>
      <c r="E2000" s="31"/>
      <c r="F2000" s="32"/>
    </row>
    <row r="2001" spans="2:6" s="13" customFormat="1">
      <c r="B2001" s="30"/>
      <c r="E2001" s="31"/>
      <c r="F2001" s="32"/>
    </row>
    <row r="2002" spans="2:6" s="13" customFormat="1">
      <c r="B2002" s="30"/>
      <c r="E2002" s="31"/>
      <c r="F2002" s="32"/>
    </row>
    <row r="2003" spans="2:6" s="13" customFormat="1">
      <c r="B2003" s="30"/>
      <c r="E2003" s="31"/>
      <c r="F2003" s="32"/>
    </row>
    <row r="2004" spans="2:6" s="13" customFormat="1">
      <c r="B2004" s="30"/>
      <c r="E2004" s="31"/>
      <c r="F2004" s="32"/>
    </row>
    <row r="2005" spans="2:6" s="13" customFormat="1">
      <c r="B2005" s="30"/>
      <c r="E2005" s="31"/>
      <c r="F2005" s="32"/>
    </row>
    <row r="2006" spans="2:6" s="13" customFormat="1">
      <c r="B2006" s="30"/>
      <c r="E2006" s="31"/>
      <c r="F2006" s="32"/>
    </row>
    <row r="2007" spans="2:6" s="13" customFormat="1">
      <c r="B2007" s="30"/>
      <c r="E2007" s="31"/>
      <c r="F2007" s="32"/>
    </row>
    <row r="2008" spans="2:6" s="13" customFormat="1">
      <c r="B2008" s="30"/>
      <c r="E2008" s="31"/>
      <c r="F2008" s="32"/>
    </row>
    <row r="2009" spans="2:6" s="13" customFormat="1">
      <c r="B2009" s="30"/>
      <c r="E2009" s="31"/>
      <c r="F2009" s="32"/>
    </row>
    <row r="2010" spans="2:6" s="13" customFormat="1">
      <c r="B2010" s="30"/>
      <c r="E2010" s="31"/>
      <c r="F2010" s="32"/>
    </row>
    <row r="2011" spans="2:6" s="13" customFormat="1">
      <c r="B2011" s="30"/>
      <c r="E2011" s="31"/>
      <c r="F2011" s="32"/>
    </row>
    <row r="2012" spans="2:6" s="13" customFormat="1">
      <c r="B2012" s="30"/>
      <c r="E2012" s="31"/>
      <c r="F2012" s="32"/>
    </row>
    <row r="2013" spans="2:6" s="13" customFormat="1">
      <c r="B2013" s="30"/>
      <c r="E2013" s="31"/>
      <c r="F2013" s="32"/>
    </row>
    <row r="2014" spans="2:6" s="13" customFormat="1">
      <c r="B2014" s="30"/>
      <c r="E2014" s="31"/>
      <c r="F2014" s="32"/>
    </row>
    <row r="2015" spans="2:6" s="13" customFormat="1">
      <c r="B2015" s="30"/>
      <c r="E2015" s="31"/>
      <c r="F2015" s="32"/>
    </row>
    <row r="2016" spans="2:6" s="13" customFormat="1">
      <c r="B2016" s="30"/>
      <c r="E2016" s="31"/>
      <c r="F2016" s="32"/>
    </row>
    <row r="2017" spans="2:6" s="13" customFormat="1">
      <c r="B2017" s="30"/>
      <c r="E2017" s="31"/>
      <c r="F2017" s="32"/>
    </row>
    <row r="2018" spans="2:6" s="13" customFormat="1">
      <c r="B2018" s="30"/>
      <c r="E2018" s="31"/>
      <c r="F2018" s="32"/>
    </row>
    <row r="2019" spans="2:6" s="13" customFormat="1">
      <c r="B2019" s="30"/>
      <c r="E2019" s="31"/>
      <c r="F2019" s="32"/>
    </row>
    <row r="2020" spans="2:6" s="13" customFormat="1">
      <c r="B2020" s="30"/>
      <c r="E2020" s="31"/>
      <c r="F2020" s="32"/>
    </row>
    <row r="2021" spans="2:6" s="13" customFormat="1">
      <c r="B2021" s="30"/>
      <c r="E2021" s="31"/>
      <c r="F2021" s="32"/>
    </row>
    <row r="2022" spans="2:6" s="13" customFormat="1">
      <c r="B2022" s="30"/>
      <c r="E2022" s="31"/>
      <c r="F2022" s="32"/>
    </row>
    <row r="2023" spans="2:6" s="13" customFormat="1">
      <c r="B2023" s="30"/>
      <c r="E2023" s="31"/>
      <c r="F2023" s="32"/>
    </row>
    <row r="2024" spans="2:6" s="13" customFormat="1">
      <c r="B2024" s="30"/>
      <c r="E2024" s="31"/>
      <c r="F2024" s="32"/>
    </row>
    <row r="2025" spans="2:6" s="13" customFormat="1">
      <c r="B2025" s="30"/>
      <c r="E2025" s="31"/>
      <c r="F2025" s="32"/>
    </row>
    <row r="2026" spans="2:6" s="13" customFormat="1">
      <c r="B2026" s="30"/>
      <c r="E2026" s="31"/>
      <c r="F2026" s="32"/>
    </row>
    <row r="2027" spans="2:6" s="13" customFormat="1">
      <c r="B2027" s="30"/>
      <c r="E2027" s="31"/>
      <c r="F2027" s="32"/>
    </row>
    <row r="2028" spans="2:6" s="13" customFormat="1">
      <c r="B2028" s="30"/>
      <c r="E2028" s="31"/>
      <c r="F2028" s="32"/>
    </row>
    <row r="2029" spans="2:6" s="13" customFormat="1">
      <c r="B2029" s="30"/>
      <c r="E2029" s="31"/>
      <c r="F2029" s="32"/>
    </row>
    <row r="2030" spans="2:6" s="13" customFormat="1">
      <c r="B2030" s="30"/>
      <c r="E2030" s="31"/>
      <c r="F2030" s="32"/>
    </row>
    <row r="2031" spans="2:6" s="13" customFormat="1">
      <c r="B2031" s="30"/>
      <c r="E2031" s="31"/>
      <c r="F2031" s="32"/>
    </row>
    <row r="2032" spans="2:6" s="13" customFormat="1">
      <c r="B2032" s="30"/>
      <c r="E2032" s="31"/>
      <c r="F2032" s="32"/>
    </row>
    <row r="2033" spans="2:6" s="13" customFormat="1">
      <c r="B2033" s="30"/>
      <c r="E2033" s="31"/>
      <c r="F2033" s="32"/>
    </row>
    <row r="2034" spans="2:6" s="13" customFormat="1">
      <c r="B2034" s="30"/>
      <c r="E2034" s="31"/>
      <c r="F2034" s="32"/>
    </row>
    <row r="2035" spans="2:6" s="13" customFormat="1">
      <c r="B2035" s="30"/>
      <c r="E2035" s="31"/>
      <c r="F2035" s="32"/>
    </row>
    <row r="2036" spans="2:6" s="13" customFormat="1">
      <c r="B2036" s="30"/>
      <c r="E2036" s="31"/>
      <c r="F2036" s="32"/>
    </row>
    <row r="2037" spans="2:6" s="13" customFormat="1">
      <c r="B2037" s="30"/>
      <c r="E2037" s="31"/>
      <c r="F2037" s="32"/>
    </row>
    <row r="2038" spans="2:6" s="13" customFormat="1">
      <c r="B2038" s="30"/>
      <c r="E2038" s="31"/>
      <c r="F2038" s="32"/>
    </row>
    <row r="2039" spans="2:6" s="13" customFormat="1">
      <c r="B2039" s="30"/>
      <c r="E2039" s="31"/>
      <c r="F2039" s="32"/>
    </row>
    <row r="2040" spans="2:6" s="13" customFormat="1">
      <c r="B2040" s="30"/>
      <c r="E2040" s="31"/>
      <c r="F2040" s="32"/>
    </row>
    <row r="2041" spans="2:6" s="13" customFormat="1">
      <c r="B2041" s="30"/>
      <c r="E2041" s="31"/>
      <c r="F2041" s="32"/>
    </row>
    <row r="2042" spans="2:6" s="13" customFormat="1">
      <c r="B2042" s="30"/>
      <c r="E2042" s="31"/>
      <c r="F2042" s="32"/>
    </row>
    <row r="2043" spans="2:6" s="13" customFormat="1">
      <c r="B2043" s="30"/>
      <c r="E2043" s="31"/>
      <c r="F2043" s="32"/>
    </row>
    <row r="2044" spans="2:6" s="13" customFormat="1">
      <c r="B2044" s="30"/>
      <c r="E2044" s="31"/>
      <c r="F2044" s="32"/>
    </row>
    <row r="2045" spans="2:6" s="13" customFormat="1">
      <c r="B2045" s="30"/>
      <c r="E2045" s="31"/>
      <c r="F2045" s="32"/>
    </row>
    <row r="2046" spans="2:6" s="13" customFormat="1">
      <c r="B2046" s="30"/>
      <c r="E2046" s="31"/>
      <c r="F2046" s="32"/>
    </row>
    <row r="2047" spans="2:6" s="13" customFormat="1">
      <c r="B2047" s="30"/>
      <c r="E2047" s="31"/>
      <c r="F2047" s="32"/>
    </row>
    <row r="2048" spans="2:6" s="13" customFormat="1">
      <c r="B2048" s="30"/>
      <c r="E2048" s="31"/>
      <c r="F2048" s="32"/>
    </row>
    <row r="2049" spans="2:6" s="13" customFormat="1">
      <c r="B2049" s="30"/>
      <c r="E2049" s="31"/>
      <c r="F2049" s="32"/>
    </row>
    <row r="2050" spans="2:6" s="13" customFormat="1">
      <c r="B2050" s="30"/>
      <c r="E2050" s="31"/>
      <c r="F2050" s="32"/>
    </row>
    <row r="2051" spans="2:6" s="13" customFormat="1">
      <c r="B2051" s="30"/>
      <c r="E2051" s="31"/>
      <c r="F2051" s="32"/>
    </row>
    <row r="2052" spans="2:6" s="13" customFormat="1">
      <c r="B2052" s="30"/>
      <c r="E2052" s="31"/>
      <c r="F2052" s="32"/>
    </row>
    <row r="2053" spans="2:6" s="13" customFormat="1">
      <c r="B2053" s="30"/>
      <c r="E2053" s="31"/>
      <c r="F2053" s="32"/>
    </row>
    <row r="2054" spans="2:6" s="13" customFormat="1">
      <c r="B2054" s="30"/>
      <c r="E2054" s="31"/>
      <c r="F2054" s="32"/>
    </row>
    <row r="2055" spans="2:6" s="13" customFormat="1">
      <c r="B2055" s="30"/>
      <c r="E2055" s="31"/>
      <c r="F2055" s="32"/>
    </row>
    <row r="2056" spans="2:6" s="13" customFormat="1">
      <c r="B2056" s="30"/>
      <c r="E2056" s="31"/>
      <c r="F2056" s="32"/>
    </row>
    <row r="2057" spans="2:6" s="13" customFormat="1">
      <c r="B2057" s="30"/>
      <c r="E2057" s="31"/>
      <c r="F2057" s="32"/>
    </row>
    <row r="2058" spans="2:6" s="13" customFormat="1">
      <c r="B2058" s="30"/>
      <c r="E2058" s="31"/>
      <c r="F2058" s="32"/>
    </row>
    <row r="2059" spans="2:6" s="13" customFormat="1">
      <c r="B2059" s="30"/>
      <c r="E2059" s="31"/>
      <c r="F2059" s="32"/>
    </row>
    <row r="2060" spans="2:6" s="13" customFormat="1">
      <c r="B2060" s="30"/>
      <c r="E2060" s="31"/>
      <c r="F2060" s="32"/>
    </row>
    <row r="2061" spans="2:6" s="13" customFormat="1">
      <c r="B2061" s="30"/>
      <c r="E2061" s="31"/>
      <c r="F2061" s="32"/>
    </row>
    <row r="2062" spans="2:6" s="13" customFormat="1">
      <c r="B2062" s="30"/>
      <c r="E2062" s="31"/>
      <c r="F2062" s="32"/>
    </row>
    <row r="2063" spans="2:6" s="13" customFormat="1">
      <c r="B2063" s="30"/>
      <c r="E2063" s="31"/>
      <c r="F2063" s="32"/>
    </row>
    <row r="2064" spans="2:6" s="13" customFormat="1">
      <c r="B2064" s="30"/>
      <c r="E2064" s="31"/>
      <c r="F2064" s="32"/>
    </row>
    <row r="2065" spans="2:6" s="13" customFormat="1">
      <c r="B2065" s="30"/>
      <c r="E2065" s="31"/>
      <c r="F2065" s="32"/>
    </row>
    <row r="2066" spans="2:6" s="13" customFormat="1">
      <c r="B2066" s="30"/>
      <c r="E2066" s="31"/>
      <c r="F2066" s="32"/>
    </row>
    <row r="2067" spans="2:6" s="13" customFormat="1">
      <c r="B2067" s="30"/>
      <c r="E2067" s="31"/>
      <c r="F2067" s="32"/>
    </row>
    <row r="2068" spans="2:6" s="13" customFormat="1">
      <c r="B2068" s="30"/>
      <c r="E2068" s="31"/>
      <c r="F2068" s="32"/>
    </row>
    <row r="2069" spans="2:6" s="13" customFormat="1">
      <c r="B2069" s="30"/>
      <c r="E2069" s="31"/>
      <c r="F2069" s="32"/>
    </row>
    <row r="2070" spans="2:6" s="13" customFormat="1">
      <c r="B2070" s="30"/>
      <c r="E2070" s="31"/>
      <c r="F2070" s="32"/>
    </row>
    <row r="2071" spans="2:6" s="13" customFormat="1">
      <c r="B2071" s="30"/>
      <c r="E2071" s="31"/>
      <c r="F2071" s="32"/>
    </row>
    <row r="2072" spans="2:6" s="13" customFormat="1">
      <c r="B2072" s="30"/>
      <c r="E2072" s="31"/>
      <c r="F2072" s="32"/>
    </row>
    <row r="2073" spans="2:6" s="13" customFormat="1">
      <c r="B2073" s="30"/>
      <c r="E2073" s="31"/>
      <c r="F2073" s="32"/>
    </row>
    <row r="2074" spans="2:6" s="13" customFormat="1">
      <c r="B2074" s="30"/>
      <c r="E2074" s="31"/>
      <c r="F2074" s="32"/>
    </row>
    <row r="2075" spans="2:6" s="13" customFormat="1">
      <c r="B2075" s="30"/>
      <c r="E2075" s="31"/>
      <c r="F2075" s="32"/>
    </row>
    <row r="2076" spans="2:6" s="13" customFormat="1">
      <c r="B2076" s="30"/>
      <c r="E2076" s="31"/>
      <c r="F2076" s="32"/>
    </row>
    <row r="2077" spans="2:6" s="13" customFormat="1">
      <c r="B2077" s="30"/>
      <c r="E2077" s="31"/>
      <c r="F2077" s="32"/>
    </row>
    <row r="2078" spans="2:6" s="13" customFormat="1">
      <c r="B2078" s="30"/>
      <c r="E2078" s="31"/>
      <c r="F2078" s="32"/>
    </row>
    <row r="2079" spans="2:6" s="13" customFormat="1">
      <c r="B2079" s="30"/>
      <c r="E2079" s="31"/>
      <c r="F2079" s="32"/>
    </row>
    <row r="2080" spans="2:6" s="13" customFormat="1">
      <c r="B2080" s="30"/>
      <c r="E2080" s="31"/>
      <c r="F2080" s="32"/>
    </row>
    <row r="2081" spans="2:6" s="13" customFormat="1">
      <c r="B2081" s="30"/>
      <c r="E2081" s="31"/>
      <c r="F2081" s="32"/>
    </row>
    <row r="2082" spans="2:6" s="13" customFormat="1">
      <c r="B2082" s="30"/>
      <c r="E2082" s="31"/>
      <c r="F2082" s="32"/>
    </row>
    <row r="2083" spans="2:6" s="13" customFormat="1">
      <c r="B2083" s="30"/>
      <c r="E2083" s="31"/>
      <c r="F2083" s="32"/>
    </row>
    <row r="2084" spans="2:6" s="13" customFormat="1">
      <c r="B2084" s="30"/>
      <c r="E2084" s="31"/>
      <c r="F2084" s="32"/>
    </row>
    <row r="2085" spans="2:6" s="13" customFormat="1">
      <c r="B2085" s="30"/>
      <c r="E2085" s="31"/>
      <c r="F2085" s="32"/>
    </row>
    <row r="2086" spans="2:6" s="13" customFormat="1">
      <c r="B2086" s="30"/>
      <c r="E2086" s="31"/>
      <c r="F2086" s="32"/>
    </row>
    <row r="2087" spans="2:6" s="13" customFormat="1">
      <c r="B2087" s="30"/>
      <c r="E2087" s="31"/>
      <c r="F2087" s="32"/>
    </row>
    <row r="2088" spans="2:6" s="13" customFormat="1">
      <c r="B2088" s="30"/>
      <c r="E2088" s="31"/>
      <c r="F2088" s="32"/>
    </row>
    <row r="2089" spans="2:6" s="13" customFormat="1">
      <c r="B2089" s="30"/>
      <c r="E2089" s="31"/>
      <c r="F2089" s="32"/>
    </row>
    <row r="2090" spans="2:6" s="13" customFormat="1">
      <c r="B2090" s="30"/>
      <c r="E2090" s="31"/>
      <c r="F2090" s="32"/>
    </row>
    <row r="2091" spans="2:6" s="13" customFormat="1">
      <c r="B2091" s="30"/>
      <c r="E2091" s="31"/>
      <c r="F2091" s="32"/>
    </row>
    <row r="2092" spans="2:6" s="13" customFormat="1">
      <c r="B2092" s="30"/>
      <c r="E2092" s="31"/>
      <c r="F2092" s="32"/>
    </row>
    <row r="2093" spans="2:6" s="13" customFormat="1">
      <c r="B2093" s="30"/>
      <c r="E2093" s="31"/>
      <c r="F2093" s="32"/>
    </row>
    <row r="2094" spans="2:6" s="13" customFormat="1">
      <c r="B2094" s="30"/>
      <c r="E2094" s="31"/>
      <c r="F2094" s="32"/>
    </row>
    <row r="2095" spans="2:6" s="13" customFormat="1">
      <c r="B2095" s="30"/>
      <c r="E2095" s="31"/>
      <c r="F2095" s="32"/>
    </row>
    <row r="2096" spans="2:6" s="13" customFormat="1">
      <c r="B2096" s="30"/>
      <c r="E2096" s="31"/>
      <c r="F2096" s="32"/>
    </row>
    <row r="2097" spans="2:6" s="13" customFormat="1">
      <c r="B2097" s="30"/>
      <c r="E2097" s="31"/>
      <c r="F2097" s="32"/>
    </row>
    <row r="2098" spans="2:6" s="13" customFormat="1">
      <c r="B2098" s="30"/>
      <c r="E2098" s="31"/>
      <c r="F2098" s="32"/>
    </row>
    <row r="2099" spans="2:6" s="13" customFormat="1">
      <c r="B2099" s="30"/>
      <c r="E2099" s="31"/>
      <c r="F2099" s="32"/>
    </row>
    <row r="2100" spans="2:6" s="13" customFormat="1">
      <c r="B2100" s="30"/>
      <c r="E2100" s="31"/>
      <c r="F2100" s="32"/>
    </row>
    <row r="2101" spans="2:6" s="13" customFormat="1">
      <c r="B2101" s="30"/>
      <c r="E2101" s="31"/>
      <c r="F2101" s="32"/>
    </row>
    <row r="2102" spans="2:6" s="13" customFormat="1">
      <c r="B2102" s="30"/>
      <c r="E2102" s="31"/>
      <c r="F2102" s="32"/>
    </row>
    <row r="2103" spans="2:6" s="13" customFormat="1">
      <c r="B2103" s="30"/>
      <c r="E2103" s="31"/>
      <c r="F2103" s="32"/>
    </row>
    <row r="2104" spans="2:6" s="13" customFormat="1">
      <c r="B2104" s="30"/>
      <c r="E2104" s="31"/>
      <c r="F2104" s="32"/>
    </row>
    <row r="2105" spans="2:6" s="13" customFormat="1">
      <c r="B2105" s="30"/>
      <c r="E2105" s="31"/>
      <c r="F2105" s="32"/>
    </row>
    <row r="2106" spans="2:6" s="13" customFormat="1">
      <c r="B2106" s="30"/>
      <c r="E2106" s="31"/>
      <c r="F2106" s="32"/>
    </row>
    <row r="2107" spans="2:6" s="13" customFormat="1">
      <c r="B2107" s="30"/>
      <c r="E2107" s="31"/>
      <c r="F2107" s="32"/>
    </row>
    <row r="2108" spans="2:6" s="13" customFormat="1">
      <c r="B2108" s="30"/>
      <c r="E2108" s="31"/>
      <c r="F2108" s="32"/>
    </row>
    <row r="2109" spans="2:6" s="13" customFormat="1">
      <c r="B2109" s="30"/>
      <c r="E2109" s="31"/>
      <c r="F2109" s="32"/>
    </row>
    <row r="2110" spans="2:6" s="13" customFormat="1">
      <c r="B2110" s="30"/>
      <c r="E2110" s="31"/>
      <c r="F2110" s="32"/>
    </row>
    <row r="2111" spans="2:6" s="13" customFormat="1">
      <c r="B2111" s="30"/>
      <c r="E2111" s="31"/>
      <c r="F2111" s="32"/>
    </row>
    <row r="2112" spans="2:6" s="13" customFormat="1">
      <c r="B2112" s="30"/>
      <c r="E2112" s="31"/>
      <c r="F2112" s="32"/>
    </row>
    <row r="2113" spans="2:6" s="13" customFormat="1">
      <c r="B2113" s="30"/>
      <c r="E2113" s="31"/>
      <c r="F2113" s="32"/>
    </row>
    <row r="2114" spans="2:6" s="13" customFormat="1">
      <c r="B2114" s="30"/>
      <c r="E2114" s="31"/>
      <c r="F2114" s="32"/>
    </row>
    <row r="2115" spans="2:6" s="13" customFormat="1">
      <c r="B2115" s="30"/>
      <c r="E2115" s="31"/>
      <c r="F2115" s="32"/>
    </row>
    <row r="2116" spans="2:6" s="13" customFormat="1">
      <c r="B2116" s="30"/>
      <c r="E2116" s="31"/>
      <c r="F2116" s="32"/>
    </row>
    <row r="2117" spans="2:6" s="13" customFormat="1">
      <c r="B2117" s="30"/>
      <c r="E2117" s="31"/>
      <c r="F2117" s="32"/>
    </row>
    <row r="2118" spans="2:6" s="13" customFormat="1">
      <c r="B2118" s="30"/>
      <c r="E2118" s="31"/>
      <c r="F2118" s="32"/>
    </row>
    <row r="2119" spans="2:6" s="13" customFormat="1">
      <c r="B2119" s="30"/>
      <c r="E2119" s="31"/>
      <c r="F2119" s="32"/>
    </row>
    <row r="2120" spans="2:6" s="13" customFormat="1">
      <c r="B2120" s="30"/>
      <c r="E2120" s="31"/>
      <c r="F2120" s="32"/>
    </row>
    <row r="2121" spans="2:6" s="13" customFormat="1">
      <c r="B2121" s="30"/>
      <c r="E2121" s="31"/>
      <c r="F2121" s="32"/>
    </row>
    <row r="2122" spans="2:6" s="13" customFormat="1">
      <c r="B2122" s="30"/>
      <c r="E2122" s="31"/>
      <c r="F2122" s="32"/>
    </row>
    <row r="2123" spans="2:6" s="13" customFormat="1">
      <c r="B2123" s="30"/>
      <c r="E2123" s="31"/>
      <c r="F2123" s="32"/>
    </row>
    <row r="2124" spans="2:6" s="13" customFormat="1">
      <c r="B2124" s="30"/>
      <c r="E2124" s="31"/>
      <c r="F2124" s="32"/>
    </row>
    <row r="2125" spans="2:6" s="13" customFormat="1">
      <c r="B2125" s="30"/>
      <c r="E2125" s="31"/>
      <c r="F2125" s="32"/>
    </row>
    <row r="2126" spans="2:6" s="13" customFormat="1">
      <c r="B2126" s="30"/>
      <c r="E2126" s="31"/>
      <c r="F2126" s="32"/>
    </row>
    <row r="2127" spans="2:6" s="13" customFormat="1">
      <c r="B2127" s="30"/>
      <c r="E2127" s="31"/>
      <c r="F2127" s="32"/>
    </row>
    <row r="2128" spans="2:6" s="13" customFormat="1">
      <c r="B2128" s="30"/>
      <c r="E2128" s="31"/>
      <c r="F2128" s="32"/>
    </row>
    <row r="2129" spans="2:6" s="13" customFormat="1">
      <c r="B2129" s="30"/>
      <c r="E2129" s="31"/>
      <c r="F2129" s="32"/>
    </row>
    <row r="2130" spans="2:6" s="13" customFormat="1">
      <c r="B2130" s="30"/>
      <c r="E2130" s="31"/>
      <c r="F2130" s="32"/>
    </row>
    <row r="2131" spans="2:6" s="13" customFormat="1">
      <c r="B2131" s="30"/>
      <c r="E2131" s="31"/>
      <c r="F2131" s="32"/>
    </row>
    <row r="2132" spans="2:6" s="13" customFormat="1">
      <c r="B2132" s="30"/>
      <c r="E2132" s="31"/>
      <c r="F2132" s="32"/>
    </row>
    <row r="2133" spans="2:6" s="13" customFormat="1">
      <c r="B2133" s="30"/>
      <c r="E2133" s="31"/>
      <c r="F2133" s="32"/>
    </row>
    <row r="2134" spans="2:6" s="13" customFormat="1">
      <c r="B2134" s="30"/>
      <c r="E2134" s="31"/>
      <c r="F2134" s="32"/>
    </row>
    <row r="2135" spans="2:6" s="13" customFormat="1">
      <c r="B2135" s="30"/>
      <c r="E2135" s="31"/>
      <c r="F2135" s="32"/>
    </row>
    <row r="2136" spans="2:6" s="13" customFormat="1">
      <c r="B2136" s="30"/>
      <c r="E2136" s="31"/>
      <c r="F2136" s="32"/>
    </row>
    <row r="2137" spans="2:6" s="13" customFormat="1">
      <c r="B2137" s="30"/>
      <c r="E2137" s="31"/>
      <c r="F2137" s="32"/>
    </row>
    <row r="2138" spans="2:6" s="13" customFormat="1">
      <c r="B2138" s="30"/>
      <c r="E2138" s="31"/>
      <c r="F2138" s="32"/>
    </row>
    <row r="2139" spans="2:6" s="13" customFormat="1">
      <c r="B2139" s="30"/>
      <c r="E2139" s="31"/>
      <c r="F2139" s="32"/>
    </row>
    <row r="2140" spans="2:6" s="13" customFormat="1">
      <c r="B2140" s="30"/>
      <c r="E2140" s="31"/>
      <c r="F2140" s="32"/>
    </row>
    <row r="2141" spans="2:6" s="13" customFormat="1">
      <c r="B2141" s="30"/>
      <c r="E2141" s="31"/>
      <c r="F2141" s="32"/>
    </row>
    <row r="2142" spans="2:6" s="13" customFormat="1">
      <c r="B2142" s="30"/>
      <c r="E2142" s="31"/>
      <c r="F2142" s="32"/>
    </row>
    <row r="2143" spans="2:6" s="13" customFormat="1">
      <c r="B2143" s="30"/>
      <c r="E2143" s="31"/>
      <c r="F2143" s="32"/>
    </row>
    <row r="2144" spans="2:6" s="13" customFormat="1">
      <c r="B2144" s="30"/>
      <c r="E2144" s="31"/>
      <c r="F2144" s="32"/>
    </row>
    <row r="2145" spans="2:6" s="13" customFormat="1">
      <c r="B2145" s="30"/>
      <c r="E2145" s="31"/>
      <c r="F2145" s="32"/>
    </row>
    <row r="2146" spans="2:6" s="13" customFormat="1">
      <c r="B2146" s="30"/>
      <c r="E2146" s="31"/>
      <c r="F2146" s="32"/>
    </row>
    <row r="2147" spans="2:6" s="13" customFormat="1">
      <c r="B2147" s="30"/>
      <c r="E2147" s="31"/>
      <c r="F2147" s="32"/>
    </row>
    <row r="2148" spans="2:6" s="13" customFormat="1">
      <c r="B2148" s="30"/>
      <c r="E2148" s="31"/>
      <c r="F2148" s="32"/>
    </row>
    <row r="2149" spans="2:6" s="13" customFormat="1">
      <c r="B2149" s="30"/>
      <c r="E2149" s="31"/>
      <c r="F2149" s="32"/>
    </row>
    <row r="2150" spans="2:6" s="13" customFormat="1">
      <c r="B2150" s="30"/>
      <c r="E2150" s="31"/>
      <c r="F2150" s="32"/>
    </row>
    <row r="2151" spans="2:6" s="13" customFormat="1">
      <c r="B2151" s="30"/>
      <c r="E2151" s="31"/>
      <c r="F2151" s="32"/>
    </row>
    <row r="2152" spans="2:6" s="13" customFormat="1">
      <c r="B2152" s="30"/>
      <c r="E2152" s="31"/>
      <c r="F2152" s="32"/>
    </row>
    <row r="2153" spans="2:6" s="13" customFormat="1">
      <c r="B2153" s="30"/>
      <c r="E2153" s="31"/>
      <c r="F2153" s="32"/>
    </row>
    <row r="2154" spans="2:6" s="13" customFormat="1">
      <c r="B2154" s="30"/>
      <c r="E2154" s="31"/>
      <c r="F2154" s="32"/>
    </row>
    <row r="2155" spans="2:6" s="13" customFormat="1">
      <c r="B2155" s="30"/>
      <c r="E2155" s="31"/>
      <c r="F2155" s="32"/>
    </row>
    <row r="2156" spans="2:6" s="13" customFormat="1">
      <c r="B2156" s="30"/>
      <c r="E2156" s="31"/>
      <c r="F2156" s="32"/>
    </row>
    <row r="2157" spans="2:6" s="13" customFormat="1">
      <c r="B2157" s="30"/>
      <c r="E2157" s="31"/>
      <c r="F2157" s="32"/>
    </row>
    <row r="2158" spans="2:6" s="13" customFormat="1">
      <c r="B2158" s="30"/>
      <c r="E2158" s="31"/>
      <c r="F2158" s="32"/>
    </row>
    <row r="2159" spans="2:6" s="13" customFormat="1">
      <c r="B2159" s="30"/>
      <c r="E2159" s="31"/>
      <c r="F2159" s="32"/>
    </row>
    <row r="2160" spans="2:6" s="13" customFormat="1">
      <c r="B2160" s="30"/>
      <c r="E2160" s="31"/>
      <c r="F2160" s="32"/>
    </row>
    <row r="2161" spans="2:6" s="13" customFormat="1">
      <c r="B2161" s="30"/>
      <c r="E2161" s="31"/>
      <c r="F2161" s="32"/>
    </row>
    <row r="2162" spans="2:6" s="13" customFormat="1">
      <c r="B2162" s="30"/>
      <c r="E2162" s="31"/>
      <c r="F2162" s="32"/>
    </row>
    <row r="2163" spans="2:6" s="13" customFormat="1">
      <c r="B2163" s="30"/>
      <c r="E2163" s="31"/>
      <c r="F2163" s="32"/>
    </row>
    <row r="2164" spans="2:6" s="13" customFormat="1">
      <c r="B2164" s="30"/>
      <c r="E2164" s="31"/>
      <c r="F2164" s="32"/>
    </row>
    <row r="2165" spans="2:6" s="13" customFormat="1">
      <c r="B2165" s="30"/>
      <c r="E2165" s="31"/>
      <c r="F2165" s="32"/>
    </row>
    <row r="2166" spans="2:6" s="13" customFormat="1">
      <c r="B2166" s="30"/>
      <c r="E2166" s="31"/>
      <c r="F2166" s="32"/>
    </row>
    <row r="2167" spans="2:6" s="13" customFormat="1">
      <c r="B2167" s="30"/>
      <c r="E2167" s="31"/>
      <c r="F2167" s="32"/>
    </row>
    <row r="2168" spans="2:6" s="13" customFormat="1">
      <c r="B2168" s="30"/>
      <c r="E2168" s="31"/>
      <c r="F2168" s="32"/>
    </row>
    <row r="2169" spans="2:6" s="13" customFormat="1">
      <c r="B2169" s="30"/>
      <c r="E2169" s="31"/>
      <c r="F2169" s="32"/>
    </row>
    <row r="2170" spans="2:6" s="13" customFormat="1">
      <c r="B2170" s="30"/>
      <c r="E2170" s="31"/>
      <c r="F2170" s="32"/>
    </row>
    <row r="2171" spans="2:6" s="13" customFormat="1">
      <c r="B2171" s="30"/>
      <c r="E2171" s="31"/>
      <c r="F2171" s="32"/>
    </row>
    <row r="2172" spans="2:6" s="13" customFormat="1">
      <c r="B2172" s="30"/>
      <c r="E2172" s="31"/>
      <c r="F2172" s="32"/>
    </row>
    <row r="2173" spans="2:6" s="13" customFormat="1">
      <c r="B2173" s="30"/>
      <c r="E2173" s="31"/>
      <c r="F2173" s="32"/>
    </row>
    <row r="2174" spans="2:6" s="13" customFormat="1">
      <c r="B2174" s="30"/>
      <c r="E2174" s="31"/>
      <c r="F2174" s="32"/>
    </row>
    <row r="2175" spans="2:6" s="13" customFormat="1">
      <c r="B2175" s="30"/>
      <c r="E2175" s="31"/>
      <c r="F2175" s="32"/>
    </row>
    <row r="2176" spans="2:6" s="13" customFormat="1">
      <c r="B2176" s="30"/>
      <c r="E2176" s="31"/>
      <c r="F2176" s="32"/>
    </row>
    <row r="2177" spans="1:6">
      <c r="A2177" s="13"/>
      <c r="B2177" s="30"/>
      <c r="C2177" s="13"/>
      <c r="D2177" s="13"/>
      <c r="E2177" s="31"/>
      <c r="F2177" s="32"/>
    </row>
    <row r="2178" spans="1:6">
      <c r="A2178" s="13"/>
      <c r="B2178" s="30"/>
      <c r="C2178" s="13"/>
      <c r="D2178" s="13"/>
      <c r="E2178" s="31"/>
      <c r="F2178" s="32"/>
    </row>
    <row r="2179" spans="1:6">
      <c r="A2179" s="13"/>
      <c r="B2179" s="30"/>
      <c r="C2179" s="13"/>
      <c r="D2179" s="13"/>
      <c r="E2179" s="31"/>
      <c r="F2179" s="32"/>
    </row>
    <row r="2180" spans="1:6">
      <c r="A2180" s="13"/>
      <c r="B2180" s="30"/>
      <c r="C2180" s="13"/>
      <c r="D2180" s="13"/>
      <c r="E2180" s="31"/>
      <c r="F2180" s="32"/>
    </row>
    <row r="2181" spans="1:6">
      <c r="A2181" s="13"/>
      <c r="B2181" s="30"/>
      <c r="C2181" s="13"/>
      <c r="D2181" s="13"/>
      <c r="E2181" s="31"/>
      <c r="F2181" s="32"/>
    </row>
    <row r="2182" spans="1:6">
      <c r="A2182" s="13"/>
      <c r="B2182" s="30"/>
      <c r="C2182" s="13"/>
      <c r="D2182" s="13"/>
      <c r="E2182" s="31"/>
      <c r="F2182" s="32"/>
    </row>
    <row r="2183" spans="1:6">
      <c r="A2183" s="13"/>
      <c r="B2183" s="30"/>
      <c r="C2183" s="13"/>
      <c r="D2183" s="13"/>
      <c r="E2183" s="31"/>
    </row>
    <row r="2184" spans="1:6">
      <c r="A2184" s="13"/>
      <c r="B2184" s="30"/>
      <c r="C2184" s="13"/>
      <c r="D2184" s="13"/>
      <c r="E2184" s="31"/>
    </row>
    <row r="2185" spans="1:6">
      <c r="A2185" s="13"/>
      <c r="B2185" s="30"/>
      <c r="C2185" s="13"/>
      <c r="D2185" s="13"/>
      <c r="E2185" s="31"/>
    </row>
    <row r="2186" spans="1:6">
      <c r="A2186" s="13"/>
      <c r="B2186" s="30"/>
      <c r="C2186" s="13"/>
      <c r="D2186" s="13"/>
      <c r="E2186" s="31"/>
    </row>
    <row r="2187" spans="1:6">
      <c r="A2187" s="13"/>
      <c r="B2187" s="30"/>
      <c r="C2187" s="13"/>
      <c r="D2187" s="13"/>
      <c r="E2187" s="31"/>
    </row>
    <row r="2188" spans="1:6">
      <c r="A2188" s="13"/>
      <c r="B2188" s="30"/>
      <c r="C2188" s="13"/>
      <c r="D2188" s="13"/>
      <c r="E2188" s="31"/>
    </row>
    <row r="2189" spans="1:6">
      <c r="A2189" s="13"/>
      <c r="B2189" s="30"/>
      <c r="C2189" s="13"/>
      <c r="D2189" s="13"/>
      <c r="E2189" s="31"/>
      <c r="F2189"/>
    </row>
    <row r="2190" spans="1:6">
      <c r="A2190" s="13"/>
      <c r="B2190" s="30"/>
      <c r="C2190" s="13"/>
      <c r="D2190" s="13"/>
      <c r="E2190" s="31"/>
      <c r="F2190"/>
    </row>
    <row r="2191" spans="1:6">
      <c r="A2191" s="13"/>
      <c r="B2191" s="30"/>
      <c r="C2191" s="13"/>
      <c r="D2191" s="13"/>
      <c r="E2191" s="31"/>
      <c r="F2191"/>
    </row>
    <row r="2192" spans="1:6">
      <c r="A2192" s="13"/>
      <c r="B2192" s="30"/>
      <c r="C2192" s="13"/>
      <c r="D2192" s="13"/>
      <c r="E2192" s="31"/>
      <c r="F2192"/>
    </row>
    <row r="2193" spans="1:6">
      <c r="A2193" s="13"/>
      <c r="B2193" s="30"/>
      <c r="C2193" s="13"/>
      <c r="D2193" s="13"/>
      <c r="E2193" s="31"/>
      <c r="F2193"/>
    </row>
    <row r="2194" spans="1:6">
      <c r="A2194" s="13"/>
      <c r="B2194" s="30"/>
      <c r="C2194" s="13"/>
      <c r="D2194" s="13"/>
      <c r="E2194" s="31"/>
      <c r="F2194"/>
    </row>
    <row r="2195" spans="1:6">
      <c r="A2195" s="13"/>
      <c r="B2195" s="30"/>
      <c r="C2195" s="13"/>
      <c r="D2195" s="13"/>
      <c r="E2195" s="31"/>
    </row>
    <row r="2196" spans="1:6">
      <c r="A2196" s="13"/>
      <c r="B2196" s="30"/>
      <c r="C2196" s="13"/>
      <c r="D2196" s="13"/>
      <c r="E2196" s="31"/>
    </row>
    <row r="2197" spans="1:6">
      <c r="A2197" s="13"/>
      <c r="B2197" s="30"/>
      <c r="C2197" s="13"/>
      <c r="D2197" s="13"/>
      <c r="E2197" s="31"/>
      <c r="F2197"/>
    </row>
    <row r="2198" spans="1:6">
      <c r="A2198" s="13"/>
      <c r="B2198" s="30"/>
      <c r="C2198" s="13"/>
      <c r="D2198" s="13"/>
      <c r="E2198" s="31"/>
      <c r="F2198"/>
    </row>
    <row r="2199" spans="1:6">
      <c r="A2199" s="13"/>
      <c r="B2199" s="30"/>
      <c r="C2199" s="13"/>
      <c r="D2199" s="13"/>
      <c r="E2199" s="31"/>
      <c r="F2199"/>
    </row>
    <row r="2200" spans="1:6">
      <c r="A2200" s="13"/>
      <c r="B2200" s="30"/>
      <c r="C2200" s="13"/>
      <c r="D2200" s="13"/>
      <c r="E2200" s="31"/>
      <c r="F2200"/>
    </row>
    <row r="2201" spans="1:6">
      <c r="A2201" s="13"/>
      <c r="B2201" s="30"/>
      <c r="C2201" s="13"/>
      <c r="D2201" s="13"/>
      <c r="E2201" s="31"/>
      <c r="F2201"/>
    </row>
    <row r="2202" spans="1:6">
      <c r="A2202" s="13"/>
      <c r="B2202" s="30"/>
      <c r="C2202" s="13"/>
      <c r="D2202" s="13"/>
      <c r="E2202" s="31"/>
      <c r="F2202"/>
    </row>
    <row r="2203" spans="1:6">
      <c r="A2203" s="13"/>
      <c r="B2203" s="30"/>
      <c r="C2203" s="13"/>
      <c r="D2203" s="13"/>
      <c r="E2203" s="31"/>
      <c r="F2203"/>
    </row>
    <row r="2204" spans="1:6">
      <c r="A2204" s="13"/>
      <c r="B2204" s="30"/>
      <c r="C2204" s="13"/>
      <c r="D2204" s="13"/>
      <c r="E2204" s="31"/>
      <c r="F2204"/>
    </row>
    <row r="2205" spans="1:6">
      <c r="A2205" s="13"/>
      <c r="B2205" s="30"/>
      <c r="C2205" s="13"/>
      <c r="D2205" s="13"/>
      <c r="E2205" s="31"/>
      <c r="F2205"/>
    </row>
    <row r="2206" spans="1:6">
      <c r="A2206" s="13"/>
      <c r="B2206" s="30"/>
      <c r="C2206" s="13"/>
      <c r="D2206" s="13"/>
      <c r="E2206" s="31"/>
      <c r="F2206"/>
    </row>
    <row r="2207" spans="1:6">
      <c r="A2207" s="13"/>
      <c r="B2207" s="30"/>
      <c r="C2207" s="13"/>
      <c r="D2207" s="13"/>
      <c r="E2207" s="31"/>
      <c r="F2207"/>
    </row>
    <row r="2208" spans="1:6">
      <c r="A2208" s="13"/>
      <c r="B2208" s="30"/>
      <c r="C2208" s="13"/>
      <c r="D2208" s="13"/>
      <c r="E2208" s="31"/>
      <c r="F2208"/>
    </row>
    <row r="2209" spans="1:6">
      <c r="A2209" s="13"/>
      <c r="B2209" s="30"/>
      <c r="C2209" s="13"/>
      <c r="D2209" s="13"/>
      <c r="E2209" s="31"/>
      <c r="F2209"/>
    </row>
    <row r="2210" spans="1:6">
      <c r="A2210" s="13"/>
      <c r="B2210" s="30"/>
      <c r="C2210" s="13"/>
      <c r="D2210" s="13"/>
      <c r="E2210" s="31"/>
      <c r="F2210"/>
    </row>
    <row r="2211" spans="1:6">
      <c r="A2211" s="13"/>
      <c r="B2211" s="30"/>
      <c r="C2211" s="13"/>
      <c r="D2211" s="13"/>
      <c r="E2211" s="31"/>
      <c r="F2211"/>
    </row>
    <row r="2212" spans="1:6">
      <c r="A2212" s="13"/>
      <c r="B2212" s="30"/>
      <c r="C2212" s="13"/>
      <c r="D2212" s="13"/>
      <c r="E2212" s="31"/>
      <c r="F2212"/>
    </row>
    <row r="2213" spans="1:6">
      <c r="A2213" s="13"/>
      <c r="B2213" s="30"/>
      <c r="C2213" s="13"/>
      <c r="D2213" s="13"/>
      <c r="E2213" s="31"/>
      <c r="F2213"/>
    </row>
    <row r="2214" spans="1:6">
      <c r="A2214" s="13"/>
      <c r="B2214" s="30"/>
      <c r="C2214" s="13"/>
      <c r="D2214" s="13"/>
      <c r="E2214" s="31"/>
      <c r="F2214"/>
    </row>
    <row r="2215" spans="1:6">
      <c r="A2215" s="13"/>
      <c r="B2215" s="30"/>
      <c r="C2215" s="13"/>
      <c r="D2215" s="13"/>
      <c r="E2215" s="31"/>
      <c r="F2215"/>
    </row>
    <row r="2216" spans="1:6">
      <c r="A2216" s="13"/>
      <c r="B2216" s="30"/>
      <c r="C2216" s="13"/>
      <c r="D2216" s="13"/>
      <c r="E2216" s="31"/>
      <c r="F2216"/>
    </row>
    <row r="2217" spans="1:6">
      <c r="A2217" s="13"/>
      <c r="B2217" s="30"/>
      <c r="C2217" s="13"/>
      <c r="D2217" s="13"/>
      <c r="E2217" s="31"/>
      <c r="F2217"/>
    </row>
    <row r="2218" spans="1:6">
      <c r="A2218" s="13"/>
      <c r="B2218" s="30"/>
      <c r="C2218" s="13"/>
      <c r="D2218" s="13"/>
      <c r="E2218" s="31"/>
      <c r="F2218"/>
    </row>
    <row r="2219" spans="1:6">
      <c r="A2219" s="13"/>
      <c r="B2219" s="30"/>
      <c r="C2219" s="13"/>
      <c r="D2219" s="13"/>
      <c r="E2219" s="31"/>
      <c r="F2219"/>
    </row>
    <row r="2220" spans="1:6">
      <c r="A2220" s="13"/>
      <c r="B2220" s="30"/>
      <c r="C2220" s="13"/>
      <c r="D2220" s="13"/>
      <c r="E2220" s="31"/>
      <c r="F2220"/>
    </row>
    <row r="2221" spans="1:6">
      <c r="A2221" s="13"/>
      <c r="B2221" s="30"/>
      <c r="C2221" s="13"/>
      <c r="D2221" s="13"/>
      <c r="E2221" s="31"/>
      <c r="F2221"/>
    </row>
    <row r="2222" spans="1:6">
      <c r="A2222" s="13"/>
      <c r="B2222" s="30"/>
      <c r="C2222" s="13"/>
      <c r="D2222" s="13"/>
      <c r="E2222" s="31"/>
      <c r="F2222"/>
    </row>
  </sheetData>
  <mergeCells count="40">
    <mergeCell ref="A960:E960"/>
    <mergeCell ref="A701:E701"/>
    <mergeCell ref="A722:E722"/>
    <mergeCell ref="A729:E729"/>
    <mergeCell ref="A952:E952"/>
    <mergeCell ref="A945:E945"/>
    <mergeCell ref="A896:E896"/>
    <mergeCell ref="A904:E904"/>
    <mergeCell ref="A917:E917"/>
    <mergeCell ref="A769:E769"/>
    <mergeCell ref="A791:E791"/>
    <mergeCell ref="A844:E844"/>
    <mergeCell ref="A861:E861"/>
    <mergeCell ref="A877:E877"/>
    <mergeCell ref="A931:E931"/>
    <mergeCell ref="A886:E886"/>
    <mergeCell ref="A967:E967"/>
    <mergeCell ref="A1618:E1618"/>
    <mergeCell ref="A1740:E1740"/>
    <mergeCell ref="A1742:E1742"/>
    <mergeCell ref="A1754:E1754"/>
    <mergeCell ref="A86:E86"/>
    <mergeCell ref="A292:E292"/>
    <mergeCell ref="A370:E370"/>
    <mergeCell ref="A436:E436"/>
    <mergeCell ref="A461:E461"/>
    <mergeCell ref="A283:E283"/>
    <mergeCell ref="A422:E422"/>
    <mergeCell ref="A398:E398"/>
    <mergeCell ref="A429:E429"/>
    <mergeCell ref="A1:E1"/>
    <mergeCell ref="A2:E2"/>
    <mergeCell ref="A4:E4"/>
    <mergeCell ref="A5:E5"/>
    <mergeCell ref="A13:E13"/>
    <mergeCell ref="A735:E735"/>
    <mergeCell ref="A743:E743"/>
    <mergeCell ref="A473:E473"/>
    <mergeCell ref="A648:E648"/>
    <mergeCell ref="A666:E666"/>
  </mergeCells>
  <pageMargins left="0.7" right="0.7" top="0.75" bottom="0.75" header="0.3" footer="0.3"/>
  <pageSetup orientation="portrait" r:id="rId1"/>
  <rowBreaks count="5" manualBreakCount="5">
    <brk id="42" max="16383" man="1"/>
    <brk id="82" max="16383" man="1"/>
    <brk id="361" max="16383" man="1"/>
    <brk id="644" max="16383" man="1"/>
    <brk id="73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9"/>
  <sheetViews>
    <sheetView topLeftCell="A14" workbookViewId="0">
      <selection activeCell="K27" sqref="K27"/>
    </sheetView>
  </sheetViews>
  <sheetFormatPr defaultColWidth="8.85546875" defaultRowHeight="15"/>
  <cols>
    <col min="1" max="1" width="7.140625" style="10" customWidth="1"/>
    <col min="2" max="2" width="43.7109375" customWidth="1"/>
    <col min="3" max="3" width="8" customWidth="1"/>
    <col min="4" max="4" width="9.85546875" style="83" customWidth="1"/>
    <col min="5" max="5" width="6" customWidth="1"/>
    <col min="6" max="6" width="6.7109375" customWidth="1"/>
    <col min="7" max="7" width="31.85546875" customWidth="1"/>
    <col min="8" max="8" width="9.7109375" customWidth="1"/>
    <col min="9" max="9" width="10.28515625" style="83" customWidth="1"/>
    <col min="11" max="11" width="9.85546875" bestFit="1" customWidth="1"/>
  </cols>
  <sheetData>
    <row r="1" spans="1:9" ht="21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>
      <c r="A2" s="211" t="s">
        <v>1</v>
      </c>
      <c r="B2" s="211"/>
      <c r="C2" s="211"/>
      <c r="D2" s="211"/>
      <c r="E2" s="211"/>
      <c r="F2" s="211"/>
      <c r="G2" s="211"/>
      <c r="H2" s="211"/>
      <c r="I2" s="211"/>
    </row>
    <row r="3" spans="1:9" ht="18.75">
      <c r="A3" s="217" t="s">
        <v>266</v>
      </c>
      <c r="B3" s="217"/>
      <c r="C3" s="217"/>
      <c r="D3" s="217"/>
      <c r="E3" s="217"/>
      <c r="F3" s="217"/>
      <c r="G3" s="217"/>
      <c r="H3" s="217"/>
      <c r="I3" s="217"/>
    </row>
    <row r="5" spans="1:9" ht="15.75">
      <c r="A5" s="218" t="s">
        <v>257</v>
      </c>
      <c r="B5" s="219"/>
      <c r="C5" s="220"/>
      <c r="D5" s="20" t="s">
        <v>232</v>
      </c>
      <c r="E5" s="80"/>
      <c r="F5" s="218" t="s">
        <v>258</v>
      </c>
      <c r="G5" s="219"/>
      <c r="H5" s="219"/>
      <c r="I5" s="20" t="s">
        <v>232</v>
      </c>
    </row>
    <row r="6" spans="1:9">
      <c r="A6" s="97" t="s">
        <v>259</v>
      </c>
      <c r="B6" s="98" t="s">
        <v>12</v>
      </c>
      <c r="C6" s="98"/>
      <c r="E6" s="99"/>
      <c r="F6" s="159" t="s">
        <v>260</v>
      </c>
      <c r="G6" s="98" t="str">
        <f>LEDGER!A769</f>
        <v>FOOD EXPENSE(Ration Food)</v>
      </c>
      <c r="H6" s="172"/>
      <c r="I6" s="100">
        <f>LEDGER!E788</f>
        <v>774800</v>
      </c>
    </row>
    <row r="7" spans="1:9">
      <c r="A7" s="101"/>
      <c r="B7" s="99" t="s">
        <v>13</v>
      </c>
      <c r="C7" s="102">
        <v>162502</v>
      </c>
      <c r="D7" s="103"/>
      <c r="E7" s="99"/>
      <c r="F7" s="160" t="s">
        <v>260</v>
      </c>
      <c r="G7" s="99" t="str">
        <f>LEDGER!A791</f>
        <v>PAID  OFFICE</v>
      </c>
      <c r="H7" s="171"/>
      <c r="I7" s="103">
        <f>LEDGER!E841</f>
        <v>35562.950000000004</v>
      </c>
    </row>
    <row r="8" spans="1:9">
      <c r="A8" s="101"/>
      <c r="B8" s="99" t="s">
        <v>233</v>
      </c>
      <c r="C8" s="105">
        <v>72.61</v>
      </c>
      <c r="D8" s="106">
        <f>C8+C7</f>
        <v>162574.60999999999</v>
      </c>
      <c r="E8" s="99"/>
      <c r="F8" s="160" t="s">
        <v>260</v>
      </c>
      <c r="G8" s="99" t="str">
        <f>LEDGER!A844</f>
        <v>RATION FOOD AND ZAKAT PAID 1800 PER</v>
      </c>
      <c r="H8" s="171"/>
      <c r="I8" s="103">
        <f>LEDGER!E859</f>
        <v>121700</v>
      </c>
    </row>
    <row r="9" spans="1:9">
      <c r="A9" s="101"/>
      <c r="C9" s="98"/>
      <c r="D9" s="170"/>
      <c r="E9" s="99"/>
      <c r="F9" s="160" t="s">
        <v>260</v>
      </c>
      <c r="G9" s="99" t="str">
        <f>LEDGER!A861</f>
        <v>ZAKAT / LOAN PAID</v>
      </c>
      <c r="H9" s="171"/>
      <c r="I9" s="103">
        <f>LEDGER!E872</f>
        <v>109364</v>
      </c>
    </row>
    <row r="10" spans="1:9">
      <c r="A10" s="101" t="s">
        <v>259</v>
      </c>
      <c r="B10" s="104" t="str">
        <f>LEDGER!A13</f>
        <v xml:space="preserve"> OFFICE( DONATION RECEIVED)</v>
      </c>
      <c r="C10" s="99"/>
      <c r="D10" s="170">
        <f>LEDGER!E83</f>
        <v>49710</v>
      </c>
      <c r="E10" s="99"/>
      <c r="F10" s="160" t="s">
        <v>260</v>
      </c>
      <c r="G10" s="99" t="str">
        <f>LEDGER!A877</f>
        <v>PAID ADMISSION ADVANCE SALARY</v>
      </c>
      <c r="H10" s="171"/>
      <c r="I10" s="103">
        <f>LEDGER!E884</f>
        <v>79000</v>
      </c>
    </row>
    <row r="11" spans="1:9">
      <c r="A11" s="101" t="s">
        <v>259</v>
      </c>
      <c r="B11" s="104" t="str">
        <f>LEDGER!A86</f>
        <v xml:space="preserve"> RATION FOOD( DONATION RECEIVED)</v>
      </c>
      <c r="C11" s="99"/>
      <c r="D11" s="170">
        <f>LEDGER!E280</f>
        <v>764297</v>
      </c>
      <c r="E11" s="99"/>
      <c r="F11" s="160" t="s">
        <v>260</v>
      </c>
      <c r="G11" s="99" t="str">
        <f>LEDGER!A886</f>
        <v xml:space="preserve"> SADAQHA PAID</v>
      </c>
      <c r="H11" s="171"/>
      <c r="I11" s="103">
        <f>LEDGER!E892</f>
        <v>22570</v>
      </c>
    </row>
    <row r="12" spans="1:9">
      <c r="A12" s="101" t="s">
        <v>259</v>
      </c>
      <c r="B12" s="104" t="str">
        <f>LEDGER!A283</f>
        <v>WEB SITE ( DONATION RECEIVED)</v>
      </c>
      <c r="C12" s="99"/>
      <c r="D12" s="170">
        <f>LEDGER!E289</f>
        <v>5528</v>
      </c>
      <c r="E12" s="99"/>
      <c r="F12" s="160" t="s">
        <v>260</v>
      </c>
      <c r="G12" s="99"/>
      <c r="H12" s="171"/>
      <c r="I12" s="103"/>
    </row>
    <row r="13" spans="1:9">
      <c r="A13" s="101" t="s">
        <v>259</v>
      </c>
      <c r="B13" s="104" t="str">
        <f>LEDGER!A292</f>
        <v>SADAQHA ( DONATION RECEIVED)</v>
      </c>
      <c r="C13" s="99"/>
      <c r="D13" s="170">
        <f>LEDGER!E367</f>
        <v>65809.5</v>
      </c>
      <c r="E13" s="99"/>
      <c r="F13" s="160" t="s">
        <v>260</v>
      </c>
      <c r="G13" s="99" t="str">
        <f>LEDGER!A904</f>
        <v>PAID CASE 002  LAILLA</v>
      </c>
      <c r="H13" s="171"/>
      <c r="I13" s="103">
        <f>LEDGER!E914</f>
        <v>28000</v>
      </c>
    </row>
    <row r="14" spans="1:9">
      <c r="A14" s="101" t="s">
        <v>259</v>
      </c>
      <c r="B14" s="104" t="str">
        <f>LEDGER!A370</f>
        <v>ZAKAT (DONATION RECEIVED)</v>
      </c>
      <c r="C14" s="99"/>
      <c r="D14" s="170">
        <f>LEDGER!E394</f>
        <v>100730</v>
      </c>
      <c r="E14" s="99"/>
      <c r="F14" s="160" t="s">
        <v>260</v>
      </c>
      <c r="G14" s="99" t="str">
        <f>LEDGER!A917</f>
        <v>PAID CASE 003 MOHAMMAD SHARIFF</v>
      </c>
      <c r="H14" s="171"/>
      <c r="I14" s="103">
        <f>LEDGER!E928</f>
        <v>56300</v>
      </c>
    </row>
    <row r="15" spans="1:9">
      <c r="A15" s="101" t="s">
        <v>259</v>
      </c>
      <c r="B15" s="104" t="str">
        <f>LEDGER!A436</f>
        <v>CASE 001 MUHAMMED (DONATION RECEIVED)</v>
      </c>
      <c r="C15" s="99"/>
      <c r="D15" s="170">
        <f>LEDGER!E457</f>
        <v>85500</v>
      </c>
      <c r="E15" s="99"/>
      <c r="F15" s="160" t="s">
        <v>260</v>
      </c>
      <c r="G15" s="99" t="str">
        <f>LEDGER!A931</f>
        <v>PAID CASE 001 MUHAMMED</v>
      </c>
      <c r="H15" s="171"/>
      <c r="I15" s="103">
        <f>LEDGER!E942</f>
        <v>45000</v>
      </c>
    </row>
    <row r="16" spans="1:9">
      <c r="A16" s="101" t="s">
        <v>259</v>
      </c>
      <c r="B16" s="104" t="str">
        <f>LEDGER!A461</f>
        <v>RATION FOOD AND ZAKAT (DONATION RECEIVED)</v>
      </c>
      <c r="C16" s="99"/>
      <c r="D16" s="170">
        <f>LEDGER!E465</f>
        <v>122541.45000000001</v>
      </c>
      <c r="E16" s="99"/>
      <c r="F16" s="160" t="s">
        <v>260</v>
      </c>
      <c r="G16" s="99" t="str">
        <f>LEDGER!A945</f>
        <v>PAID CASE 004 JUNAID</v>
      </c>
      <c r="H16" s="171"/>
      <c r="I16" s="103">
        <f>LEDGER!E949</f>
        <v>5500</v>
      </c>
    </row>
    <row r="17" spans="1:12">
      <c r="A17" s="101" t="s">
        <v>259</v>
      </c>
      <c r="B17" s="104" t="str">
        <f>LEDGER!A473</f>
        <v>ADMISSION (DONATION RECEIVED)</v>
      </c>
      <c r="C17" s="99"/>
      <c r="D17" s="170">
        <f>LEDGER!E645</f>
        <v>82000</v>
      </c>
      <c r="E17" s="99"/>
      <c r="F17" s="160" t="s">
        <v>260</v>
      </c>
      <c r="G17" s="99" t="str">
        <f>LEDGER!A952</f>
        <v>PAID CASE 005 MUHAMMAD PRADEEP</v>
      </c>
      <c r="H17" s="171"/>
      <c r="I17" s="103">
        <f>LEDGER!E957</f>
        <v>58650</v>
      </c>
    </row>
    <row r="18" spans="1:12">
      <c r="A18" s="101" t="s">
        <v>259</v>
      </c>
      <c r="B18" s="104" t="str">
        <f>LEDGER!A648</f>
        <v>CASE 002 (DONATION RECEIVED)</v>
      </c>
      <c r="C18" s="99"/>
      <c r="D18" s="170">
        <f>LEDGER!E663</f>
        <v>60500</v>
      </c>
      <c r="E18" s="99"/>
      <c r="F18" s="160" t="s">
        <v>260</v>
      </c>
      <c r="G18" s="99" t="str">
        <f>LEDGER!A960</f>
        <v>PAID DAWAH SALARY</v>
      </c>
      <c r="H18" s="171"/>
      <c r="I18" s="103">
        <f>LEDGER!E965</f>
        <v>30000</v>
      </c>
    </row>
    <row r="19" spans="1:12">
      <c r="A19" s="101" t="s">
        <v>259</v>
      </c>
      <c r="B19" s="104" t="str">
        <f>LEDGER!A666</f>
        <v>CASE 003 MOHAMMED SHARIFF (DONATION RECEIVED)</v>
      </c>
      <c r="C19" s="99"/>
      <c r="D19" s="170">
        <f>LEDGER!E698</f>
        <v>57400</v>
      </c>
      <c r="E19" s="99"/>
      <c r="F19" s="160" t="s">
        <v>260</v>
      </c>
      <c r="G19" s="99"/>
      <c r="H19" s="171"/>
      <c r="I19" s="103"/>
    </row>
    <row r="20" spans="1:12">
      <c r="A20" s="101" t="s">
        <v>259</v>
      </c>
      <c r="B20" s="104" t="str">
        <f>LEDGER!A701</f>
        <v>CASE 005 MUHAMMAD PRADEEP (DONATION RECEIVED)</v>
      </c>
      <c r="C20" s="99"/>
      <c r="D20" s="170">
        <f>LEDGER!E719</f>
        <v>67800</v>
      </c>
      <c r="E20" s="99"/>
      <c r="F20" s="160" t="s">
        <v>260</v>
      </c>
      <c r="G20" s="99"/>
      <c r="H20" s="171"/>
      <c r="I20" s="103"/>
    </row>
    <row r="21" spans="1:12">
      <c r="A21" s="101" t="s">
        <v>259</v>
      </c>
      <c r="B21" s="104" t="str">
        <f>LEDGER!A722</f>
        <v>CASE 004 JUNAID (DONATION RECEIVED)</v>
      </c>
      <c r="C21" s="99"/>
      <c r="D21" s="170">
        <f>LEDGER!E727</f>
        <v>11050</v>
      </c>
      <c r="E21" s="99"/>
      <c r="F21" s="160"/>
      <c r="G21" s="99"/>
      <c r="H21" s="171"/>
      <c r="I21" s="111"/>
      <c r="J21" s="13"/>
    </row>
    <row r="22" spans="1:12">
      <c r="A22" s="101" t="s">
        <v>259</v>
      </c>
      <c r="B22" s="104" t="str">
        <f>LEDGER!A398</f>
        <v>ZAKAT LOAN (DONATION RECEIVED)</v>
      </c>
      <c r="C22" s="99"/>
      <c r="D22" s="170">
        <f>LEDGER!E417</f>
        <v>70049.25</v>
      </c>
      <c r="E22" s="99"/>
      <c r="F22" s="104"/>
      <c r="G22" s="161" t="s">
        <v>255</v>
      </c>
      <c r="H22" s="171"/>
      <c r="I22" s="117">
        <f>SUM(I6:I21)</f>
        <v>1366446.95</v>
      </c>
      <c r="J22" s="13"/>
    </row>
    <row r="23" spans="1:12">
      <c r="A23" s="101" t="s">
        <v>259</v>
      </c>
      <c r="B23" s="104" t="str">
        <f>LEDGER!A735</f>
        <v>INTEREST FUND</v>
      </c>
      <c r="C23" s="99"/>
      <c r="D23" s="170">
        <f>LEDGER!E741</f>
        <v>15901</v>
      </c>
      <c r="E23" s="99"/>
      <c r="G23" s="99"/>
      <c r="H23" s="171"/>
      <c r="I23" s="103"/>
      <c r="J23" s="13"/>
    </row>
    <row r="24" spans="1:12">
      <c r="A24" s="101" t="s">
        <v>259</v>
      </c>
      <c r="B24" s="104" t="str">
        <f>LEDGER!A743</f>
        <v>DAWAH  FUND(DONATION RECEIVED)</v>
      </c>
      <c r="C24" s="99"/>
      <c r="D24" s="170">
        <f>LEDGER!E766</f>
        <v>32000</v>
      </c>
      <c r="E24" s="99"/>
      <c r="F24" s="160" t="s">
        <v>260</v>
      </c>
      <c r="G24" s="99" t="s">
        <v>261</v>
      </c>
      <c r="H24" s="171"/>
      <c r="I24" s="103"/>
      <c r="J24" s="13"/>
      <c r="K24" s="107"/>
    </row>
    <row r="25" spans="1:12">
      <c r="A25" s="101" t="s">
        <v>259</v>
      </c>
      <c r="B25" t="str">
        <f>LEDGER!A422</f>
        <v>ADD 2ND ZAKAT FROM LOAN(DONATION)</v>
      </c>
      <c r="C25" s="99"/>
      <c r="D25" s="83">
        <f>LEDGER!E427</f>
        <v>5000</v>
      </c>
      <c r="E25" s="99"/>
      <c r="F25" s="160"/>
      <c r="G25" s="99" t="s">
        <v>233</v>
      </c>
      <c r="H25" s="133">
        <v>232441.86</v>
      </c>
      <c r="I25" s="103"/>
      <c r="J25" s="13"/>
    </row>
    <row r="26" spans="1:12">
      <c r="A26" s="101" t="s">
        <v>259</v>
      </c>
      <c r="B26" t="str">
        <f>LEDGER!A429</f>
        <v>ADD RENT RTURN  FROM ZAKAT LOAN(DONATION)</v>
      </c>
      <c r="C26" s="99"/>
      <c r="D26" s="83">
        <f>LEDGER!E433</f>
        <v>3000</v>
      </c>
      <c r="E26" s="99"/>
      <c r="F26" s="160"/>
      <c r="G26" s="99" t="s">
        <v>13</v>
      </c>
      <c r="H26" s="173">
        <v>162502</v>
      </c>
      <c r="I26" s="103">
        <f>H25+H26</f>
        <v>394943.86</v>
      </c>
      <c r="J26" s="13"/>
      <c r="K26" s="108"/>
      <c r="L26" s="109"/>
    </row>
    <row r="27" spans="1:12">
      <c r="A27" s="101"/>
      <c r="B27" s="104"/>
      <c r="C27" s="99"/>
      <c r="D27" s="170"/>
      <c r="E27" s="99"/>
      <c r="F27" s="160"/>
      <c r="G27" s="99"/>
      <c r="H27" s="171"/>
      <c r="I27" s="103"/>
      <c r="J27" s="13"/>
      <c r="K27" s="108"/>
      <c r="L27" s="109"/>
    </row>
    <row r="28" spans="1:12">
      <c r="A28" s="116"/>
      <c r="B28" s="104"/>
      <c r="C28" s="110"/>
      <c r="D28" s="170"/>
      <c r="E28" s="110"/>
      <c r="F28" s="160"/>
      <c r="G28" s="110"/>
      <c r="H28" s="174"/>
      <c r="I28" s="111"/>
      <c r="J28" s="13"/>
    </row>
    <row r="29" spans="1:12" s="5" customFormat="1" ht="15.75">
      <c r="A29" s="113"/>
      <c r="B29" s="80" t="s">
        <v>262</v>
      </c>
      <c r="C29" s="80"/>
      <c r="D29" s="20">
        <f>SUM(D7:D28)</f>
        <v>1761390.8099999998</v>
      </c>
      <c r="E29" s="112"/>
      <c r="F29" s="113"/>
      <c r="G29" s="80" t="s">
        <v>262</v>
      </c>
      <c r="H29" s="114"/>
      <c r="I29" s="20">
        <f>SUM(I22:I28)</f>
        <v>1761390.81</v>
      </c>
      <c r="J29" s="115"/>
    </row>
    <row r="33" spans="2:7">
      <c r="B33" t="s">
        <v>263</v>
      </c>
      <c r="D33" s="83" t="s">
        <v>264</v>
      </c>
      <c r="G33" s="10" t="s">
        <v>265</v>
      </c>
    </row>
    <row r="39" spans="2:7">
      <c r="D39" s="83">
        <f>D29-I29</f>
        <v>0</v>
      </c>
    </row>
  </sheetData>
  <mergeCells count="5">
    <mergeCell ref="A1:I1"/>
    <mergeCell ref="A2:I2"/>
    <mergeCell ref="A3:I3"/>
    <mergeCell ref="A5:C5"/>
    <mergeCell ref="F5:H5"/>
  </mergeCells>
  <pageMargins left="0.6" right="0.51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16" zoomScale="110" zoomScaleNormal="110" workbookViewId="0">
      <selection activeCell="F8" sqref="F8"/>
    </sheetView>
  </sheetViews>
  <sheetFormatPr defaultRowHeight="15"/>
  <cols>
    <col min="1" max="1" width="7.28515625" style="7" customWidth="1"/>
    <col min="2" max="2" width="50.7109375" style="198" customWidth="1"/>
    <col min="3" max="3" width="11.42578125" customWidth="1"/>
    <col min="4" max="4" width="6.7109375" customWidth="1"/>
    <col min="5" max="5" width="9.42578125" style="7" customWidth="1"/>
    <col min="6" max="6" width="34.140625" customWidth="1"/>
    <col min="7" max="9" width="9.140625" customWidth="1"/>
    <col min="11" max="11" width="9.140625" customWidth="1"/>
  </cols>
  <sheetData>
    <row r="1" spans="1:9" ht="21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>
      <c r="A2" s="211" t="s">
        <v>1</v>
      </c>
      <c r="B2" s="211"/>
      <c r="C2" s="211"/>
      <c r="D2" s="211"/>
      <c r="E2" s="211"/>
      <c r="F2" s="211"/>
      <c r="G2" s="211"/>
      <c r="H2" s="211"/>
      <c r="I2" s="211"/>
    </row>
    <row r="3" spans="1:9" ht="18.75">
      <c r="A3" s="217" t="s">
        <v>266</v>
      </c>
      <c r="B3" s="217"/>
      <c r="C3" s="217"/>
      <c r="D3" s="217"/>
      <c r="E3" s="217"/>
      <c r="F3" s="217"/>
      <c r="G3" s="217"/>
      <c r="H3" s="217"/>
      <c r="I3" s="217"/>
    </row>
    <row r="6" spans="1:9" s="156" customFormat="1">
      <c r="A6" s="153" t="s">
        <v>271</v>
      </c>
      <c r="B6" s="193" t="s">
        <v>268</v>
      </c>
      <c r="C6" s="153" t="s">
        <v>232</v>
      </c>
      <c r="D6" s="153"/>
      <c r="E6" s="153" t="s">
        <v>271</v>
      </c>
      <c r="F6" s="153" t="s">
        <v>269</v>
      </c>
      <c r="G6" s="153" t="s">
        <v>232</v>
      </c>
      <c r="H6" s="153"/>
      <c r="I6" s="153" t="s">
        <v>270</v>
      </c>
    </row>
    <row r="7" spans="1:9">
      <c r="A7" s="154">
        <v>1</v>
      </c>
      <c r="B7" s="197" t="str">
        <f>STATEMENT!B10</f>
        <v xml:space="preserve"> OFFICE( DONATION RECEIVED)</v>
      </c>
      <c r="C7" s="56">
        <f>STATEMENT!D10</f>
        <v>49710</v>
      </c>
      <c r="D7" s="17"/>
      <c r="E7" s="154">
        <v>1</v>
      </c>
      <c r="F7" s="17" t="str">
        <f>STATEMENT!G7</f>
        <v>PAID  OFFICE</v>
      </c>
      <c r="G7" s="56">
        <f>STATEMENT!I7</f>
        <v>35562.950000000004</v>
      </c>
      <c r="H7" s="17"/>
      <c r="I7" s="56">
        <f>C7-G7</f>
        <v>14147.049999999996</v>
      </c>
    </row>
    <row r="8" spans="1:9">
      <c r="A8" s="154">
        <v>2</v>
      </c>
      <c r="B8" s="197" t="str">
        <f>STATEMENT!B11</f>
        <v xml:space="preserve"> RATION FOOD( DONATION RECEIVED)</v>
      </c>
      <c r="C8" s="56">
        <f>STATEMENT!D11</f>
        <v>764297</v>
      </c>
      <c r="D8" s="17"/>
      <c r="E8" s="154">
        <v>2</v>
      </c>
      <c r="F8" s="17" t="str">
        <f>STATEMENT!G6</f>
        <v>FOOD EXPENSE(Ration Food)</v>
      </c>
      <c r="G8" s="56">
        <f>STATEMENT!I6</f>
        <v>774800</v>
      </c>
      <c r="H8" s="17"/>
      <c r="I8" s="56">
        <f t="shared" ref="I8:I18" si="0">C8-G8</f>
        <v>-10503</v>
      </c>
    </row>
    <row r="9" spans="1:9">
      <c r="A9" s="154">
        <v>3</v>
      </c>
      <c r="B9" s="197" t="str">
        <f>STATEMENT!B12</f>
        <v>WEB SITE ( DONATION RECEIVED)</v>
      </c>
      <c r="C9" s="56">
        <f>STATEMENT!D12</f>
        <v>5528</v>
      </c>
      <c r="D9" s="17"/>
      <c r="E9" s="154">
        <v>3</v>
      </c>
      <c r="F9" s="17" t="s">
        <v>293</v>
      </c>
      <c r="G9" s="17"/>
      <c r="H9" s="17"/>
      <c r="I9" s="56">
        <f t="shared" si="0"/>
        <v>5528</v>
      </c>
    </row>
    <row r="10" spans="1:9">
      <c r="A10" s="154">
        <v>4</v>
      </c>
      <c r="B10" s="197" t="str">
        <f>STATEMENT!B13</f>
        <v>SADAQHA ( DONATION RECEIVED)</v>
      </c>
      <c r="C10" s="56">
        <f>STATEMENT!D13</f>
        <v>65809.5</v>
      </c>
      <c r="D10" s="17"/>
      <c r="E10" s="154">
        <v>4</v>
      </c>
      <c r="F10" s="17" t="str">
        <f>STATEMENT!G11</f>
        <v xml:space="preserve"> SADAQHA PAID</v>
      </c>
      <c r="G10" s="56">
        <f>STATEMENT!I11</f>
        <v>22570</v>
      </c>
      <c r="H10" s="17"/>
      <c r="I10" s="56">
        <f>C10-G10</f>
        <v>43239.5</v>
      </c>
    </row>
    <row r="11" spans="1:9">
      <c r="A11" s="154">
        <v>5</v>
      </c>
      <c r="B11" s="197" t="str">
        <f>STATEMENT!B14</f>
        <v>ZAKAT (DONATION RECEIVED)</v>
      </c>
      <c r="C11" s="56">
        <f>STATEMENT!D14</f>
        <v>100730</v>
      </c>
      <c r="D11" s="17"/>
      <c r="E11" s="154">
        <v>5</v>
      </c>
      <c r="F11" s="17" t="str">
        <f>STATEMENT!G9</f>
        <v>ZAKAT / LOAN PAID</v>
      </c>
      <c r="G11" s="56">
        <f>STATEMENT!I9</f>
        <v>109364</v>
      </c>
      <c r="H11" s="17"/>
      <c r="I11" s="56">
        <f>C11-G11</f>
        <v>-8634</v>
      </c>
    </row>
    <row r="12" spans="1:9">
      <c r="A12" s="154">
        <v>6</v>
      </c>
      <c r="B12" s="197" t="str">
        <f>STATEMENT!B15</f>
        <v>CASE 001 MUHAMMED (DONATION RECEIVED)</v>
      </c>
      <c r="C12" s="56">
        <f>STATEMENT!D15</f>
        <v>85500</v>
      </c>
      <c r="D12" s="17"/>
      <c r="E12" s="154">
        <v>6</v>
      </c>
      <c r="F12" s="17" t="str">
        <f>STATEMENT!G15</f>
        <v>PAID CASE 001 MUHAMMED</v>
      </c>
      <c r="G12" s="56">
        <f>STATEMENT!I15</f>
        <v>45000</v>
      </c>
      <c r="H12" s="17"/>
      <c r="I12" s="56">
        <f t="shared" si="0"/>
        <v>40500</v>
      </c>
    </row>
    <row r="13" spans="1:9">
      <c r="A13" s="154">
        <v>7</v>
      </c>
      <c r="B13" s="197" t="str">
        <f>STATEMENT!B16</f>
        <v>RATION FOOD AND ZAKAT (DONATION RECEIVED)</v>
      </c>
      <c r="C13" s="56">
        <f>STATEMENT!D16</f>
        <v>122541.45000000001</v>
      </c>
      <c r="D13" s="17"/>
      <c r="E13" s="154">
        <v>7</v>
      </c>
      <c r="F13" s="17" t="str">
        <f>STATEMENT!G8</f>
        <v>RATION FOOD AND ZAKAT PAID 1800 PER</v>
      </c>
      <c r="G13" s="56">
        <f>STATEMENT!I8</f>
        <v>121700</v>
      </c>
      <c r="H13" s="17"/>
      <c r="I13" s="56">
        <f t="shared" si="0"/>
        <v>841.45000000001164</v>
      </c>
    </row>
    <row r="14" spans="1:9">
      <c r="A14" s="154">
        <v>8</v>
      </c>
      <c r="B14" s="197" t="str">
        <f>STATEMENT!B17</f>
        <v>ADMISSION (DONATION RECEIVED)</v>
      </c>
      <c r="C14" s="56">
        <f>STATEMENT!D17</f>
        <v>82000</v>
      </c>
      <c r="D14" s="17"/>
      <c r="E14" s="154">
        <v>8</v>
      </c>
      <c r="F14" s="17" t="str">
        <f>STATEMENT!G10</f>
        <v>PAID ADMISSION ADVANCE SALARY</v>
      </c>
      <c r="G14" s="56">
        <f>STATEMENT!I10</f>
        <v>79000</v>
      </c>
      <c r="H14" s="17"/>
      <c r="I14" s="56">
        <f t="shared" si="0"/>
        <v>3000</v>
      </c>
    </row>
    <row r="15" spans="1:9">
      <c r="A15" s="154">
        <v>9</v>
      </c>
      <c r="B15" s="197" t="str">
        <f>STATEMENT!B18</f>
        <v>CASE 002 (DONATION RECEIVED)</v>
      </c>
      <c r="C15" s="56">
        <f>STATEMENT!D18</f>
        <v>60500</v>
      </c>
      <c r="D15" s="17"/>
      <c r="E15" s="154">
        <v>9</v>
      </c>
      <c r="F15" s="17" t="str">
        <f>STATEMENT!G13</f>
        <v>PAID CASE 002  LAILLA</v>
      </c>
      <c r="G15" s="56">
        <f>STATEMENT!I13</f>
        <v>28000</v>
      </c>
      <c r="H15" s="17"/>
      <c r="I15" s="56">
        <f t="shared" si="0"/>
        <v>32500</v>
      </c>
    </row>
    <row r="16" spans="1:9">
      <c r="A16" s="154">
        <v>10</v>
      </c>
      <c r="B16" s="197" t="str">
        <f>STATEMENT!B19</f>
        <v>CASE 003 MOHAMMED SHARIFF (DONATION RECEIVED)</v>
      </c>
      <c r="C16" s="56">
        <f>STATEMENT!D19</f>
        <v>57400</v>
      </c>
      <c r="D16" s="17"/>
      <c r="E16" s="154">
        <v>10</v>
      </c>
      <c r="F16" s="17" t="str">
        <f>STATEMENT!G14</f>
        <v>PAID CASE 003 MOHAMMAD SHARIFF</v>
      </c>
      <c r="G16" s="56">
        <f>STATEMENT!I14</f>
        <v>56300</v>
      </c>
      <c r="H16" s="17"/>
      <c r="I16" s="56">
        <f t="shared" si="0"/>
        <v>1100</v>
      </c>
    </row>
    <row r="17" spans="1:9">
      <c r="A17" s="154">
        <v>11</v>
      </c>
      <c r="B17" s="197" t="str">
        <f>STATEMENT!B20</f>
        <v>CASE 005 MUHAMMAD PRADEEP (DONATION RECEIVED)</v>
      </c>
      <c r="C17" s="56">
        <f>STATEMENT!D20</f>
        <v>67800</v>
      </c>
      <c r="D17" s="17"/>
      <c r="E17" s="154">
        <v>11</v>
      </c>
      <c r="F17" s="17" t="str">
        <f>STATEMENT!G17</f>
        <v>PAID CASE 005 MUHAMMAD PRADEEP</v>
      </c>
      <c r="G17" s="56">
        <f>STATEMENT!I17</f>
        <v>58650</v>
      </c>
      <c r="H17" s="17"/>
      <c r="I17" s="56">
        <f t="shared" si="0"/>
        <v>9150</v>
      </c>
    </row>
    <row r="18" spans="1:9">
      <c r="A18" s="154">
        <v>12</v>
      </c>
      <c r="B18" s="197" t="str">
        <f>STATEMENT!B21</f>
        <v>CASE 004 JUNAID (DONATION RECEIVED)</v>
      </c>
      <c r="C18" s="56">
        <f>STATEMENT!D21</f>
        <v>11050</v>
      </c>
      <c r="D18" s="17"/>
      <c r="E18" s="154">
        <v>12</v>
      </c>
      <c r="F18" s="17" t="str">
        <f>STATEMENT!G16</f>
        <v>PAID CASE 004 JUNAID</v>
      </c>
      <c r="G18" s="56">
        <f>STATEMENT!I16</f>
        <v>5500</v>
      </c>
      <c r="H18" s="17"/>
      <c r="I18" s="56">
        <f t="shared" si="0"/>
        <v>5550</v>
      </c>
    </row>
    <row r="19" spans="1:9">
      <c r="A19" s="185">
        <v>13</v>
      </c>
      <c r="B19" s="197" t="str">
        <f>STATEMENT!B23</f>
        <v>INTEREST FUND</v>
      </c>
      <c r="C19" s="56">
        <f>STATEMENT!D23</f>
        <v>15901</v>
      </c>
      <c r="D19" s="17"/>
      <c r="E19" s="185">
        <v>13</v>
      </c>
      <c r="F19" s="17" t="s">
        <v>294</v>
      </c>
      <c r="G19" s="17"/>
      <c r="H19" s="17"/>
      <c r="I19" s="56">
        <f>C19-G19</f>
        <v>15901</v>
      </c>
    </row>
    <row r="20" spans="1:9">
      <c r="A20" s="185">
        <v>14</v>
      </c>
      <c r="B20" s="197" t="str">
        <f>STATEMENT!B24</f>
        <v>DAWAH  FUND(DONATION RECEIVED)</v>
      </c>
      <c r="C20" s="56">
        <f>STATEMENT!D24</f>
        <v>32000</v>
      </c>
      <c r="D20" s="17"/>
      <c r="E20" s="185">
        <v>14</v>
      </c>
      <c r="F20" s="17" t="str">
        <f>STATEMENT!G18</f>
        <v>PAID DAWAH SALARY</v>
      </c>
      <c r="G20" s="56">
        <f>STATEMENT!I18</f>
        <v>30000</v>
      </c>
      <c r="H20" s="17"/>
      <c r="I20" s="56">
        <f>C20-G20</f>
        <v>2000</v>
      </c>
    </row>
    <row r="21" spans="1:9">
      <c r="A21" s="185">
        <v>15</v>
      </c>
      <c r="B21" s="198" t="str">
        <f>STATEMENT!B25</f>
        <v>ADD 2ND ZAKAT FROM LOAN(DONATION)</v>
      </c>
      <c r="C21" s="183">
        <f>LEDGER!E427</f>
        <v>5000</v>
      </c>
      <c r="D21" s="17"/>
      <c r="E21" s="185">
        <v>15</v>
      </c>
      <c r="F21" s="17"/>
      <c r="G21" s="17"/>
      <c r="H21" s="17"/>
      <c r="I21" s="56">
        <f>C21-G21</f>
        <v>5000</v>
      </c>
    </row>
    <row r="22" spans="1:9">
      <c r="A22" s="154">
        <v>16</v>
      </c>
      <c r="B22" s="197" t="str">
        <f>STATEMENT!B22</f>
        <v>ZAKAT LOAN (DONATION RECEIVED)</v>
      </c>
      <c r="C22" s="56">
        <f>STATEMENT!D22</f>
        <v>70049.25</v>
      </c>
      <c r="D22" s="17"/>
      <c r="E22" s="154">
        <v>16</v>
      </c>
      <c r="F22" s="17"/>
      <c r="G22" s="17"/>
      <c r="H22" s="17"/>
      <c r="I22" s="56">
        <f>C22-G22</f>
        <v>70049.25</v>
      </c>
    </row>
    <row r="23" spans="1:9">
      <c r="A23" s="199">
        <v>17</v>
      </c>
      <c r="B23" s="197" t="str">
        <f>STATEMENT!B26</f>
        <v>ADD RENT RTURN  FROM ZAKAT LOAN(DONATION)</v>
      </c>
      <c r="C23" s="56">
        <f>STATEMENT!D26</f>
        <v>3000</v>
      </c>
      <c r="D23" s="17"/>
      <c r="E23" s="199">
        <v>17</v>
      </c>
      <c r="F23" s="17"/>
      <c r="G23" s="17"/>
      <c r="H23" s="17"/>
      <c r="I23" s="56">
        <f>C23-G23</f>
        <v>3000</v>
      </c>
    </row>
    <row r="24" spans="1:9">
      <c r="A24" s="154"/>
      <c r="B24" s="197"/>
      <c r="C24" s="17"/>
      <c r="D24" s="17"/>
      <c r="E24" s="154"/>
      <c r="F24" s="17"/>
      <c r="G24" s="17"/>
      <c r="H24" s="17"/>
      <c r="I24" s="17"/>
    </row>
    <row r="25" spans="1:9" s="9" customFormat="1">
      <c r="A25" s="153"/>
      <c r="B25" s="196" t="s">
        <v>255</v>
      </c>
      <c r="C25" s="167">
        <f>SUM(C7:C24)</f>
        <v>1598816.2</v>
      </c>
      <c r="D25" s="22"/>
      <c r="E25" s="153"/>
      <c r="F25" s="22"/>
      <c r="G25" s="167">
        <f>SUM(G7:G24)</f>
        <v>1366446.95</v>
      </c>
      <c r="H25" s="22"/>
      <c r="I25" s="167">
        <f>SUM(I7:I24)</f>
        <v>232369.25</v>
      </c>
    </row>
    <row r="27" spans="1:9">
      <c r="F27" t="s">
        <v>308</v>
      </c>
      <c r="G27" s="176">
        <f>G25+I25</f>
        <v>1598816.2</v>
      </c>
    </row>
    <row r="28" spans="1:9">
      <c r="C28" s="176">
        <f>C25-G27</f>
        <v>0</v>
      </c>
      <c r="D28" s="176"/>
      <c r="F28" t="s">
        <v>309</v>
      </c>
      <c r="G28" s="176">
        <f>'[1]2020-2021'!$E$739</f>
        <v>1366446.9499999983</v>
      </c>
    </row>
    <row r="30" spans="1:9">
      <c r="C30" s="176"/>
      <c r="G30" s="176">
        <f>G28-G25</f>
        <v>0</v>
      </c>
    </row>
    <row r="31" spans="1:9">
      <c r="C31" s="176">
        <f>'[1]2020-2021'!$F$739</f>
        <v>1598716.2000000002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APRIL 20</vt:lpstr>
      <vt:lpstr>MAY 20</vt:lpstr>
      <vt:lpstr>JUNE 20</vt:lpstr>
      <vt:lpstr>JULY 20</vt:lpstr>
      <vt:lpstr>AUGUST 20</vt:lpstr>
      <vt:lpstr>SEPTEMBER 20</vt:lpstr>
      <vt:lpstr>OCTOBER 20</vt:lpstr>
      <vt:lpstr>NOVEMBER 20</vt:lpstr>
      <vt:lpstr>DEC 20</vt:lpstr>
      <vt:lpstr>JAN 21</vt:lpstr>
      <vt:lpstr>FEB 21</vt:lpstr>
      <vt:lpstr>MAR 21</vt:lpstr>
      <vt:lpstr>LEDGER</vt:lpstr>
      <vt:lpstr>STATEMENT</vt:lpstr>
      <vt:lpstr>BALANCE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2021-04-03T07:31:08Z</cp:lastPrinted>
  <dcterms:created xsi:type="dcterms:W3CDTF">2020-12-09T04:22:12Z</dcterms:created>
  <dcterms:modified xsi:type="dcterms:W3CDTF">2021-08-21T01:30:36Z</dcterms:modified>
</cp:coreProperties>
</file>