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5BFFAC9-89A5-4BD0-825D-75787A35DFA9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<sst xmlns="http://schemas.openxmlformats.org/spreadsheetml/2006/main" count="153" uniqueCount="24">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</sst>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29</xdr:row>
      <xdr:rowOff>166687</xdr:rowOff>
    </xdr:from>
    <xdr:to>
      <xdr:col>16</xdr:col>
      <xdr:colOff>90487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hptoolbox_mor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7">
          <cell r="C27" t="str">
            <v>HK-2</v>
          </cell>
          <cell r="D27" t="str">
            <v>UMRC6</v>
          </cell>
          <cell r="E27" t="str">
            <v>UOK262</v>
          </cell>
          <cell r="F27" t="str">
            <v>UOK + DIDS</v>
          </cell>
        </row>
        <row r="28">
          <cell r="B28" t="str">
            <v>kMCT4</v>
          </cell>
          <cell r="C28">
            <v>9.2535545750464687E-2</v>
          </cell>
          <cell r="D28">
            <v>0.3541415185008206</v>
          </cell>
          <cell r="E28">
            <v>0.75444268232926348</v>
          </cell>
          <cell r="F28">
            <v>0.16916415025152015</v>
          </cell>
        </row>
        <row r="29">
          <cell r="C29">
            <v>1.2057455739979463E-2</v>
          </cell>
          <cell r="D29">
            <v>5.7309495294150879E-2</v>
          </cell>
          <cell r="E29">
            <v>0.39928208436858398</v>
          </cell>
          <cell r="F29">
            <v>0.13741088889033834</v>
          </cell>
        </row>
        <row r="31">
          <cell r="D31" t="str">
            <v>HK-2</v>
          </cell>
          <cell r="E31" t="str">
            <v>UMRC6</v>
          </cell>
          <cell r="F31" t="str">
            <v>UOK262</v>
          </cell>
          <cell r="G31" t="str">
            <v>UOK + DIDS</v>
          </cell>
        </row>
        <row r="32">
          <cell r="C32" t="str">
            <v>R1L</v>
          </cell>
          <cell r="D32">
            <v>7.384890314233869E-2</v>
          </cell>
          <cell r="E32">
            <v>5.0263555960985945E-2</v>
          </cell>
          <cell r="F32">
            <v>6.3109847044927683E-2</v>
          </cell>
          <cell r="G32">
            <v>8.0357873156810505E-2</v>
          </cell>
        </row>
        <row r="33">
          <cell r="D33">
            <v>2.3803754511435734E-2</v>
          </cell>
          <cell r="E33">
            <v>2.3947765296666392E-2</v>
          </cell>
          <cell r="F33">
            <v>1.0466686942143609E-2</v>
          </cell>
          <cell r="G33">
            <v>1.4625933793160245E-2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dimension ref="A1:AE93"/>
  <sheetViews>
    <sheetView tabSelected="1" topLeftCell="A4" workbookViewId="0">
      <selection activeCell="J25" sqref="J25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28" x14ac:dyDescent="0.25">
      <c r="A12">
        <v>1.9955136692618142E-2</v>
      </c>
      <c r="B12">
        <v>7.9999999969555299E-2</v>
      </c>
      <c r="C12">
        <v>2.025498154431006</v>
      </c>
      <c r="D12">
        <v>3.7430807982120715E-2</v>
      </c>
      <c r="E12">
        <v>4.813190262085224E-11</v>
      </c>
      <c r="F12">
        <v>0.17802513032889813</v>
      </c>
      <c r="G12">
        <v>2.6557682885802104E-2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19" spans="1:31" x14ac:dyDescent="0.25">
      <c r="A19">
        <v>1.9770622156745334E-2</v>
      </c>
      <c r="B19">
        <v>7.9999999999977797E-2</v>
      </c>
      <c r="C19">
        <v>8.4733543146847997E-3</v>
      </c>
      <c r="D19">
        <v>3.8974783538952548E-2</v>
      </c>
      <c r="E19">
        <v>2.2204473777882011E-14</v>
      </c>
      <c r="F19">
        <v>7.4930334020398101E-2</v>
      </c>
      <c r="G19">
        <v>2.6525198939014245E-2</v>
      </c>
      <c r="H19">
        <v>1.0000022204521512E-8</v>
      </c>
      <c r="I19">
        <v>6.715716657390027E-3</v>
      </c>
      <c r="J19">
        <v>2.8613040667312468</v>
      </c>
      <c r="K19">
        <v>19.300109736630752</v>
      </c>
      <c r="L19">
        <v>13771138.993237138</v>
      </c>
      <c r="M19">
        <v>0.99722462033937131</v>
      </c>
      <c r="N19">
        <v>0.90128299723359717</v>
      </c>
      <c r="O19">
        <v>0.8834006306256792</v>
      </c>
      <c r="P19">
        <v>9.6944412290866436E-2</v>
      </c>
      <c r="Q19">
        <v>0.48904516178599816</v>
      </c>
      <c r="R19">
        <v>0.49148438074501466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Lower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AVERAGE(B$7:B$12,B$17:B$19)</f>
        <v>3.9850373025406699E-2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STDEV(B$7:B$12,B$17:B$19)/SQRT(COUNT(B$7:B$12,B$17:B$19))</f>
        <v>1.0181144930654133E-2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AVERAGE(C$7:C$12,C$17:C$19)</f>
        <v>0.31184021552856422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STDEV(C$7:C$12,C$17:C$19)/SQRT(COUNT(C$7:C$12,C$17:C$19))</f>
        <v>0.21648529436558617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Lower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Lower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AVERAGE(D$7:D$12,D$17:D$19)</f>
        <v>5.408192058558043E-2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STDEV(D$7:D$12,D$17:D$19)/SQRT(COUNT(D$7:D$12,D$17:D$19))</f>
        <v>5.1216710439505198E-3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Upper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AVERAGE(E$7:E$12,E$17:E$19)</f>
        <v>4.0146854743199973E-4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Ok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4.8250618270174104E-18</v>
      </c>
      <c r="G41">
        <f>STDEV(E$4:E$6)/SQRT(COUNT(E$4:E$6))</f>
        <v>2.8172660276019622E-7</v>
      </c>
      <c r="H41">
        <f>STDEV(E$7:E$12,E$17:E$19)/SQRT(COUNT(E$7:E$12,E$17:E$19))</f>
        <v>2.8632212313389749E-4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Lower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Lower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AVERAGE(F$7:F$12,F$17:F$19)</f>
        <v>0.67733097633142481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Lower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STDEV(F$7:F$12,F$17:F$19)/SQRT(COUNT(F$7:F$12,F$17:F$19))</f>
        <v>0.34452837581693579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AVERAGE(G$7:G$12,G$17:G$19)</f>
        <v>2.7283317623498213E-2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STDEV(G$7:G$12,G$17:G$19)/SQRT(COUNT(G$7:G$12,G$17:G$19))</f>
        <v>1.9591704856672309E-4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AVERAGE(H$7:H$12,H$17:H$19)</f>
        <v>1.4556807367818019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STDEV(H$7:H$12,H$17:H$19)/SQRT(COUNT(H$7:H$12,H$17:H$19))</f>
        <v>1.0473379060285419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AVERAGE(I$7:I$12,I$17:I$19)</f>
        <v>7.4630219943887829E-4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STDEV(I$7:I$12,I$17:I$19)/SQRT(COUNT(I$7:I$12,I$17:I$19))</f>
        <v>7.4617681527279955E-4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AVERAGE(M$7:M$12,M$17:M$19)</f>
        <v>0.9946243241560917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STDEV(M$7:M$12,M$17:M$19)/SQRT(COUNT(M$7:M$12,M$17:M$19))</f>
        <v>1.9810102119476331E-3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AVERAGE(N$7:N$12,N$17:N$19)</f>
        <v>0.96965084484165076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STDEV(N$7:N$12,N$17:N$19)/SQRT(COUNT(N$7:N$12,N$17:N$19))</f>
        <v>1.1875659785251722E-2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AVERAGE(O$7:O$12,O$17:O$19)</f>
        <v>0.97622736868249915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STDEV(O$7:O$12,O$17:O$19)/SQRT(COUNT(O$7:O$12,O$17:O$19))</f>
        <v>1.2129818847755281E-2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AVERAGE(P$7:P$12,P$17:P$19)</f>
        <v>9.6618096060557532E-2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STDEV(P$7:P$12,P$17:P$19)/SQRT(COUNT(P$7:P$12,P$17:P$19))</f>
        <v>1.5214270543208034E-2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AVERAGE(Q$7:Q$12,Q$17:Q$19)</f>
        <v>0.21495956670453156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STDEV(Q$7:Q$12,Q$17:Q$19)/SQRT(COUNT(Q$7:Q$12,Q$17:Q$19))</f>
        <v>4.9563045357193969E-2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AVERAGE(R$7:R$12,R$17:R$19)</f>
        <v>0.1863577766352795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STDEV(R$7:R$12,R$17:R$19)/SQRT(COUNT(R$7:R$12,R$17:R$19))</f>
        <v>4.367031583618889E-2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2020-04-14T19:40:38Z</dcterms:modified>
</cp:coreProperties>
</file>