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37EF67E-C22A-4338-9A0A-7F9368332903}" xr6:coauthVersionLast="36" xr6:coauthVersionMax="36" xr10:uidLastSave="{00000000-0000-0000-0000-000000000000}"/>
  <bookViews>
    <workbookView xWindow="0" yWindow="0" windowWidth="9015" windowHeight="4890" xr2:uid="{442E072D-56FF-424E-932F-3E6B774B066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1" i="1" l="1"/>
  <c r="B21" i="1"/>
  <c r="C21" i="1"/>
  <c r="D21" i="1"/>
  <c r="E21" i="1"/>
  <c r="F21" i="1"/>
  <c r="A22" i="1"/>
  <c r="B22" i="1"/>
  <c r="C22" i="1"/>
  <c r="D22" i="1"/>
  <c r="E22" i="1"/>
  <c r="F22" i="1"/>
  <c r="A23" i="1"/>
  <c r="B23" i="1"/>
  <c r="C23" i="1"/>
  <c r="D23" i="1"/>
  <c r="E23" i="1"/>
  <c r="F23" i="1"/>
  <c r="A24" i="1"/>
  <c r="B24" i="1"/>
  <c r="C24" i="1"/>
  <c r="D24" i="1"/>
  <c r="E24" i="1"/>
  <c r="F24" i="1"/>
  <c r="E35" i="1"/>
  <c r="G35" i="1"/>
  <c r="E33" i="1"/>
  <c r="G33" i="1"/>
  <c r="E32" i="1"/>
  <c r="G32" i="1"/>
  <c r="E31" i="1"/>
  <c r="G31" i="1"/>
  <c r="E34" i="1"/>
  <c r="G34" i="1"/>
  <c r="E36" i="1"/>
  <c r="G36" i="1"/>
  <c r="E37" i="1"/>
  <c r="G37" i="1"/>
  <c r="E30" i="1"/>
  <c r="G30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A14" i="1"/>
  <c r="A15" i="1"/>
  <c r="A16" i="1"/>
  <c r="A17" i="1"/>
  <c r="A18" i="1"/>
  <c r="A19" i="1"/>
  <c r="A20" i="1"/>
  <c r="A13" i="1"/>
  <c r="N5" i="1"/>
  <c r="P6" i="1"/>
  <c r="P5" i="1"/>
  <c r="L6" i="1"/>
  <c r="L5" i="1"/>
</calcChain>
</file>

<file path=xl/sharedStrings.xml><?xml version="1.0" encoding="utf-8"?>
<sst xmlns="http://schemas.openxmlformats.org/spreadsheetml/2006/main" count="12" uniqueCount="10">
  <si>
    <t>Normal</t>
  </si>
  <si>
    <t>T1Lin</t>
  </si>
  <si>
    <t>T1Lex</t>
  </si>
  <si>
    <t>Cancer</t>
  </si>
  <si>
    <t>1/T1</t>
  </si>
  <si>
    <t>Kpl</t>
  </si>
  <si>
    <t>Klp</t>
  </si>
  <si>
    <t>FlowP</t>
  </si>
  <si>
    <t>FlowL</t>
  </si>
  <si>
    <t>1/T1L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</si>
</sst>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CCCF-0302-4E6C-84E5-DD76B3196B7F}">
  <dimension ref="A1:Q37"/>
  <sheetViews>
    <sheetView tabSelected="1" workbookViewId="0">
      <selection activeCell="N6" sqref="N6"/>
    </sheetView>
  </sheetViews>
  <sheetFormatPr defaultRowHeight="15" x14ac:dyDescent="0.25"/>
  <cols>
    <col min="1" max="3" width="9.140625" bestFit="1" customWidth="1"/>
    <col min="4" max="4" width="12.140625" bestFit="1" customWidth="1"/>
    <col min="5" max="5" width="9.140625" bestFit="1" customWidth="1"/>
    <col min="6" max="6" width="12" bestFit="1" customWidth="1"/>
    <col min="7" max="10" width="9.140625" bestFit="1" customWidth="1"/>
    <col min="14" max="14" width="11" bestFit="1" customWidth="1"/>
  </cols>
  <sheetData>
    <row r="1" spans="1:17" x14ac:dyDescent="0.25">
      <c r="A1" s="1">
        <v>1.9671009914196992E-2</v>
      </c>
      <c r="B1" s="1">
        <v>2.2297265849144075E-2</v>
      </c>
      <c r="C1" s="1">
        <v>13.521905444843348</v>
      </c>
      <c r="D1" s="1">
        <v>5.8799392739110966E-2</v>
      </c>
      <c r="E1" s="1">
        <v>6.665972379359375E-2</v>
      </c>
      <c r="F1" s="1">
        <v>7.6486969725700462E-3</v>
      </c>
      <c r="G1" s="1">
        <v>0.99846408211133708</v>
      </c>
      <c r="H1" s="1">
        <v>0.99699023818205201</v>
      </c>
      <c r="I1" s="1">
        <v>5.8059480654654612E-2</v>
      </c>
      <c r="J1" s="1">
        <v>9.9028083036250297E-2</v>
      </c>
    </row>
    <row r="2" spans="1:17" x14ac:dyDescent="0.25">
      <c r="A2" s="2">
        <v>2.0212557892117823E-2</v>
      </c>
      <c r="B2" s="2">
        <v>4.1877357193880111E-4</v>
      </c>
      <c r="C2" s="2">
        <v>0.3362503095010691</v>
      </c>
      <c r="D2" s="2">
        <v>2.4844740008267518E-14</v>
      </c>
      <c r="E2" s="2">
        <v>2.8144834618424427E-2</v>
      </c>
      <c r="F2" s="2">
        <v>7.3049173686580038E-2</v>
      </c>
      <c r="G2" s="2">
        <v>0.98334972172693291</v>
      </c>
      <c r="H2" s="2">
        <v>0.98383148661189912</v>
      </c>
      <c r="I2" s="2">
        <v>0.18152987855890423</v>
      </c>
      <c r="J2" s="2">
        <v>0.17869668524718255</v>
      </c>
    </row>
    <row r="3" spans="1:17" x14ac:dyDescent="0.25">
      <c r="A3" s="1">
        <v>2.1276595744647846E-2</v>
      </c>
      <c r="B3" s="1">
        <v>1.0207514287535698E-2</v>
      </c>
      <c r="C3" s="1">
        <v>17.307431198872589</v>
      </c>
      <c r="D3" s="1">
        <v>2.637935652426963E-6</v>
      </c>
      <c r="E3" s="1">
        <v>2.5000000000022206E-2</v>
      </c>
      <c r="F3" s="1">
        <v>2.2204460492503131E-14</v>
      </c>
      <c r="G3" s="1">
        <v>0.9954457969835605</v>
      </c>
      <c r="H3" s="1">
        <v>0.96986103274625302</v>
      </c>
      <c r="I3" s="1">
        <v>9.5480835705229916E-2</v>
      </c>
      <c r="J3" s="1">
        <v>0.25558486443553224</v>
      </c>
    </row>
    <row r="4" spans="1:17" x14ac:dyDescent="0.25">
      <c r="A4" s="2">
        <v>1.9830939958011065E-2</v>
      </c>
      <c r="B4" s="2">
        <v>1.0013012872862137E-3</v>
      </c>
      <c r="C4" s="2">
        <v>1.3212591741122066E-3</v>
      </c>
      <c r="D4" s="2">
        <v>0.49999999999980071</v>
      </c>
      <c r="E4" s="2">
        <v>2.5000002116606992E-2</v>
      </c>
      <c r="F4" s="2">
        <v>1.7406441529799417E-8</v>
      </c>
      <c r="G4" s="2">
        <v>0.99637597608479278</v>
      </c>
      <c r="H4" s="2">
        <v>0.99074088480922207</v>
      </c>
      <c r="I4" s="2">
        <v>8.4598155467135325E-2</v>
      </c>
      <c r="J4" s="2">
        <v>0.14381393469119419</v>
      </c>
    </row>
    <row r="5" spans="1:17" x14ac:dyDescent="0.25">
      <c r="A5" s="2">
        <v>1.9893992850157447E-2</v>
      </c>
      <c r="B5" s="2">
        <v>6.790360738360132E-4</v>
      </c>
      <c r="C5" s="2">
        <v>4.4853121991396234</v>
      </c>
      <c r="D5" s="2">
        <v>9.0468854505482421E-2</v>
      </c>
      <c r="E5" s="2">
        <v>2.5000214838437833E-2</v>
      </c>
      <c r="F5" s="2">
        <v>7.3779876303794857E-6</v>
      </c>
      <c r="G5" s="2">
        <v>0.99745889274269217</v>
      </c>
      <c r="H5" s="2">
        <v>0.71050804076733143</v>
      </c>
      <c r="I5" s="2">
        <v>7.2125768776736168E-2</v>
      </c>
      <c r="J5" s="2">
        <v>0.92647610699132743</v>
      </c>
      <c r="L5">
        <f>1/51</f>
        <v>1.9607843137254902E-2</v>
      </c>
      <c r="M5">
        <v>1E-4</v>
      </c>
      <c r="N5">
        <f>10^-8</f>
        <v>1E-8</v>
      </c>
      <c r="O5">
        <v>0</v>
      </c>
      <c r="P5">
        <f>1/40</f>
        <v>2.5000000000000001E-2</v>
      </c>
      <c r="Q5">
        <v>0</v>
      </c>
    </row>
    <row r="6" spans="1:17" x14ac:dyDescent="0.25">
      <c r="A6" s="2">
        <v>2.0519882464090353E-2</v>
      </c>
      <c r="B6" s="2">
        <v>7.1166731879139034E-4</v>
      </c>
      <c r="C6" s="2">
        <v>7.5336677774322514E-2</v>
      </c>
      <c r="D6" s="2">
        <v>3.0570453444489645E-13</v>
      </c>
      <c r="E6" s="2">
        <v>2.6858753117514164E-2</v>
      </c>
      <c r="F6" s="2">
        <v>0.10410777469604979</v>
      </c>
      <c r="G6" s="2">
        <v>0.99800880157266492</v>
      </c>
      <c r="H6" s="2">
        <v>0.99636198436559897</v>
      </c>
      <c r="I6" s="2">
        <v>6.2826595309446134E-2</v>
      </c>
      <c r="J6" s="2">
        <v>9.0333970116908247E-2</v>
      </c>
      <c r="L6">
        <f>1/47</f>
        <v>2.1276595744680851E-2</v>
      </c>
      <c r="M6">
        <v>0.08</v>
      </c>
      <c r="N6">
        <v>20</v>
      </c>
      <c r="O6">
        <v>0.5</v>
      </c>
      <c r="P6">
        <f>1/15</f>
        <v>6.6666666666666666E-2</v>
      </c>
      <c r="Q6">
        <v>10</v>
      </c>
    </row>
    <row r="7" spans="1:17" x14ac:dyDescent="0.25">
      <c r="A7" s="2">
        <v>1.9987359427678195E-2</v>
      </c>
      <c r="B7" s="2">
        <v>4.5856932117665106E-3</v>
      </c>
      <c r="C7" s="2">
        <v>11.193345221242629</v>
      </c>
      <c r="D7" s="2">
        <v>1.1229503741130169E-7</v>
      </c>
      <c r="E7" s="2">
        <v>2.7982407878922606E-2</v>
      </c>
      <c r="F7" s="2">
        <v>1.1678253856771324E-2</v>
      </c>
      <c r="G7" s="2">
        <v>0.99218039111290202</v>
      </c>
      <c r="H7" s="2">
        <v>0.96604247480745509</v>
      </c>
      <c r="I7" s="2">
        <v>0.12417091868931848</v>
      </c>
      <c r="J7" s="2">
        <v>0.27077327100090376</v>
      </c>
    </row>
    <row r="8" spans="1:17" x14ac:dyDescent="0.25">
      <c r="A8" s="1">
        <v>2.0722807995324985E-2</v>
      </c>
      <c r="B8" s="1">
        <v>8.5333820148657726E-3</v>
      </c>
      <c r="C8" s="1">
        <v>10.886367575652747</v>
      </c>
      <c r="D8" s="1">
        <v>2.4792827040375595E-2</v>
      </c>
      <c r="E8" s="1">
        <v>2.5196097379668166E-2</v>
      </c>
      <c r="F8" s="1">
        <v>1.4137433871457618E-4</v>
      </c>
      <c r="G8" s="1">
        <v>0.99591328857177386</v>
      </c>
      <c r="H8" s="1">
        <v>0.99203426727764099</v>
      </c>
      <c r="I8" s="1">
        <v>9.0594478154297775E-2</v>
      </c>
      <c r="J8" s="1">
        <v>0.13610608878103209</v>
      </c>
    </row>
    <row r="9" spans="1:17" x14ac:dyDescent="0.25">
      <c r="A9" s="1">
        <v>2.0687085163134451E-2</v>
      </c>
      <c r="B9" s="1">
        <v>3.2490186556013588E-4</v>
      </c>
      <c r="C9" s="1">
        <v>0.11460909481840421</v>
      </c>
      <c r="D9" s="1">
        <v>4.5796115847363825E-13</v>
      </c>
      <c r="E9" s="1">
        <v>2.6256277383395341E-2</v>
      </c>
      <c r="F9" s="1">
        <v>2.3705645188905309E-2</v>
      </c>
      <c r="G9" s="1">
        <v>0.99504658171314997</v>
      </c>
      <c r="H9" s="1">
        <v>0.98739268869612629</v>
      </c>
      <c r="I9" s="1">
        <v>9.8942640570406207E-2</v>
      </c>
      <c r="J9" s="1">
        <v>0.15737580420507152</v>
      </c>
    </row>
    <row r="10" spans="1:17" x14ac:dyDescent="0.25">
      <c r="A10" s="2">
        <v>1.9628566798374065E-2</v>
      </c>
      <c r="B10" s="2">
        <v>7.9751755237792779E-3</v>
      </c>
      <c r="C10" s="2">
        <v>9.132965301564548</v>
      </c>
      <c r="D10" s="2">
        <v>2.6982691053903498E-8</v>
      </c>
      <c r="E10" s="2">
        <v>3.8517790991192728E-2</v>
      </c>
      <c r="F10" s="2">
        <v>4.7997431183750543E-2</v>
      </c>
      <c r="G10" s="2">
        <v>0.99149019272512662</v>
      </c>
      <c r="H10" s="2">
        <v>0.9720111469174908</v>
      </c>
      <c r="I10" s="2">
        <v>0.13021444685855169</v>
      </c>
      <c r="J10" s="2">
        <v>0.24211458608030029</v>
      </c>
    </row>
    <row r="11" spans="1:17" x14ac:dyDescent="0.25">
      <c r="A11" s="1">
        <v>2.10426415874704E-2</v>
      </c>
      <c r="B11" s="1">
        <v>1.4503678183638067E-2</v>
      </c>
      <c r="C11" s="1">
        <v>16.062811734851078</v>
      </c>
      <c r="D11" s="1">
        <v>5.9754293401166824E-9</v>
      </c>
      <c r="E11" s="1">
        <v>3.6355468319766791E-2</v>
      </c>
      <c r="F11" s="1">
        <v>7.9541457611919768E-3</v>
      </c>
      <c r="G11" s="1">
        <v>0.99652810319965068</v>
      </c>
      <c r="H11" s="1">
        <v>0.99230700211068867</v>
      </c>
      <c r="I11" s="1">
        <v>8.3898040655969577E-2</v>
      </c>
      <c r="J11" s="1">
        <v>0.12480884051878285</v>
      </c>
    </row>
    <row r="12" spans="1:17" x14ac:dyDescent="0.25">
      <c r="A12" s="1">
        <v>2.1181654487774336E-2</v>
      </c>
      <c r="B12" s="1">
        <v>2.3943747209417939E-2</v>
      </c>
      <c r="C12" s="1">
        <v>13.288854715142195</v>
      </c>
      <c r="D12" s="1">
        <v>2.8230272628084346E-10</v>
      </c>
      <c r="E12" s="1">
        <v>3.1796747380546622E-2</v>
      </c>
      <c r="F12" s="1">
        <v>3.9628134941615073E-2</v>
      </c>
      <c r="G12" s="1">
        <v>0.99423383303560608</v>
      </c>
      <c r="H12" s="1">
        <v>0.99460822573941643</v>
      </c>
      <c r="I12" s="1">
        <v>0.10664313840325648</v>
      </c>
      <c r="J12" s="1">
        <v>0.10320484896225242</v>
      </c>
    </row>
    <row r="13" spans="1:17" x14ac:dyDescent="0.25">
      <c r="A13">
        <f>IF(OR(ABS(A1-L$5)&lt;=0.001*L$5,ABS(A1-L$6)&lt;=0.001*L$6),0,1)</f>
        <v>1</v>
      </c>
      <c r="B13">
        <f t="shared" ref="B13:F20" si="0">IF(OR(ABS(B1-M$5)&lt;=0.001*M$5,ABS(B1-M$6)&lt;=0.001*M$6),0,1)</f>
        <v>1</v>
      </c>
      <c r="C13">
        <f t="shared" si="0"/>
        <v>1</v>
      </c>
      <c r="D13">
        <f t="shared" si="0"/>
        <v>1</v>
      </c>
      <c r="E13">
        <f t="shared" si="0"/>
        <v>0</v>
      </c>
      <c r="F13">
        <f t="shared" si="0"/>
        <v>1</v>
      </c>
    </row>
    <row r="14" spans="1:17" x14ac:dyDescent="0.25">
      <c r="A14">
        <f t="shared" ref="A14:A20" si="1">IF(OR(ABS(A2-L$5)&lt;=0.001*L$5,ABS(A2-L$6)&lt;=0.001*L$6),0,1)</f>
        <v>1</v>
      </c>
      <c r="B14">
        <f t="shared" si="0"/>
        <v>1</v>
      </c>
      <c r="C14">
        <f t="shared" si="0"/>
        <v>1</v>
      </c>
      <c r="D14">
        <f t="shared" si="0"/>
        <v>1</v>
      </c>
      <c r="E14">
        <f t="shared" si="0"/>
        <v>1</v>
      </c>
      <c r="F14">
        <f t="shared" si="0"/>
        <v>1</v>
      </c>
    </row>
    <row r="15" spans="1:17" x14ac:dyDescent="0.25">
      <c r="A15">
        <f t="shared" si="1"/>
        <v>0</v>
      </c>
      <c r="B15">
        <f t="shared" si="0"/>
        <v>1</v>
      </c>
      <c r="C15">
        <f t="shared" si="0"/>
        <v>1</v>
      </c>
      <c r="D15">
        <f t="shared" si="0"/>
        <v>1</v>
      </c>
      <c r="E15">
        <f t="shared" si="0"/>
        <v>0</v>
      </c>
      <c r="F15">
        <f t="shared" si="0"/>
        <v>1</v>
      </c>
    </row>
    <row r="16" spans="1:17" x14ac:dyDescent="0.25">
      <c r="A16">
        <f t="shared" si="1"/>
        <v>1</v>
      </c>
      <c r="B16">
        <f t="shared" si="0"/>
        <v>1</v>
      </c>
      <c r="C16">
        <f t="shared" si="0"/>
        <v>1</v>
      </c>
      <c r="D16">
        <f t="shared" si="0"/>
        <v>0</v>
      </c>
      <c r="E16">
        <f t="shared" si="0"/>
        <v>0</v>
      </c>
      <c r="F16">
        <f t="shared" si="0"/>
        <v>1</v>
      </c>
    </row>
    <row r="17" spans="1:17" x14ac:dyDescent="0.25">
      <c r="A17">
        <f t="shared" si="1"/>
        <v>1</v>
      </c>
      <c r="B17">
        <f t="shared" si="0"/>
        <v>1</v>
      </c>
      <c r="C17">
        <f t="shared" si="0"/>
        <v>1</v>
      </c>
      <c r="D17">
        <f t="shared" si="0"/>
        <v>1</v>
      </c>
      <c r="E17">
        <f t="shared" si="0"/>
        <v>0</v>
      </c>
      <c r="F17">
        <f t="shared" si="0"/>
        <v>1</v>
      </c>
    </row>
    <row r="18" spans="1:17" x14ac:dyDescent="0.25">
      <c r="A18">
        <f t="shared" si="1"/>
        <v>1</v>
      </c>
      <c r="B18">
        <f t="shared" si="0"/>
        <v>1</v>
      </c>
      <c r="C18">
        <f t="shared" si="0"/>
        <v>1</v>
      </c>
      <c r="D18">
        <f t="shared" si="0"/>
        <v>1</v>
      </c>
      <c r="E18">
        <f t="shared" si="0"/>
        <v>1</v>
      </c>
      <c r="F18">
        <f t="shared" si="0"/>
        <v>1</v>
      </c>
    </row>
    <row r="19" spans="1:17" x14ac:dyDescent="0.25">
      <c r="A19">
        <f t="shared" si="1"/>
        <v>1</v>
      </c>
      <c r="B19">
        <f t="shared" si="0"/>
        <v>1</v>
      </c>
      <c r="C19">
        <f t="shared" si="0"/>
        <v>1</v>
      </c>
      <c r="D19">
        <f t="shared" si="0"/>
        <v>1</v>
      </c>
      <c r="E19">
        <f t="shared" si="0"/>
        <v>1</v>
      </c>
      <c r="F19">
        <f t="shared" si="0"/>
        <v>1</v>
      </c>
      <c r="M19" t="s">
        <v>0</v>
      </c>
      <c r="P19" t="s">
        <v>3</v>
      </c>
    </row>
    <row r="20" spans="1:17" x14ac:dyDescent="0.25">
      <c r="A20">
        <f t="shared" si="1"/>
        <v>1</v>
      </c>
      <c r="B20">
        <f t="shared" si="0"/>
        <v>1</v>
      </c>
      <c r="C20">
        <f t="shared" si="0"/>
        <v>1</v>
      </c>
      <c r="D20">
        <f t="shared" si="0"/>
        <v>1</v>
      </c>
      <c r="E20">
        <f t="shared" si="0"/>
        <v>1</v>
      </c>
      <c r="F20">
        <f t="shared" si="0"/>
        <v>1</v>
      </c>
      <c r="M20" t="s">
        <v>1</v>
      </c>
      <c r="N20" t="s">
        <v>2</v>
      </c>
      <c r="P20" t="s">
        <v>1</v>
      </c>
      <c r="Q20" t="s">
        <v>2</v>
      </c>
    </row>
    <row r="21" spans="1:17" x14ac:dyDescent="0.25">
      <c r="A21">
        <f t="shared" ref="A21:A24" si="2">IF(OR(ABS(A9-L$5)&lt;=0.001*L$5,ABS(A9-L$6)&lt;=0.001*L$6),0,1)</f>
        <v>1</v>
      </c>
      <c r="B21">
        <f t="shared" ref="B21:B24" si="3">IF(OR(ABS(B9-M$5)&lt;=0.001*M$5,ABS(B9-M$6)&lt;=0.001*M$6),0,1)</f>
        <v>1</v>
      </c>
      <c r="C21">
        <f t="shared" ref="C21:C24" si="4">IF(OR(ABS(C9-N$5)&lt;=0.001*N$5,ABS(C9-N$6)&lt;=0.001*N$6),0,1)</f>
        <v>1</v>
      </c>
      <c r="D21">
        <f t="shared" ref="D21:D24" si="5">IF(OR(ABS(D9-O$5)&lt;=0.001*O$5,ABS(D9-O$6)&lt;=0.001*O$6),0,1)</f>
        <v>1</v>
      </c>
      <c r="E21">
        <f t="shared" ref="E21:E24" si="6">IF(OR(ABS(E9-P$5)&lt;=0.001*P$5,ABS(E9-P$6)&lt;=0.001*P$6),0,1)</f>
        <v>1</v>
      </c>
      <c r="F21">
        <f t="shared" ref="F21:F24" si="7">IF(OR(ABS(F9-Q$5)&lt;=0.001*Q$5,ABS(F9-Q$6)&lt;=0.001*Q$6),0,1)</f>
        <v>1</v>
      </c>
      <c r="M21">
        <v>24.77</v>
      </c>
      <c r="N21">
        <v>37.57</v>
      </c>
      <c r="P21">
        <v>22.66</v>
      </c>
      <c r="Q21">
        <v>36.57</v>
      </c>
    </row>
    <row r="22" spans="1:17" x14ac:dyDescent="0.25">
      <c r="A22">
        <f t="shared" si="2"/>
        <v>1</v>
      </c>
      <c r="B22">
        <f t="shared" si="3"/>
        <v>1</v>
      </c>
      <c r="C22">
        <f t="shared" si="4"/>
        <v>1</v>
      </c>
      <c r="D22">
        <f t="shared" si="5"/>
        <v>1</v>
      </c>
      <c r="E22">
        <f t="shared" si="6"/>
        <v>1</v>
      </c>
      <c r="F22">
        <f t="shared" si="7"/>
        <v>1</v>
      </c>
    </row>
    <row r="23" spans="1:17" x14ac:dyDescent="0.25">
      <c r="A23">
        <f t="shared" si="2"/>
        <v>1</v>
      </c>
      <c r="B23">
        <f t="shared" si="3"/>
        <v>1</v>
      </c>
      <c r="C23">
        <f t="shared" si="4"/>
        <v>1</v>
      </c>
      <c r="D23">
        <f t="shared" si="5"/>
        <v>1</v>
      </c>
      <c r="E23">
        <f t="shared" si="6"/>
        <v>1</v>
      </c>
      <c r="F23">
        <f t="shared" si="7"/>
        <v>1</v>
      </c>
    </row>
    <row r="24" spans="1:17" x14ac:dyDescent="0.25">
      <c r="A24">
        <f t="shared" si="2"/>
        <v>1</v>
      </c>
      <c r="B24">
        <f t="shared" si="3"/>
        <v>1</v>
      </c>
      <c r="C24">
        <f t="shared" si="4"/>
        <v>1</v>
      </c>
      <c r="D24">
        <f t="shared" si="5"/>
        <v>1</v>
      </c>
      <c r="E24">
        <f t="shared" si="6"/>
        <v>1</v>
      </c>
      <c r="F24">
        <f t="shared" si="7"/>
        <v>1</v>
      </c>
    </row>
    <row r="25" spans="1:17" x14ac:dyDescent="0.25">
      <c r="A25" t="s">
        <v>4</v>
      </c>
      <c r="B25" t="s">
        <v>5</v>
      </c>
      <c r="C25" t="s">
        <v>7</v>
      </c>
      <c r="D25" t="s">
        <v>6</v>
      </c>
      <c r="E25" t="s">
        <v>9</v>
      </c>
      <c r="F25" t="s">
        <v>8</v>
      </c>
    </row>
    <row r="30" spans="1:17" x14ac:dyDescent="0.25">
      <c r="E30" s="1">
        <f t="shared" ref="E30:E37" si="8">1/E1</f>
        <v>15.001562309145118</v>
      </c>
      <c r="G30">
        <f>(E30-$Q$21)/($P$21-$Q$21)</f>
        <v>1.5505706463590856</v>
      </c>
    </row>
    <row r="31" spans="1:17" x14ac:dyDescent="0.25">
      <c r="E31" s="2">
        <f t="shared" si="8"/>
        <v>35.530498351032094</v>
      </c>
      <c r="G31">
        <f>(E31-$N$21)/($M$21-$N$21)</f>
        <v>0.1593360663256177</v>
      </c>
    </row>
    <row r="32" spans="1:17" x14ac:dyDescent="0.25">
      <c r="E32" s="1">
        <f t="shared" si="8"/>
        <v>39.999999999964473</v>
      </c>
      <c r="G32">
        <f>(E32-$Q$21)/($P$21-$Q$21)</f>
        <v>-0.24658519050787006</v>
      </c>
    </row>
    <row r="33" spans="5:7" x14ac:dyDescent="0.25">
      <c r="E33" s="2">
        <f t="shared" si="8"/>
        <v>39.999996613429097</v>
      </c>
      <c r="G33">
        <f>(E33-$N$21)/($M$21-$N$21)</f>
        <v>-0.1898434854241482</v>
      </c>
    </row>
    <row r="34" spans="5:7" x14ac:dyDescent="0.25">
      <c r="E34" s="2">
        <f t="shared" si="8"/>
        <v>39.999656261453396</v>
      </c>
      <c r="G34">
        <f>(E34-$N$21)/($M$21-$N$21)</f>
        <v>-0.18981689542604652</v>
      </c>
    </row>
    <row r="35" spans="5:7" x14ac:dyDescent="0.25">
      <c r="E35" s="2">
        <f t="shared" si="8"/>
        <v>37.231810264040739</v>
      </c>
      <c r="G35">
        <f>(E35-$N$21)/($M$21-$N$21)</f>
        <v>2.6421073121817296E-2</v>
      </c>
    </row>
    <row r="36" spans="5:7" x14ac:dyDescent="0.25">
      <c r="E36" s="2">
        <f t="shared" si="8"/>
        <v>35.736738751250826</v>
      </c>
      <c r="G36">
        <f>(E36-$N$21)/($M$21-$N$21)</f>
        <v>0.14322353505852925</v>
      </c>
    </row>
    <row r="37" spans="5:7" x14ac:dyDescent="0.25">
      <c r="E37" s="1">
        <f t="shared" si="8"/>
        <v>39.68868610608498</v>
      </c>
      <c r="G37">
        <f>(E37-$Q$21)/($P$21-$Q$21)</f>
        <v>-0.22420460863299635</v>
      </c>
    </row>
  </sheetData>
  <conditionalFormatting sqref="A13:F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2018-12-12T00:11:27Z</dcterms:created>
  <dcterms:modified xsi:type="dcterms:W3CDTF">2019-02-12T03:10:32Z</dcterms:modified>
</cp:coreProperties>
</file>