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DA7E0509-BF99-4E68-833C-B07C312CF0C2}" xr6:coauthVersionLast="36" xr6:coauthVersionMax="36" xr10:uidLastSave="{00000000-0000-0000-0000-000000000000}"/>
  <bookViews>
    <workbookView xWindow="0" yWindow="0" windowWidth="17256" windowHeight="7848" xr2:uid="{DD1EE632-FFB4-4476-8E4F-553F34FE91F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2" i="1" l="1"/>
  <c r="F22" i="1"/>
  <c r="E22" i="1"/>
  <c r="D22" i="1"/>
  <c r="C22" i="1"/>
  <c r="B22" i="1"/>
  <c r="G21" i="1"/>
  <c r="F21" i="1"/>
  <c r="E21" i="1"/>
  <c r="D21" i="1"/>
  <c r="C21" i="1"/>
  <c r="B21" i="1"/>
  <c r="G20" i="1"/>
  <c r="F20" i="1"/>
  <c r="E20" i="1"/>
  <c r="D20" i="1"/>
  <c r="C20" i="1"/>
  <c r="B20" i="1"/>
  <c r="G19" i="1"/>
  <c r="F19" i="1"/>
  <c r="E19" i="1"/>
  <c r="D19" i="1"/>
  <c r="C19" i="1"/>
  <c r="B19" i="1"/>
  <c r="G18" i="1"/>
  <c r="F18" i="1"/>
  <c r="E18" i="1"/>
  <c r="D18" i="1"/>
  <c r="C18" i="1"/>
  <c r="B18" i="1"/>
  <c r="G17" i="1"/>
  <c r="F17" i="1"/>
  <c r="E17" i="1"/>
  <c r="D17" i="1"/>
  <c r="C17" i="1"/>
  <c r="B17" i="1"/>
  <c r="G16" i="1"/>
  <c r="F16" i="1"/>
  <c r="E16" i="1"/>
  <c r="D16" i="1"/>
  <c r="C16" i="1"/>
  <c r="B16" i="1"/>
  <c r="G15" i="1"/>
  <c r="F15" i="1"/>
  <c r="E15" i="1"/>
  <c r="D15" i="1"/>
  <c r="C15" i="1"/>
  <c r="B15" i="1"/>
  <c r="G14" i="1"/>
  <c r="F14" i="1"/>
  <c r="E14" i="1"/>
  <c r="D14" i="1"/>
  <c r="C14" i="1"/>
  <c r="B14" i="1"/>
  <c r="G13" i="1"/>
  <c r="F13" i="1"/>
  <c r="E13" i="1"/>
  <c r="D13" i="1"/>
  <c r="C13" i="1"/>
  <c r="B13" i="1"/>
  <c r="W15" i="1"/>
  <c r="X15" i="1"/>
  <c r="V15" i="1"/>
  <c r="V16" i="1"/>
  <c r="U10" i="1"/>
  <c r="U11" i="1"/>
  <c r="P18" i="1"/>
  <c r="P17" i="1"/>
  <c r="L22" i="1"/>
  <c r="L21" i="1"/>
  <c r="L20" i="1"/>
  <c r="N20" i="1"/>
  <c r="L19" i="1"/>
  <c r="N19" i="1"/>
  <c r="L18" i="1"/>
  <c r="N18" i="1"/>
  <c r="L17" i="1"/>
  <c r="L16" i="1"/>
  <c r="N16" i="1"/>
  <c r="L15" i="1"/>
  <c r="N15" i="1"/>
  <c r="L14" i="1"/>
  <c r="N14" i="1"/>
  <c r="L13" i="1"/>
  <c r="N13" i="1"/>
  <c r="A22" i="1"/>
  <c r="A21" i="1"/>
  <c r="A20" i="1"/>
  <c r="A19" i="1"/>
  <c r="A18" i="1"/>
  <c r="A17" i="1"/>
  <c r="A16" i="1"/>
  <c r="A15" i="1"/>
  <c r="A14" i="1"/>
  <c r="A13" i="1"/>
  <c r="P6" i="1"/>
  <c r="L6" i="1"/>
  <c r="P5" i="1"/>
  <c r="O5" i="1"/>
  <c r="N5" i="1"/>
  <c r="L5" i="1"/>
</calcChain>
</file>

<file path=xl/sharedStrings.xml><?xml version="1.0" encoding="utf-8"?>
<sst xmlns="http://schemas.openxmlformats.org/spreadsheetml/2006/main" count="2" uniqueCount="2">
  <si>
    <t>T1Lin</t>
  </si>
  <si>
    <t>T1Lex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</si>
</sst>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0" fillId="4" borderId="0" xfId="0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E01C-A922-420F-A522-EDED36CF4A00}">
  <dimension ref="A1:X22"/>
  <sheetViews>
    <sheetView tabSelected="1" topLeftCell="B1" workbookViewId="0">
      <selection activeCell="J22" sqref="J22"/>
    </sheetView>
  </sheetViews>
  <sheetFormatPr defaultRowHeight="14.4" x14ac:dyDescent="0.3"/>
  <sheetData>
    <row r="1" spans="1:24" x14ac:dyDescent="0.3">
      <c r="A1">
        <v>2.0814463571431012E-2</v>
      </c>
      <c r="B1">
        <v>3.8039865758194161E-3</v>
      </c>
      <c r="C1">
        <v>0.12079632952415804</v>
      </c>
      <c r="D1">
        <v>6.8415308054213793E-11</v>
      </c>
      <c r="E1">
        <v>2.8056263747683264E-2</v>
      </c>
      <c r="F1">
        <v>6.2971338161898038E-2</v>
      </c>
      <c r="G1">
        <v>0.9971519575047596</v>
      </c>
      <c r="H1">
        <v>0.99900278595358105</v>
      </c>
      <c r="I1">
        <v>7.6353436466669894E-2</v>
      </c>
      <c r="J1">
        <v>5.416629748132977E-2</v>
      </c>
    </row>
    <row r="2" spans="1:24" x14ac:dyDescent="0.3">
      <c r="A2">
        <v>1.9763456153227592E-2</v>
      </c>
      <c r="B2">
        <v>4.8724050818087913E-3</v>
      </c>
      <c r="C2">
        <v>0.21696921303967892</v>
      </c>
      <c r="D2">
        <v>3.0118377250974504E-14</v>
      </c>
      <c r="E2">
        <v>2.8890902161771072E-2</v>
      </c>
      <c r="F2">
        <v>9.2929135927354245E-2</v>
      </c>
      <c r="G2">
        <v>0.99709416782966054</v>
      </c>
      <c r="H2">
        <v>0.99770658624382902</v>
      </c>
      <c r="I2">
        <v>7.6844094332043714E-2</v>
      </c>
      <c r="J2">
        <v>6.7997503770902579E-2</v>
      </c>
    </row>
    <row r="3" spans="1:24" x14ac:dyDescent="0.3">
      <c r="A3">
        <v>2.0379784254741434E-2</v>
      </c>
      <c r="B3">
        <v>4.686705688963227E-3</v>
      </c>
      <c r="C3">
        <v>0.23047478943477259</v>
      </c>
      <c r="D3">
        <v>6.6394061795879696E-10</v>
      </c>
      <c r="E3">
        <v>2.8384959375633213E-2</v>
      </c>
      <c r="F3">
        <v>6.73805527094756E-2</v>
      </c>
      <c r="G3">
        <v>0.99564380034373001</v>
      </c>
      <c r="H3">
        <v>0.99930668480623153</v>
      </c>
      <c r="I3">
        <v>9.5112350342341612E-2</v>
      </c>
      <c r="J3">
        <v>4.3312600669281484E-2</v>
      </c>
    </row>
    <row r="4" spans="1:24" x14ac:dyDescent="0.3">
      <c r="A4">
        <v>1.960784313727831E-2</v>
      </c>
      <c r="B4">
        <v>1.644376203401024E-2</v>
      </c>
      <c r="C4">
        <v>1.0000023407755642E-8</v>
      </c>
      <c r="D4">
        <v>1.1128672168991326E-8</v>
      </c>
      <c r="E4">
        <v>3.6346068470091045E-2</v>
      </c>
      <c r="F4">
        <v>0.38186459930324168</v>
      </c>
      <c r="G4">
        <v>0.99706198609290231</v>
      </c>
      <c r="H4">
        <v>0.97122810893511924</v>
      </c>
      <c r="I4">
        <v>7.8465865980585081E-2</v>
      </c>
      <c r="J4">
        <v>0.23887583198526927</v>
      </c>
    </row>
    <row r="5" spans="1:24" x14ac:dyDescent="0.3">
      <c r="A5">
        <v>2.0337120050042505E-2</v>
      </c>
      <c r="B5">
        <v>6.5520055685868536E-2</v>
      </c>
      <c r="C5">
        <v>0.27747024417650923</v>
      </c>
      <c r="D5">
        <v>5.0139636859737214E-7</v>
      </c>
      <c r="E5">
        <v>4.999963005010314E-2</v>
      </c>
      <c r="F5">
        <v>1.2319313223575883</v>
      </c>
      <c r="G5">
        <v>0.99609224856300593</v>
      </c>
      <c r="H5">
        <v>0.99473402637074426</v>
      </c>
      <c r="I5">
        <v>9.1131006268682965E-2</v>
      </c>
      <c r="J5">
        <v>0.10397048967501855</v>
      </c>
      <c r="L5">
        <f>1/51</f>
        <v>1.9607843137254902E-2</v>
      </c>
      <c r="M5">
        <v>1E-4</v>
      </c>
      <c r="N5">
        <f>10^-8</f>
        <v>1E-8</v>
      </c>
      <c r="O5">
        <f>10^-20</f>
        <v>9.9999999999999995E-21</v>
      </c>
      <c r="P5">
        <f>1/38</f>
        <v>2.6315789473684209E-2</v>
      </c>
      <c r="Q5">
        <v>0</v>
      </c>
    </row>
    <row r="6" spans="1:24" x14ac:dyDescent="0.3">
      <c r="A6">
        <v>1.960784313727831E-2</v>
      </c>
      <c r="B6">
        <v>1.3363736381195205E-2</v>
      </c>
      <c r="C6">
        <v>1.0000023406711367E-8</v>
      </c>
      <c r="D6">
        <v>2.6135244284461441E-10</v>
      </c>
      <c r="E6">
        <v>2.9725525925447496E-2</v>
      </c>
      <c r="F6">
        <v>0.12956998517987847</v>
      </c>
      <c r="G6">
        <v>0.99720059271438788</v>
      </c>
      <c r="H6">
        <v>0.99332870316788957</v>
      </c>
      <c r="I6">
        <v>7.5644975093217215E-2</v>
      </c>
      <c r="J6">
        <v>0.12959242599129986</v>
      </c>
      <c r="L6">
        <f>1/47</f>
        <v>2.1276595744680851E-2</v>
      </c>
      <c r="M6">
        <v>0.08</v>
      </c>
      <c r="N6">
        <v>25</v>
      </c>
      <c r="O6">
        <v>0.1</v>
      </c>
      <c r="P6">
        <f>1/20</f>
        <v>0.05</v>
      </c>
      <c r="Q6">
        <v>10</v>
      </c>
    </row>
    <row r="7" spans="1:24" x14ac:dyDescent="0.3">
      <c r="A7">
        <v>2.1190591512198015E-2</v>
      </c>
      <c r="B7">
        <v>1.2639441932653912E-2</v>
      </c>
      <c r="C7">
        <v>1.4425169771392464E-2</v>
      </c>
      <c r="D7">
        <v>2.3735552826116308E-14</v>
      </c>
      <c r="E7">
        <v>2.778861909467031E-2</v>
      </c>
      <c r="F7">
        <v>5.5967721899745283E-2</v>
      </c>
      <c r="G7">
        <v>0.99900216636493466</v>
      </c>
      <c r="H7">
        <v>0.99848790620586292</v>
      </c>
      <c r="I7">
        <v>4.4448065685337532E-2</v>
      </c>
      <c r="J7">
        <v>5.9878950706519746E-2</v>
      </c>
    </row>
    <row r="8" spans="1:24" x14ac:dyDescent="0.3">
      <c r="A8">
        <v>2.0562771704050378E-2</v>
      </c>
      <c r="B8">
        <v>2.5682377371185346E-2</v>
      </c>
      <c r="C8">
        <v>0.19825301838900775</v>
      </c>
      <c r="D8">
        <v>1.0315619865050285E-2</v>
      </c>
      <c r="E8">
        <v>3.012943792834763E-2</v>
      </c>
      <c r="F8">
        <v>0.14491892315219843</v>
      </c>
      <c r="G8">
        <v>0.99838017814149871</v>
      </c>
      <c r="H8">
        <v>0.99917113080183118</v>
      </c>
      <c r="I8">
        <v>5.7510490375478639E-2</v>
      </c>
      <c r="J8">
        <v>4.0847752442384352E-2</v>
      </c>
    </row>
    <row r="9" spans="1:24" x14ac:dyDescent="0.3">
      <c r="A9">
        <v>1.9904427450114028E-2</v>
      </c>
      <c r="B9">
        <v>2.7704614713587258E-2</v>
      </c>
      <c r="C9">
        <v>0.29962573120484509</v>
      </c>
      <c r="D9">
        <v>1.2546559821588246E-2</v>
      </c>
      <c r="E9">
        <v>4.9999970460728058E-2</v>
      </c>
      <c r="F9">
        <v>1.1235060867660069</v>
      </c>
      <c r="G9">
        <v>0.9945579224824117</v>
      </c>
      <c r="H9">
        <v>0.96554251439430838</v>
      </c>
      <c r="I9">
        <v>0.10398656323672864</v>
      </c>
      <c r="J9">
        <v>0.27293663356152753</v>
      </c>
    </row>
    <row r="10" spans="1:24" x14ac:dyDescent="0.3">
      <c r="A10">
        <v>2.0253965327935636E-2</v>
      </c>
      <c r="B10">
        <v>2.0054706959448346E-2</v>
      </c>
      <c r="C10">
        <v>7.2105945888954011E-3</v>
      </c>
      <c r="D10">
        <v>1.7333799156423557E-7</v>
      </c>
      <c r="E10">
        <v>4.9999996597509408E-2</v>
      </c>
      <c r="F10">
        <v>1.1083807093131555</v>
      </c>
      <c r="G10">
        <v>0.99668268155075324</v>
      </c>
      <c r="H10">
        <v>0.99879827540147614</v>
      </c>
      <c r="I10">
        <v>8.1022431909483619E-2</v>
      </c>
      <c r="J10">
        <v>4.9808451894590454E-2</v>
      </c>
      <c r="U10" s="3">
        <f>1/37.7</f>
        <v>2.652519893899204E-2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P11" t="s">
        <v>0</v>
      </c>
      <c r="Q11" t="s">
        <v>1</v>
      </c>
      <c r="U11">
        <f>1/35.7</f>
        <v>2.8011204481792715E-2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P12">
        <v>21.526418822282839</v>
      </c>
      <c r="Q12">
        <v>37.631156082735345</v>
      </c>
    </row>
    <row r="13" spans="1:24" x14ac:dyDescent="0.3">
      <c r="A13">
        <f>IF(OR(ABS(A1-L$5)&lt;=0.001*L$5,ABS(A1-L$6)&lt;=0.001*L$6),0,1)</f>
        <v>1</v>
      </c>
      <c r="B13">
        <f>IF(OR(ABS(B1-M$5)&lt;=0.001*M$5,ABS(B1-M$6)&lt;=0.001*M$6),0,1)</f>
        <v>1</v>
      </c>
      <c r="C13">
        <f t="shared" ref="C13:G22" si="0">IF(OR(ABS(C1-N$5)&lt;=0.001*N$5,ABS(C1-N$6)&lt;=0.001*N$6),0,1)</f>
        <v>1</v>
      </c>
      <c r="D13">
        <f t="shared" si="0"/>
        <v>1</v>
      </c>
      <c r="E13">
        <f t="shared" si="0"/>
        <v>1</v>
      </c>
      <c r="F13">
        <f t="shared" si="0"/>
        <v>1</v>
      </c>
      <c r="G13">
        <f t="shared" si="0"/>
        <v>1</v>
      </c>
      <c r="L13" s="1">
        <f>1/E1</f>
        <v>35.642664646769816</v>
      </c>
      <c r="N13">
        <f>(L13-$Q$12)/($P$12-$Q$12)</f>
        <v>0.123472454334822</v>
      </c>
    </row>
    <row r="14" spans="1:24" x14ac:dyDescent="0.3">
      <c r="A14">
        <f t="shared" ref="A14:B22" si="1">IF(OR(ABS(A2-L$5)&lt;=0.001*L$5,ABS(A2-L$6)&lt;=0.001*L$6),0,1)</f>
        <v>1</v>
      </c>
      <c r="B14">
        <f t="shared" si="1"/>
        <v>1</v>
      </c>
      <c r="C14">
        <f t="shared" si="0"/>
        <v>1</v>
      </c>
      <c r="D14">
        <f t="shared" si="0"/>
        <v>1</v>
      </c>
      <c r="E14">
        <f t="shared" si="0"/>
        <v>1</v>
      </c>
      <c r="F14">
        <f t="shared" si="0"/>
        <v>1</v>
      </c>
      <c r="G14">
        <f t="shared" si="0"/>
        <v>1</v>
      </c>
      <c r="L14" s="1">
        <f t="shared" ref="L14:L22" si="2">1/E2</f>
        <v>34.612972429888906</v>
      </c>
      <c r="N14">
        <f t="shared" ref="N14:N22" si="3">(L14-$Q$12)/($P$12-$Q$12)</f>
        <v>0.18740967977528089</v>
      </c>
    </row>
    <row r="15" spans="1:24" x14ac:dyDescent="0.3">
      <c r="A15">
        <f t="shared" si="1"/>
        <v>1</v>
      </c>
      <c r="B15">
        <f t="shared" si="1"/>
        <v>1</v>
      </c>
      <c r="C15">
        <f t="shared" si="0"/>
        <v>1</v>
      </c>
      <c r="D15">
        <f t="shared" si="0"/>
        <v>1</v>
      </c>
      <c r="E15">
        <f t="shared" si="0"/>
        <v>1</v>
      </c>
      <c r="F15">
        <f t="shared" si="0"/>
        <v>1</v>
      </c>
      <c r="G15">
        <f t="shared" si="0"/>
        <v>1</v>
      </c>
      <c r="L15" s="1">
        <f t="shared" si="2"/>
        <v>35.229925354708804</v>
      </c>
      <c r="N15">
        <f t="shared" si="3"/>
        <v>0.14910089430164794</v>
      </c>
      <c r="V15" s="3">
        <f>1/22</f>
        <v>4.5454545454545456E-2</v>
      </c>
      <c r="W15">
        <f>V15+0.001</f>
        <v>4.6454545454545457E-2</v>
      </c>
      <c r="X15">
        <f>1/W15</f>
        <v>21.526418786692759</v>
      </c>
    </row>
    <row r="16" spans="1:24" x14ac:dyDescent="0.3">
      <c r="A16">
        <f t="shared" si="1"/>
        <v>0</v>
      </c>
      <c r="B16">
        <f t="shared" si="1"/>
        <v>1</v>
      </c>
      <c r="C16">
        <f t="shared" si="0"/>
        <v>0</v>
      </c>
      <c r="D16">
        <f t="shared" si="0"/>
        <v>1</v>
      </c>
      <c r="E16">
        <f t="shared" si="0"/>
        <v>1</v>
      </c>
      <c r="F16">
        <f t="shared" si="0"/>
        <v>1</v>
      </c>
      <c r="G16">
        <f t="shared" si="0"/>
        <v>1</v>
      </c>
      <c r="L16" s="2">
        <f t="shared" si="2"/>
        <v>27.513292141153968</v>
      </c>
      <c r="N16">
        <f t="shared" si="3"/>
        <v>0.62825389684731114</v>
      </c>
      <c r="V16">
        <f>1/30</f>
        <v>3.3333333333333333E-2</v>
      </c>
    </row>
    <row r="17" spans="1:16" x14ac:dyDescent="0.3">
      <c r="A17">
        <f t="shared" si="1"/>
        <v>1</v>
      </c>
      <c r="B17">
        <f t="shared" si="1"/>
        <v>1</v>
      </c>
      <c r="C17">
        <f t="shared" si="0"/>
        <v>1</v>
      </c>
      <c r="D17">
        <f t="shared" si="0"/>
        <v>1</v>
      </c>
      <c r="E17">
        <f t="shared" si="0"/>
        <v>0</v>
      </c>
      <c r="F17">
        <f t="shared" si="0"/>
        <v>1</v>
      </c>
      <c r="G17">
        <f t="shared" si="0"/>
        <v>1</v>
      </c>
      <c r="L17" s="2">
        <f t="shared" si="2"/>
        <v>20.000147981053654</v>
      </c>
      <c r="P17" s="2">
        <f>AVERAGE(N16:N22)</f>
        <v>0.31348113511789633</v>
      </c>
    </row>
    <row r="18" spans="1:16" x14ac:dyDescent="0.3">
      <c r="A18">
        <f t="shared" si="1"/>
        <v>0</v>
      </c>
      <c r="B18">
        <f t="shared" si="1"/>
        <v>1</v>
      </c>
      <c r="C18">
        <f t="shared" si="0"/>
        <v>0</v>
      </c>
      <c r="D18">
        <f t="shared" si="0"/>
        <v>1</v>
      </c>
      <c r="E18">
        <f t="shared" si="0"/>
        <v>1</v>
      </c>
      <c r="F18">
        <f>IF(OR(ABS(F6-Q$5)&lt;=0.001*Q$5,ABS(F6-Q$6)&lt;=0.001*Q$6),0,1)</f>
        <v>1</v>
      </c>
      <c r="G18">
        <f t="shared" si="0"/>
        <v>1</v>
      </c>
      <c r="L18" s="2">
        <f t="shared" si="2"/>
        <v>33.641120513999645</v>
      </c>
      <c r="N18">
        <f t="shared" si="3"/>
        <v>0.24775539670142924</v>
      </c>
      <c r="P18">
        <f>AVERAGE(N13:N15)</f>
        <v>0.15332767613725029</v>
      </c>
    </row>
    <row r="19" spans="1:16" x14ac:dyDescent="0.3">
      <c r="A19">
        <f t="shared" si="1"/>
        <v>1</v>
      </c>
      <c r="B19">
        <f t="shared" si="1"/>
        <v>1</v>
      </c>
      <c r="C19">
        <f t="shared" si="0"/>
        <v>1</v>
      </c>
      <c r="D19">
        <f t="shared" si="0"/>
        <v>1</v>
      </c>
      <c r="E19">
        <f t="shared" si="0"/>
        <v>1</v>
      </c>
      <c r="F19">
        <f t="shared" si="0"/>
        <v>1</v>
      </c>
      <c r="G19">
        <f t="shared" si="0"/>
        <v>1</v>
      </c>
      <c r="L19" s="2">
        <f t="shared" si="2"/>
        <v>35.985955134841298</v>
      </c>
      <c r="N19">
        <f t="shared" si="3"/>
        <v>0.10215633582139051</v>
      </c>
    </row>
    <row r="20" spans="1:16" x14ac:dyDescent="0.3">
      <c r="A20">
        <f t="shared" si="1"/>
        <v>1</v>
      </c>
      <c r="B20">
        <f t="shared" si="1"/>
        <v>1</v>
      </c>
      <c r="C20">
        <f t="shared" si="0"/>
        <v>1</v>
      </c>
      <c r="D20">
        <f t="shared" si="0"/>
        <v>1</v>
      </c>
      <c r="E20">
        <f t="shared" si="0"/>
        <v>1</v>
      </c>
      <c r="F20">
        <f t="shared" si="0"/>
        <v>1</v>
      </c>
      <c r="G20">
        <f t="shared" si="0"/>
        <v>1</v>
      </c>
      <c r="L20" s="2">
        <f t="shared" si="2"/>
        <v>33.19013127221794</v>
      </c>
      <c r="N20">
        <f t="shared" si="3"/>
        <v>0.27575891110145451</v>
      </c>
    </row>
    <row r="21" spans="1:16" x14ac:dyDescent="0.3">
      <c r="A21">
        <f t="shared" si="1"/>
        <v>1</v>
      </c>
      <c r="B21">
        <f t="shared" si="1"/>
        <v>1</v>
      </c>
      <c r="C21">
        <f t="shared" si="0"/>
        <v>1</v>
      </c>
      <c r="D21">
        <f t="shared" si="0"/>
        <v>1</v>
      </c>
      <c r="E21">
        <f t="shared" si="0"/>
        <v>0</v>
      </c>
      <c r="F21">
        <f t="shared" si="0"/>
        <v>1</v>
      </c>
      <c r="G21">
        <f t="shared" si="0"/>
        <v>1</v>
      </c>
      <c r="L21" s="2">
        <f t="shared" si="2"/>
        <v>20.000011815715759</v>
      </c>
    </row>
    <row r="22" spans="1:16" x14ac:dyDescent="0.3">
      <c r="A22">
        <f t="shared" si="1"/>
        <v>1</v>
      </c>
      <c r="B22">
        <f t="shared" si="1"/>
        <v>1</v>
      </c>
      <c r="C22">
        <f t="shared" si="0"/>
        <v>1</v>
      </c>
      <c r="D22">
        <f t="shared" si="0"/>
        <v>1</v>
      </c>
      <c r="E22">
        <f t="shared" si="0"/>
        <v>0</v>
      </c>
      <c r="F22">
        <f t="shared" si="0"/>
        <v>1</v>
      </c>
      <c r="G22">
        <f t="shared" si="0"/>
        <v>1</v>
      </c>
      <c r="L22" s="2">
        <f t="shared" si="2"/>
        <v>20.000001360996329</v>
      </c>
    </row>
  </sheetData>
  <conditionalFormatting sqref="A13:A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G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2019-02-20T22:14:34Z</dcterms:created>
  <dcterms:modified xsi:type="dcterms:W3CDTF">2019-02-20T22:29:26Z</dcterms:modified>
</cp:coreProperties>
</file>