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F837A2A-0D13-4722-A60C-9941405E636A}" xr6:coauthVersionLast="36" xr6:coauthVersionMax="36" xr10:uidLastSave="{00000000-0000-0000-0000-000000000000}"/>
  <bookViews>
    <workbookView xWindow="0" yWindow="0" windowWidth="17256" windowHeight="7848" activeTab="2" xr2:uid="{7FF08CEA-BF77-45F4-B0F3-6BE3EC7118DE}"/>
  </bookViews>
  <sheets>
    <sheet name="Sheet1" sheetId="1" r:id="rId1"/>
    <sheet name="Normal" sheetId="3" r:id="rId2"/>
    <sheet name="Canc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O4" i="2"/>
  <c r="O5" i="2"/>
  <c r="O1" i="2"/>
  <c r="O2" i="3"/>
  <c r="O3" i="3"/>
  <c r="O4" i="3"/>
  <c r="O5" i="3"/>
  <c r="O1" i="3"/>
  <c r="M5" i="2"/>
  <c r="K5" i="2"/>
  <c r="M4" i="2"/>
  <c r="K4" i="2"/>
  <c r="M3" i="2"/>
  <c r="K3" i="2"/>
  <c r="M2" i="2"/>
  <c r="K2" i="2"/>
  <c r="M1" i="2"/>
  <c r="K1" i="2"/>
  <c r="M2" i="3"/>
  <c r="M3" i="3"/>
  <c r="M4" i="3"/>
  <c r="M5" i="3"/>
  <c r="M1" i="3"/>
  <c r="K2" i="3"/>
  <c r="K3" i="3"/>
  <c r="K4" i="3"/>
  <c r="K5" i="3"/>
  <c r="K1" i="3"/>
  <c r="P24" i="1"/>
  <c r="P23" i="1"/>
  <c r="P22" i="1"/>
  <c r="P21" i="1"/>
  <c r="P20" i="1"/>
  <c r="P19" i="1"/>
  <c r="P18" i="1"/>
  <c r="P17" i="1"/>
  <c r="P16" i="1"/>
  <c r="P15" i="1"/>
  <c r="P14" i="1"/>
  <c r="P13" i="1"/>
  <c r="N14" i="1"/>
  <c r="N15" i="1"/>
  <c r="N16" i="1"/>
  <c r="N17" i="1"/>
  <c r="N18" i="1"/>
  <c r="N19" i="1"/>
  <c r="N20" i="1"/>
  <c r="N21" i="1"/>
  <c r="N22" i="1"/>
  <c r="N23" i="1"/>
  <c r="N24" i="1"/>
  <c r="N13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O6" i="1"/>
  <c r="L6" i="1"/>
  <c r="O5" i="1"/>
  <c r="N5" i="1"/>
  <c r="L5" i="1"/>
</calcChain>
</file>

<file path=xl/sharedStrings.xml><?xml version="1.0" encoding="utf-8"?>
<sst xmlns="http://schemas.openxmlformats.org/spreadsheetml/2006/main" count="6" uniqueCount="2">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</sst>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88A-8126-462D-976A-28DF7E821533}">
  <dimension ref="A1:T24"/>
  <sheetViews>
    <sheetView workbookViewId="0">
      <selection activeCell="A20" sqref="A20:XFD20"/>
    </sheetView>
  </sheetViews>
  <sheetFormatPr defaultRowHeight="14.4" x14ac:dyDescent="0.3"/>
  <sheetData>
    <row r="1" spans="1:20" x14ac:dyDescent="0.3">
      <c r="A1" s="1">
        <v>2.0579349195663389E-2</v>
      </c>
      <c r="B1" s="1">
        <v>2.9837864099563859E-2</v>
      </c>
      <c r="C1" s="1">
        <v>16.728630861793089</v>
      </c>
      <c r="D1" s="1">
        <v>3.6486229962070869E-2</v>
      </c>
      <c r="E1" s="1">
        <v>0.10762941624410126</v>
      </c>
      <c r="F1" s="1">
        <v>0.9984640776500564</v>
      </c>
      <c r="G1" s="1">
        <v>0.99710466166627876</v>
      </c>
      <c r="H1" s="1">
        <v>5.8059472923253932E-2</v>
      </c>
      <c r="I1" s="1">
        <v>9.8544277419225487E-2</v>
      </c>
    </row>
    <row r="2" spans="1:20" x14ac:dyDescent="0.3">
      <c r="A2" s="2">
        <v>2.0233114277430565E-2</v>
      </c>
      <c r="B2" s="2">
        <v>4.2054104456208202E-4</v>
      </c>
      <c r="C2" s="2">
        <v>0.3362279856129991</v>
      </c>
      <c r="D2" s="2">
        <v>2.7606069426837184E-2</v>
      </c>
      <c r="E2" s="2">
        <v>7.4203105930253893E-2</v>
      </c>
      <c r="F2" s="2">
        <v>0.98334972172693913</v>
      </c>
      <c r="G2" s="2">
        <v>0.98383315760616585</v>
      </c>
      <c r="H2" s="2">
        <v>0.18152987855890426</v>
      </c>
      <c r="I2" s="2">
        <v>0.17869664680244121</v>
      </c>
    </row>
    <row r="3" spans="1:20" x14ac:dyDescent="0.3">
      <c r="A3" s="1">
        <v>2.1157069110216052E-2</v>
      </c>
      <c r="B3" s="1">
        <v>1.4658828482744225E-2</v>
      </c>
      <c r="C3" s="1">
        <v>21.362800093333309</v>
      </c>
      <c r="D3" s="1">
        <v>2.6315789473706414E-2</v>
      </c>
      <c r="E3" s="1">
        <v>1.0000000000022205E-2</v>
      </c>
      <c r="F3" s="1">
        <v>0.99544579698467572</v>
      </c>
      <c r="G3" s="1">
        <v>0.96933203386649336</v>
      </c>
      <c r="H3" s="1">
        <v>9.5480835698174713E-2</v>
      </c>
      <c r="I3" s="1">
        <v>0.2616184473280706</v>
      </c>
    </row>
    <row r="4" spans="1:20" x14ac:dyDescent="0.3">
      <c r="A4" s="2">
        <v>1.962322787417593E-2</v>
      </c>
      <c r="B4" s="2">
        <v>7.3325130606945036E-4</v>
      </c>
      <c r="C4" s="2">
        <v>9.214726119227719E-4</v>
      </c>
      <c r="D4" s="2">
        <v>3.5173892304810772E-2</v>
      </c>
      <c r="E4" s="2">
        <v>0.34286781964877788</v>
      </c>
      <c r="F4" s="2">
        <v>0.99637467378892541</v>
      </c>
      <c r="G4" s="2">
        <v>0.99082705207743038</v>
      </c>
      <c r="H4" s="2">
        <v>8.4610780544751074E-2</v>
      </c>
      <c r="I4" s="2">
        <v>0.14232789209887681</v>
      </c>
    </row>
    <row r="5" spans="1:20" x14ac:dyDescent="0.3">
      <c r="A5" s="2">
        <v>2.1276595561693982E-2</v>
      </c>
      <c r="B5" s="2">
        <v>2.6374333972410346E-3</v>
      </c>
      <c r="C5" s="2">
        <v>24.013705330939324</v>
      </c>
      <c r="D5" s="2">
        <v>2.833418821512344E-2</v>
      </c>
      <c r="E5" s="2">
        <v>4.7670186557170272E-2</v>
      </c>
      <c r="F5" s="2">
        <v>0.99745888345544409</v>
      </c>
      <c r="G5" s="2">
        <v>0.70364020598233989</v>
      </c>
      <c r="H5" s="2">
        <v>7.2125851784296216E-2</v>
      </c>
      <c r="I5" s="2">
        <v>0.92461931122435226</v>
      </c>
      <c r="L5">
        <f>1/51</f>
        <v>1.9607843137254902E-2</v>
      </c>
      <c r="M5">
        <v>1E-4</v>
      </c>
      <c r="N5">
        <f>10^-8</f>
        <v>1E-8</v>
      </c>
      <c r="O5">
        <f>1/38</f>
        <v>2.6315789473684209E-2</v>
      </c>
      <c r="P5">
        <v>0.01</v>
      </c>
    </row>
    <row r="6" spans="1:20" x14ac:dyDescent="0.3">
      <c r="A6" s="2">
        <v>2.0530391250155225E-2</v>
      </c>
      <c r="B6" s="2">
        <v>7.1165625216651073E-4</v>
      </c>
      <c r="C6" s="2">
        <v>7.5326180055489286E-2</v>
      </c>
      <c r="D6" s="2">
        <v>2.8292175571576549E-2</v>
      </c>
      <c r="E6" s="2">
        <v>0.10267155957490787</v>
      </c>
      <c r="F6" s="2">
        <v>0.99800880157266447</v>
      </c>
      <c r="G6" s="2">
        <v>0.99636197418156047</v>
      </c>
      <c r="H6" s="2">
        <v>6.2826595309446162E-2</v>
      </c>
      <c r="I6" s="2">
        <v>9.0333970154609172E-2</v>
      </c>
      <c r="L6">
        <f>1/47</f>
        <v>2.1276595744680851E-2</v>
      </c>
      <c r="M6">
        <v>0.08</v>
      </c>
      <c r="N6">
        <v>25</v>
      </c>
      <c r="O6">
        <f>1/20</f>
        <v>0.05</v>
      </c>
      <c r="P6">
        <v>2</v>
      </c>
    </row>
    <row r="7" spans="1:20" x14ac:dyDescent="0.3">
      <c r="A7" s="2">
        <v>2.1020438642321386E-2</v>
      </c>
      <c r="B7" s="2">
        <v>9.1341163389423614E-3</v>
      </c>
      <c r="C7" s="2">
        <v>22.257284655878454</v>
      </c>
      <c r="D7" s="2">
        <v>2.6805586261770303E-2</v>
      </c>
      <c r="E7" s="2">
        <v>1.2920515227016564E-2</v>
      </c>
      <c r="F7" s="2">
        <v>0.99218039111292911</v>
      </c>
      <c r="G7" s="2">
        <v>0.9660464873851442</v>
      </c>
      <c r="H7" s="2">
        <v>0.12417091868907636</v>
      </c>
      <c r="I7" s="2">
        <v>0.27077337074134428</v>
      </c>
    </row>
    <row r="8" spans="1:20" x14ac:dyDescent="0.3">
      <c r="A8" s="1">
        <v>2.1146438813943822E-2</v>
      </c>
      <c r="B8" s="1">
        <v>1.6479348940658708E-2</v>
      </c>
      <c r="C8" s="1">
        <v>20.907286002873384</v>
      </c>
      <c r="D8" s="1">
        <v>3.6443495990579895E-2</v>
      </c>
      <c r="E8" s="1">
        <v>1.4039129675996895E-2</v>
      </c>
      <c r="F8" s="1">
        <v>0.99591328394915002</v>
      </c>
      <c r="G8" s="1">
        <v>0.99204653647101892</v>
      </c>
      <c r="H8" s="1">
        <v>9.0594479235837994E-2</v>
      </c>
      <c r="I8" s="1">
        <v>0.1361015935885945</v>
      </c>
    </row>
    <row r="9" spans="1:20" x14ac:dyDescent="0.3">
      <c r="A9" s="1">
        <v>2.0722345913304453E-2</v>
      </c>
      <c r="B9" s="1">
        <v>3.2491191521586131E-4</v>
      </c>
      <c r="C9" s="1">
        <v>0.11457382401901381</v>
      </c>
      <c r="D9" s="1">
        <v>2.6562857464135319E-2</v>
      </c>
      <c r="E9" s="1">
        <v>2.3402215371899369E-2</v>
      </c>
      <c r="F9" s="1">
        <v>0.99504658171315052</v>
      </c>
      <c r="G9" s="1">
        <v>0.98739269189735457</v>
      </c>
      <c r="H9" s="1">
        <v>9.8942640570406179E-2</v>
      </c>
      <c r="I9" s="1">
        <v>0.15737580606199511</v>
      </c>
    </row>
    <row r="10" spans="1:20" x14ac:dyDescent="0.3">
      <c r="A10" s="2">
        <v>2.0837065334136397E-2</v>
      </c>
      <c r="B10" s="2">
        <v>1.7546663304761644E-2</v>
      </c>
      <c r="C10" s="2">
        <v>20.021258418290287</v>
      </c>
      <c r="D10" s="2">
        <v>3.354115895624183E-2</v>
      </c>
      <c r="E10" s="2">
        <v>5.2925748358062158E-2</v>
      </c>
      <c r="F10" s="2">
        <v>0.99149019272513417</v>
      </c>
      <c r="G10" s="2">
        <v>0.97201042605158294</v>
      </c>
      <c r="H10" s="2">
        <v>0.13021444685847422</v>
      </c>
      <c r="I10" s="2">
        <v>0.24211460015928085</v>
      </c>
    </row>
    <row r="11" spans="1:20" x14ac:dyDescent="0.3">
      <c r="A11" s="1">
        <v>2.1103990364256399E-2</v>
      </c>
      <c r="B11" s="1">
        <v>1.8375802469914826E-2</v>
      </c>
      <c r="C11" s="1">
        <v>20.34489955592279</v>
      </c>
      <c r="D11" s="1">
        <v>2.806555809152167E-2</v>
      </c>
      <c r="E11" s="1">
        <v>1.6244114616381949E-2</v>
      </c>
      <c r="F11" s="1">
        <v>0.99652810319964991</v>
      </c>
      <c r="G11" s="1">
        <v>0.9923070029140667</v>
      </c>
      <c r="H11" s="1">
        <v>8.38980406559693E-2</v>
      </c>
      <c r="I11" s="1">
        <v>0.12480884051884546</v>
      </c>
      <c r="S11" t="s">
        <v>0</v>
      </c>
      <c r="T11" t="s">
        <v>1</v>
      </c>
    </row>
    <row r="12" spans="1:20" x14ac:dyDescent="0.3">
      <c r="A12" s="1">
        <v>2.0930704286030763E-2</v>
      </c>
      <c r="B12" s="1">
        <v>3.0444088241543092E-2</v>
      </c>
      <c r="C12" s="1">
        <v>16.883245473524212</v>
      </c>
      <c r="D12" s="1">
        <v>3.4025695783541199E-2</v>
      </c>
      <c r="E12" s="1">
        <v>3.7398744974439187E-2</v>
      </c>
      <c r="F12" s="1">
        <v>0.99423383303560708</v>
      </c>
      <c r="G12" s="1">
        <v>0.99460822500316148</v>
      </c>
      <c r="H12" s="1">
        <v>0.10664313840325396</v>
      </c>
      <c r="I12" s="1">
        <v>0.10320484896632195</v>
      </c>
      <c r="S12">
        <v>21.526418822282839</v>
      </c>
      <c r="T12">
        <v>37.631156082735345</v>
      </c>
    </row>
    <row r="13" spans="1:20" x14ac:dyDescent="0.3">
      <c r="A13">
        <f>IF(OR(ABS(A1-L$5)&lt;=0.001*L$5,ABS(A1-L$6)&lt;=0.001*L$6),0,1)</f>
        <v>1</v>
      </c>
      <c r="B13">
        <f t="shared" ref="B13:E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N13">
        <f>1/D1</f>
        <v>27.407600101176428</v>
      </c>
      <c r="P13">
        <f>(N13-$T$12)/($S$12-$T$12)</f>
        <v>0.6348166887928266</v>
      </c>
    </row>
    <row r="14" spans="1:20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N14">
        <f>1/D2</f>
        <v>36.223918173148256</v>
      </c>
      <c r="P14">
        <f t="shared" ref="P14:P24" si="2">(N14-$T$12)/($S$12-$T$12)</f>
        <v>8.7380370559832929E-2</v>
      </c>
    </row>
    <row r="15" spans="1:20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0</v>
      </c>
      <c r="E15">
        <f t="shared" si="0"/>
        <v>0</v>
      </c>
      <c r="N15">
        <f>1/D3</f>
        <v>37.99999999996794</v>
      </c>
      <c r="P15">
        <f t="shared" si="2"/>
        <v>-2.2902821155508377E-2</v>
      </c>
    </row>
    <row r="16" spans="1:20" x14ac:dyDescent="0.3">
      <c r="A16">
        <f t="shared" si="1"/>
        <v>0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N16">
        <f>1/D4</f>
        <v>28.430177454748986</v>
      </c>
      <c r="P16">
        <f t="shared" si="2"/>
        <v>0.57132125033673675</v>
      </c>
    </row>
    <row r="17" spans="1:16" x14ac:dyDescent="0.3">
      <c r="A17">
        <f t="shared" si="1"/>
        <v>0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N17">
        <f>1/D5</f>
        <v>35.293052774536442</v>
      </c>
      <c r="P17">
        <f t="shared" si="2"/>
        <v>0.14518108991075884</v>
      </c>
    </row>
    <row r="18" spans="1:1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N18">
        <f>1/D6</f>
        <v>35.345461414591249</v>
      </c>
      <c r="P18">
        <f t="shared" si="2"/>
        <v>0.14192685240242617</v>
      </c>
    </row>
    <row r="19" spans="1:1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N19">
        <f>1/D7</f>
        <v>37.305656747608012</v>
      </c>
      <c r="P19">
        <f t="shared" si="2"/>
        <v>2.0211403009140864E-2</v>
      </c>
    </row>
    <row r="20" spans="1:1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N20">
        <f>1/D8</f>
        <v>27.439738499799393</v>
      </c>
      <c r="P20">
        <f t="shared" si="2"/>
        <v>0.63282110214628839</v>
      </c>
    </row>
    <row r="21" spans="1:1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N21">
        <f>1/D9</f>
        <v>37.646552196057279</v>
      </c>
      <c r="P21">
        <f t="shared" si="2"/>
        <v>-9.5599903760872833E-4</v>
      </c>
    </row>
    <row r="22" spans="1:1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N22">
        <f>1/D10</f>
        <v>29.814115883849187</v>
      </c>
      <c r="P22">
        <f t="shared" si="2"/>
        <v>0.48538762678743119</v>
      </c>
    </row>
    <row r="23" spans="1:1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N23">
        <f>1/D11</f>
        <v>35.630861026850212</v>
      </c>
      <c r="P23">
        <f t="shared" si="2"/>
        <v>0.12420538277250534</v>
      </c>
    </row>
    <row r="24" spans="1:1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N24">
        <f>1/D12</f>
        <v>29.389553305878813</v>
      </c>
      <c r="P24">
        <f t="shared" si="2"/>
        <v>0.51175021632268225</v>
      </c>
    </row>
  </sheetData>
  <conditionalFormatting sqref="A13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1D5E-B7EC-4193-8D25-8C279F310F6F}">
  <dimension ref="A1:S12"/>
  <sheetViews>
    <sheetView workbookViewId="0">
      <selection activeCell="O1" sqref="O1:O5"/>
    </sheetView>
  </sheetViews>
  <sheetFormatPr defaultRowHeight="14.4" x14ac:dyDescent="0.3"/>
  <sheetData>
    <row r="1" spans="1:19" x14ac:dyDescent="0.3">
      <c r="A1" s="2">
        <v>2.0233114277430565E-2</v>
      </c>
      <c r="B1" s="2">
        <v>4.2054104456208202E-4</v>
      </c>
      <c r="C1" s="2">
        <v>0.3362279856129991</v>
      </c>
      <c r="D1" s="2">
        <v>2.7606069426837184E-2</v>
      </c>
      <c r="E1" s="2">
        <v>7.4203105930253893E-2</v>
      </c>
      <c r="F1" s="2">
        <v>0.98334972172693913</v>
      </c>
      <c r="G1" s="2">
        <v>0.98383315760616585</v>
      </c>
      <c r="H1" s="2">
        <v>0.18152987855890426</v>
      </c>
      <c r="I1" s="2">
        <v>0.17869664680244121</v>
      </c>
      <c r="K1">
        <f>1/A1</f>
        <v>49.423928827183573</v>
      </c>
      <c r="M1">
        <f>1/D1</f>
        <v>36.223918173148256</v>
      </c>
      <c r="O1">
        <f>(M1-$S$12)/($R$12-$S$12)</f>
        <v>8.7380370559832929E-2</v>
      </c>
    </row>
    <row r="2" spans="1:19" x14ac:dyDescent="0.3">
      <c r="A2" s="2">
        <v>1.962322787417593E-2</v>
      </c>
      <c r="B2" s="2">
        <v>7.3325130606945036E-4</v>
      </c>
      <c r="C2" s="2">
        <v>9.214726119227719E-4</v>
      </c>
      <c r="D2" s="2">
        <v>3.5173892304810772E-2</v>
      </c>
      <c r="E2" s="2">
        <v>0.34286781964877788</v>
      </c>
      <c r="F2" s="2">
        <v>0.99637467378892541</v>
      </c>
      <c r="G2" s="2">
        <v>0.99082705207743038</v>
      </c>
      <c r="H2" s="2">
        <v>8.4610780544751074E-2</v>
      </c>
      <c r="I2" s="2">
        <v>0.14232789209887681</v>
      </c>
      <c r="K2">
        <f t="shared" ref="K2:K5" si="0">1/A2</f>
        <v>50.960015671835265</v>
      </c>
      <c r="M2">
        <f t="shared" ref="M2:M5" si="1">1/D2</f>
        <v>28.430177454748986</v>
      </c>
      <c r="O2">
        <f t="shared" ref="O2:O5" si="2">(M2-$S$12)/($R$12-$S$12)</f>
        <v>0.57132125033673675</v>
      </c>
    </row>
    <row r="3" spans="1:19" x14ac:dyDescent="0.3">
      <c r="A3" s="2">
        <v>2.0530391250155225E-2</v>
      </c>
      <c r="B3" s="2">
        <v>7.1165625216651073E-4</v>
      </c>
      <c r="C3" s="2">
        <v>7.5326180055489286E-2</v>
      </c>
      <c r="D3" s="2">
        <v>2.8292175571576549E-2</v>
      </c>
      <c r="E3" s="2">
        <v>0.10267155957490787</v>
      </c>
      <c r="F3" s="2">
        <v>0.99800880157266447</v>
      </c>
      <c r="G3" s="2">
        <v>0.99636197418156047</v>
      </c>
      <c r="H3" s="2">
        <v>6.2826595309446162E-2</v>
      </c>
      <c r="I3" s="2">
        <v>9.0333970154609172E-2</v>
      </c>
      <c r="K3">
        <f t="shared" si="0"/>
        <v>48.708277782696385</v>
      </c>
      <c r="M3">
        <f t="shared" si="1"/>
        <v>35.345461414591249</v>
      </c>
      <c r="O3">
        <f t="shared" si="2"/>
        <v>0.14192685240242617</v>
      </c>
    </row>
    <row r="4" spans="1:19" x14ac:dyDescent="0.3">
      <c r="A4" s="2">
        <v>2.1020438642321386E-2</v>
      </c>
      <c r="B4" s="2">
        <v>9.1341163389423614E-3</v>
      </c>
      <c r="C4" s="2">
        <v>22.257284655878454</v>
      </c>
      <c r="D4" s="2">
        <v>2.6805586261770303E-2</v>
      </c>
      <c r="E4" s="2">
        <v>1.2920515227016564E-2</v>
      </c>
      <c r="F4" s="2">
        <v>0.99218039111292911</v>
      </c>
      <c r="G4" s="2">
        <v>0.9660464873851442</v>
      </c>
      <c r="H4" s="2">
        <v>0.12417091868907636</v>
      </c>
      <c r="I4" s="2">
        <v>0.27077337074134428</v>
      </c>
      <c r="K4">
        <f t="shared" si="0"/>
        <v>47.572746554710584</v>
      </c>
      <c r="M4">
        <f t="shared" si="1"/>
        <v>37.305656747608012</v>
      </c>
      <c r="O4">
        <f t="shared" si="2"/>
        <v>2.0211403009140864E-2</v>
      </c>
    </row>
    <row r="5" spans="1:19" x14ac:dyDescent="0.3">
      <c r="A5" s="2">
        <v>2.0837065334136397E-2</v>
      </c>
      <c r="B5" s="2">
        <v>1.7546663304761644E-2</v>
      </c>
      <c r="C5" s="2">
        <v>20.021258418290287</v>
      </c>
      <c r="D5" s="2">
        <v>3.354115895624183E-2</v>
      </c>
      <c r="E5" s="2">
        <v>5.2925748358062158E-2</v>
      </c>
      <c r="F5" s="2">
        <v>0.99149019272513417</v>
      </c>
      <c r="G5" s="2">
        <v>0.97201042605158294</v>
      </c>
      <c r="H5" s="2">
        <v>0.13021444685847422</v>
      </c>
      <c r="I5" s="2">
        <v>0.24211460015928085</v>
      </c>
      <c r="K5">
        <f t="shared" si="0"/>
        <v>47.991403010180441</v>
      </c>
      <c r="M5">
        <f t="shared" si="1"/>
        <v>29.814115883849187</v>
      </c>
      <c r="O5">
        <f t="shared" si="2"/>
        <v>0.48538762678743119</v>
      </c>
    </row>
    <row r="11" spans="1:19" x14ac:dyDescent="0.3">
      <c r="R11" t="s">
        <v>0</v>
      </c>
      <c r="S11" t="s">
        <v>1</v>
      </c>
    </row>
    <row r="12" spans="1:19" x14ac:dyDescent="0.3">
      <c r="R12">
        <v>21.526418822282839</v>
      </c>
      <c r="S12">
        <v>37.631156082735345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266B-789C-4462-8D83-59B74FD9B303}">
  <dimension ref="A1:S12"/>
  <sheetViews>
    <sheetView tabSelected="1" workbookViewId="0">
      <selection activeCell="O1" sqref="O1:O5"/>
    </sheetView>
  </sheetViews>
  <sheetFormatPr defaultRowHeight="14.4" x14ac:dyDescent="0.3"/>
  <sheetData>
    <row r="1" spans="1:19" x14ac:dyDescent="0.3">
      <c r="A1" s="1">
        <v>2.0579349195663389E-2</v>
      </c>
      <c r="B1" s="1">
        <v>2.9837864099563859E-2</v>
      </c>
      <c r="C1" s="1">
        <v>16.728630861793089</v>
      </c>
      <c r="D1" s="1">
        <v>3.6486229962070869E-2</v>
      </c>
      <c r="E1" s="1">
        <v>0.10762941624410126</v>
      </c>
      <c r="F1" s="1">
        <v>0.9984640776500564</v>
      </c>
      <c r="G1" s="1">
        <v>0.99710466166627876</v>
      </c>
      <c r="H1" s="1">
        <v>5.8059472923253932E-2</v>
      </c>
      <c r="I1" s="1">
        <v>9.8544277419225487E-2</v>
      </c>
      <c r="K1">
        <f>1/A1</f>
        <v>48.592401561985561</v>
      </c>
      <c r="M1">
        <f>1/D1</f>
        <v>27.407600101176428</v>
      </c>
      <c r="O1">
        <f>(M1-$S$12)/($R$12-$S$12)</f>
        <v>0.6348166887928266</v>
      </c>
    </row>
    <row r="2" spans="1:19" x14ac:dyDescent="0.3">
      <c r="A2" s="1">
        <v>2.1146438813943822E-2</v>
      </c>
      <c r="B2" s="1">
        <v>1.6479348940658708E-2</v>
      </c>
      <c r="C2" s="1">
        <v>20.907286002873384</v>
      </c>
      <c r="D2" s="1">
        <v>3.6443495990579895E-2</v>
      </c>
      <c r="E2" s="1">
        <v>1.4039129675996895E-2</v>
      </c>
      <c r="F2" s="1">
        <v>0.99591328394915002</v>
      </c>
      <c r="G2" s="1">
        <v>0.99204653647101892</v>
      </c>
      <c r="H2" s="1">
        <v>9.0594479235837994E-2</v>
      </c>
      <c r="I2" s="1">
        <v>0.1361015935885945</v>
      </c>
      <c r="K2">
        <f t="shared" ref="K2:K5" si="0">1/A2</f>
        <v>47.289286333196046</v>
      </c>
      <c r="M2">
        <f t="shared" ref="M2:M5" si="1">1/D2</f>
        <v>27.439738499799393</v>
      </c>
      <c r="O2">
        <f t="shared" ref="O2:O5" si="2">(M2-$S$12)/($R$12-$S$12)</f>
        <v>0.63282110214628839</v>
      </c>
    </row>
    <row r="3" spans="1:19" x14ac:dyDescent="0.3">
      <c r="A3" s="1">
        <v>2.0722345913304453E-2</v>
      </c>
      <c r="B3" s="1">
        <v>3.2491191521586131E-4</v>
      </c>
      <c r="C3" s="1">
        <v>0.11457382401901381</v>
      </c>
      <c r="D3" s="1">
        <v>2.6562857464135319E-2</v>
      </c>
      <c r="E3" s="1">
        <v>2.3402215371899369E-2</v>
      </c>
      <c r="F3" s="1">
        <v>0.99504658171315052</v>
      </c>
      <c r="G3" s="1">
        <v>0.98739269189735457</v>
      </c>
      <c r="H3" s="1">
        <v>9.8942640570406179E-2</v>
      </c>
      <c r="I3" s="1">
        <v>0.15737580606199511</v>
      </c>
      <c r="K3">
        <f t="shared" si="0"/>
        <v>48.257084607296605</v>
      </c>
      <c r="M3">
        <f t="shared" si="1"/>
        <v>37.646552196057279</v>
      </c>
      <c r="O3">
        <v>0</v>
      </c>
    </row>
    <row r="4" spans="1:19" x14ac:dyDescent="0.3">
      <c r="A4" s="1">
        <v>2.1103990364256399E-2</v>
      </c>
      <c r="B4" s="1">
        <v>1.8375802469914826E-2</v>
      </c>
      <c r="C4" s="1">
        <v>20.34489955592279</v>
      </c>
      <c r="D4" s="1">
        <v>2.806555809152167E-2</v>
      </c>
      <c r="E4" s="1">
        <v>1.6244114616381949E-2</v>
      </c>
      <c r="F4" s="1">
        <v>0.99652810319964991</v>
      </c>
      <c r="G4" s="1">
        <v>0.9923070029140667</v>
      </c>
      <c r="H4" s="1">
        <v>8.38980406559693E-2</v>
      </c>
      <c r="I4" s="1">
        <v>0.12480884051884546</v>
      </c>
      <c r="K4">
        <f t="shared" si="0"/>
        <v>47.384403742606388</v>
      </c>
      <c r="M4">
        <f t="shared" si="1"/>
        <v>35.630861026850212</v>
      </c>
      <c r="O4">
        <f t="shared" si="2"/>
        <v>0.12420538277250534</v>
      </c>
    </row>
    <row r="5" spans="1:19" x14ac:dyDescent="0.3">
      <c r="A5" s="1">
        <v>2.0930704286030763E-2</v>
      </c>
      <c r="B5" s="1">
        <v>3.0444088241543092E-2</v>
      </c>
      <c r="C5" s="1">
        <v>16.883245473524212</v>
      </c>
      <c r="D5" s="1">
        <v>3.4025695783541199E-2</v>
      </c>
      <c r="E5" s="1">
        <v>3.7398744974439187E-2</v>
      </c>
      <c r="F5" s="1">
        <v>0.99423383303560708</v>
      </c>
      <c r="G5" s="1">
        <v>0.99460822500316148</v>
      </c>
      <c r="H5" s="1">
        <v>0.10664313840325396</v>
      </c>
      <c r="I5" s="1">
        <v>0.10320484896632195</v>
      </c>
      <c r="K5">
        <f t="shared" si="0"/>
        <v>47.77670098121849</v>
      </c>
      <c r="M5">
        <f t="shared" si="1"/>
        <v>29.389553305878813</v>
      </c>
      <c r="O5">
        <f t="shared" si="2"/>
        <v>0.51175021632268225</v>
      </c>
    </row>
    <row r="11" spans="1:19" x14ac:dyDescent="0.3">
      <c r="R11" t="s">
        <v>0</v>
      </c>
      <c r="S11" t="s">
        <v>1</v>
      </c>
    </row>
    <row r="12" spans="1:19" x14ac:dyDescent="0.3">
      <c r="R12">
        <v>21.526418822282839</v>
      </c>
      <c r="S12">
        <v>37.631156082735345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Normal</vt:lpstr>
      <vt:lpstr>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2019-02-13T19:11:20Z</dcterms:created>
  <dcterms:modified xsi:type="dcterms:W3CDTF">2019-02-14T06:20:31Z</dcterms:modified>
</cp:coreProperties>
</file>