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370AFFA-1D32-44DF-B13C-75757D929866}" xr6:coauthVersionLast="44" xr6:coauthVersionMax="44" xr10:uidLastSave="{00000000-0000-0000-0000-000000000000}"/>
  <bookViews>
    <workbookView xWindow="-108" yWindow="-108" windowWidth="23256" windowHeight="12576" xr2:uid="{3CBF9852-A622-4997-A6B4-FC10C0A984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<sst xmlns="http://schemas.openxmlformats.org/spreadsheetml/2006/main" count="90" uniqueCount="23">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</sst>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E466-AA1C-46E8-9053-4DA781462313}">
  <dimension ref="A1:V88"/>
  <sheetViews>
    <sheetView tabSelected="1" workbookViewId="0">
      <selection activeCell="E23" sqref="E23"/>
    </sheetView>
  </sheetViews>
  <sheetFormatPr defaultRowHeight="14.4" x14ac:dyDescent="0.3"/>
  <sheetData>
    <row r="1" spans="1:18" x14ac:dyDescent="0.3">
      <c r="A1">
        <v>48.120984953048456</v>
      </c>
      <c r="B1">
        <v>3.7550657581220856E-3</v>
      </c>
      <c r="C1">
        <v>0.12087933564923489</v>
      </c>
      <c r="D1">
        <v>28.270232777614414</v>
      </c>
      <c r="E1">
        <v>2.5925837018635616E-14</v>
      </c>
      <c r="F1">
        <v>0.25449449065248486</v>
      </c>
      <c r="G1">
        <v>36.700000000000003</v>
      </c>
      <c r="H1">
        <v>0.17190981838680577</v>
      </c>
      <c r="I1">
        <v>0.17030839914445664</v>
      </c>
      <c r="J1">
        <v>2.3562075211223834</v>
      </c>
      <c r="K1">
        <v>21.803103161393558</v>
      </c>
      <c r="L1">
        <v>254684978.18913868</v>
      </c>
      <c r="M1">
        <v>0.9971519564549679</v>
      </c>
      <c r="N1">
        <v>0.99784297863041593</v>
      </c>
      <c r="O1">
        <v>0.99465596329805184</v>
      </c>
      <c r="P1">
        <v>7.6353436510517583E-2</v>
      </c>
      <c r="Q1">
        <v>6.6145262865008769E-2</v>
      </c>
      <c r="R1">
        <v>0.13529209503377659</v>
      </c>
    </row>
    <row r="2" spans="1:18" x14ac:dyDescent="0.3">
      <c r="A2">
        <v>50.67957943089678</v>
      </c>
      <c r="B2">
        <v>3.9270113986490263E-3</v>
      </c>
      <c r="C2">
        <v>0.21794667108645721</v>
      </c>
      <c r="D2">
        <v>9.9010227005188813</v>
      </c>
      <c r="E2">
        <v>2.2206056889523433E-14</v>
      </c>
      <c r="F2">
        <v>0.11894118773919371</v>
      </c>
      <c r="G2">
        <v>36.700000000000003</v>
      </c>
      <c r="H2">
        <v>7.4859066639516122E-2</v>
      </c>
      <c r="I2">
        <v>2.2204460492503131E-14</v>
      </c>
      <c r="J2">
        <v>5.6114128380547506</v>
      </c>
      <c r="K2">
        <v>13.325806205200838</v>
      </c>
      <c r="L2">
        <v>161047158.09460056</v>
      </c>
      <c r="M2">
        <v>0.99709416769252512</v>
      </c>
      <c r="N2">
        <v>0.98619131196971976</v>
      </c>
      <c r="O2">
        <v>0.99689204447665691</v>
      </c>
      <c r="P2">
        <v>7.6844094339646479E-2</v>
      </c>
      <c r="Q2">
        <v>0.16809005630640611</v>
      </c>
      <c r="R2">
        <v>7.898191902838235E-2</v>
      </c>
    </row>
    <row r="3" spans="1:18" x14ac:dyDescent="0.3">
      <c r="A3">
        <v>49.102731458955468</v>
      </c>
      <c r="B3">
        <v>5.1869273861248569E-3</v>
      </c>
      <c r="C3">
        <v>0.22998877379365024</v>
      </c>
      <c r="D3">
        <v>24.261601589334568</v>
      </c>
      <c r="E3">
        <v>4.4387531124935717E-14</v>
      </c>
      <c r="F3">
        <v>0.18363990476575701</v>
      </c>
      <c r="G3">
        <v>36.700000000000003</v>
      </c>
      <c r="H3">
        <v>0.20825287795333466</v>
      </c>
      <c r="I3">
        <v>1.0754268114896657E-7</v>
      </c>
      <c r="J3">
        <v>2.8545008768021503</v>
      </c>
      <c r="K3">
        <v>21.325821608394509</v>
      </c>
      <c r="L3">
        <v>491427684.12519908</v>
      </c>
      <c r="M3">
        <v>0.99564380041229239</v>
      </c>
      <c r="N3">
        <v>0.99558186685606676</v>
      </c>
      <c r="O3">
        <v>0.9770405123898882</v>
      </c>
      <c r="P3">
        <v>9.5112350342765634E-2</v>
      </c>
      <c r="Q3">
        <v>9.4451353810721547E-2</v>
      </c>
      <c r="R3">
        <v>0.22768543007933903</v>
      </c>
    </row>
    <row r="4" spans="1:18" x14ac:dyDescent="0.3">
      <c r="A4">
        <v>49.945779506146657</v>
      </c>
      <c r="B4">
        <v>1.1320070671997043E-2</v>
      </c>
      <c r="C4">
        <v>4.7055614363268414E-3</v>
      </c>
      <c r="D4">
        <v>24.146580735169046</v>
      </c>
      <c r="E4">
        <v>2.1098621940642515E-9</v>
      </c>
      <c r="F4">
        <v>0.51063692638887193</v>
      </c>
      <c r="G4">
        <v>36.700000000000003</v>
      </c>
      <c r="H4">
        <v>0.51053177239021219</v>
      </c>
      <c r="I4">
        <v>4.1499575482315919E-14</v>
      </c>
      <c r="J4">
        <v>5.740538016350528</v>
      </c>
      <c r="K4">
        <v>11.932985887860143</v>
      </c>
      <c r="L4">
        <v>142098772.2977812</v>
      </c>
      <c r="M4">
        <v>0.99706205529048653</v>
      </c>
      <c r="N4">
        <v>0.95782237450399599</v>
      </c>
      <c r="O4">
        <v>0.97649491747326267</v>
      </c>
      <c r="P4">
        <v>7.8465812965712839E-2</v>
      </c>
      <c r="Q4">
        <v>0.30250791460477316</v>
      </c>
      <c r="R4">
        <v>0.21852389687021595</v>
      </c>
    </row>
    <row r="5" spans="1:18" x14ac:dyDescent="0.3">
      <c r="A5">
        <v>49.415395057657321</v>
      </c>
      <c r="B5">
        <v>4.5640953815193945E-2</v>
      </c>
      <c r="C5">
        <v>0.29744981031467371</v>
      </c>
      <c r="D5">
        <v>10.832811887621522</v>
      </c>
      <c r="E5">
        <v>2.7111815264301967E-14</v>
      </c>
      <c r="F5">
        <v>1.7871930748571083</v>
      </c>
      <c r="G5">
        <v>36.700000000000003</v>
      </c>
      <c r="H5">
        <v>1.6962925665585771</v>
      </c>
      <c r="I5">
        <v>2.8840517508195318E-10</v>
      </c>
      <c r="J5">
        <v>3.2019451544874276</v>
      </c>
      <c r="K5">
        <v>20.291269270471243</v>
      </c>
      <c r="L5">
        <v>629017289.17440271</v>
      </c>
      <c r="M5">
        <v>0.99609224856853129</v>
      </c>
      <c r="N5">
        <v>0.98325541938843464</v>
      </c>
      <c r="O5">
        <v>0.99167430644699717</v>
      </c>
      <c r="P5">
        <v>9.1131006249241461E-2</v>
      </c>
      <c r="Q5">
        <v>0.18291949761471385</v>
      </c>
      <c r="R5">
        <v>0.12920676026682362</v>
      </c>
    </row>
    <row r="6" spans="1:18" x14ac:dyDescent="0.3">
      <c r="A6">
        <v>49.325685732126558</v>
      </c>
      <c r="B6">
        <v>1.2682777790660777E-2</v>
      </c>
      <c r="C6">
        <v>1.8092587963051002E-6</v>
      </c>
      <c r="D6">
        <v>24.209351566931957</v>
      </c>
      <c r="E6">
        <v>6.504690863689103E-5</v>
      </c>
      <c r="F6">
        <v>0.40607007154757352</v>
      </c>
      <c r="G6">
        <v>36.700000000000003</v>
      </c>
      <c r="H6">
        <v>0.22207553439957839</v>
      </c>
      <c r="I6">
        <v>3.7188622684502669E-4</v>
      </c>
      <c r="J6">
        <v>4.8009899631493136</v>
      </c>
      <c r="K6">
        <v>12.427811175064384</v>
      </c>
      <c r="L6">
        <v>149953750.75503626</v>
      </c>
      <c r="M6">
        <v>0.99720080049563919</v>
      </c>
      <c r="N6">
        <v>0.98948766191471749</v>
      </c>
      <c r="O6">
        <v>0.99611706634025587</v>
      </c>
      <c r="P6">
        <v>7.5644761501936331E-2</v>
      </c>
      <c r="Q6">
        <v>0.15523125192817633</v>
      </c>
      <c r="R6">
        <v>0.10863404422310365</v>
      </c>
    </row>
    <row r="7" spans="1:18" x14ac:dyDescent="0.3">
      <c r="A7">
        <v>49.132666369394151</v>
      </c>
      <c r="B7">
        <v>1.2299281630193379E-2</v>
      </c>
      <c r="C7">
        <v>1.5609599805665611E-2</v>
      </c>
      <c r="D7">
        <v>22.491692608188682</v>
      </c>
      <c r="E7">
        <v>1.2257599948705436E-4</v>
      </c>
      <c r="F7">
        <v>9.2204594040972976E-2</v>
      </c>
      <c r="G7">
        <v>36.700000000000003</v>
      </c>
      <c r="H7">
        <v>0.165255508279783</v>
      </c>
      <c r="I7">
        <v>9.4795435569235022E-9</v>
      </c>
      <c r="J7">
        <v>1.9528988409772545</v>
      </c>
      <c r="K7">
        <v>19.644723064471108</v>
      </c>
      <c r="L7">
        <v>132744892.09675699</v>
      </c>
      <c r="M7">
        <v>0.99900215809505988</v>
      </c>
      <c r="N7">
        <v>0.99841103689792798</v>
      </c>
      <c r="O7">
        <v>0.99344611199410404</v>
      </c>
      <c r="P7">
        <v>4.4448480045203825E-2</v>
      </c>
      <c r="Q7">
        <v>6.0064849279385095E-2</v>
      </c>
      <c r="R7">
        <v>0.12365655191288109</v>
      </c>
    </row>
    <row r="8" spans="1:18" x14ac:dyDescent="0.3">
      <c r="A8">
        <v>48.970202812975153</v>
      </c>
      <c r="B8">
        <v>2.2013514000421543E-2</v>
      </c>
      <c r="C8">
        <v>0.20828017060215781</v>
      </c>
      <c r="D8">
        <v>15.371004485561574</v>
      </c>
      <c r="E8">
        <v>8.9191159499526093E-2</v>
      </c>
      <c r="F8">
        <v>7.6585580414311585E-2</v>
      </c>
      <c r="G8">
        <v>36.700000000000003</v>
      </c>
      <c r="H8">
        <v>0.15123945251008419</v>
      </c>
      <c r="I8">
        <v>2.2204566587872965E-14</v>
      </c>
      <c r="J8">
        <v>2.4430250038494852</v>
      </c>
      <c r="K8">
        <v>21.436054557247271</v>
      </c>
      <c r="L8">
        <v>457958739.78640902</v>
      </c>
      <c r="M8">
        <v>0.99838221745968581</v>
      </c>
      <c r="N8">
        <v>0.99734928679485857</v>
      </c>
      <c r="O8">
        <v>0.9971020025604771</v>
      </c>
      <c r="P8">
        <v>5.7537202504654619E-2</v>
      </c>
      <c r="Q8">
        <v>7.2375959327384526E-2</v>
      </c>
      <c r="R8">
        <v>7.7686146930107239E-2</v>
      </c>
    </row>
    <row r="9" spans="1:18" x14ac:dyDescent="0.3">
      <c r="A9">
        <v>49.835297628607229</v>
      </c>
      <c r="B9">
        <v>6.4218615060992884E-2</v>
      </c>
      <c r="C9">
        <v>0.26264351961624405</v>
      </c>
      <c r="D9">
        <v>13.374647148860562</v>
      </c>
      <c r="E9">
        <v>4.4408907119581782E-14</v>
      </c>
      <c r="F9">
        <v>3.017447947400667</v>
      </c>
      <c r="G9">
        <v>36.700000000000003</v>
      </c>
      <c r="H9">
        <v>9.1698945182335034</v>
      </c>
      <c r="I9">
        <v>4.8868135286813564E-9</v>
      </c>
      <c r="J9">
        <v>4.3363113644549305</v>
      </c>
      <c r="K9">
        <v>16.105286054251508</v>
      </c>
      <c r="L9">
        <v>1205583685.1187401</v>
      </c>
      <c r="M9">
        <v>0.9945579235260551</v>
      </c>
      <c r="N9">
        <v>0.95887962547136651</v>
      </c>
      <c r="O9">
        <v>0.98176087448717531</v>
      </c>
      <c r="P9">
        <v>0.10398649260408556</v>
      </c>
      <c r="Q9">
        <v>0.29761036484374165</v>
      </c>
      <c r="R9">
        <v>0.198745666244981</v>
      </c>
    </row>
    <row r="10" spans="1:18" x14ac:dyDescent="0.3">
      <c r="A10">
        <v>50.999999999896758</v>
      </c>
      <c r="B10">
        <v>6.9444741142664392E-3</v>
      </c>
      <c r="C10">
        <v>2.0967218766423334E-2</v>
      </c>
      <c r="D10">
        <v>13.843884018969369</v>
      </c>
      <c r="E10">
        <v>2.6644031861239635E-14</v>
      </c>
      <c r="F10">
        <v>0.67578387302012721</v>
      </c>
      <c r="G10">
        <v>36.700000000000003</v>
      </c>
      <c r="H10">
        <v>0.77093579120847555</v>
      </c>
      <c r="I10">
        <v>4.2473672229950382E-14</v>
      </c>
      <c r="J10">
        <v>3.6193816075263863</v>
      </c>
      <c r="K10">
        <v>10.497878790435767</v>
      </c>
      <c r="L10">
        <v>83209589.828360915</v>
      </c>
      <c r="M10">
        <v>0.99668268098815238</v>
      </c>
      <c r="N10">
        <v>0.98817123992539757</v>
      </c>
      <c r="O10">
        <v>0.99343794974104505</v>
      </c>
      <c r="P10">
        <v>8.102243195479697E-2</v>
      </c>
      <c r="Q10">
        <v>0.15547200353828966</v>
      </c>
      <c r="R10">
        <v>0.11447002095695875</v>
      </c>
    </row>
    <row r="11" spans="1:18" x14ac:dyDescent="0.3">
      <c r="A11">
        <v>50.999828193429515</v>
      </c>
      <c r="B11">
        <v>1.7172934931064376E-2</v>
      </c>
      <c r="C11">
        <v>0.16301778087457189</v>
      </c>
      <c r="D11">
        <v>22.716700625790438</v>
      </c>
      <c r="E11">
        <v>1.8535743218301809E-4</v>
      </c>
      <c r="F11">
        <v>0.12763440400372023</v>
      </c>
      <c r="G11">
        <v>36.700000000000003</v>
      </c>
      <c r="H11">
        <v>0.25768749577561573</v>
      </c>
      <c r="I11">
        <v>5.6172846678330624E-9</v>
      </c>
      <c r="J11">
        <v>2.8612100143178538</v>
      </c>
      <c r="K11">
        <v>21.999999999999766</v>
      </c>
      <c r="L11">
        <v>44059879.62126217</v>
      </c>
      <c r="M11">
        <v>0.99213819741138287</v>
      </c>
      <c r="N11">
        <v>0.99426694212890165</v>
      </c>
      <c r="O11">
        <v>0.99221007381919191</v>
      </c>
      <c r="P11">
        <v>0.12446947614300026</v>
      </c>
      <c r="Q11">
        <v>0.11623414115764485</v>
      </c>
      <c r="R11">
        <v>0.15430824714932928</v>
      </c>
    </row>
    <row r="12" spans="1:18" x14ac:dyDescent="0.3">
      <c r="A12">
        <v>50.112425925844882</v>
      </c>
      <c r="B12">
        <v>7.9999999999971969E-2</v>
      </c>
      <c r="C12">
        <v>2.0255076750929835</v>
      </c>
      <c r="D12">
        <v>26.715969247981043</v>
      </c>
      <c r="E12">
        <v>2.9027034126521104E-14</v>
      </c>
      <c r="F12">
        <v>0.17802360324788846</v>
      </c>
      <c r="G12">
        <v>36.700000000000003</v>
      </c>
      <c r="H12">
        <v>0.40025031249060705</v>
      </c>
      <c r="I12">
        <v>2.9277974945725355E-14</v>
      </c>
      <c r="J12">
        <v>5.3408895358905601</v>
      </c>
      <c r="K12">
        <v>16.528286829967154</v>
      </c>
      <c r="L12">
        <v>1300249383.1199305</v>
      </c>
      <c r="M12">
        <v>0.97974716370611614</v>
      </c>
      <c r="N12">
        <v>0.92111146332118243</v>
      </c>
      <c r="O12">
        <v>0.96654853669610574</v>
      </c>
      <c r="P12">
        <v>0.20055742591198858</v>
      </c>
      <c r="Q12">
        <v>0.38893025444952573</v>
      </c>
      <c r="R12">
        <v>0.25542025252738537</v>
      </c>
    </row>
    <row r="13" spans="1:18" x14ac:dyDescent="0.3">
      <c r="A13">
        <v>50.170242659225302</v>
      </c>
      <c r="B13">
        <v>9.6264563174749025E-3</v>
      </c>
      <c r="C13">
        <v>6.9009974415814537E-2</v>
      </c>
      <c r="D13">
        <v>23.866913434192963</v>
      </c>
      <c r="E13">
        <v>2.2204460492503131E-14</v>
      </c>
      <c r="F13">
        <v>0.17272069270370588</v>
      </c>
      <c r="G13">
        <v>36.700000000000003</v>
      </c>
      <c r="H13">
        <v>0.6159576803272514</v>
      </c>
      <c r="I13">
        <v>2.2204623203972297E-14</v>
      </c>
      <c r="J13">
        <v>4.079138265678818</v>
      </c>
      <c r="K13">
        <v>14.773602809897632</v>
      </c>
      <c r="L13">
        <v>566450101.24093688</v>
      </c>
      <c r="M13">
        <v>0.9989853305448867</v>
      </c>
      <c r="N13">
        <v>0.99766732263778779</v>
      </c>
      <c r="O13">
        <v>0.94220864494682188</v>
      </c>
      <c r="P13">
        <v>4.4815903396743656E-2</v>
      </c>
      <c r="Q13">
        <v>7.4461510983563045E-2</v>
      </c>
      <c r="R13">
        <v>0.34675211687981783</v>
      </c>
    </row>
    <row r="14" spans="1:18" x14ac:dyDescent="0.3">
      <c r="A14">
        <v>50.75299019407332</v>
      </c>
      <c r="B14">
        <v>4.8533751312088607E-3</v>
      </c>
      <c r="C14">
        <v>5.4460253358524337E-3</v>
      </c>
      <c r="D14">
        <v>24.500956534988198</v>
      </c>
      <c r="E14">
        <v>2.2204662276181057E-14</v>
      </c>
      <c r="F14">
        <v>3.1968210847777304E-2</v>
      </c>
      <c r="G14">
        <v>36.700000000000003</v>
      </c>
      <c r="H14">
        <v>7.7204640569414396E-2</v>
      </c>
      <c r="I14">
        <v>2.2204948987184757E-14</v>
      </c>
      <c r="J14">
        <v>4.5658015789717235</v>
      </c>
      <c r="K14">
        <v>13.024656688038769</v>
      </c>
      <c r="L14">
        <v>351051597.04502159</v>
      </c>
      <c r="M14">
        <v>0.99208185710703423</v>
      </c>
      <c r="N14">
        <v>0.99509848614644092</v>
      </c>
      <c r="O14">
        <v>0.99223499137719229</v>
      </c>
      <c r="P14">
        <v>0.12573147841649177</v>
      </c>
      <c r="Q14">
        <v>0.10222311309126703</v>
      </c>
      <c r="R14">
        <v>0.12736173371419041</v>
      </c>
    </row>
    <row r="15" spans="1:18" x14ac:dyDescent="0.3">
      <c r="A15">
        <v>50.898524719234672</v>
      </c>
      <c r="B15">
        <v>9.7667770749397861E-3</v>
      </c>
      <c r="C15">
        <v>8.865693820189019E-2</v>
      </c>
      <c r="D15">
        <v>10.071861894330878</v>
      </c>
      <c r="E15">
        <v>5.0068940257868975E-2</v>
      </c>
      <c r="F15">
        <v>4.8524091100851915E-2</v>
      </c>
      <c r="G15">
        <v>36.700000000000003</v>
      </c>
      <c r="H15">
        <v>4.2583569574853819E-2</v>
      </c>
      <c r="I15">
        <v>2.22044701450471E-14</v>
      </c>
      <c r="J15">
        <v>6.103174227275729</v>
      </c>
      <c r="K15">
        <v>13.766984665745582</v>
      </c>
      <c r="L15">
        <v>621934175.95001173</v>
      </c>
      <c r="M15">
        <v>0.99881983241271299</v>
      </c>
      <c r="N15">
        <v>0.99083822138611977</v>
      </c>
      <c r="O15">
        <v>0.99562901562567574</v>
      </c>
      <c r="P15">
        <v>4.8326242598883837E-2</v>
      </c>
      <c r="Q15">
        <v>0.13515958884206278</v>
      </c>
      <c r="R15">
        <v>9.337788591970099E-2</v>
      </c>
    </row>
    <row r="16" spans="1:18" x14ac:dyDescent="0.3">
      <c r="A16">
        <v>49.75044402499217</v>
      </c>
      <c r="B16">
        <v>4.4436238511015379E-2</v>
      </c>
      <c r="C16">
        <v>0.33908452058013777</v>
      </c>
      <c r="D16">
        <v>10.467467964559662</v>
      </c>
      <c r="E16">
        <v>4.4061934856079903E-14</v>
      </c>
      <c r="F16">
        <v>1.8775150909994354</v>
      </c>
      <c r="G16">
        <v>36.700000000000003</v>
      </c>
      <c r="H16">
        <v>9.9999999987531876</v>
      </c>
      <c r="I16">
        <v>4.4136344094507433E-14</v>
      </c>
      <c r="J16">
        <v>2.8975994027540488</v>
      </c>
      <c r="K16">
        <v>20.4810419967835</v>
      </c>
      <c r="L16">
        <v>818269300.73777747</v>
      </c>
      <c r="M16">
        <v>0.99463967383988849</v>
      </c>
      <c r="N16">
        <v>0.98555022600559439</v>
      </c>
      <c r="O16">
        <v>0.96924707840750157</v>
      </c>
      <c r="P16">
        <v>0.10311916123851615</v>
      </c>
      <c r="Q16">
        <v>0.19758300213855418</v>
      </c>
      <c r="R16">
        <v>0.24694731390572361</v>
      </c>
    </row>
    <row r="17" spans="1:22" x14ac:dyDescent="0.3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4</v>
      </c>
      <c r="B19">
        <f>AVERAGE(A$1:A$3)</f>
        <v>49.301098614300237</v>
      </c>
      <c r="C19">
        <f>AVERAGE(A$4:A$6)</f>
        <v>49.562286765310184</v>
      </c>
      <c r="D19">
        <f>AVERAGE(A$9:A$11)</f>
        <v>50.611708607311165</v>
      </c>
      <c r="E19">
        <f>AVERAGE(A$13:A$16)</f>
        <v>50.393050399381366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0.74523230645633032</v>
      </c>
      <c r="C20">
        <f>STDEV(A$4:A$6)/SQRT(COUNT(A$4:A$6))</f>
        <v>0.19348725408279632</v>
      </c>
      <c r="D20">
        <f>STDEV(A$9:A$11)/SQRT(COUNT(A$9:A$11))</f>
        <v>0.38820549252012182</v>
      </c>
      <c r="E20">
        <f>STDEV(A$13:A$16)/SQRT(COUNT(A$13:A$16))</f>
        <v>0.26577672103244981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7.2179904197530852E-3</v>
      </c>
      <c r="B23" t="s">
        <v>5</v>
      </c>
      <c r="C23">
        <f>AVERAGE(B$1:B$3)</f>
        <v>4.2896681809653234E-3</v>
      </c>
      <c r="D23">
        <f>AVERAGE(B$4:B$6)</f>
        <v>2.3214600759283919E-2</v>
      </c>
      <c r="E23">
        <f>AVERAGE(B$9:B$11)</f>
        <v>2.9445341368774566E-2</v>
      </c>
      <c r="F23">
        <f>AVERAGE(B$13:B$16)</f>
        <v>1.717071175865973E-2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4.5136714056914323E-4</v>
      </c>
      <c r="D24">
        <f>STDEV(B$4:B$6)/SQRT(COUNT(B$4:B$6))</f>
        <v>1.1220074661279486E-2</v>
      </c>
      <c r="E24">
        <f>STDEV(B$9:B$11)/SQRT(COUNT(B$9:B$11))</f>
        <v>1.7635577441879949E-2</v>
      </c>
      <c r="F24">
        <f>STDEV(B$13:B$16)/SQRT(COUNT(B$13:B$16))</f>
        <v>9.1599662009929656E-3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>
        <f t="shared" si="1"/>
        <v>1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7</v>
      </c>
      <c r="D27">
        <f>AVERAGE(C$1:C$3)</f>
        <v>0.18960492684311411</v>
      </c>
      <c r="E27">
        <f>AVERAGE(C$4:C$6)</f>
        <v>0.10071906033659894</v>
      </c>
      <c r="F27">
        <f>AVERAGE(C$9:C$11)</f>
        <v>0.14887617308574641</v>
      </c>
      <c r="G27">
        <f>AVERAGE(C$13:C$16)</f>
        <v>0.12554936463342373</v>
      </c>
      <c r="I27">
        <f t="shared" si="1"/>
        <v>1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3.453818284697778E-2</v>
      </c>
      <c r="E28">
        <f>STDEV(C$4:C$6)/SQRT(COUNT(C$4:C$6))</f>
        <v>9.8374746609311503E-2</v>
      </c>
      <c r="F28">
        <f>STDEV(C$9:C$11)/SQRT(COUNT(C$9:C$11))</f>
        <v>7.0123337535262342E-2</v>
      </c>
      <c r="G28">
        <f>STDEV(C$13:C$16)/SQRT(COUNT(C$13:C$16))</f>
        <v>7.3359746404164677E-2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1.8456870481583696</v>
      </c>
      <c r="D31" t="s">
        <v>8</v>
      </c>
      <c r="E31">
        <f>AVERAGE(D$1:D$3)</f>
        <v>20.810952355822621</v>
      </c>
      <c r="F31">
        <f>AVERAGE(D$4:D$6)</f>
        <v>19.729581396574176</v>
      </c>
      <c r="G31">
        <f>AVERAGE(D$9:D$11)</f>
        <v>16.645077264540124</v>
      </c>
      <c r="H31">
        <f>AVERAGE(D$13:D$16)</f>
        <v>17.226799957017924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10.832811887621522</v>
      </c>
      <c r="E32">
        <f>STDEV(D$1:D$3)/SQRT(COUNT(D$1:D$3))</f>
        <v>5.5763549867175604</v>
      </c>
      <c r="F32">
        <f>STDEV(D$4:D$6)/SQRT(COUNT(D$4:D$6))</f>
        <v>4.4484216607654696</v>
      </c>
      <c r="G32">
        <f>STDEV(D$9:D$11)/SQRT(COUNT(D$9:D$11))</f>
        <v>3.038832203919124</v>
      </c>
      <c r="H32">
        <f>STDEV(D$13:D$16)/SQRT(COUNT(D$13:D$16))</f>
        <v>4.0195995714306711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</row>
    <row r="33" spans="1:12" x14ac:dyDescent="0.3">
      <c r="A33">
        <f>MAX(G5:G14)</f>
        <v>36.700000000000003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3.0839808344364923E-14</v>
      </c>
      <c r="G35">
        <f>AVERAGE(E$4:E$6)</f>
        <v>2.168300617539897E-5</v>
      </c>
      <c r="H35">
        <f>AVERAGE(E$9:E$11)</f>
        <v>6.1785810751357006E-5</v>
      </c>
      <c r="I35">
        <f>AVERAGE(E$13:E$16)</f>
        <v>1.2517235064489362E-2</v>
      </c>
    </row>
    <row r="36" spans="1:12" x14ac:dyDescent="0.3">
      <c r="F36">
        <f>STDEV(E$1:E$3)/SQRT(COUNT(E$1:E$3))</f>
        <v>6.8584445626451913E-15</v>
      </c>
      <c r="G36">
        <f>STDEV(E$4:E$6)/SQRT(COUNT(E$4:E$6))</f>
        <v>2.1681951239300393E-5</v>
      </c>
      <c r="H36">
        <f>STDEV(E$9:E$11)/SQRT(COUNT(E$9:E$11))</f>
        <v>6.1785810715830547E-5</v>
      </c>
      <c r="I36">
        <f>STDEV(E$13:E$16)/SQRT(COUNT(E$13:E$16))</f>
        <v>1.2517235064459871E-2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0.28247029624257991</v>
      </c>
      <c r="F39" t="s">
        <v>10</v>
      </c>
      <c r="G39">
        <f>AVERAGE(F$1:F$3)</f>
        <v>0.18569186105247851</v>
      </c>
      <c r="H39">
        <f>AVERAGE(F$4:F$6)</f>
        <v>0.90130002426451794</v>
      </c>
      <c r="I39">
        <f>AVERAGE(F$9:F$11)</f>
        <v>1.2736220748081715</v>
      </c>
      <c r="J39">
        <f>AVERAGE(F$13:F$16)</f>
        <v>0.53268202141294263</v>
      </c>
    </row>
    <row r="40" spans="1:12" x14ac:dyDescent="0.3">
      <c r="G40">
        <f>STDEV(F$1:F$3)/SQRT(COUNT(F$1:F$3))</f>
        <v>3.9144315790535879E-2</v>
      </c>
      <c r="H40">
        <f>STDEV(F$4:F$6)/SQRT(COUNT(F$4:F$6))</f>
        <v>0.44397388421656619</v>
      </c>
      <c r="I40">
        <f>STDEV(F$9:F$11)/SQRT(COUNT(F$9:F$11))</f>
        <v>0.88615526584189808</v>
      </c>
      <c r="J40">
        <f>STDEV(F$13:F$16)/SQRT(COUNT(F$13:F$16))</f>
        <v>0.44937654633895496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36.700000000000003</v>
      </c>
      <c r="I43">
        <f>AVERAGE(G$4:G$6)</f>
        <v>36.700000000000003</v>
      </c>
      <c r="J43">
        <f>AVERAGE(G$9:G$11)</f>
        <v>36.700000000000003</v>
      </c>
      <c r="K43">
        <f>AVERAGE(G$13:G$16)</f>
        <v>36.700000000000003</v>
      </c>
    </row>
    <row r="44" spans="1:12" x14ac:dyDescent="0.3">
      <c r="H44">
        <f>STDEV(G$1:G$3)/SQRT(COUNT(G$1:G$3))</f>
        <v>0</v>
      </c>
      <c r="I44">
        <f>STDEV(G$4:G$6)/SQRT(COUNT(G$4:G$6))</f>
        <v>0</v>
      </c>
      <c r="J44">
        <f>STDEV(G$9:G$11)/SQRT(COUNT(G$9:G$11))</f>
        <v>0</v>
      </c>
      <c r="K44">
        <f>STDEV(G$13:G$16)/SQRT(COUNT(G$13:G$16))</f>
        <v>0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0.15167392099321886</v>
      </c>
      <c r="J47">
        <f>AVERAGE(H$4:H$6)</f>
        <v>0.80963329111612248</v>
      </c>
      <c r="K47">
        <f>AVERAGE(H$9:H$11)</f>
        <v>3.3995059350725314</v>
      </c>
      <c r="L47">
        <f>AVERAGE(H$13:H$16)</f>
        <v>2.6839364723061769</v>
      </c>
    </row>
    <row r="48" spans="1:12" x14ac:dyDescent="0.3">
      <c r="I48">
        <f>STDEV(H$1:H$3)/SQRT(COUNT(H$1:H$3))</f>
        <v>3.9814552957846479E-2</v>
      </c>
      <c r="J48">
        <f>STDEV(H$4:H$6)/SQRT(COUNT(H$4:H$6))</f>
        <v>0.45108212606096143</v>
      </c>
      <c r="K48">
        <f>STDEV(H$9:H$11)/SQRT(COUNT(H$9:H$11))</f>
        <v>2.8889960340169534</v>
      </c>
      <c r="L48">
        <f>STDEV(H$13:H$16)/SQRT(COUNT(H$13:H$16))</f>
        <v>2.4422175341009207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5.6769502229053331E-2</v>
      </c>
      <c r="K51">
        <f>AVERAGE(I$4:I$6)</f>
        <v>1.2396217176390044E-4</v>
      </c>
      <c r="L51">
        <f>AVERAGE(I$9:I$11)</f>
        <v>3.5013802233955498E-9</v>
      </c>
      <c r="M51">
        <f>AVERAGE(I$13:I$16)</f>
        <v>2.7687596607677895E-14</v>
      </c>
    </row>
    <row r="52" spans="9:16" x14ac:dyDescent="0.3">
      <c r="J52">
        <f>STDEV(I$1:I$3)/SQRT(COUNT(I$1:I$3))</f>
        <v>5.6769448457710148E-2</v>
      </c>
      <c r="K52">
        <f>STDEV(I$4:I$6)/SQRT(COUNT(I$4:I$6))</f>
        <v>1.2396202754059109E-4</v>
      </c>
      <c r="L52">
        <f>STDEV(I$9:I$11)/SQRT(COUNT(I$9:I$11))</f>
        <v>1.7633227677230631E-9</v>
      </c>
      <c r="M52">
        <f>STDEV(I$13:I$16)/SQRT(COUNT(I$13:I$16))</f>
        <v>5.482915829852193E-15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3.6073737453264285</v>
      </c>
      <c r="L55">
        <f>AVERAGE(J$4:J$6)</f>
        <v>4.58115771132909</v>
      </c>
      <c r="M55">
        <f>AVERAGE(J$9:J$11)</f>
        <v>3.6056343287663903</v>
      </c>
      <c r="N55">
        <f>AVERAGE(J$13:J$16)</f>
        <v>4.4114283686700801</v>
      </c>
    </row>
    <row r="56" spans="9:16" x14ac:dyDescent="0.3">
      <c r="K56">
        <f>STDEV(J$1:J$3)/SQRT(COUNT(J$1:J$3))</f>
        <v>1.0122917203003896</v>
      </c>
      <c r="L56">
        <f>STDEV(J$4:J$6)/SQRT(COUNT(J$4:J$6))</f>
        <v>0.74102588658805402</v>
      </c>
      <c r="M56">
        <f>STDEV(J$9:J$11)/SQRT(COUNT(J$9:J$11))</f>
        <v>0.42588055408726727</v>
      </c>
      <c r="N56">
        <f>STDEV(J$13:J$16)/SQRT(COUNT(J$13:J$16))</f>
        <v>0.66382289234155878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18.818243658329635</v>
      </c>
      <c r="M59">
        <f>AVERAGE(K$4:K$6)</f>
        <v>14.884022111131925</v>
      </c>
      <c r="N59">
        <f>AVERAGE(K$9:K$11)</f>
        <v>16.201054948229014</v>
      </c>
      <c r="O59">
        <f>AVERAGE(K$13:K$16)</f>
        <v>15.511571540116371</v>
      </c>
    </row>
    <row r="60" spans="9:16" x14ac:dyDescent="0.3">
      <c r="L60">
        <f>STDEV(K$1:K$3)/SQRT(COUNT(K$1:K$3))</f>
        <v>2.7496727867516153</v>
      </c>
      <c r="M60">
        <f>STDEV(K$4:K$6)/SQRT(COUNT(K$4:K$6))</f>
        <v>2.7073944668784131</v>
      </c>
      <c r="N60">
        <f>STDEV(K$9:K$11)/SQRT(COUNT(K$9:K$11))</f>
        <v>3.3207216505184363</v>
      </c>
      <c r="O60">
        <f>STDEV(K$13:K$16)/SQRT(COUNT(K$13:K$16))</f>
        <v>1.6948098052136258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302386606.80297941</v>
      </c>
      <c r="N63">
        <f>AVERAGE(L$4:L$6)</f>
        <v>307023270.74240673</v>
      </c>
      <c r="O63">
        <f>AVERAGE(L$9:L$11)</f>
        <v>444284384.85612106</v>
      </c>
      <c r="P63">
        <f>AVERAGE(L$13:L$16)</f>
        <v>589426293.74343693</v>
      </c>
    </row>
    <row r="64" spans="9:16" x14ac:dyDescent="0.3">
      <c r="M64">
        <f>STDEV(L$1:L$3)/SQRT(COUNT(L$1:L$3))</f>
        <v>98309726.586222306</v>
      </c>
      <c r="N64">
        <f>STDEV(L$4:L$6)/SQRT(COUNT(L$4:L$6))</f>
        <v>161012976.80738807</v>
      </c>
      <c r="O64">
        <f>STDEV(L$9:L$11)/SQRT(COUNT(L$9:L$11))</f>
        <v>380817385.53957421</v>
      </c>
      <c r="P64">
        <f>STDEV(L$13:L$16)/SQRT(COUNT(L$13:L$16))</f>
        <v>96079951.821274728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0.99662997485326177</v>
      </c>
      <c r="O67">
        <f>AVERAGE(M$4:M$6)</f>
        <v>0.99678503478488567</v>
      </c>
      <c r="P67">
        <f>AVERAGE(M$9:M$11)</f>
        <v>0.99445960064186345</v>
      </c>
      <c r="Q67">
        <f>AVERAGE(M$13:M$16)</f>
        <v>0.99613167347613063</v>
      </c>
    </row>
    <row r="68" spans="13:20" x14ac:dyDescent="0.3">
      <c r="N68">
        <f>STDEV(M$1:M$3)/SQRT(COUNT(M$1:M$3))</f>
        <v>4.9336933639420395E-4</v>
      </c>
      <c r="O68">
        <f>STDEV(M$4:M$6)/SQRT(COUNT(M$4:M$6))</f>
        <v>3.4870097704010769E-4</v>
      </c>
      <c r="P68">
        <f>STDEV(M$9:M$11)/SQRT(COUNT(M$9:M$11))</f>
        <v>1.3128002243358496E-3</v>
      </c>
      <c r="Q68">
        <f>STDEV(M$13:M$16)/SQRT(COUNT(M$13:M$16))</f>
        <v>1.6831674672161249E-3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0.9932053858187343</v>
      </c>
      <c r="P71">
        <f>AVERAGE(N$4:N$6)</f>
        <v>0.97685515193571604</v>
      </c>
      <c r="Q71">
        <f>AVERAGE(N$7:N$12)</f>
        <v>0.97636493242327249</v>
      </c>
      <c r="R71">
        <f>AVERAGE(N$13:N$16)</f>
        <v>0.9922885640439858</v>
      </c>
    </row>
    <row r="72" spans="13:20" x14ac:dyDescent="0.3">
      <c r="O72">
        <f>STDEV(N$1:N$3)/SQRT(COUNT(N$1:N$3))</f>
        <v>3.5672622828342628E-3</v>
      </c>
      <c r="P72">
        <f>STDEV(N$4:N$6)/SQRT(COUNT(N$4:N$6))</f>
        <v>9.6849569660142892E-3</v>
      </c>
      <c r="Q72">
        <f>STDEV(N$9:N$11)/SQRT(COUNT(N$9:N$11))</f>
        <v>1.0922500840258531E-2</v>
      </c>
      <c r="R72">
        <f>STDEV(N$13:N$16)/SQRT(COUNT(N$13:N$16))</f>
        <v>2.6510280958074095E-3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0.98952950672153239</v>
      </c>
      <c r="Q75">
        <f>AVERAGE(O$4:O$6)</f>
        <v>0.98809543008683853</v>
      </c>
      <c r="R75">
        <f>AVERAGE(O$7:O$12)</f>
        <v>0.98741759154968323</v>
      </c>
      <c r="S75">
        <f>AVERAGE(O$13:O$16)</f>
        <v>0.97482993258929784</v>
      </c>
    </row>
    <row r="76" spans="13:20" x14ac:dyDescent="0.3">
      <c r="P76">
        <f>STDEV(O$1:O$3)/SQRT(COUNT(O$1:O$3))</f>
        <v>6.2777716142276441E-3</v>
      </c>
      <c r="Q76">
        <f>STDEV(O$4:O$6)/SQRT(COUNT(O$4:O$6))</f>
        <v>5.9403548867214785E-3</v>
      </c>
      <c r="R76">
        <f>STDEV(O$9:O$11)/SQRT(COUNT(O$9:O$11))</f>
        <v>3.7047082089643408E-3</v>
      </c>
      <c r="S76">
        <f>STDEV(O$13:O$16)/SQRT(COUNT(O$13:O$16))</f>
        <v>1.2351972159782688E-2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8.2769960397643241E-2</v>
      </c>
      <c r="R79">
        <f>AVERAGE(P$4:P$6)</f>
        <v>8.1747193572296872E-2</v>
      </c>
      <c r="S79">
        <f>AVERAGE(P$7:P$12)</f>
        <v>0.10200358486062162</v>
      </c>
      <c r="T79">
        <f>AVERAGE(P$13:P$16)</f>
        <v>8.0498196412658859E-2</v>
      </c>
    </row>
    <row r="80" spans="13:20" x14ac:dyDescent="0.3">
      <c r="Q80">
        <f>STDEV(P$1:P$3)/SQRT(COUNT(P$1:P$3))</f>
        <v>6.1728202210555114E-3</v>
      </c>
      <c r="R80">
        <f>STDEV(P$4:P$6)/SQRT(COUNT(P$4:P$6))</f>
        <v>4.7620562122997635E-3</v>
      </c>
      <c r="S80">
        <f>STDEV(P$7:P$12)/SQRT(COUNT(P$7:P$12))</f>
        <v>2.3059029907035872E-2</v>
      </c>
      <c r="T80">
        <f>STDEV(P$13:P$16)/SQRT(COUNT(P$13:P$16))</f>
        <v>2.0137068839911978E-2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0.10956222432737882</v>
      </c>
      <c r="S83">
        <f>AVERAGE(Q$4:Q$6)</f>
        <v>0.21355288804922112</v>
      </c>
      <c r="T83">
        <f>AVERAGE(Q$7:Q$12)</f>
        <v>0.18178126209932857</v>
      </c>
      <c r="U83">
        <f>AVERAGE(Q$13:Q$16)</f>
        <v>0.12735680376386177</v>
      </c>
    </row>
    <row r="84" spans="17:22" x14ac:dyDescent="0.3">
      <c r="R84">
        <f>STDEV(Q$1:Q$3)/SQRT(COUNT(Q$1:Q$3))</f>
        <v>3.0383323459208557E-2</v>
      </c>
      <c r="S84">
        <f>STDEV(Q$4:Q$6)/SQRT(COUNT(Q$4:Q$6))</f>
        <v>4.5189996309742922E-2</v>
      </c>
      <c r="T84">
        <f>STDEV(Q$7:Q$12)/SQRT(COUNT(Q$7:Q$12))</f>
        <v>5.4191048968265612E-2</v>
      </c>
      <c r="U84">
        <f>STDEV(Q$13:Q$16)/SQRT(COUNT(Q$13:Q$16))</f>
        <v>2.649247817506796E-2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0.14731981471383268</v>
      </c>
      <c r="T87">
        <f>AVERAGE(R$4:R$6)</f>
        <v>0.15212156712004773</v>
      </c>
      <c r="U87">
        <f>AVERAGE(R$7:R$12)</f>
        <v>0.15404781428694048</v>
      </c>
      <c r="V87">
        <f>AVERAGE(R$13:R$16)</f>
        <v>0.20360976260485819</v>
      </c>
    </row>
    <row r="88" spans="17:22" x14ac:dyDescent="0.3">
      <c r="S88">
        <f>STDEV(R$1:R$3)/SQRT(COUNT(R$1:R$3))</f>
        <v>4.3346215060629384E-2</v>
      </c>
      <c r="T88">
        <f>STDEV(R$4:R$6)/SQRT(COUNT(R$4:R$6))</f>
        <v>3.3728134687732378E-2</v>
      </c>
      <c r="U88">
        <f>STDEV(R$7:R$12)/SQRT(COUNT(R$7:R$12))</f>
        <v>2.6201445141331926E-2</v>
      </c>
      <c r="V88">
        <f>STDEV(R$13:R$16)/SQRT(COUNT(R$13:R$16))</f>
        <v>5.7974639202109352E-2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2020-01-22T19:34:05Z</dcterms:created>
  <dcterms:modified xsi:type="dcterms:W3CDTF">2020-01-22T19:52:29Z</dcterms:modified>
</cp:coreProperties>
</file>