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DC059F3-7718-4E3C-BA36-3165879AAE0C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<sst xmlns="http://schemas.openxmlformats.org/spreadsheetml/2006/main" count="78" uniqueCount="19">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</sst>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4.2118466964478522E-4</c:v>
                  </c:pt>
                  <c:pt idx="1">
                    <c:v>5.2946617313018246E-3</c:v>
                  </c:pt>
                  <c:pt idx="2">
                    <c:v>7.5838168193029416E-3</c:v>
                  </c:pt>
                  <c:pt idx="3">
                    <c:v>2.9678907413511688E-3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4.2118466964478522E-4</c:v>
                  </c:pt>
                  <c:pt idx="1">
                    <c:v>5.2946617313018246E-3</c:v>
                  </c:pt>
                  <c:pt idx="2">
                    <c:v>7.5838168193029416E-3</c:v>
                  </c:pt>
                  <c:pt idx="3">
                    <c:v>2.9678907413511688E-3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6.8022337945321011E-3</c:v>
                </c:pt>
                <c:pt idx="1">
                  <c:v>1.881363600084706E-2</c:v>
                </c:pt>
                <c:pt idx="2">
                  <c:v>2.6168118403753497E-2</c:v>
                </c:pt>
                <c:pt idx="3">
                  <c:v>1.7914781070492852E-2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0.11093798793100179</c:v>
                  </c:pt>
                  <c:pt idx="1">
                    <c:v>7.4306607486337189E-2</c:v>
                  </c:pt>
                  <c:pt idx="2">
                    <c:v>0.13975993207811596</c:v>
                  </c:pt>
                  <c:pt idx="3">
                    <c:v>0.22335421008885226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0.11093798793100179</c:v>
                  </c:pt>
                  <c:pt idx="1">
                    <c:v>7.4306607486337189E-2</c:v>
                  </c:pt>
                  <c:pt idx="2">
                    <c:v>0.13975993207811596</c:v>
                  </c:pt>
                  <c:pt idx="3">
                    <c:v>0.22335421008885226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0.58083466364087666</c:v>
                </c:pt>
                <c:pt idx="1">
                  <c:v>0.9743881286951358</c:v>
                </c:pt>
                <c:pt idx="2">
                  <c:v>0.64293711066939185</c:v>
                </c:pt>
                <c:pt idx="3">
                  <c:v>0.54531597182717306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171450</xdr:rowOff>
    </xdr:from>
    <xdr:to>
      <xdr:col>12</xdr:col>
      <xdr:colOff>15240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activeCell="P14" sqref="P14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  <c r="N1">
        <v>9.1280426073093765E-2</v>
      </c>
      <c r="O1">
        <v>0.2611587830972501</v>
      </c>
      <c r="P1">
        <v>0.36379671014156689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  <c r="N2">
        <v>6.5025458878698705E-2</v>
      </c>
      <c r="O2">
        <v>0.13152108043818253</v>
      </c>
      <c r="P2">
        <v>0.40239048982767922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  <c r="N3">
        <v>9.0889332859327154E-2</v>
      </c>
      <c r="O3">
        <v>0.17404459521218574</v>
      </c>
      <c r="P3">
        <v>0.43940609978334416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  <c r="N4">
        <v>9.9353046060773789E-2</v>
      </c>
      <c r="O4">
        <v>0.16318332211148098</v>
      </c>
      <c r="P4">
        <v>7.3839871933543161E-2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N5">
        <v>0.15679850118678521</v>
      </c>
      <c r="O5">
        <v>0.16325852943850397</v>
      </c>
      <c r="P5">
        <v>0.10911735037139131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2.8485153009081172E-2</v>
      </c>
      <c r="B6">
        <v>0.86297334996570385</v>
      </c>
      <c r="C6">
        <v>2.6344747351444719E-2</v>
      </c>
      <c r="D6">
        <v>220283961.18990496</v>
      </c>
      <c r="E6">
        <v>27.385372260478452</v>
      </c>
      <c r="F6">
        <v>62.484846405793988</v>
      </c>
      <c r="G6">
        <v>5.1341982211688406E-3</v>
      </c>
      <c r="H6">
        <v>1.0689880108764041E-5</v>
      </c>
      <c r="I6">
        <v>1.70599990405285E-4</v>
      </c>
      <c r="J6">
        <v>5.7371436298185564E-4</v>
      </c>
      <c r="K6">
        <v>0.99284636329150489</v>
      </c>
      <c r="L6">
        <v>0.9961313371698316</v>
      </c>
      <c r="M6">
        <v>0.96572359980665112</v>
      </c>
      <c r="N6">
        <v>8.4155215770682495E-2</v>
      </c>
      <c r="O6">
        <v>6.1886801515886339E-2</v>
      </c>
      <c r="P6">
        <v>0.1842108471057429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  <c r="N7">
        <v>5.3771276569503562E-2</v>
      </c>
      <c r="O7">
        <v>0.23474036029386103</v>
      </c>
      <c r="P7">
        <v>0.45561271579961338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  <c r="N8">
        <v>4.9526200835072927E-2</v>
      </c>
      <c r="O8">
        <v>0.13816456724779552</v>
      </c>
      <c r="P8">
        <v>0.3446340560422787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  <c r="N9">
        <v>6.5582681485204214E-2</v>
      </c>
      <c r="O9">
        <v>0.24628375919770104</v>
      </c>
      <c r="P9">
        <v>0.1631213032212431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  <c r="N10">
        <v>9.5046604277489441E-2</v>
      </c>
      <c r="O10">
        <v>8.1373113049296272E-2</v>
      </c>
      <c r="P10">
        <v>0.19562513507221158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  <c r="N11">
        <v>0.12718084400119686</v>
      </c>
      <c r="O11">
        <v>0.21739365353886214</v>
      </c>
      <c r="P11">
        <v>0.3625571349755578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  <c r="N12">
        <v>0.28684134583529175</v>
      </c>
      <c r="O12">
        <v>0.29727279841602594</v>
      </c>
      <c r="P12">
        <v>0.13893985164423836</v>
      </c>
    </row>
    <row r="13" spans="1:26" x14ac:dyDescent="0.3">
      <c r="A13">
        <v>1.8161402303727852E-2</v>
      </c>
      <c r="B13">
        <v>0.29768615002318066</v>
      </c>
      <c r="C13">
        <v>2.6815875178212798E-2</v>
      </c>
      <c r="D13">
        <v>492855589.35860401</v>
      </c>
      <c r="E13">
        <v>33.011665073474873</v>
      </c>
      <c r="F13">
        <v>63.143880638923228</v>
      </c>
      <c r="G13">
        <v>1.1279517962478399E-3</v>
      </c>
      <c r="H13">
        <v>9.0448712362826405E-3</v>
      </c>
      <c r="I13">
        <v>0.60102695522390481</v>
      </c>
      <c r="J13">
        <v>2.8734711070142958E-6</v>
      </c>
      <c r="K13">
        <v>0.99779842035800714</v>
      </c>
      <c r="L13">
        <v>0.98224323259105983</v>
      </c>
      <c r="M13">
        <v>0.7564785955631903</v>
      </c>
      <c r="N13">
        <v>4.6685799185329745E-2</v>
      </c>
      <c r="O13">
        <v>0.13258657448946634</v>
      </c>
      <c r="P13">
        <v>0.49100528550356926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  <c r="N14">
        <v>5.2931139574251378E-2</v>
      </c>
      <c r="O14">
        <v>0.27885323602161544</v>
      </c>
      <c r="P14">
        <v>0.57740011086993981</v>
      </c>
    </row>
    <row r="15" spans="1:26" x14ac:dyDescent="0.3">
      <c r="A15">
        <v>2.4964693400963234E-2</v>
      </c>
      <c r="B15">
        <v>0.35337765057996651</v>
      </c>
      <c r="C15">
        <v>4.1409677904350399E-2</v>
      </c>
      <c r="D15">
        <v>505562080.06205565</v>
      </c>
      <c r="E15">
        <v>23.311738782413769</v>
      </c>
      <c r="F15">
        <v>73.531399846732299</v>
      </c>
      <c r="G15">
        <v>3.6134982773081098E-3</v>
      </c>
      <c r="H15">
        <v>0.12884805991454981</v>
      </c>
      <c r="I15">
        <v>1.5890966837976868E-3</v>
      </c>
      <c r="J15">
        <v>4.1593658086928869E-3</v>
      </c>
      <c r="K15">
        <v>0.99724616386640075</v>
      </c>
      <c r="L15">
        <v>0.99443910669687763</v>
      </c>
      <c r="M15">
        <v>0.77735570342480309</v>
      </c>
      <c r="N15">
        <v>5.2213961468780483E-2</v>
      </c>
      <c r="O15">
        <v>7.4197603533342857E-2</v>
      </c>
      <c r="P15">
        <v>0.4694867981205062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>
        <v>7.8651007871836168E-2</v>
      </c>
      <c r="O16">
        <v>0.18806467759651954</v>
      </c>
      <c r="P16">
        <v>0.32019849454829319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1.881363600084706E-2</v>
      </c>
      <c r="D18">
        <f>AVERAGE(A$7:A$12)</f>
        <v>2.6168118403753497E-2</v>
      </c>
      <c r="E18">
        <f>AVERAGE(A$13:A$16)</f>
        <v>1.7914781070492852E-2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5.2946617313018246E-3</v>
      </c>
      <c r="D19">
        <f>STDEV(A$7:A$12)/SQRT(COUNT(A$7:A$12))</f>
        <v>7.5838168193029416E-3</v>
      </c>
      <c r="E19">
        <f>STDEV(A$13:A$16)/SQRT(COUNT(A$13:A$16))</f>
        <v>2.9678907413511688E-3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3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0.9743881286951358</v>
      </c>
      <c r="E22">
        <f>AVERAGE(B$7:B$12)</f>
        <v>0.64293711066939185</v>
      </c>
      <c r="F22">
        <f>AVERAGE(B$13:B$16)</f>
        <v>0.54531597182717306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7.4306607486337189E-2</v>
      </c>
      <c r="E23">
        <f>STDEV(B$7:B$12)/SQRT(COUNT(B$7:B$12))</f>
        <v>0.13975993207811596</v>
      </c>
      <c r="F23">
        <f>STDEV(B$13:B$16)/SQRT(COUNT(B$13:B$16))</f>
        <v>0.22335421008885226</v>
      </c>
      <c r="N23" t="str">
        <f t="shared" si="0"/>
        <v>Ok</v>
      </c>
      <c r="O23" t="str">
        <f t="shared" si="1"/>
        <v>Ok</v>
      </c>
      <c r="P23" t="str">
        <f t="shared" si="2"/>
        <v>Lower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Upper</v>
      </c>
      <c r="W23" t="str">
        <f t="shared" si="9"/>
        <v>Ok</v>
      </c>
      <c r="X23" s="1"/>
      <c r="Y23" s="1"/>
      <c r="Z23" s="1"/>
    </row>
    <row r="24" spans="1:26" x14ac:dyDescent="0.3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5.0371553635937642E-2</v>
      </c>
      <c r="F26">
        <f>AVERAGE(C$7:C$12)</f>
        <v>3.6790716458703264E-2</v>
      </c>
      <c r="G26">
        <f>AVERAGE(C$13:C$16)</f>
        <v>3.7722464320994027E-2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1.3331476336776308E-2</v>
      </c>
      <c r="F27">
        <f>STDEV(C$7:C$12)/SQRT(COUNT(C$7:C$12))</f>
        <v>4.6837359618259614E-3</v>
      </c>
      <c r="G27">
        <f>STDEV(C$13:C$16)/SQRT(COUNT(C$13:C$16))</f>
        <v>6.1782327455275942E-3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3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1058466120.0816994</v>
      </c>
      <c r="G30">
        <f>AVERAGE(D$7:D$12)</f>
        <v>1033516638.8265177</v>
      </c>
      <c r="H30">
        <f>AVERAGE(D$13:D$16)</f>
        <v>802056647.68129754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513817917.51023734</v>
      </c>
      <c r="G31">
        <f>STDEV(D$7:D$12)/SQRT(COUNT(D$7:D$12))</f>
        <v>92673875.14901875</v>
      </c>
      <c r="H31">
        <f>STDEV(D$13:D$16)/SQRT(COUNT(D$13:D$16))</f>
        <v>175702962.54378095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3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27.799367252622787</v>
      </c>
      <c r="H34">
        <f>AVERAGE(E$7:E$12)</f>
        <v>31.252086118925941</v>
      </c>
      <c r="I34">
        <f>AVERAGE(E$13:E$16)</f>
        <v>33.046164393282773</v>
      </c>
    </row>
    <row r="35" spans="5:26" x14ac:dyDescent="0.3">
      <c r="F35">
        <f>STDEV(E$1:E$3)/SQRT(COUNT(E$1:E$3))</f>
        <v>1.3191169154758013</v>
      </c>
      <c r="G35">
        <f>STDEV(E$4:E$6)/SQRT(COUNT(E$4:E$6))</f>
        <v>4.6271042381947707</v>
      </c>
      <c r="H35">
        <f>STDEV(E$7:E$12)/SQRT(COUNT(E$7:E$12))</f>
        <v>3.7455420060673283</v>
      </c>
      <c r="I35">
        <f>STDEV(E$13:E$16)/SQRT(COUNT(E$13:E$16))</f>
        <v>3.9281077193336191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63.749952370899585</v>
      </c>
      <c r="I38">
        <f>AVERAGE(F$7:F$12)</f>
        <v>62.072182959132711</v>
      </c>
      <c r="J38">
        <f>AVERAGE(F$13:F$16)</f>
        <v>65.838391808710625</v>
      </c>
    </row>
    <row r="39" spans="5:26" x14ac:dyDescent="0.3">
      <c r="G39">
        <f>STDEV(F$1:F$3)/SQRT(COUNT(F$1:F$3))</f>
        <v>1.9333402185008477</v>
      </c>
      <c r="H39">
        <f>STDEV(F$4:F$6)/SQRT(COUNT(F$4:F$6))</f>
        <v>1.2561023667236075</v>
      </c>
      <c r="I39">
        <f>STDEV(F$7:F$12)/SQRT(COUNT(F$7:F$12))</f>
        <v>4.049054380985857</v>
      </c>
      <c r="J39">
        <f>STDEV(F$13:F$16)/SQRT(COUNT(F$13:F$16))</f>
        <v>3.0349070141215928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1.265991670353938</v>
      </c>
      <c r="J42">
        <f>AVERAGE(G$7:G$12)</f>
        <v>2.8702563489753921</v>
      </c>
      <c r="K42">
        <f>AVERAGE(G$13:G$16)</f>
        <v>0.3586853265394595</v>
      </c>
    </row>
    <row r="43" spans="5:26" x14ac:dyDescent="0.3">
      <c r="H43">
        <f>STDEV(G$1:G$3)/SQRT(COUNT(G$1:G$3))</f>
        <v>0.53870474088573417</v>
      </c>
      <c r="I43">
        <f>STDEV(G$4:G$6)/SQRT(COUNT(G$4:G$6))</f>
        <v>0.68503757840939317</v>
      </c>
      <c r="J43">
        <f>STDEV(G$7:G$12)/SQRT(COUNT(G$7:G$12))</f>
        <v>1.4562707094129634</v>
      </c>
      <c r="K43">
        <f>STDEV(G$13:G$16)/SQRT(COUNT(G$13:G$16))</f>
        <v>0.21545860942063225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0.35489149138054127</v>
      </c>
      <c r="K46">
        <f>AVERAGE(H$7:H$12)</f>
        <v>0.76112091972565066</v>
      </c>
      <c r="L46">
        <f>AVERAGE(H$13:H$16)</f>
        <v>1.591349209675095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0.17869757017239454</v>
      </c>
      <c r="K47">
        <f>STDEV(H$7:H$12)/SQRT(COUNT(H$7:H$12))</f>
        <v>0.37880805517343397</v>
      </c>
      <c r="L47">
        <f>STDEV(H$13:H$16)/SQRT(COUNT(H$13:H$16))</f>
        <v>1.5329558327783637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2.3491592783168716E-2</v>
      </c>
      <c r="L50">
        <f>AVERAGE(I$7:I$12)</f>
        <v>0.29389037624527392</v>
      </c>
      <c r="M50">
        <f>AVERAGE(I$13:I$16)</f>
        <v>0.36010698410641057</v>
      </c>
    </row>
    <row r="51" spans="9:16" x14ac:dyDescent="0.3">
      <c r="J51">
        <f>STDEV(I$1:I$3)/SQRT(COUNT(I$1:I$3))</f>
        <v>0.15676675182160196</v>
      </c>
      <c r="K51">
        <f>STDEV(I$4:I$6)/SQRT(COUNT(I$4:I$6))</f>
        <v>2.3406344597954085E-2</v>
      </c>
      <c r="L51">
        <f>STDEV(I$7:I$12)/SQRT(COUNT(I$7:I$12))</f>
        <v>0.15207488140470185</v>
      </c>
      <c r="M51">
        <f>STDEV(I$13:I$16)/SQRT(COUNT(I$13:I$16))</f>
        <v>0.21300557894973979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9.8969721956532163E-3</v>
      </c>
      <c r="M54">
        <f>AVERAGE(J$7:J$12)</f>
        <v>1.7112398624430402E-3</v>
      </c>
      <c r="N54">
        <f>AVERAGE(J$13:J$16)</f>
        <v>4.5362931778269696E-3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9.4865826620168028E-3</v>
      </c>
      <c r="M55">
        <f>STDEV(J$7:J$12)/SQRT(COUNT(J$7:J$12))</f>
        <v>8.6432336649997659E-4</v>
      </c>
      <c r="N55">
        <f>STDEV(J$13:J$16)/SQRT(COUNT(J$13:J$16))</f>
        <v>3.1367907067343008E-3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0.986013839031183</v>
      </c>
      <c r="N58">
        <f>AVERAGE(K$7:K$12)</f>
        <v>0.98028083849738323</v>
      </c>
      <c r="O58">
        <f>AVERAGE(K$13:K$16)</f>
        <v>0.99649152823390885</v>
      </c>
    </row>
    <row r="59" spans="9:16" x14ac:dyDescent="0.3">
      <c r="L59">
        <f>STDEV(K$1:K$3)/SQRT(COUNT(K$1:K$3))</f>
        <v>1.3699161840742028E-3</v>
      </c>
      <c r="M59">
        <f>STDEV(K$4:K$6)/SQRT(COUNT(K$4:K$6))</f>
        <v>5.4846004762299852E-3</v>
      </c>
      <c r="N59">
        <f>STDEV(K$7:K$12)/SQRT(COUNT(K$7:K$12))</f>
        <v>1.2855340258794673E-2</v>
      </c>
      <c r="O59">
        <f>STDEV(K$13:K$16)/SQRT(COUNT(K$13:K$16))</f>
        <v>9.2400058836657325E-4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0.98077032988160651</v>
      </c>
      <c r="O62">
        <f>AVERAGE(L$7:L$12)</f>
        <v>0.95335034237409877</v>
      </c>
      <c r="P62">
        <f>AVERAGE(L$13:L$16)</f>
        <v>0.965603046892891</v>
      </c>
    </row>
    <row r="63" spans="9:16" x14ac:dyDescent="0.3">
      <c r="M63">
        <f>STDEV(L$1:L$3)/SQRT(COUNT(L$1:L$3))</f>
        <v>1.5425173159295947E-2</v>
      </c>
      <c r="N63">
        <f>STDEV(L$4:L$6)/SQRT(COUNT(L$4:L$6))</f>
        <v>7.6805069803776429E-3</v>
      </c>
      <c r="O63">
        <f>STDEV(L$7:L$12)/SQRT(COUNT(L$7:L$12))</f>
        <v>1.2190169491403665E-2</v>
      </c>
      <c r="P63">
        <f>STDEV(L$13:L$16)/SQRT(COUNT(L$13:L$16))</f>
        <v>1.5966610240036046E-2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0.98272977810415807</v>
      </c>
      <c r="P66">
        <f>AVERAGE(M$7:M$12)</f>
        <v>0.90875868457029985</v>
      </c>
      <c r="Q66">
        <f>AVERAGE(M$13:M$16)</f>
        <v>0.77337828082184379</v>
      </c>
    </row>
    <row r="67" spans="13:17" x14ac:dyDescent="0.3">
      <c r="N67">
        <f>STDEV(M$1:M$3)/SQRT(COUNT(M$1:M$3))</f>
        <v>1.7710251015318045E-2</v>
      </c>
      <c r="O67">
        <f>STDEV(M$4:M$6)/SQRT(COUNT(M$4:M$6))</f>
        <v>8.7088734111098482E-3</v>
      </c>
      <c r="P67">
        <f>STDEV(M$7:M$12)/SQRT(COUNT(M$7:M$12))</f>
        <v>3.0893587128125007E-2</v>
      </c>
      <c r="Q67">
        <f>STDEV(M$13:M$16)/SQRT(COUNT(M$13:M$16))</f>
        <v>4.7936629365762005E-2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2020-03-11T17:20:13Z</dcterms:modified>
</cp:coreProperties>
</file>