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60E6847F-4628-4322-83A0-1A1C9E937E6B}" xr6:coauthVersionLast="44" xr6:coauthVersionMax="44" xr10:uidLastSave="{00000000-0000-0000-0000-000000000000}"/>
  <bookViews>
    <workbookView xWindow="-108" yWindow="-108" windowWidth="23256" windowHeight="12576" xr2:uid="{6CB1A773-00D5-4E8C-A0BE-8E5DB15EA9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" i="1" l="1"/>
  <c r="I40" i="1"/>
  <c r="H40" i="1"/>
  <c r="G40" i="1"/>
  <c r="J39" i="1"/>
  <c r="I39" i="1"/>
  <c r="H39" i="1"/>
  <c r="G39" i="1"/>
  <c r="F24" i="1" l="1"/>
  <c r="E24" i="1"/>
  <c r="D24" i="1"/>
  <c r="C24" i="1"/>
  <c r="F23" i="1"/>
  <c r="E23" i="1"/>
  <c r="D23" i="1"/>
  <c r="C23" i="1"/>
</calcChain>
</file>

<file path=xl/sharedStrings.xml><?xml version="1.0" encoding="utf-8"?>
<sst xmlns="http://schemas.openxmlformats.org/spreadsheetml/2006/main" count="10" uniqueCount="6">
  <si>
    <t>HK-2</t>
  </si>
  <si>
    <t>UMRC6</t>
  </si>
  <si>
    <t>UOK262</t>
  </si>
  <si>
    <t>UOK + DIDS</t>
  </si>
  <si>
    <t>Kpl</t>
  </si>
  <si>
    <t>Flow_Lac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</si>
</sst>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7B05-7649-432A-8926-FEA4DB9C95E3}">
  <sheetPr codeName="Sheet1"/>
  <dimension ref="A1:J40"/>
  <sheetViews>
    <sheetView tabSelected="1" workbookViewId="0">
      <selection activeCell="F1" sqref="F1:F1048576"/>
    </sheetView>
  </sheetViews>
  <sheetFormatPr defaultRowHeight="14.4" x14ac:dyDescent="0.3"/>
  <sheetData>
    <row r="1" spans="1:10" x14ac:dyDescent="0.3">
      <c r="A1">
        <v>2.0805991880801226E-2</v>
      </c>
      <c r="B1">
        <v>3.8039956093685085E-3</v>
      </c>
      <c r="C1">
        <v>0.12080600877347332</v>
      </c>
      <c r="D1">
        <v>6.7608628322099691E-10</v>
      </c>
      <c r="E1">
        <v>0.05</v>
      </c>
      <c r="F1">
        <v>5.7694356269513102E-2</v>
      </c>
      <c r="G1">
        <v>0.99715195463442385</v>
      </c>
      <c r="H1">
        <v>0.99900278833751499</v>
      </c>
      <c r="I1">
        <v>7.6353436470773153E-2</v>
      </c>
      <c r="J1">
        <v>5.4166386463496793E-2</v>
      </c>
    </row>
    <row r="2" spans="1:10" x14ac:dyDescent="0.3">
      <c r="A2">
        <v>1.9833008217647229E-2</v>
      </c>
      <c r="B2">
        <v>4.8724050830145169E-3</v>
      </c>
      <c r="C2">
        <v>0.21689966101895244</v>
      </c>
      <c r="D2">
        <v>2.6209246468944821E-14</v>
      </c>
      <c r="E2">
        <v>0.05</v>
      </c>
      <c r="F2">
        <v>8.8486704786107831E-2</v>
      </c>
      <c r="G2">
        <v>0.99709416782979376</v>
      </c>
      <c r="H2">
        <v>0.99770658624395925</v>
      </c>
      <c r="I2">
        <v>7.684409433204363E-2</v>
      </c>
      <c r="J2">
        <v>6.7997503769936615E-2</v>
      </c>
    </row>
    <row r="3" spans="1:10" x14ac:dyDescent="0.3">
      <c r="A3">
        <v>2.037406205327643E-2</v>
      </c>
      <c r="B3">
        <v>4.6867191767756703E-3</v>
      </c>
      <c r="C3">
        <v>0.23048050468565656</v>
      </c>
      <c r="D3">
        <v>4.8805382599333225E-9</v>
      </c>
      <c r="E3">
        <v>0.05</v>
      </c>
      <c r="F3">
        <v>6.2432580628756146E-2</v>
      </c>
      <c r="G3">
        <v>0.99564380034590982</v>
      </c>
      <c r="H3">
        <v>0.99930668683978174</v>
      </c>
      <c r="I3">
        <v>9.5112350344195185E-2</v>
      </c>
      <c r="J3">
        <v>4.3312600768025816E-2</v>
      </c>
    </row>
    <row r="4" spans="1:10" x14ac:dyDescent="0.3">
      <c r="A4">
        <v>1.9607843137279486E-2</v>
      </c>
      <c r="B4">
        <v>1.6443142485311178E-2</v>
      </c>
      <c r="C4">
        <v>1.0000023923120847E-8</v>
      </c>
      <c r="D4">
        <v>2.0821803442021575E-8</v>
      </c>
      <c r="E4">
        <v>0.05</v>
      </c>
      <c r="F4">
        <v>0.38486186606843797</v>
      </c>
      <c r="G4">
        <v>0.99706198602435925</v>
      </c>
      <c r="H4">
        <v>0.97122766288137552</v>
      </c>
      <c r="I4">
        <v>7.8465867978461334E-2</v>
      </c>
      <c r="J4">
        <v>0.23887777146215972</v>
      </c>
    </row>
    <row r="5" spans="1:10" x14ac:dyDescent="0.3">
      <c r="A5">
        <v>2.0351592650101068E-2</v>
      </c>
      <c r="B5">
        <v>5.0601084912981951E-2</v>
      </c>
      <c r="C5">
        <v>0.29237571762650605</v>
      </c>
      <c r="D5">
        <v>1.6264725950171466E-5</v>
      </c>
      <c r="E5">
        <v>0.05</v>
      </c>
      <c r="F5">
        <v>0.99998860087919739</v>
      </c>
      <c r="G5">
        <v>0.99609224850515687</v>
      </c>
      <c r="H5">
        <v>0.99467791929837457</v>
      </c>
      <c r="I5">
        <v>9.1131007079720661E-2</v>
      </c>
      <c r="J5">
        <v>0.10451369349782645</v>
      </c>
    </row>
    <row r="6" spans="1:10" x14ac:dyDescent="0.3">
      <c r="A6">
        <v>1.9607843137277106E-2</v>
      </c>
      <c r="B6">
        <v>1.3365184743760033E-2</v>
      </c>
      <c r="C6">
        <v>1.0000022204460493E-8</v>
      </c>
      <c r="D6">
        <v>2.2204478774085084E-14</v>
      </c>
      <c r="E6">
        <v>0.05</v>
      </c>
      <c r="F6">
        <v>0.12598371411910467</v>
      </c>
      <c r="G6">
        <v>0.99720059335850109</v>
      </c>
      <c r="H6">
        <v>0.99332989581981601</v>
      </c>
      <c r="I6">
        <v>7.5644960707378667E-2</v>
      </c>
      <c r="J6">
        <v>0.12958364721418084</v>
      </c>
    </row>
    <row r="7" spans="1:10" x14ac:dyDescent="0.3">
      <c r="A7">
        <v>2.0581515318945393E-2</v>
      </c>
      <c r="B7">
        <v>1.2639441912026162E-2</v>
      </c>
      <c r="C7">
        <v>1.5034245114635641E-2</v>
      </c>
      <c r="D7">
        <v>2.3686194146189546E-14</v>
      </c>
      <c r="E7">
        <v>0.05</v>
      </c>
      <c r="F7">
        <v>5.042300761957301E-2</v>
      </c>
      <c r="G7">
        <v>0.99900216636489958</v>
      </c>
      <c r="H7">
        <v>0.99848790620841332</v>
      </c>
      <c r="I7">
        <v>4.4448065685337629E-2</v>
      </c>
      <c r="J7">
        <v>5.9878950667967723E-2</v>
      </c>
    </row>
    <row r="8" spans="1:10" x14ac:dyDescent="0.3">
      <c r="A8">
        <v>2.0543830878065241E-2</v>
      </c>
      <c r="B8">
        <v>2.5682206101531414E-2</v>
      </c>
      <c r="C8">
        <v>0.19826861616159683</v>
      </c>
      <c r="D8">
        <v>1.0317184187859948E-2</v>
      </c>
      <c r="E8">
        <v>0.05</v>
      </c>
      <c r="F8">
        <v>0.14171316088087973</v>
      </c>
      <c r="G8">
        <v>0.99838017927045031</v>
      </c>
      <c r="H8">
        <v>0.9991711312132161</v>
      </c>
      <c r="I8">
        <v>5.7510489987839385E-2</v>
      </c>
      <c r="J8">
        <v>4.0847724787470598E-2</v>
      </c>
    </row>
    <row r="9" spans="1:10" x14ac:dyDescent="0.3">
      <c r="A9">
        <v>1.9623091433772631E-2</v>
      </c>
      <c r="B9">
        <v>2.3723116499620851E-2</v>
      </c>
      <c r="C9">
        <v>0.30358258931939858</v>
      </c>
      <c r="D9">
        <v>3.4715194599887758E-14</v>
      </c>
      <c r="E9">
        <v>0.05</v>
      </c>
      <c r="F9">
        <v>0.99999999999995759</v>
      </c>
      <c r="G9">
        <v>0.99455792346945637</v>
      </c>
      <c r="H9">
        <v>0.96521522862845144</v>
      </c>
      <c r="I9">
        <v>0.10398649262266474</v>
      </c>
      <c r="J9">
        <v>0.27385211434131795</v>
      </c>
    </row>
    <row r="10" spans="1:10" x14ac:dyDescent="0.3">
      <c r="A10">
        <v>2.0007123294110554E-2</v>
      </c>
      <c r="B10">
        <v>1.7860706353954155E-2</v>
      </c>
      <c r="C10">
        <v>9.6519445476605827E-3</v>
      </c>
      <c r="D10">
        <v>2.4969722205755959E-7</v>
      </c>
      <c r="E10">
        <v>0.05</v>
      </c>
      <c r="F10">
        <v>0.99999995748587223</v>
      </c>
      <c r="G10">
        <v>0.99668268116626191</v>
      </c>
      <c r="H10">
        <v>0.99875088661705713</v>
      </c>
      <c r="I10">
        <v>8.1022431811741694E-2</v>
      </c>
      <c r="J10">
        <v>5.0766018769176746E-2</v>
      </c>
    </row>
    <row r="11" spans="1:10" x14ac:dyDescent="0.3">
      <c r="A11">
        <v>1.9607854563509091E-2</v>
      </c>
      <c r="B11">
        <v>1.8920971488416597E-2</v>
      </c>
      <c r="C11">
        <v>0.16125561395456245</v>
      </c>
      <c r="D11">
        <v>2.267111515553301E-14</v>
      </c>
      <c r="E11">
        <v>0.05</v>
      </c>
      <c r="F11">
        <v>8.8797940858074909E-2</v>
      </c>
      <c r="G11">
        <v>0.9921382203160316</v>
      </c>
      <c r="H11">
        <v>0.99817816905970158</v>
      </c>
      <c r="I11">
        <v>0.12446931352543715</v>
      </c>
      <c r="J11">
        <v>8.3860010550698486E-2</v>
      </c>
    </row>
    <row r="12" spans="1:10" x14ac:dyDescent="0.3">
      <c r="A12">
        <v>1.9904870720586196E-2</v>
      </c>
      <c r="B12">
        <v>7.9999999882766681E-2</v>
      </c>
      <c r="C12">
        <v>1.8408016438134494</v>
      </c>
      <c r="D12">
        <v>3.2618034217940986E-14</v>
      </c>
      <c r="E12">
        <v>0.05</v>
      </c>
      <c r="F12">
        <v>0.12562855568447542</v>
      </c>
      <c r="G12">
        <v>0.97974377895446352</v>
      </c>
      <c r="H12">
        <v>0.9328285078049986</v>
      </c>
      <c r="I12">
        <v>0.20059235746732748</v>
      </c>
      <c r="J12">
        <v>0.3598660174595964</v>
      </c>
    </row>
    <row r="13" spans="1:10" x14ac:dyDescent="0.3">
      <c r="A13">
        <v>1.9974649008157635E-2</v>
      </c>
      <c r="B13">
        <v>8.5690307216680951E-3</v>
      </c>
      <c r="C13">
        <v>7.0024499925591802E-2</v>
      </c>
      <c r="D13">
        <v>3.2343846449110447E-14</v>
      </c>
      <c r="E13">
        <v>0.05</v>
      </c>
      <c r="F13">
        <v>0.10432856419397941</v>
      </c>
      <c r="G13">
        <v>0.99898533036518566</v>
      </c>
      <c r="H13">
        <v>0.99892511529918293</v>
      </c>
      <c r="I13">
        <v>4.4815903359892661E-2</v>
      </c>
      <c r="J13">
        <v>6.190522904324116E-2</v>
      </c>
    </row>
    <row r="14" spans="1:10" x14ac:dyDescent="0.3">
      <c r="A14">
        <v>1.976596280878969E-2</v>
      </c>
      <c r="B14">
        <v>5.0220746737174183E-3</v>
      </c>
      <c r="C14">
        <v>5.2013632343379307E-3</v>
      </c>
      <c r="D14">
        <v>2.6329216518440348E-14</v>
      </c>
      <c r="E14">
        <v>0.05</v>
      </c>
      <c r="F14">
        <v>1.8332594310906562E-2</v>
      </c>
      <c r="G14">
        <v>0.99208184219743478</v>
      </c>
      <c r="H14">
        <v>0.9962786751170285</v>
      </c>
      <c r="I14">
        <v>0.12573147805740503</v>
      </c>
      <c r="J14">
        <v>9.0270194638183573E-2</v>
      </c>
    </row>
    <row r="15" spans="1:10" x14ac:dyDescent="0.3">
      <c r="A15">
        <v>1.9827405373096303E-2</v>
      </c>
      <c r="B15">
        <v>1.0403650609955302E-2</v>
      </c>
      <c r="C15">
        <v>8.5824620512372857E-2</v>
      </c>
      <c r="D15">
        <v>4.1156258569551114E-14</v>
      </c>
      <c r="E15">
        <v>0.05</v>
      </c>
      <c r="F15">
        <v>9.1851022867456819E-2</v>
      </c>
      <c r="G15">
        <v>0.99882163164422022</v>
      </c>
      <c r="H15">
        <v>0.99830837892204571</v>
      </c>
      <c r="I15">
        <v>4.8286263913439438E-2</v>
      </c>
      <c r="J15">
        <v>6.4943605322237405E-2</v>
      </c>
    </row>
    <row r="16" spans="1:10" x14ac:dyDescent="0.3">
      <c r="A16">
        <v>2.0232950720733389E-2</v>
      </c>
      <c r="B16">
        <v>2.3964284013633486E-2</v>
      </c>
      <c r="C16">
        <v>0.35942379433345611</v>
      </c>
      <c r="D16">
        <v>2.2204470492502813E-14</v>
      </c>
      <c r="E16">
        <v>0.05</v>
      </c>
      <c r="F16">
        <v>0.9999999999999778</v>
      </c>
      <c r="G16">
        <v>0.99463967383005181</v>
      </c>
      <c r="H16">
        <v>0.99064831858029212</v>
      </c>
      <c r="I16">
        <v>0.10311916123818515</v>
      </c>
      <c r="J16">
        <v>0.16453243598705927</v>
      </c>
    </row>
    <row r="22" spans="2:6" x14ac:dyDescent="0.3">
      <c r="C22" t="s">
        <v>0</v>
      </c>
      <c r="D22" t="s">
        <v>1</v>
      </c>
      <c r="E22" t="s">
        <v>2</v>
      </c>
      <c r="F22" t="s">
        <v>3</v>
      </c>
    </row>
    <row r="23" spans="2:6" x14ac:dyDescent="0.3">
      <c r="B23" t="s">
        <v>4</v>
      </c>
      <c r="C23">
        <f>AVERAGE(B$1:B$3)</f>
        <v>4.4543732897195654E-3</v>
      </c>
      <c r="D23">
        <f>AVERAGE(B$4:B$6)</f>
        <v>2.6803137380684388E-2</v>
      </c>
      <c r="E23">
        <f>AVERAGE(B$9:B$11)</f>
        <v>2.0168264780663869E-2</v>
      </c>
      <c r="F23">
        <f>AVERAGE(B$13:B$16)</f>
        <v>1.1989760004743576E-2</v>
      </c>
    </row>
    <row r="24" spans="2:6" x14ac:dyDescent="0.3">
      <c r="C24">
        <f>STDEV(B$1:B$3)/SQRT(COUNT(B$1:B$3))</f>
        <v>3.2957708216644932E-4</v>
      </c>
      <c r="D24">
        <f>STDEV(B$4:B$6)/SQRT(COUNT(B$4:B$6))</f>
        <v>1.1932102162195124E-2</v>
      </c>
      <c r="E24">
        <f>STDEV(B$9:B$11)/SQRT(COUNT(B$9:B$11))</f>
        <v>1.8035861125978736E-3</v>
      </c>
      <c r="F24">
        <f>STDEV(B$13:B$16)/SQRT(COUNT(B$13:B$16))</f>
        <v>4.1448260513561137E-3</v>
      </c>
    </row>
    <row r="38" spans="6:10" x14ac:dyDescent="0.3">
      <c r="G38" t="s">
        <v>0</v>
      </c>
      <c r="H38" t="s">
        <v>1</v>
      </c>
      <c r="I38" t="s">
        <v>2</v>
      </c>
      <c r="J38" t="s">
        <v>3</v>
      </c>
    </row>
    <row r="39" spans="6:10" x14ac:dyDescent="0.3">
      <c r="F39" t="s">
        <v>5</v>
      </c>
      <c r="G39">
        <f>AVERAGE(F$1:F$3)</f>
        <v>6.9537880561459028E-2</v>
      </c>
      <c r="H39">
        <f>AVERAGE(F$4:F$6)</f>
        <v>0.50361139368891339</v>
      </c>
      <c r="I39">
        <f>AVERAGE(F$9:F$11)</f>
        <v>0.69626596611463487</v>
      </c>
      <c r="J39">
        <f>AVERAGE(F$13:F$16)</f>
        <v>0.30362804534308013</v>
      </c>
    </row>
    <row r="40" spans="6:10" x14ac:dyDescent="0.3">
      <c r="G40">
        <f>STDEV(F$1:F$3)/SQRT(COUNT(F$1:F$3))</f>
        <v>9.5726371695945348E-3</v>
      </c>
      <c r="H40">
        <f>STDEV(F$4:F$6)/SQRT(COUNT(F$4:F$6))</f>
        <v>0.25919569392815617</v>
      </c>
      <c r="I40">
        <f>STDEV(F$9:F$11)/SQRT(COUNT(F$9:F$11))</f>
        <v>0.30373401262828031</v>
      </c>
      <c r="J40">
        <f>STDEV(F$13:F$16)/SQRT(COUNT(F$13:F$16))</f>
        <v>0.23289790038542305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2020-02-11T00:56:30Z</dcterms:created>
  <dcterms:modified xsi:type="dcterms:W3CDTF">2020-02-12T19:12:29Z</dcterms:modified>
</cp:coreProperties>
</file>