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D7D83ADB-0CC7-42E0-A554-4F5ED7C2B88C}" xr6:coauthVersionLast="44" xr6:coauthVersionMax="44" xr10:uidLastSave="{00000000-0000-0000-0000-000000000000}"/>
  <bookViews>
    <workbookView xWindow="-108" yWindow="-108" windowWidth="23256" windowHeight="12576" xr2:uid="{483AA11A-74B5-49DD-A442-211B4AD3A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0" i="1" l="1"/>
  <c r="I40" i="1"/>
  <c r="H40" i="1"/>
  <c r="G40" i="1"/>
  <c r="J39" i="1"/>
  <c r="I39" i="1"/>
  <c r="H39" i="1"/>
  <c r="G39" i="1"/>
  <c r="F24" i="1" l="1"/>
  <c r="E24" i="1"/>
  <c r="D24" i="1"/>
  <c r="C24" i="1"/>
  <c r="F23" i="1"/>
  <c r="E23" i="1"/>
  <c r="D23" i="1"/>
  <c r="C23" i="1"/>
</calcChain>
</file>

<file path=xl/sharedStrings.xml><?xml version="1.0" encoding="utf-8"?>
<sst xmlns="http://schemas.openxmlformats.org/spreadsheetml/2006/main" count="10" uniqueCount="6">
  <si>
    <t>HK-2</t>
  </si>
  <si>
    <t>UMRC6</t>
  </si>
  <si>
    <t>UOK262</t>
  </si>
  <si>
    <t>UOK + DIDS</t>
  </si>
  <si>
    <t>Kpl</t>
  </si>
  <si>
    <t>Flow_Lac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</si>
</sst>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209A-97A9-4A5A-AA37-2047356B8597}">
  <sheetPr codeName="Sheet1"/>
  <dimension ref="A1:J40"/>
  <sheetViews>
    <sheetView tabSelected="1" topLeftCell="A16" workbookViewId="0">
      <selection activeCell="F38" sqref="F38:J40"/>
    </sheetView>
  </sheetViews>
  <sheetFormatPr defaultRowHeight="14.4" x14ac:dyDescent="0.3"/>
  <sheetData>
    <row r="1" spans="1:10" x14ac:dyDescent="0.3">
      <c r="A1">
        <v>2.0823725671525548E-2</v>
      </c>
      <c r="B1">
        <v>3.803995053536827E-3</v>
      </c>
      <c r="C1">
        <v>0.12078827554135858</v>
      </c>
      <c r="D1">
        <v>6.4318863883735078E-10</v>
      </c>
      <c r="E1">
        <v>0.05</v>
      </c>
      <c r="F1">
        <v>5.9777667527619545E-2</v>
      </c>
      <c r="G1">
        <v>0.99715195463441741</v>
      </c>
      <c r="H1">
        <v>0.99900278813946375</v>
      </c>
      <c r="I1">
        <v>7.6353436470722513E-2</v>
      </c>
      <c r="J1">
        <v>5.4166386463437667E-2</v>
      </c>
    </row>
    <row r="2" spans="1:10" x14ac:dyDescent="0.3">
      <c r="A2">
        <v>1.9761218296556873E-2</v>
      </c>
      <c r="B2">
        <v>4.8724050931999996E-3</v>
      </c>
      <c r="C2">
        <v>0.21697145092983991</v>
      </c>
      <c r="D2">
        <v>1.5673868296298749E-13</v>
      </c>
      <c r="E2">
        <v>0.05</v>
      </c>
      <c r="F2">
        <v>9.0570038468089684E-2</v>
      </c>
      <c r="G2">
        <v>0.99709416782979321</v>
      </c>
      <c r="H2">
        <v>0.99770658624357123</v>
      </c>
      <c r="I2">
        <v>7.6844094332043672E-2</v>
      </c>
      <c r="J2">
        <v>6.7997503769936574E-2</v>
      </c>
    </row>
    <row r="3" spans="1:10" x14ac:dyDescent="0.3">
      <c r="A3">
        <v>2.0381310907320236E-2</v>
      </c>
      <c r="B3">
        <v>4.686704533916908E-3</v>
      </c>
      <c r="C3">
        <v>0.23047327035494464</v>
      </c>
      <c r="D3">
        <v>3.4940680847039497E-10</v>
      </c>
      <c r="E3">
        <v>0.05</v>
      </c>
      <c r="F3">
        <v>6.451547815271845E-2</v>
      </c>
      <c r="G3">
        <v>0.99564380034572264</v>
      </c>
      <c r="H3">
        <v>0.99930668462831107</v>
      </c>
      <c r="I3">
        <v>9.5112350342202834E-2</v>
      </c>
      <c r="J3">
        <v>4.3312600758947079E-2</v>
      </c>
    </row>
    <row r="4" spans="1:10" x14ac:dyDescent="0.3">
      <c r="A4">
        <v>1.9607843137279497E-2</v>
      </c>
      <c r="B4">
        <v>1.6443142531295776E-2</v>
      </c>
      <c r="C4">
        <v>1.0000023934755925E-8</v>
      </c>
      <c r="D4">
        <v>2.1378281140874504E-8</v>
      </c>
      <c r="E4">
        <v>0.05</v>
      </c>
      <c r="F4">
        <v>0.38694523960301525</v>
      </c>
      <c r="G4">
        <v>0.99706198602398333</v>
      </c>
      <c r="H4">
        <v>0.97122766409600525</v>
      </c>
      <c r="I4">
        <v>7.8465867979066378E-2</v>
      </c>
      <c r="J4">
        <v>0.23887777125394577</v>
      </c>
    </row>
    <row r="5" spans="1:10" x14ac:dyDescent="0.3">
      <c r="A5">
        <v>2.0355723219337124E-2</v>
      </c>
      <c r="B5">
        <v>5.0509132143027519E-2</v>
      </c>
      <c r="C5">
        <v>0.29246452509533777</v>
      </c>
      <c r="D5">
        <v>2.655855133082394E-5</v>
      </c>
      <c r="E5">
        <v>0.05</v>
      </c>
      <c r="F5">
        <v>0.99999502472534163</v>
      </c>
      <c r="G5">
        <v>0.99609224837958132</v>
      </c>
      <c r="H5">
        <v>0.99467718616590195</v>
      </c>
      <c r="I5">
        <v>9.1131007614784557E-2</v>
      </c>
      <c r="J5">
        <v>0.10451594784851252</v>
      </c>
    </row>
    <row r="6" spans="1:10" x14ac:dyDescent="0.3">
      <c r="A6">
        <v>1.9607843139713397E-2</v>
      </c>
      <c r="B6">
        <v>1.3365184719154039E-2</v>
      </c>
      <c r="C6">
        <v>1.0023759143889272E-8</v>
      </c>
      <c r="D6">
        <v>2.9411990526605655E-14</v>
      </c>
      <c r="E6">
        <v>0.05</v>
      </c>
      <c r="F6">
        <v>0.12806704728899493</v>
      </c>
      <c r="G6">
        <v>0.99720059335847977</v>
      </c>
      <c r="H6">
        <v>0.99332989581109876</v>
      </c>
      <c r="I6">
        <v>7.5644960707431069E-2</v>
      </c>
      <c r="J6">
        <v>0.12958364736616404</v>
      </c>
    </row>
    <row r="7" spans="1:10" x14ac:dyDescent="0.3">
      <c r="A7">
        <v>2.0590196716291861E-2</v>
      </c>
      <c r="B7">
        <v>1.2639441896849284E-2</v>
      </c>
      <c r="C7">
        <v>1.5025563732503737E-2</v>
      </c>
      <c r="D7">
        <v>3.3453992133953946E-14</v>
      </c>
      <c r="E7">
        <v>0.05</v>
      </c>
      <c r="F7">
        <v>5.2506340788193342E-2</v>
      </c>
      <c r="G7">
        <v>0.99900216636489947</v>
      </c>
      <c r="H7">
        <v>0.99848790620697203</v>
      </c>
      <c r="I7">
        <v>4.4448065685337657E-2</v>
      </c>
      <c r="J7">
        <v>5.9878950667977451E-2</v>
      </c>
    </row>
    <row r="8" spans="1:10" x14ac:dyDescent="0.3">
      <c r="A8">
        <v>2.0545340452174845E-2</v>
      </c>
      <c r="B8">
        <v>2.5682205939919722E-2</v>
      </c>
      <c r="C8">
        <v>0.19826710707148049</v>
      </c>
      <c r="D8">
        <v>1.0317186990589084E-2</v>
      </c>
      <c r="E8">
        <v>0.05</v>
      </c>
      <c r="F8">
        <v>0.14379648997518998</v>
      </c>
      <c r="G8">
        <v>0.99838017927070966</v>
      </c>
      <c r="H8">
        <v>0.99917113121109691</v>
      </c>
      <c r="I8">
        <v>5.7510489987728737E-2</v>
      </c>
      <c r="J8">
        <v>4.084772482112483E-2</v>
      </c>
    </row>
    <row r="9" spans="1:10" x14ac:dyDescent="0.3">
      <c r="A9">
        <v>2.0206094505198214E-2</v>
      </c>
      <c r="B9">
        <v>2.3666717035876292E-2</v>
      </c>
      <c r="C9">
        <v>0.30305598589510518</v>
      </c>
      <c r="D9">
        <v>2.8792505373268501E-14</v>
      </c>
      <c r="E9">
        <v>0.05</v>
      </c>
      <c r="F9">
        <v>0.99999999999996114</v>
      </c>
      <c r="G9">
        <v>0.9945579234694375</v>
      </c>
      <c r="H9">
        <v>0.96520946920424011</v>
      </c>
      <c r="I9">
        <v>0.10398649262267219</v>
      </c>
      <c r="J9">
        <v>0.27387130511289903</v>
      </c>
    </row>
    <row r="10" spans="1:10" x14ac:dyDescent="0.3">
      <c r="A10">
        <v>2.0005367889327205E-2</v>
      </c>
      <c r="B10">
        <v>1.7823965312244065E-2</v>
      </c>
      <c r="C10">
        <v>9.6904471303602951E-3</v>
      </c>
      <c r="D10">
        <v>2.8397608610429582E-7</v>
      </c>
      <c r="E10">
        <v>0.05</v>
      </c>
      <c r="F10">
        <v>0.99999995542766007</v>
      </c>
      <c r="G10">
        <v>0.99668268115378222</v>
      </c>
      <c r="H10">
        <v>0.99874989422666838</v>
      </c>
      <c r="I10">
        <v>8.1022431826867747E-2</v>
      </c>
      <c r="J10">
        <v>5.0786618059126973E-2</v>
      </c>
    </row>
    <row r="11" spans="1:10" x14ac:dyDescent="0.3">
      <c r="A11">
        <v>1.960784316910847E-2</v>
      </c>
      <c r="B11">
        <v>1.8920971488039232E-2</v>
      </c>
      <c r="C11">
        <v>0.16125562534451124</v>
      </c>
      <c r="D11">
        <v>2.339527545095804E-14</v>
      </c>
      <c r="E11">
        <v>0.05</v>
      </c>
      <c r="F11">
        <v>9.0881274188188491E-2</v>
      </c>
      <c r="G11">
        <v>0.99213822031603027</v>
      </c>
      <c r="H11">
        <v>0.99817816905965961</v>
      </c>
      <c r="I11">
        <v>0.12446931352543704</v>
      </c>
      <c r="J11">
        <v>8.3860010550727573E-2</v>
      </c>
    </row>
    <row r="12" spans="1:10" x14ac:dyDescent="0.3">
      <c r="A12">
        <v>1.9879799096056121E-2</v>
      </c>
      <c r="B12">
        <v>7.9999999995165175E-2</v>
      </c>
      <c r="C12">
        <v>1.8406668717984487</v>
      </c>
      <c r="D12">
        <v>9.2523752649976038E-11</v>
      </c>
      <c r="E12">
        <v>0.05</v>
      </c>
      <c r="F12">
        <v>0.12772637881561658</v>
      </c>
      <c r="G12">
        <v>0.97974377512983746</v>
      </c>
      <c r="H12">
        <v>0.93283150763986189</v>
      </c>
      <c r="I12">
        <v>0.20059240259862582</v>
      </c>
      <c r="J12">
        <v>0.3598582489679405</v>
      </c>
    </row>
    <row r="13" spans="1:10" x14ac:dyDescent="0.3">
      <c r="A13">
        <v>1.9974903981437187E-2</v>
      </c>
      <c r="B13">
        <v>8.5690307392975815E-3</v>
      </c>
      <c r="C13">
        <v>7.0024244934686911E-2</v>
      </c>
      <c r="D13">
        <v>1.673804362065168E-13</v>
      </c>
      <c r="E13">
        <v>0.05</v>
      </c>
      <c r="F13">
        <v>0.10641189790889892</v>
      </c>
      <c r="G13">
        <v>0.99898533036518611</v>
      </c>
      <c r="H13">
        <v>0.99892511530085581</v>
      </c>
      <c r="I13">
        <v>4.481590335989271E-2</v>
      </c>
      <c r="J13">
        <v>6.190522904323973E-2</v>
      </c>
    </row>
    <row r="14" spans="1:10" x14ac:dyDescent="0.3">
      <c r="A14">
        <v>1.9764619807525124E-2</v>
      </c>
      <c r="B14">
        <v>5.0220746012452303E-3</v>
      </c>
      <c r="C14">
        <v>5.2027063081386184E-3</v>
      </c>
      <c r="D14">
        <v>2.6333018395350365E-14</v>
      </c>
      <c r="E14">
        <v>0.05</v>
      </c>
      <c r="F14">
        <v>2.0415926135509726E-2</v>
      </c>
      <c r="G14">
        <v>0.99208184219743467</v>
      </c>
      <c r="H14">
        <v>0.99627867509415569</v>
      </c>
      <c r="I14">
        <v>0.12573147805740492</v>
      </c>
      <c r="J14">
        <v>9.0270194638191109E-2</v>
      </c>
    </row>
    <row r="15" spans="1:10" x14ac:dyDescent="0.3">
      <c r="A15">
        <v>1.9828181816444634E-2</v>
      </c>
      <c r="B15">
        <v>1.0403650608291924E-2</v>
      </c>
      <c r="C15">
        <v>8.5823844070683622E-2</v>
      </c>
      <c r="D15">
        <v>2.5027431966502861E-14</v>
      </c>
      <c r="E15">
        <v>0.05</v>
      </c>
      <c r="F15">
        <v>9.3934356173257044E-2</v>
      </c>
      <c r="G15">
        <v>0.99882163164421978</v>
      </c>
      <c r="H15">
        <v>0.99830837892196489</v>
      </c>
      <c r="I15">
        <v>4.8286263913439355E-2</v>
      </c>
      <c r="J15">
        <v>6.494360532223746E-2</v>
      </c>
    </row>
    <row r="16" spans="1:10" x14ac:dyDescent="0.3">
      <c r="A16">
        <v>2.0198542758794628E-2</v>
      </c>
      <c r="B16">
        <v>2.3905628623164005E-2</v>
      </c>
      <c r="C16">
        <v>0.35951685791177396</v>
      </c>
      <c r="D16">
        <v>2.2204470492503217E-14</v>
      </c>
      <c r="E16">
        <v>0.05</v>
      </c>
      <c r="F16">
        <v>0.9999999999999778</v>
      </c>
      <c r="G16">
        <v>0.99463967383009355</v>
      </c>
      <c r="H16">
        <v>0.99064720185287303</v>
      </c>
      <c r="I16">
        <v>0.10311916123818649</v>
      </c>
      <c r="J16">
        <v>0.16453932349348416</v>
      </c>
    </row>
    <row r="22" spans="2:6" x14ac:dyDescent="0.3">
      <c r="C22" t="s">
        <v>0</v>
      </c>
      <c r="D22" t="s">
        <v>1</v>
      </c>
      <c r="E22" t="s">
        <v>2</v>
      </c>
      <c r="F22" t="s">
        <v>3</v>
      </c>
    </row>
    <row r="23" spans="2:6" x14ac:dyDescent="0.3">
      <c r="B23" t="s">
        <v>4</v>
      </c>
      <c r="C23">
        <f>AVERAGE(B$1:B$3)</f>
        <v>4.4543682268845782E-3</v>
      </c>
      <c r="D23">
        <f>AVERAGE(B$4:B$6)</f>
        <v>2.6772486464492446E-2</v>
      </c>
      <c r="E23">
        <f>AVERAGE(B$9:B$11)</f>
        <v>2.0137217945386528E-2</v>
      </c>
      <c r="F23">
        <f>AVERAGE(B$13:B$16)</f>
        <v>1.1975096142999686E-2</v>
      </c>
    </row>
    <row r="24" spans="2:6" x14ac:dyDescent="0.3">
      <c r="C24">
        <f>STDEV(B$1:B$3)/SQRT(COUNT(B$1:B$3))</f>
        <v>3.2957554666941506E-4</v>
      </c>
      <c r="D24">
        <f>STDEV(B$4:B$6)/SQRT(COUNT(B$4:B$6))</f>
        <v>1.190153655520397E-2</v>
      </c>
      <c r="E24">
        <f>STDEV(B$9:B$11)/SQRT(COUNT(B$9:B$11))</f>
        <v>1.7929378600274309E-3</v>
      </c>
      <c r="F24">
        <f>STDEV(B$13:B$16)/SQRT(COUNT(B$13:B$16))</f>
        <v>4.1307065217224695E-3</v>
      </c>
    </row>
    <row r="38" spans="6:10" x14ac:dyDescent="0.3">
      <c r="G38" t="s">
        <v>0</v>
      </c>
      <c r="H38" t="s">
        <v>1</v>
      </c>
      <c r="I38" t="s">
        <v>2</v>
      </c>
      <c r="J38" t="s">
        <v>3</v>
      </c>
    </row>
    <row r="39" spans="6:10" x14ac:dyDescent="0.3">
      <c r="F39" t="s">
        <v>5</v>
      </c>
      <c r="G39">
        <f>AVERAGE(F$1:F$3)</f>
        <v>7.1621061382809229E-2</v>
      </c>
      <c r="H39">
        <f>AVERAGE(F$4:F$6)</f>
        <v>0.50500243720578386</v>
      </c>
      <c r="I39">
        <f>AVERAGE(F$9:F$11)</f>
        <v>0.69696040987193664</v>
      </c>
      <c r="J39">
        <f>AVERAGE(F$13:F$16)</f>
        <v>0.3051905450544109</v>
      </c>
    </row>
    <row r="40" spans="6:10" x14ac:dyDescent="0.3">
      <c r="G40">
        <f>STDEV(F$1:F$3)/SQRT(COUNT(F$1:F$3))</f>
        <v>9.5726957508266933E-3</v>
      </c>
      <c r="H40">
        <f>STDEV(F$4:F$6)/SQRT(COUNT(F$4:F$6))</f>
        <v>0.2585328643766745</v>
      </c>
      <c r="I40">
        <f>STDEV(F$9:F$11)/SQRT(COUNT(F$9:F$11))</f>
        <v>0.30303956784187425</v>
      </c>
      <c r="J40">
        <f>STDEV(F$13:F$16)/SQRT(COUNT(F$13:F$16))</f>
        <v>0.23237880177341025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2020-02-11T00:58:28Z</dcterms:created>
  <dcterms:modified xsi:type="dcterms:W3CDTF">2020-02-12T19:13:56Z</dcterms:modified>
</cp:coreProperties>
</file>