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82B3388B-14B8-48D1-A091-3137A6203351}" xr6:coauthVersionLast="44" xr6:coauthVersionMax="44" xr10:uidLastSave="{00000000-0000-0000-0000-000000000000}"/>
  <bookViews>
    <workbookView xWindow="-108" yWindow="-108" windowWidth="23256" windowHeight="12576" xr2:uid="{F23C0BB8-8AE5-41D7-BFB1-A3DE0ED723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0" i="1" l="1"/>
  <c r="I40" i="1"/>
  <c r="H40" i="1"/>
  <c r="G40" i="1"/>
  <c r="J39" i="1"/>
  <c r="I39" i="1"/>
  <c r="H39" i="1"/>
  <c r="G39" i="1"/>
  <c r="F24" i="1" l="1"/>
  <c r="E24" i="1"/>
  <c r="D24" i="1"/>
  <c r="C24" i="1"/>
  <c r="F23" i="1"/>
  <c r="E23" i="1"/>
  <c r="D23" i="1"/>
  <c r="C23" i="1"/>
</calcChain>
</file>

<file path=xl/sharedStrings.xml><?xml version="1.0" encoding="utf-8"?>
<sst xmlns="http://schemas.openxmlformats.org/spreadsheetml/2006/main" count="10" uniqueCount="6">
  <si>
    <t>HK-2</t>
  </si>
  <si>
    <t>UMRC6</t>
  </si>
  <si>
    <t>UOK262</t>
  </si>
  <si>
    <t>UOK + DIDS</t>
  </si>
  <si>
    <t>Kpl</t>
  </si>
  <si>
    <t>Flow_Lac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</si>
</sst>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B61F0-2E6D-424C-AABE-931582403CF3}">
  <sheetPr codeName="Sheet1"/>
  <dimension ref="A1:J40"/>
  <sheetViews>
    <sheetView tabSelected="1" topLeftCell="A16" workbookViewId="0">
      <selection activeCell="F38" sqref="F38:J40"/>
    </sheetView>
  </sheetViews>
  <sheetFormatPr defaultRowHeight="14.4" x14ac:dyDescent="0.3"/>
  <sheetData>
    <row r="1" spans="1:10" x14ac:dyDescent="0.3">
      <c r="A1">
        <v>2.082347537572473E-2</v>
      </c>
      <c r="B1">
        <v>3.8039946400232772E-3</v>
      </c>
      <c r="C1">
        <v>0.12078852625229261</v>
      </c>
      <c r="D1">
        <v>6.0892542561502417E-10</v>
      </c>
      <c r="E1">
        <v>0.05</v>
      </c>
      <c r="F1">
        <v>6.1615887154144768E-2</v>
      </c>
      <c r="G1">
        <v>0.99715195463441353</v>
      </c>
      <c r="H1">
        <v>0.99900278799834341</v>
      </c>
      <c r="I1">
        <v>7.6353436470669819E-2</v>
      </c>
      <c r="J1">
        <v>5.4166386463391725E-2</v>
      </c>
    </row>
    <row r="2" spans="1:10" x14ac:dyDescent="0.3">
      <c r="A2">
        <v>1.9914209570460004E-2</v>
      </c>
      <c r="B2">
        <v>4.8724050827396951E-3</v>
      </c>
      <c r="C2">
        <v>0.21681845966641047</v>
      </c>
      <c r="D2">
        <v>5.5536652905318894E-14</v>
      </c>
      <c r="E2">
        <v>0.05</v>
      </c>
      <c r="F2">
        <v>9.2408273404230204E-2</v>
      </c>
      <c r="G2">
        <v>0.9970941678297941</v>
      </c>
      <c r="H2">
        <v>0.99770658624396991</v>
      </c>
      <c r="I2">
        <v>7.6844094332043672E-2</v>
      </c>
      <c r="J2">
        <v>6.7997503769936615E-2</v>
      </c>
    </row>
    <row r="3" spans="1:10" x14ac:dyDescent="0.3">
      <c r="A3">
        <v>2.0407110523379915E-2</v>
      </c>
      <c r="B3">
        <v>4.6867108915331079E-3</v>
      </c>
      <c r="C3">
        <v>0.23044746440605593</v>
      </c>
      <c r="D3">
        <v>1.6163640725027873E-9</v>
      </c>
      <c r="E3">
        <v>0.05</v>
      </c>
      <c r="F3">
        <v>6.6353926682124281E-2</v>
      </c>
      <c r="G3">
        <v>0.99564380034577926</v>
      </c>
      <c r="H3">
        <v>0.99930668570576708</v>
      </c>
      <c r="I3">
        <v>9.5112350342759944E-2</v>
      </c>
      <c r="J3">
        <v>4.3312600761618303E-2</v>
      </c>
    </row>
    <row r="4" spans="1:10" x14ac:dyDescent="0.3">
      <c r="A4">
        <v>1.9607843137279455E-2</v>
      </c>
      <c r="B4">
        <v>1.6443142561873809E-2</v>
      </c>
      <c r="C4">
        <v>1.0000023866943035E-8</v>
      </c>
      <c r="D4">
        <v>2.1725795793435524E-8</v>
      </c>
      <c r="E4">
        <v>0.05</v>
      </c>
      <c r="F4">
        <v>0.38878350336399364</v>
      </c>
      <c r="G4">
        <v>0.99706198602371932</v>
      </c>
      <c r="H4">
        <v>0.97122766495468416</v>
      </c>
      <c r="I4">
        <v>7.8465867979475218E-2</v>
      </c>
      <c r="J4">
        <v>0.2388777711130014</v>
      </c>
    </row>
    <row r="5" spans="1:10" x14ac:dyDescent="0.3">
      <c r="A5">
        <v>2.0360672327943027E-2</v>
      </c>
      <c r="B5">
        <v>5.0380485417039517E-2</v>
      </c>
      <c r="C5">
        <v>0.29259194207555955</v>
      </c>
      <c r="D5">
        <v>1.0706402327808854E-4</v>
      </c>
      <c r="E5">
        <v>0.05</v>
      </c>
      <c r="F5">
        <v>0.99999548917560188</v>
      </c>
      <c r="G5">
        <v>0.99609224840355304</v>
      </c>
      <c r="H5">
        <v>0.99467658014013682</v>
      </c>
      <c r="I5">
        <v>9.1131011738300363E-2</v>
      </c>
      <c r="J5">
        <v>0.10452619203543029</v>
      </c>
    </row>
    <row r="6" spans="1:10" x14ac:dyDescent="0.3">
      <c r="A6">
        <v>1.960784314071792E-2</v>
      </c>
      <c r="B6">
        <v>1.3365184708618668E-2</v>
      </c>
      <c r="C6">
        <v>1.0033995050252775E-8</v>
      </c>
      <c r="D6">
        <v>2.99726343712683E-14</v>
      </c>
      <c r="E6">
        <v>0.05</v>
      </c>
      <c r="F6">
        <v>0.12990528251814715</v>
      </c>
      <c r="G6">
        <v>0.99720059335846956</v>
      </c>
      <c r="H6">
        <v>0.99332989580765174</v>
      </c>
      <c r="I6">
        <v>7.5644960707454731E-2</v>
      </c>
      <c r="J6">
        <v>0.12958364743122086</v>
      </c>
    </row>
    <row r="7" spans="1:10" x14ac:dyDescent="0.3">
      <c r="A7">
        <v>2.0588670434619229E-2</v>
      </c>
      <c r="B7">
        <v>1.2639441895558554E-2</v>
      </c>
      <c r="C7">
        <v>1.5027090015471411E-2</v>
      </c>
      <c r="D7">
        <v>3.6798119217218842E-14</v>
      </c>
      <c r="E7">
        <v>0.05</v>
      </c>
      <c r="F7">
        <v>5.4344576068336009E-2</v>
      </c>
      <c r="G7">
        <v>0.99900216636489958</v>
      </c>
      <c r="H7">
        <v>0.99848790620684935</v>
      </c>
      <c r="I7">
        <v>4.4448065685337657E-2</v>
      </c>
      <c r="J7">
        <v>5.9878950667978409E-2</v>
      </c>
    </row>
    <row r="8" spans="1:10" x14ac:dyDescent="0.3">
      <c r="A8">
        <v>2.0547696296424885E-2</v>
      </c>
      <c r="B8">
        <v>2.5682204118720103E-2</v>
      </c>
      <c r="C8">
        <v>0.19826475736102728</v>
      </c>
      <c r="D8">
        <v>1.0317224472345574E-2</v>
      </c>
      <c r="E8">
        <v>0.05</v>
      </c>
      <c r="F8">
        <v>0.14563467156653578</v>
      </c>
      <c r="G8">
        <v>0.99838017927414224</v>
      </c>
      <c r="H8">
        <v>0.99917113118725753</v>
      </c>
      <c r="I8">
        <v>5.7510489986512939E-2</v>
      </c>
      <c r="J8">
        <v>4.0847725190804117E-2</v>
      </c>
    </row>
    <row r="9" spans="1:10" x14ac:dyDescent="0.3">
      <c r="A9">
        <v>1.9910042522742158E-2</v>
      </c>
      <c r="B9">
        <v>2.361697884084734E-2</v>
      </c>
      <c r="C9">
        <v>0.30340177623540293</v>
      </c>
      <c r="D9">
        <v>2.2204470492503129E-14</v>
      </c>
      <c r="E9">
        <v>0.05</v>
      </c>
      <c r="F9">
        <v>0.9999999999999778</v>
      </c>
      <c r="G9">
        <v>0.99455792346942129</v>
      </c>
      <c r="H9">
        <v>0.96520435419544692</v>
      </c>
      <c r="I9">
        <v>0.10398649262267885</v>
      </c>
      <c r="J9">
        <v>0.2738883475169207</v>
      </c>
    </row>
    <row r="10" spans="1:10" x14ac:dyDescent="0.3">
      <c r="A10">
        <v>2.0003975423269114E-2</v>
      </c>
      <c r="B10">
        <v>1.7791647904230826E-2</v>
      </c>
      <c r="C10">
        <v>9.7241620592504983E-3</v>
      </c>
      <c r="D10">
        <v>3.1922145702955913E-7</v>
      </c>
      <c r="E10">
        <v>0.05</v>
      </c>
      <c r="F10">
        <v>0.99999995370464345</v>
      </c>
      <c r="G10">
        <v>0.99668268114356229</v>
      </c>
      <c r="H10">
        <v>0.998749011946376</v>
      </c>
      <c r="I10">
        <v>8.1022431841970138E-2</v>
      </c>
      <c r="J10">
        <v>5.0804756496735562E-2</v>
      </c>
    </row>
    <row r="11" spans="1:10" x14ac:dyDescent="0.3">
      <c r="A11">
        <v>1.9607843895503775E-2</v>
      </c>
      <c r="B11">
        <v>1.8920971488057912E-2</v>
      </c>
      <c r="C11">
        <v>0.16125562461846066</v>
      </c>
      <c r="D11">
        <v>2.3349642819603229E-14</v>
      </c>
      <c r="E11">
        <v>0.05</v>
      </c>
      <c r="F11">
        <v>9.2719509482469042E-2</v>
      </c>
      <c r="G11">
        <v>0.99213822031603027</v>
      </c>
      <c r="H11">
        <v>0.99817816905966217</v>
      </c>
      <c r="I11">
        <v>0.12446931352543707</v>
      </c>
      <c r="J11">
        <v>8.3860010550725353E-2</v>
      </c>
    </row>
    <row r="12" spans="1:10" x14ac:dyDescent="0.3">
      <c r="A12">
        <v>1.990523093723659E-2</v>
      </c>
      <c r="B12">
        <v>7.9999999503483299E-2</v>
      </c>
      <c r="C12">
        <v>1.840715034649536</v>
      </c>
      <c r="D12">
        <v>2.773661633812259E-13</v>
      </c>
      <c r="E12">
        <v>0.05</v>
      </c>
      <c r="F12">
        <v>0.12955759092350189</v>
      </c>
      <c r="G12">
        <v>0.97974377689098868</v>
      </c>
      <c r="H12">
        <v>0.93283005283994469</v>
      </c>
      <c r="I12">
        <v>0.20059238181516989</v>
      </c>
      <c r="J12">
        <v>0.35986182618534257</v>
      </c>
    </row>
    <row r="13" spans="1:10" x14ac:dyDescent="0.3">
      <c r="A13">
        <v>1.9974637119695198E-2</v>
      </c>
      <c r="B13">
        <v>8.5690307216984302E-3</v>
      </c>
      <c r="C13">
        <v>7.0024511814031382E-2</v>
      </c>
      <c r="D13">
        <v>2.9356956999448908E-14</v>
      </c>
      <c r="E13">
        <v>0.05</v>
      </c>
      <c r="F13">
        <v>0.10825013282207721</v>
      </c>
      <c r="G13">
        <v>0.99898533036518677</v>
      </c>
      <c r="H13">
        <v>0.99892511529918526</v>
      </c>
      <c r="I13">
        <v>4.4815903359892696E-2</v>
      </c>
      <c r="J13">
        <v>6.1905229043241604E-2</v>
      </c>
    </row>
    <row r="14" spans="1:10" x14ac:dyDescent="0.3">
      <c r="A14">
        <v>1.9763427359043819E-2</v>
      </c>
      <c r="B14">
        <v>5.0220745603262226E-3</v>
      </c>
      <c r="C14">
        <v>5.2038987975780845E-3</v>
      </c>
      <c r="D14">
        <v>2.633639084077671E-14</v>
      </c>
      <c r="E14">
        <v>0.05</v>
      </c>
      <c r="F14">
        <v>2.2254160577811259E-2</v>
      </c>
      <c r="G14">
        <v>0.99208184219743445</v>
      </c>
      <c r="H14">
        <v>0.99627867508124335</v>
      </c>
      <c r="I14">
        <v>0.12573147805740489</v>
      </c>
      <c r="J14">
        <v>9.0270194638195855E-2</v>
      </c>
    </row>
    <row r="15" spans="1:10" x14ac:dyDescent="0.3">
      <c r="A15">
        <v>1.9829127503490654E-2</v>
      </c>
      <c r="B15">
        <v>1.0403650608566236E-2</v>
      </c>
      <c r="C15">
        <v>8.5822898383362878E-2</v>
      </c>
      <c r="D15">
        <v>2.5614437981130283E-14</v>
      </c>
      <c r="E15">
        <v>0.05</v>
      </c>
      <c r="F15">
        <v>9.577259147189264E-2</v>
      </c>
      <c r="G15">
        <v>0.99882163164421978</v>
      </c>
      <c r="H15">
        <v>0.99830837892197799</v>
      </c>
      <c r="I15">
        <v>4.8286263913439424E-2</v>
      </c>
      <c r="J15">
        <v>6.4943605322237447E-2</v>
      </c>
    </row>
    <row r="16" spans="1:10" x14ac:dyDescent="0.3">
      <c r="A16">
        <v>2.1005080463943823E-2</v>
      </c>
      <c r="B16">
        <v>2.3853905760141354E-2</v>
      </c>
      <c r="C16">
        <v>0.35876204327002337</v>
      </c>
      <c r="D16">
        <v>4.4384837882346012E-14</v>
      </c>
      <c r="E16">
        <v>0.05</v>
      </c>
      <c r="F16">
        <v>0.9999999999999778</v>
      </c>
      <c r="G16">
        <v>0.99463967383013085</v>
      </c>
      <c r="H16">
        <v>0.99064620927493818</v>
      </c>
      <c r="I16">
        <v>0.10311916123818764</v>
      </c>
      <c r="J16">
        <v>0.16454544471591628</v>
      </c>
    </row>
    <row r="22" spans="2:6" x14ac:dyDescent="0.3">
      <c r="C22" t="s">
        <v>0</v>
      </c>
      <c r="D22" t="s">
        <v>1</v>
      </c>
      <c r="E22" t="s">
        <v>2</v>
      </c>
      <c r="F22" t="s">
        <v>3</v>
      </c>
    </row>
    <row r="23" spans="2:6" x14ac:dyDescent="0.3">
      <c r="B23" t="s">
        <v>4</v>
      </c>
      <c r="C23">
        <f>AVERAGE(B$1:B$3)</f>
        <v>4.4543702047653601E-3</v>
      </c>
      <c r="D23">
        <f>AVERAGE(B$4:B$6)</f>
        <v>2.672960422917733E-2</v>
      </c>
      <c r="E23">
        <f>AVERAGE(B$9:B$11)</f>
        <v>2.0109866077712025E-2</v>
      </c>
      <c r="F23">
        <f>AVERAGE(B$13:B$16)</f>
        <v>1.1962165412683062E-2</v>
      </c>
    </row>
    <row r="24" spans="2:6" x14ac:dyDescent="0.3">
      <c r="C24">
        <f>STDEV(B$1:B$3)/SQRT(COUNT(B$1:B$3))</f>
        <v>3.2957642743990583E-4</v>
      </c>
      <c r="D24">
        <f>STDEV(B$4:B$6)/SQRT(COUNT(B$4:B$6))</f>
        <v>1.1858774414730275E-2</v>
      </c>
      <c r="E24">
        <f>STDEV(B$9:B$11)/SQRT(COUNT(B$9:B$11))</f>
        <v>1.7836033648447904E-3</v>
      </c>
      <c r="F24">
        <f>STDEV(B$13:B$16)/SQRT(COUNT(B$13:B$16))</f>
        <v>4.1182589460044602E-3</v>
      </c>
    </row>
    <row r="38" spans="6:10" x14ac:dyDescent="0.3">
      <c r="G38" t="s">
        <v>0</v>
      </c>
      <c r="H38" t="s">
        <v>1</v>
      </c>
      <c r="I38" t="s">
        <v>2</v>
      </c>
      <c r="J38" t="s">
        <v>3</v>
      </c>
    </row>
    <row r="39" spans="6:10" x14ac:dyDescent="0.3">
      <c r="F39" t="s">
        <v>5</v>
      </c>
      <c r="G39">
        <f>AVERAGE(F$1:F$3)</f>
        <v>7.3459362413499749E-2</v>
      </c>
      <c r="H39">
        <f>AVERAGE(F$4:F$6)</f>
        <v>0.50622809168591421</v>
      </c>
      <c r="I39">
        <f>AVERAGE(F$9:F$11)</f>
        <v>0.69757315439569678</v>
      </c>
      <c r="J39">
        <f>AVERAGE(F$13:F$16)</f>
        <v>0.30656922121793972</v>
      </c>
    </row>
    <row r="40" spans="6:10" x14ac:dyDescent="0.3">
      <c r="G40">
        <f>STDEV(F$1:F$3)/SQRT(COUNT(F$1:F$3))</f>
        <v>9.5726724837449251E-3</v>
      </c>
      <c r="H40">
        <f>STDEV(F$4:F$6)/SQRT(COUNT(F$4:F$6))</f>
        <v>0.25794648374219159</v>
      </c>
      <c r="I40">
        <f>STDEV(F$9:F$11)/SQRT(COUNT(F$9:F$11))</f>
        <v>0.30242682245661417</v>
      </c>
      <c r="J40">
        <f>STDEV(F$13:F$16)/SQRT(COUNT(F$13:F$16))</f>
        <v>0.23192078004560124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2020-02-11T01:00:30Z</dcterms:created>
  <dcterms:modified xsi:type="dcterms:W3CDTF">2020-02-12T19:14:00Z</dcterms:modified>
</cp:coreProperties>
</file>