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983D042-8392-4BC8-ABF5-F20FD49FC365}" xr6:coauthVersionLast="44" xr6:coauthVersionMax="44" xr10:uidLastSave="{00000000-0000-0000-0000-000000000000}"/>
  <bookViews>
    <workbookView xWindow="-108" yWindow="-108" windowWidth="23256" windowHeight="12576" xr2:uid="{C3D14B4C-3BE8-4F56-A36A-8E13C19772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E23" i="1" l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<sst xmlns="http://schemas.openxmlformats.org/spreadsheetml/2006/main" count="250" uniqueCount="83">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</sst>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3.2467518098492486E-2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1.5324904910997927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D-4131-A351-70158504402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D-4131-A351-70158504402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D-4131-A351-70158504402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9D-4131-A351-70158504402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0.7455821156215362</c:v>
                  </c:pt>
                  <c:pt idx="1">
                    <c:v>0.19684675716516564</c:v>
                  </c:pt>
                  <c:pt idx="2">
                    <c:v>0.21296574375965627</c:v>
                  </c:pt>
                  <c:pt idx="3">
                    <c:v>0.34670181381010645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49.301247251052985</c:v>
                </c:pt>
                <c:pt idx="1">
                  <c:v>49.618948169889904</c:v>
                </c:pt>
                <c:pt idx="2">
                  <c:v>50.787001156938977</c:v>
                </c:pt>
                <c:pt idx="3">
                  <c:v>50.299346718483477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131-A351-70158504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78624"/>
        <c:axId val="599080264"/>
      </c:barChart>
      <c:catAx>
        <c:axId val="5990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0264"/>
        <c:crosses val="autoZero"/>
        <c:auto val="1"/>
        <c:lblAlgn val="ctr"/>
        <c:lblOffset val="100"/>
        <c:noMultiLvlLbl val="0"/>
      </c:catAx>
      <c:valAx>
        <c:axId val="599080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36.560668842267027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8</xdr:row>
      <xdr:rowOff>156210</xdr:rowOff>
    </xdr:from>
    <xdr:to>
      <xdr:col>23</xdr:col>
      <xdr:colOff>60960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19050</xdr:rowOff>
    </xdr:from>
    <xdr:to>
      <xdr:col>20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15</xdr:row>
      <xdr:rowOff>133350</xdr:rowOff>
    </xdr:from>
    <xdr:to>
      <xdr:col>19</xdr:col>
      <xdr:colOff>15240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C68B-8A78-4730-B376-C79D8E88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251460</xdr:colOff>
      <xdr:row>56</xdr:row>
      <xdr:rowOff>64770</xdr:rowOff>
    </xdr:from>
    <xdr:to>
      <xdr:col>8</xdr:col>
      <xdr:colOff>556260</xdr:colOff>
      <xdr:row>71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tabSelected="1" topLeftCell="A13" workbookViewId="0">
      <selection activeCell="C26" sqref="C26:G28"/>
    </sheetView>
  </sheetViews>
  <sheetFormatPr defaultRowHeight="14.4" x14ac:dyDescent="0.3"/>
  <sheetData>
    <row r="1" spans="1:18" x14ac:dyDescent="0.3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3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3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3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3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3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3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3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3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>
        <v>3.2253352307515293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3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3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3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3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3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3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3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AVERAGE(B$9:B$11)</f>
        <v>3.2467518098492486E-2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1.3632467423976377E-4</v>
      </c>
      <c r="D24">
        <f>STDEV(B$4:B$6)/SQRT(COUNT(B$4:B$6))</f>
        <v>2.8102841025300172E-3</v>
      </c>
      <c r="E24">
        <f>STDEV(B$9:B$11)/SQRT(COUNT(B$9:B$11))</f>
        <v>1.8327582133541017E-2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AVERAGE(C$9:C$11)</f>
        <v>0.14592261731789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3.4764251947037965E-2</v>
      </c>
      <c r="E28">
        <f>STDEV(C$4:C$6)/SQRT(COUNT(C$4:C$6))</f>
        <v>0.10709949468666879</v>
      </c>
      <c r="F28">
        <f>STDEV(C$9:C$11)/SQRT(COUNT(C$9:C$11))</f>
        <v>7.0570066251987876E-2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AVERAGE(D$9:D$11)</f>
        <v>17.201260815093182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STDEV(D$9:D$11)/SQRT(COUNT(D$9:D$11))</f>
        <v>2.5517362183417642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37.653887362839399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AVERAGE(E$9:E$11)</f>
        <v>3.5769692320523168E-4</v>
      </c>
      <c r="I35">
        <f>AVERAGE(E$13:E$16)</f>
        <v>4.4129444733917032E-6</v>
      </c>
    </row>
    <row r="36" spans="1:12" x14ac:dyDescent="0.3">
      <c r="F36">
        <f>STDEV(E$1:E$3)/SQRT(COUNT(E$1:E$3))</f>
        <v>4.8250618270174104E-18</v>
      </c>
      <c r="G36">
        <f>STDEV(E$4:E$6)/SQRT(COUNT(E$4:E$6))</f>
        <v>2.8172660276019622E-7</v>
      </c>
      <c r="H36">
        <f>STDEV(E$9:E$11)/SQRT(COUNT(E$9:E$11))</f>
        <v>3.5769692317950405E-4</v>
      </c>
      <c r="I36">
        <f>STDEV(E$13:E$16)/SQRT(COUNT(E$13:E$16))</f>
        <v>4.4127585456074152E-6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0.28143020453412104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AVERAGE(F$9:F$11)</f>
        <v>1.5324904910997927</v>
      </c>
      <c r="J39">
        <f>AVERAGE(F$13:F$16)</f>
        <v>0.55341627633490109</v>
      </c>
    </row>
    <row r="40" spans="1:12" x14ac:dyDescent="0.3">
      <c r="G40">
        <f>STDEV(F$1:F$3)/SQRT(COUNT(F$1:F$3))</f>
        <v>3.7887236211488991E-2</v>
      </c>
      <c r="H40">
        <f>STDEV(F$4:F$6)/SQRT(COUNT(F$4:F$6))</f>
        <v>0.12579716058654763</v>
      </c>
      <c r="I40">
        <f>STDEV(F$9:F$11)/SQRT(COUNT(F$9:F$11))</f>
        <v>0.9089597995648262</v>
      </c>
      <c r="J40">
        <f>STDEV(F$13:F$16)/SQRT(COUNT(F$13:F$16))</f>
        <v>0.44401386483779698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AVERAGE(G$9:G$11)</f>
        <v>36.560668842267027</v>
      </c>
      <c r="K43">
        <f>AVERAGE(G$13:G$16)</f>
        <v>36.549704624895277</v>
      </c>
    </row>
    <row r="44" spans="1:12" x14ac:dyDescent="0.3">
      <c r="H44">
        <f>STDEV(G$1:G$3)/SQRT(COUNT(G$1:G$3))</f>
        <v>6.3561831960480958E-2</v>
      </c>
      <c r="I44">
        <f>STDEV(G$4:G$6)/SQRT(COUNT(G$4:G$6))</f>
        <v>0.49828508918370279</v>
      </c>
      <c r="J44">
        <f>STDEV(G$9:G$11)/SQRT(COUNT(G$9:G$11))</f>
        <v>0.49031258025953905</v>
      </c>
      <c r="K44">
        <f>STDEV(G$13:G$16)/SQRT(COUNT(G$13:G$16))</f>
        <v>0.39863100653210481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AVERAGE(H$9:H$11)</f>
        <v>3.7994866553451856</v>
      </c>
      <c r="L47">
        <f>AVERAGE(H$13:H$16)</f>
        <v>2.6891949704917932</v>
      </c>
    </row>
    <row r="48" spans="1:12" x14ac:dyDescent="0.3">
      <c r="I48">
        <f>STDEV(H$1:H$3)/SQRT(COUNT(H$1:H$3))</f>
        <v>2.1967251752266336E-2</v>
      </c>
      <c r="J48">
        <f>STDEV(H$4:H$6)/SQRT(COUNT(H$4:H$6))</f>
        <v>0.14380117024004904</v>
      </c>
      <c r="K48">
        <f>STDEV(H$9:H$11)/SQRT(COUNT(H$9:H$11))</f>
        <v>2.9978342808046046</v>
      </c>
      <c r="L48">
        <f>STDEV(H$13:H$16)/SQRT(COUNT(H$13:H$16))</f>
        <v>2.4385643271491557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AVERAGE(I$9:I$11)</f>
        <v>2.9835877862400384E-9</v>
      </c>
      <c r="M51">
        <f>AVERAGE(I$13:I$16)</f>
        <v>4.0530954529238379E-6</v>
      </c>
    </row>
    <row r="52" spans="9:16" x14ac:dyDescent="0.3">
      <c r="J52">
        <f>STDEV(I$1:I$3)/SQRT(COUNT(I$1:I$3))</f>
        <v>4.7043281897702433E-2</v>
      </c>
      <c r="K52">
        <f>STDEV(I$4:I$6)/SQRT(COUNT(I$4:I$6))</f>
        <v>6.3772773096146374E-15</v>
      </c>
      <c r="L52">
        <f>STDEV(I$9:I$11)/SQRT(COUNT(I$9:I$11))</f>
        <v>2.983556279237191E-9</v>
      </c>
      <c r="M52">
        <f>STDEV(I$13:I$16)/SQRT(COUNT(I$13:I$16))</f>
        <v>4.0529326997889823E-6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3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3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3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AVERAGE(M$9:M$11)</f>
        <v>0.9944596048642399</v>
      </c>
      <c r="Q67">
        <f>AVERAGE(M$13:M$16)</f>
        <v>0.99613211356786546</v>
      </c>
    </row>
    <row r="68" spans="13:20" x14ac:dyDescent="0.3">
      <c r="N68">
        <f>STDEV(M$1:M$3)/SQRT(COUNT(M$1:M$3))</f>
        <v>4.9336913887755639E-4</v>
      </c>
      <c r="O68">
        <f>STDEV(M$4:M$6)/SQRT(COUNT(M$4:M$6))</f>
        <v>3.486949347042988E-4</v>
      </c>
      <c r="P68">
        <f>STDEV(M$9:M$11)/SQRT(COUNT(M$9:M$11))</f>
        <v>1.3127905162182648E-3</v>
      </c>
      <c r="Q68">
        <f>STDEV(M$13:M$16)/SQRT(COUNT(M$13:M$16))</f>
        <v>1.6834148194512729E-3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3">
      <c r="O72">
        <f>STDEV(N$1:N$3)/SQRT(COUNT(N$1:N$3))</f>
        <v>3.3666505227571966E-3</v>
      </c>
      <c r="P72">
        <f>STDEV(N$4:N$6)/SQRT(COUNT(N$4:N$6))</f>
        <v>1.0654580102394942E-2</v>
      </c>
      <c r="Q72">
        <f>STDEV(N$9:N$11)/SQRT(COUNT(N$9:N$11))</f>
        <v>1.1077469755827695E-2</v>
      </c>
      <c r="R72">
        <f>STDEV(N$13:N$16)/SQRT(COUNT(N$13:N$16))</f>
        <v>2.5055085561655724E-3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3">
      <c r="P76">
        <f>STDEV(O$1:O$3)/SQRT(COUNT(O$1:O$3))</f>
        <v>7.903214212686805E-4</v>
      </c>
      <c r="Q76">
        <f>STDEV(O$4:O$6)/SQRT(COUNT(O$4:O$6))</f>
        <v>9.0723300721945472E-3</v>
      </c>
      <c r="R76">
        <f>STDEV(O$9:O$11)/SQRT(COUNT(O$9:O$11))</f>
        <v>3.4733597153074319E-3</v>
      </c>
      <c r="S76">
        <f>STDEV(O$13:O$16)/SQRT(COUNT(O$13:O$16))</f>
        <v>9.1385974951318887E-3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3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3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3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topLeftCell="G1" workbookViewId="0">
      <selection activeCell="N1" sqref="N1:R10"/>
    </sheetView>
  </sheetViews>
  <sheetFormatPr defaultRowHeight="14.4" x14ac:dyDescent="0.3"/>
  <cols>
    <col min="2" max="5" width="12" bestFit="1" customWidth="1"/>
    <col min="6" max="6" width="17.6640625" bestFit="1" customWidth="1"/>
    <col min="7" max="9" width="12" bestFit="1" customWidth="1"/>
    <col min="10" max="10" width="17.6640625" bestFit="1" customWidth="1"/>
    <col min="15" max="18" width="17.5546875" bestFit="1" customWidth="1"/>
  </cols>
  <sheetData>
    <row r="1" spans="1:18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t="s">
        <v>0</v>
      </c>
      <c r="P1" t="s">
        <v>1</v>
      </c>
      <c r="Q1" t="s">
        <v>2</v>
      </c>
      <c r="R1" t="s">
        <v>3</v>
      </c>
    </row>
    <row r="2" spans="1:18" x14ac:dyDescent="0.3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t="s">
        <v>4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3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t="s">
        <v>5</v>
      </c>
      <c r="O3" t="s">
        <v>79</v>
      </c>
      <c r="P3" t="s">
        <v>81</v>
      </c>
      <c r="Q3" t="s">
        <v>51</v>
      </c>
      <c r="R3" t="s">
        <v>52</v>
      </c>
    </row>
    <row r="4" spans="1:18" x14ac:dyDescent="0.3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t="s">
        <v>7</v>
      </c>
      <c r="O4" t="s">
        <v>53</v>
      </c>
      <c r="P4" t="s">
        <v>54</v>
      </c>
      <c r="Q4" t="s">
        <v>55</v>
      </c>
      <c r="R4" t="s">
        <v>56</v>
      </c>
    </row>
    <row r="5" spans="1:18" x14ac:dyDescent="0.3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t="s">
        <v>8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3">
      <c r="N6" t="s">
        <v>9</v>
      </c>
      <c r="O6" t="s">
        <v>61</v>
      </c>
      <c r="P6" t="s">
        <v>62</v>
      </c>
      <c r="Q6" t="s">
        <v>82</v>
      </c>
      <c r="R6" t="s">
        <v>63</v>
      </c>
    </row>
    <row r="7" spans="1:18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t="s">
        <v>10</v>
      </c>
      <c r="O7" t="s">
        <v>64</v>
      </c>
      <c r="P7" t="s">
        <v>65</v>
      </c>
      <c r="Q7" t="s">
        <v>66</v>
      </c>
      <c r="R7" t="s">
        <v>67</v>
      </c>
    </row>
    <row r="8" spans="1:18" x14ac:dyDescent="0.3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t="s">
        <v>11</v>
      </c>
      <c r="O8" t="s">
        <v>68</v>
      </c>
      <c r="P8" t="s">
        <v>69</v>
      </c>
      <c r="Q8" t="s">
        <v>70</v>
      </c>
      <c r="R8" t="s">
        <v>71</v>
      </c>
    </row>
    <row r="9" spans="1:18" x14ac:dyDescent="0.3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t="s">
        <v>12</v>
      </c>
      <c r="O9" t="s">
        <v>72</v>
      </c>
      <c r="P9" t="s">
        <v>73</v>
      </c>
      <c r="Q9" t="s">
        <v>80</v>
      </c>
      <c r="R9" t="s">
        <v>74</v>
      </c>
    </row>
    <row r="10" spans="1:18" x14ac:dyDescent="0.3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t="s">
        <v>13</v>
      </c>
      <c r="O10" t="s">
        <v>75</v>
      </c>
      <c r="P10" t="s">
        <v>76</v>
      </c>
      <c r="Q10" t="s">
        <v>77</v>
      </c>
      <c r="R10" t="s">
        <v>78</v>
      </c>
    </row>
    <row r="11" spans="1:18" x14ac:dyDescent="0.3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3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3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3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3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3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3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3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3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3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3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3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3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3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3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3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3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3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3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3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2020-02-12T19:12:25Z</dcterms:modified>
</cp:coreProperties>
</file>