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A6BAEBF-C99D-4DAD-AF86-0FE520CB4CD6}" xr6:coauthVersionLast="44" xr6:coauthVersionMax="44" xr10:uidLastSave="{00000000-0000-0000-0000-000000000000}"/>
  <bookViews>
    <workbookView xWindow="-23148" yWindow="-108" windowWidth="23256" windowHeight="12576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<sst xmlns="http://schemas.openxmlformats.org/spreadsheetml/2006/main" count="78" uniqueCount="19">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</sst>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Sheet1!$B$19:$E$19</c:f>
                <c:numCache>
                  <c:formatCode>General</c:formatCode>
                  <c:ptCount val="4"/>
                  <c:pt idx="0">
                    <c:v>1.5736605921649015E-4</c:v>
                  </c:pt>
                  <c:pt idx="1">
                    <c:v>1.4343228113481118E-3</c:v>
                  </c:pt>
                  <c:pt idx="2">
                    <c:v>1.1720490859283117E-2</c:v>
                  </c:pt>
                  <c:pt idx="3">
                    <c:v>5.9308911346223861E-4</c:v>
                  </c:pt>
                </c:numCache>
              </c:numRef>
            </c:plus>
            <c:minus>
              <c:numRef>
                <c:f>Sheet1!$B$19:$E$19</c:f>
                <c:numCache>
                  <c:formatCode>General</c:formatCode>
                  <c:ptCount val="4"/>
                  <c:pt idx="0">
                    <c:v>1.5736605921649015E-4</c:v>
                  </c:pt>
                  <c:pt idx="1">
                    <c:v>1.4343228113481118E-3</c:v>
                  </c:pt>
                  <c:pt idx="2">
                    <c:v>1.1720490859283117E-2</c:v>
                  </c:pt>
                  <c:pt idx="3">
                    <c:v>5.9308911346223861E-4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Sheet1!$B$17:$E$17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2.4078861224911992E-3</c:v>
                </c:pt>
                <c:pt idx="1">
                  <c:v>7.5900905874670384E-3</c:v>
                </c:pt>
                <c:pt idx="2">
                  <c:v>2.2654629147360703E-2</c:v>
                </c:pt>
                <c:pt idx="3">
                  <c:v>5.4620209132648975E-3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292-8C4E-2B7EA950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02040"/>
        <c:axId val="536601056"/>
      </c:barChart>
      <c:catAx>
        <c:axId val="536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1056"/>
        <c:crosses val="autoZero"/>
        <c:auto val="1"/>
        <c:lblAlgn val="ctr"/>
        <c:lblOffset val="100"/>
        <c:noMultiLvlLbl val="0"/>
      </c:catAx>
      <c:valAx>
        <c:axId val="536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Sheet1!$C$23:$F$23</c:f>
                <c:numCache>
                  <c:formatCode>General</c:formatCode>
                  <c:ptCount val="4"/>
                  <c:pt idx="0">
                    <c:v>4.5642193890534699E-2</c:v>
                  </c:pt>
                  <c:pt idx="1">
                    <c:v>8.8697391600276926E-2</c:v>
                  </c:pt>
                  <c:pt idx="2">
                    <c:v>0.54382776962557089</c:v>
                  </c:pt>
                  <c:pt idx="3">
                    <c:v>0.14029286775012334</c:v>
                  </c:pt>
                </c:numCache>
              </c:numRef>
            </c:plus>
            <c:minus>
              <c:numRef>
                <c:f>Sheet1!$C$23:$F$23</c:f>
                <c:numCache>
                  <c:formatCode>General</c:formatCode>
                  <c:ptCount val="4"/>
                  <c:pt idx="0">
                    <c:v>4.5642193890534699E-2</c:v>
                  </c:pt>
                  <c:pt idx="1">
                    <c:v>8.8697391600276926E-2</c:v>
                  </c:pt>
                  <c:pt idx="2">
                    <c:v>0.54382776962557089</c:v>
                  </c:pt>
                  <c:pt idx="3">
                    <c:v>0.14029286775012334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Sheet1!$C$21:$F$21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0.12876403055911056</c:v>
                </c:pt>
                <c:pt idx="1">
                  <c:v>0.36378887310536595</c:v>
                </c:pt>
                <c:pt idx="2">
                  <c:v>0.98365155612769539</c:v>
                </c:pt>
                <c:pt idx="3">
                  <c:v>0.17125333746427998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3D-A669-2EA217E5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17064"/>
        <c:axId val="397073928"/>
      </c:barChart>
      <c:catAx>
        <c:axId val="3039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3928"/>
        <c:crosses val="autoZero"/>
        <c:auto val="1"/>
        <c:lblAlgn val="ctr"/>
        <c:lblOffset val="100"/>
        <c:noMultiLvlLbl val="0"/>
      </c:catAx>
      <c:valAx>
        <c:axId val="397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97155</xdr:colOff>
      <xdr:row>3</xdr:row>
      <xdr:rowOff>49530</xdr:rowOff>
    </xdr:from>
    <xdr:to>
      <xdr:col>13</xdr:col>
      <xdr:colOff>401955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F5171-6A3C-46AA-8744-E284A0A3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21</xdr:row>
      <xdr:rowOff>156210</xdr:rowOff>
    </xdr:from>
    <xdr:to>
      <xdr:col>9</xdr:col>
      <xdr:colOff>487680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2116-571C-49B0-A789-356F3AB2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activeCell="Q9" sqref="Q9"/>
    </sheetView>
  </sheetViews>
  <sheetFormatPr defaultRowHeight="15" x14ac:dyDescent="0.25"/>
  <cols>
    <col min="19" max="19" width="10" bestFit="1" customWidth="1"/>
    <col min="22" max="22" width="11" bestFit="1" customWidth="1"/>
  </cols>
  <sheetData>
    <row r="1" spans="1:26" x14ac:dyDescent="0.25">
      <c r="A1">
        <v>2.0976747697605286E-3</v>
      </c>
      <c r="B1">
        <v>0.21830223196459386</v>
      </c>
      <c r="C1">
        <v>2.6694525643085745E-2</v>
      </c>
      <c r="D1">
        <v>818894801.58891523</v>
      </c>
      <c r="E1">
        <v>23.826290755224584</v>
      </c>
      <c r="F1">
        <v>61.844884096191777</v>
      </c>
      <c r="G1">
        <v>0.68960196231331805</v>
      </c>
      <c r="H1">
        <v>7.2283541040282104E-2</v>
      </c>
      <c r="I1">
        <v>0.17343917978454645</v>
      </c>
      <c r="J1">
        <v>2.5558600341063397E-8</v>
      </c>
      <c r="K1">
        <v>0.99150333275266933</v>
      </c>
      <c r="L1">
        <v>0.98666916403361515</v>
      </c>
      <c r="M1">
        <v>0.97271058806381383</v>
      </c>
      <c r="N1">
        <v>9.1715323555321596E-2</v>
      </c>
      <c r="O1">
        <v>0.11488049271621804</v>
      </c>
      <c r="P1">
        <v>0.16436702168264883</v>
      </c>
    </row>
    <row r="2" spans="1:26" x14ac:dyDescent="0.25">
      <c r="A2">
        <v>2.6090234972581719E-3</v>
      </c>
      <c r="B2">
        <v>9.9383641830631947E-2</v>
      </c>
      <c r="C2">
        <v>3.1939465592960722E-2</v>
      </c>
      <c r="D2">
        <v>35964502.504408099</v>
      </c>
      <c r="E2">
        <v>18.690968957729648</v>
      </c>
      <c r="F2">
        <v>58.097927702089322</v>
      </c>
      <c r="G2">
        <v>4.5899922965319413E-8</v>
      </c>
      <c r="H2">
        <v>2.1689353295952191E-2</v>
      </c>
      <c r="I2">
        <v>4.2665838329322683E-14</v>
      </c>
      <c r="J2">
        <v>9.9999999999957276E-2</v>
      </c>
      <c r="K2">
        <v>0.99654358691681288</v>
      </c>
      <c r="L2">
        <v>0.98206709390663083</v>
      </c>
      <c r="M2">
        <v>0.99411266755798866</v>
      </c>
      <c r="N2">
        <v>5.8496572141923678E-2</v>
      </c>
      <c r="O2">
        <v>0.13324254963199827</v>
      </c>
      <c r="P2">
        <v>7.6344345681859327E-2</v>
      </c>
    </row>
    <row r="3" spans="1:26" x14ac:dyDescent="0.25">
      <c r="A3">
        <v>2.5169601004548965E-3</v>
      </c>
      <c r="B3">
        <v>6.860621788210583E-2</v>
      </c>
      <c r="C3">
        <v>9.998437689493507E-2</v>
      </c>
      <c r="D3">
        <v>1041012019.99075</v>
      </c>
      <c r="E3">
        <v>19.199057857294083</v>
      </c>
      <c r="F3">
        <v>68.746264426576005</v>
      </c>
      <c r="G3">
        <v>0.6027179770289377</v>
      </c>
      <c r="H3">
        <v>1.2612097058482806E-2</v>
      </c>
      <c r="I3">
        <v>1.0044480710641203E-4</v>
      </c>
      <c r="J3">
        <v>2.7834325179456459E-9</v>
      </c>
      <c r="K3">
        <v>0.99165914719327131</v>
      </c>
      <c r="L3">
        <v>0.98342369626019488</v>
      </c>
      <c r="M3">
        <v>0.99356096479937528</v>
      </c>
      <c r="N3">
        <v>9.0870480788105376E-2</v>
      </c>
      <c r="O3">
        <v>0.12810363266670868</v>
      </c>
      <c r="P3">
        <v>7.9841373038159316E-2</v>
      </c>
    </row>
    <row r="4" spans="1:26" x14ac:dyDescent="0.25">
      <c r="A4">
        <v>6.4376366214473563E-3</v>
      </c>
      <c r="B4">
        <v>0.2620788004640151</v>
      </c>
      <c r="C4">
        <v>2.6316432404313611E-2</v>
      </c>
      <c r="D4">
        <v>86745320.190269634</v>
      </c>
      <c r="E4">
        <v>30.918398324007768</v>
      </c>
      <c r="F4">
        <v>58.010714733360942</v>
      </c>
      <c r="G4">
        <v>1.7074825501052106E-8</v>
      </c>
      <c r="H4">
        <v>0.17664645388472164</v>
      </c>
      <c r="I4">
        <v>1.0181939267108847E-4</v>
      </c>
      <c r="J4">
        <v>9.9999950105949711E-2</v>
      </c>
      <c r="K4">
        <v>0.99355632018103368</v>
      </c>
      <c r="L4">
        <v>0.94325516938387344</v>
      </c>
      <c r="M4">
        <v>0.93930558523131413</v>
      </c>
      <c r="N4">
        <v>7.9870163520407517E-2</v>
      </c>
      <c r="O4">
        <v>0.23701768353851838</v>
      </c>
      <c r="P4">
        <v>0.2451274579091437</v>
      </c>
    </row>
    <row r="5" spans="1:26" x14ac:dyDescent="0.25">
      <c r="A5">
        <v>5.8912937961802725E-3</v>
      </c>
      <c r="B5">
        <v>0.54051280023130344</v>
      </c>
      <c r="C5">
        <v>9.7373061303296551E-2</v>
      </c>
      <c r="D5">
        <v>1102668405.0599835</v>
      </c>
      <c r="E5">
        <v>12.197463140152802</v>
      </c>
      <c r="F5">
        <v>70.613160294083201</v>
      </c>
      <c r="G5">
        <v>0.58465138452348919</v>
      </c>
      <c r="H5">
        <v>0.34555365295427076</v>
      </c>
      <c r="I5">
        <v>3.2718802373531441E-3</v>
      </c>
      <c r="J5">
        <v>6.8480847480082026E-4</v>
      </c>
      <c r="K5">
        <v>0.99461529998841092</v>
      </c>
      <c r="L5">
        <v>0.97175279806317882</v>
      </c>
      <c r="M5">
        <v>0.98048884379718326</v>
      </c>
      <c r="N5">
        <v>7.301269075628665E-2</v>
      </c>
      <c r="O5">
        <v>0.16722658256824185</v>
      </c>
      <c r="P5">
        <v>0.13898217382379849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12</v>
      </c>
      <c r="V5">
        <v>35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25">
      <c r="A6">
        <v>1.0441341344773487E-2</v>
      </c>
      <c r="B6">
        <v>0.28877501862077926</v>
      </c>
      <c r="C6">
        <v>2.6354041846969243E-2</v>
      </c>
      <c r="D6">
        <v>98107091.005510435</v>
      </c>
      <c r="E6">
        <v>23.123969326998903</v>
      </c>
      <c r="F6">
        <v>54.432636292224281</v>
      </c>
      <c r="G6">
        <v>3.7381899653105566E-5</v>
      </c>
      <c r="H6">
        <v>0.11265903651248121</v>
      </c>
      <c r="I6">
        <v>1.3867253977914987E-4</v>
      </c>
      <c r="J6">
        <v>9.9991358163501284E-2</v>
      </c>
      <c r="K6">
        <v>0.99563223635906439</v>
      </c>
      <c r="L6">
        <v>0.98868808828355204</v>
      </c>
      <c r="M6">
        <v>0.99001180672785483</v>
      </c>
      <c r="N6">
        <v>6.5757782843753679E-2</v>
      </c>
      <c r="O6">
        <v>0.10582434785664172</v>
      </c>
      <c r="P6">
        <v>9.9439988633465329E-2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25">
      <c r="A7">
        <v>8.7908617390365634E-3</v>
      </c>
      <c r="B7">
        <v>5.812794556980927E-2</v>
      </c>
      <c r="C7">
        <v>7.2605246558222009E-2</v>
      </c>
      <c r="D7">
        <v>869498099.99999917</v>
      </c>
      <c r="E7">
        <v>39.08664963604523</v>
      </c>
      <c r="F7">
        <v>54.557075055905187</v>
      </c>
      <c r="G7">
        <v>0.80314728724811135</v>
      </c>
      <c r="H7">
        <v>4.5755804523989489E-4</v>
      </c>
      <c r="I7">
        <v>5.537491405461608E-2</v>
      </c>
      <c r="J7">
        <v>2.3510905206197231E-14</v>
      </c>
      <c r="K7">
        <v>0.99705613157965645</v>
      </c>
      <c r="L7">
        <v>0.99617162019484617</v>
      </c>
      <c r="M7">
        <v>0.9967274503975786</v>
      </c>
      <c r="N7">
        <v>5.3985458561913509E-2</v>
      </c>
      <c r="O7">
        <v>6.1563755628634614E-2</v>
      </c>
      <c r="P7">
        <v>5.6919452794252902E-2</v>
      </c>
    </row>
    <row r="8" spans="1:26" x14ac:dyDescent="0.25">
      <c r="A8">
        <v>1.0293951049352714E-2</v>
      </c>
      <c r="B8">
        <v>6.2547104618672966E-2</v>
      </c>
      <c r="C8">
        <v>9.9999999999974581E-2</v>
      </c>
      <c r="D8">
        <v>1105943839.9999921</v>
      </c>
      <c r="E8">
        <v>34.224737921323062</v>
      </c>
      <c r="F8">
        <v>62.585372860611656</v>
      </c>
      <c r="G8">
        <v>0.66739481930938171</v>
      </c>
      <c r="H8">
        <v>7.8523945239431417E-2</v>
      </c>
      <c r="I8">
        <v>1.4107029589304943E-6</v>
      </c>
      <c r="J8">
        <v>3.4232826451663243E-13</v>
      </c>
      <c r="K8">
        <v>0.99748717120454444</v>
      </c>
      <c r="L8">
        <v>0.99501463815378566</v>
      </c>
      <c r="M8">
        <v>0.99238551111894757</v>
      </c>
      <c r="N8">
        <v>4.9879347453943491E-2</v>
      </c>
      <c r="O8">
        <v>7.025668528997768E-2</v>
      </c>
      <c r="P8">
        <v>8.6827978797344663E-2</v>
      </c>
    </row>
    <row r="9" spans="1:26" x14ac:dyDescent="0.25">
      <c r="A9">
        <v>2.4511958540111359E-2</v>
      </c>
      <c r="B9">
        <v>3.1607754249708129</v>
      </c>
      <c r="C9">
        <v>7.7496379089371639E-2</v>
      </c>
      <c r="D9">
        <v>493797419.42122895</v>
      </c>
      <c r="E9">
        <v>29.464892746626781</v>
      </c>
      <c r="F9">
        <v>66.800762448182141</v>
      </c>
      <c r="G9">
        <v>6.0409275714815788E-2</v>
      </c>
      <c r="H9">
        <v>9.2138899041441711</v>
      </c>
      <c r="I9">
        <v>2.280917132737495E-3</v>
      </c>
      <c r="J9">
        <v>9.8609998182038458E-2</v>
      </c>
      <c r="K9">
        <v>0.99576789536829735</v>
      </c>
      <c r="L9">
        <v>0.93827704032799741</v>
      </c>
      <c r="M9">
        <v>0.97351532112364514</v>
      </c>
      <c r="N9">
        <v>6.4728537642878822E-2</v>
      </c>
      <c r="O9">
        <v>0.24719573231607897</v>
      </c>
      <c r="P9">
        <v>0.16192539049695467</v>
      </c>
    </row>
    <row r="10" spans="1:26" x14ac:dyDescent="0.25">
      <c r="A10">
        <v>4.2009028522218403E-3</v>
      </c>
      <c r="B10">
        <v>0.42525034473613049</v>
      </c>
      <c r="C10">
        <v>9.689993012594407E-2</v>
      </c>
      <c r="D10">
        <v>61750253.00666526</v>
      </c>
      <c r="E10">
        <v>37.507503529280598</v>
      </c>
      <c r="F10">
        <v>39.880152962483614</v>
      </c>
      <c r="G10">
        <v>2.8195154157564004E-2</v>
      </c>
      <c r="H10">
        <v>0.41249430534415882</v>
      </c>
      <c r="I10">
        <v>1.3916310206295288E-3</v>
      </c>
      <c r="J10">
        <v>3.8139010738438627E-4</v>
      </c>
      <c r="K10">
        <v>0.99451207522633489</v>
      </c>
      <c r="L10">
        <v>0.98873683527232881</v>
      </c>
      <c r="M10">
        <v>0.98688863521627967</v>
      </c>
      <c r="N10">
        <v>7.370919566735519E-2</v>
      </c>
      <c r="O10">
        <v>0.1055960845883714</v>
      </c>
      <c r="P10">
        <v>0.11393090509551437</v>
      </c>
    </row>
    <row r="11" spans="1:26" x14ac:dyDescent="0.25">
      <c r="A11">
        <v>8.6016550635072738E-3</v>
      </c>
      <c r="B11">
        <v>7.5405345236133819E-2</v>
      </c>
      <c r="C11">
        <v>4.1123065906650699E-2</v>
      </c>
      <c r="D11">
        <v>110535997.99305736</v>
      </c>
      <c r="E11">
        <v>18.843520911008522</v>
      </c>
      <c r="F11">
        <v>71.951949299766838</v>
      </c>
      <c r="G11">
        <v>0.61889884505403803</v>
      </c>
      <c r="H11">
        <v>9.7368969553150164E-2</v>
      </c>
      <c r="I11">
        <v>5.9567625396698073E-5</v>
      </c>
      <c r="J11">
        <v>1.3517638185362625E-9</v>
      </c>
      <c r="K11">
        <v>0.98377993617027026</v>
      </c>
      <c r="L11">
        <v>0.98268567768594739</v>
      </c>
      <c r="M11">
        <v>0.98190458484546239</v>
      </c>
      <c r="N11">
        <v>0.12671962433432485</v>
      </c>
      <c r="O11">
        <v>0.13092432581805441</v>
      </c>
      <c r="P11">
        <v>0.13384491399747772</v>
      </c>
    </row>
    <row r="12" spans="1:26" x14ac:dyDescent="0.25">
      <c r="A12">
        <v>7.952844563993447E-2</v>
      </c>
      <c r="B12">
        <v>2.1198031716346124</v>
      </c>
      <c r="C12">
        <v>6.3511739573210824E-2</v>
      </c>
      <c r="D12">
        <v>1451040814.2858675</v>
      </c>
      <c r="E12">
        <v>12.000000184393709</v>
      </c>
      <c r="F12">
        <v>77.207736745440201</v>
      </c>
      <c r="G12">
        <v>0.44839194616039557</v>
      </c>
      <c r="H12">
        <v>4.1388458947306335</v>
      </c>
      <c r="I12">
        <v>6.2654385946094848E-2</v>
      </c>
      <c r="J12">
        <v>3.6199192610896541E-7</v>
      </c>
      <c r="K12">
        <v>0.96577833373195054</v>
      </c>
      <c r="L12">
        <v>0.93030309011547752</v>
      </c>
      <c r="M12">
        <v>0.98715617099343334</v>
      </c>
      <c r="N12">
        <v>0.18406371072367575</v>
      </c>
      <c r="O12">
        <v>0.26267839801871268</v>
      </c>
      <c r="P12">
        <v>0.11276254128255983</v>
      </c>
    </row>
    <row r="13" spans="1:26" x14ac:dyDescent="0.25">
      <c r="A13">
        <v>6.0080670561642041E-3</v>
      </c>
      <c r="B13">
        <v>2.3720800998433659E-2</v>
      </c>
      <c r="C13">
        <v>9.9999994768493319E-2</v>
      </c>
      <c r="D13">
        <v>217880910.8896521</v>
      </c>
      <c r="E13">
        <v>28.447239773032198</v>
      </c>
      <c r="F13">
        <v>54.937719695635849</v>
      </c>
      <c r="G13">
        <v>5.0644373799784337E-4</v>
      </c>
      <c r="H13">
        <v>8.0402521761811282E-3</v>
      </c>
      <c r="I13">
        <v>2.1618733124968318E-11</v>
      </c>
      <c r="J13">
        <v>3.4969244036715252E-2</v>
      </c>
      <c r="K13">
        <v>0.99860082700518993</v>
      </c>
      <c r="L13">
        <v>0.99561097381343189</v>
      </c>
      <c r="M13">
        <v>0.99032553394496126</v>
      </c>
      <c r="N13">
        <v>3.721802338735828E-2</v>
      </c>
      <c r="O13">
        <v>6.5917645017874088E-2</v>
      </c>
      <c r="P13">
        <v>9.7865833642228769E-2</v>
      </c>
    </row>
    <row r="14" spans="1:26" x14ac:dyDescent="0.25">
      <c r="A14">
        <v>3.8861284387073989E-3</v>
      </c>
      <c r="B14">
        <v>2.7261103456091763E-2</v>
      </c>
      <c r="C14">
        <v>4.2298758750893048E-2</v>
      </c>
      <c r="D14">
        <v>2505929323.470655</v>
      </c>
      <c r="E14">
        <v>33.024129535247937</v>
      </c>
      <c r="F14">
        <v>59.464001351021935</v>
      </c>
      <c r="G14">
        <v>0.73480522575946383</v>
      </c>
      <c r="H14">
        <v>1.0000022251351926E-8</v>
      </c>
      <c r="I14">
        <v>3.041450990650171E-2</v>
      </c>
      <c r="J14">
        <v>2.2206892376140339E-14</v>
      </c>
      <c r="K14">
        <v>0.99716413867670806</v>
      </c>
      <c r="L14">
        <v>0.99370163835341951</v>
      </c>
      <c r="M14">
        <v>0.99165198551059075</v>
      </c>
      <c r="N14">
        <v>5.2985872740373724E-2</v>
      </c>
      <c r="O14">
        <v>7.8964409895311283E-2</v>
      </c>
      <c r="P14">
        <v>9.0909484348527594E-2</v>
      </c>
    </row>
    <row r="15" spans="1:26" x14ac:dyDescent="0.25">
      <c r="A15">
        <v>6.6511699845337082E-3</v>
      </c>
      <c r="B15">
        <v>4.2068358440463874E-2</v>
      </c>
      <c r="C15">
        <v>2.7167129482117646E-2</v>
      </c>
      <c r="D15">
        <v>213652521.03069344</v>
      </c>
      <c r="E15">
        <v>17.972511625971219</v>
      </c>
      <c r="F15">
        <v>65.438672909354949</v>
      </c>
      <c r="G15">
        <v>1.0090832417464212E-8</v>
      </c>
      <c r="H15">
        <v>8.008286116214532E-4</v>
      </c>
      <c r="I15">
        <v>4.0810812153425507E-10</v>
      </c>
      <c r="J15">
        <v>9.9999999999969807E-2</v>
      </c>
      <c r="K15">
        <v>0.99871171861138264</v>
      </c>
      <c r="L15">
        <v>0.99125391452929767</v>
      </c>
      <c r="M15">
        <v>0.99261901907697347</v>
      </c>
      <c r="N15">
        <v>3.5712722869184685E-2</v>
      </c>
      <c r="O15">
        <v>9.3051730859749479E-2</v>
      </c>
      <c r="P15">
        <v>8.5481992921294908E-2</v>
      </c>
    </row>
    <row r="16" spans="1:26" x14ac:dyDescent="0.25">
      <c r="A16">
        <v>5.3027181736542764E-3</v>
      </c>
      <c r="B16">
        <v>0.59196308696213062</v>
      </c>
      <c r="C16">
        <v>9.9411400019638441E-2</v>
      </c>
      <c r="D16">
        <v>1520026805.6144135</v>
      </c>
      <c r="E16">
        <v>42.233895011393415</v>
      </c>
      <c r="F16">
        <v>67.258507248806296</v>
      </c>
      <c r="G16">
        <v>0.6534343612209651</v>
      </c>
      <c r="H16">
        <v>3.0051583837445994</v>
      </c>
      <c r="I16">
        <v>2.0119874453073186E-3</v>
      </c>
      <c r="J16">
        <v>9.8132869671576247E-10</v>
      </c>
      <c r="K16">
        <v>0.99372489857713808</v>
      </c>
      <c r="L16">
        <v>0.96468846996098367</v>
      </c>
      <c r="M16">
        <v>0.91292385028354683</v>
      </c>
      <c r="N16">
        <v>7.8818464896452098E-2</v>
      </c>
      <c r="O16">
        <v>0.18697169501993111</v>
      </c>
      <c r="P16">
        <v>0.29360754114853488</v>
      </c>
    </row>
    <row r="17" spans="1:26" x14ac:dyDescent="0.25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25">
      <c r="A18" t="s">
        <v>17</v>
      </c>
      <c r="B18">
        <f>AVERAGE(A$1:A$3)</f>
        <v>2.4078861224911992E-3</v>
      </c>
      <c r="C18">
        <f>AVERAGE(A$4:A$6)</f>
        <v>7.5900905874670384E-3</v>
      </c>
      <c r="D18">
        <f>AVERAGE(A$7:A$12)</f>
        <v>2.2654629147360703E-2</v>
      </c>
      <c r="E18">
        <f>AVERAGE(A$13:A$16)</f>
        <v>5.4620209132648975E-3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Upper</v>
      </c>
      <c r="X18" s="1"/>
      <c r="Y18" s="1"/>
      <c r="Z18" s="1"/>
    </row>
    <row r="19" spans="1:26" x14ac:dyDescent="0.25">
      <c r="B19">
        <f>STDEV(A$1:A$3)/SQRT(COUNT(A$1:A$3))</f>
        <v>1.5736605921649015E-4</v>
      </c>
      <c r="C19">
        <f>STDEV(A$4:A$6)/SQRT(COUNT(A$4:A$6))</f>
        <v>1.4343228113481118E-3</v>
      </c>
      <c r="D19">
        <f>STDEV(A$7:A$12)/SQRT(COUNT(A$7:A$12))</f>
        <v>1.1720490859283117E-2</v>
      </c>
      <c r="E19">
        <f>STDEV(A$13:A$16)/SQRT(COUNT(A$13:A$16))</f>
        <v>5.9308911346223861E-4</v>
      </c>
      <c r="N19" t="str">
        <f t="shared" si="0"/>
        <v>Ok</v>
      </c>
      <c r="O19" t="str">
        <f t="shared" si="1"/>
        <v>Ok</v>
      </c>
      <c r="P19" t="str">
        <f t="shared" si="2"/>
        <v>Upper</v>
      </c>
      <c r="Q19" t="str">
        <f t="shared" si="3"/>
        <v>Ok</v>
      </c>
      <c r="R19" t="str">
        <f t="shared" si="4"/>
        <v>Ok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25">
      <c r="N20" t="str">
        <f t="shared" si="0"/>
        <v>Ok</v>
      </c>
      <c r="O20" t="str">
        <f t="shared" si="1"/>
        <v>Ok</v>
      </c>
      <c r="P20" t="str">
        <f t="shared" si="2"/>
        <v>Lower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Ok</v>
      </c>
      <c r="U20" t="str">
        <f t="shared" si="7"/>
        <v>Ok</v>
      </c>
      <c r="V20" t="str">
        <f t="shared" si="8"/>
        <v>Ok</v>
      </c>
      <c r="W20" t="str">
        <f t="shared" si="9"/>
        <v>Upper</v>
      </c>
      <c r="X20" s="1"/>
      <c r="Y20" s="1"/>
      <c r="Z20" s="1"/>
    </row>
    <row r="21" spans="1:26" x14ac:dyDescent="0.25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Ok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25">
      <c r="B22" t="s">
        <v>18</v>
      </c>
      <c r="C22">
        <f>AVERAGE(B$1:B$3)</f>
        <v>0.12876403055911056</v>
      </c>
      <c r="D22">
        <f>AVERAGE(B$4:B$6)</f>
        <v>0.36378887310536595</v>
      </c>
      <c r="E22">
        <f>AVERAGE(B$7:B$12)</f>
        <v>0.98365155612769539</v>
      </c>
      <c r="F22">
        <f>AVERAGE(B$13:B$16)</f>
        <v>0.17125333746427998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Upper</v>
      </c>
      <c r="X22" s="1"/>
      <c r="Y22" s="1"/>
      <c r="Z22" s="1"/>
    </row>
    <row r="23" spans="1:26" x14ac:dyDescent="0.25">
      <c r="C23">
        <f>STDEV(B$1:B$3)/SQRT(COUNT(B$1:B$3))</f>
        <v>4.5642193890534699E-2</v>
      </c>
      <c r="D23">
        <f>STDEV(B$4:B$6)/SQRT(COUNT(B$4:B$6))</f>
        <v>8.8697391600276926E-2</v>
      </c>
      <c r="E23">
        <f>STDEV(B$7:B$12)/SQRT(COUNT(B$7:B$12))</f>
        <v>0.54382776962557089</v>
      </c>
      <c r="F23">
        <f>STDEV(B$13:B$16)/SQRT(COUNT(B$13:B$16))</f>
        <v>0.14029286775012334</v>
      </c>
      <c r="N23" t="str">
        <f t="shared" si="0"/>
        <v>Ok</v>
      </c>
      <c r="O23" t="str">
        <f t="shared" si="1"/>
        <v>Ok</v>
      </c>
      <c r="P23" t="str">
        <f t="shared" si="2"/>
        <v>Ok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Ok</v>
      </c>
      <c r="W23" t="str">
        <f t="shared" si="9"/>
        <v>Ok</v>
      </c>
      <c r="X23" s="1"/>
      <c r="Y23" s="1"/>
      <c r="Z23" s="1"/>
    </row>
    <row r="24" spans="1:26" x14ac:dyDescent="0.25">
      <c r="N24" t="str">
        <f t="shared" si="0"/>
        <v>Ok</v>
      </c>
      <c r="O24" t="str">
        <f t="shared" si="1"/>
        <v>Ok</v>
      </c>
      <c r="P24" t="str">
        <f t="shared" si="2"/>
        <v>Upper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25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25">
      <c r="C26" t="s">
        <v>2</v>
      </c>
      <c r="D26">
        <f>AVERAGE(C$1:C$3)</f>
        <v>5.2872789376993849E-2</v>
      </c>
      <c r="E26">
        <f>AVERAGE(C$4:C$6)</f>
        <v>5.0014511851526472E-2</v>
      </c>
      <c r="F26">
        <f>AVERAGE(C$7:C$12)</f>
        <v>7.5272726875562301E-2</v>
      </c>
      <c r="G26">
        <f>AVERAGE(C$13:C$16)</f>
        <v>6.7219320755285611E-2</v>
      </c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25">
      <c r="D27">
        <f>STDEV(C$1:C$3)/SQRT(COUNT(C$1:C$3))</f>
        <v>2.3604403597739448E-2</v>
      </c>
      <c r="E27">
        <f>STDEV(C$4:C$6)/SQRT(COUNT(C$4:C$6))</f>
        <v>2.3679277214823356E-2</v>
      </c>
      <c r="F27">
        <f>STDEV(C$7:C$12)/SQRT(COUNT(C$7:C$12))</f>
        <v>8.9363568334298801E-3</v>
      </c>
      <c r="G27">
        <f>STDEV(C$13:C$16)/SQRT(COUNT(C$13:C$16))</f>
        <v>1.9009021964407177E-2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Ok</v>
      </c>
      <c r="S27" t="str">
        <f t="shared" si="5"/>
        <v>Ok</v>
      </c>
      <c r="T27" t="str">
        <f t="shared" si="6"/>
        <v>Ok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25">
      <c r="N28" t="str">
        <f t="shared" si="0"/>
        <v>Upper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25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Upper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25">
      <c r="D30" t="s">
        <v>3</v>
      </c>
      <c r="E30">
        <f>AVERAGE(D$1:D$3)</f>
        <v>631957108.02802444</v>
      </c>
      <c r="F30">
        <f>AVERAGE(D$4:D$6)</f>
        <v>429173605.41858786</v>
      </c>
      <c r="G30">
        <f>AVERAGE(D$7:D$12)</f>
        <v>682094404.11780167</v>
      </c>
      <c r="H30">
        <f>AVERAGE(D$13:D$16)</f>
        <v>1114372390.2513535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Lower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25">
      <c r="E31">
        <f>STDEV(D$1:D$3)/SQRT(COUNT(D$1:D$3))</f>
        <v>304816559.07379436</v>
      </c>
      <c r="F31">
        <f>STDEV(D$4:D$6)/SQRT(COUNT(D$4:D$6))</f>
        <v>336763372.07650584</v>
      </c>
      <c r="G31">
        <f>STDEV(D$7:D$12)/SQRT(COUNT(D$7:D$12))</f>
        <v>227523530.14679533</v>
      </c>
      <c r="H31">
        <f>STDEV(D$13:D$16)/SQRT(COUNT(D$13:D$16))</f>
        <v>556475475.53563011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Lower</v>
      </c>
      <c r="U31" t="str">
        <f t="shared" si="7"/>
        <v>Ok</v>
      </c>
      <c r="V31" t="str">
        <f t="shared" si="8"/>
        <v>Ok</v>
      </c>
      <c r="W31" t="str">
        <f t="shared" si="9"/>
        <v>Upper</v>
      </c>
      <c r="X31" s="1"/>
      <c r="Y31" s="1"/>
      <c r="Z31" s="1"/>
    </row>
    <row r="32" spans="1:26" x14ac:dyDescent="0.25">
      <c r="N32" t="str">
        <f t="shared" si="0"/>
        <v>Ok</v>
      </c>
      <c r="O32" t="str">
        <f t="shared" si="1"/>
        <v>Ok</v>
      </c>
      <c r="P32" t="str">
        <f t="shared" si="2"/>
        <v>Upper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25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25">
      <c r="E34" t="s">
        <v>4</v>
      </c>
      <c r="F34">
        <f>AVERAGE(E$1:E$3)</f>
        <v>20.572105856749435</v>
      </c>
      <c r="G34">
        <f>AVERAGE(E$4:E$6)</f>
        <v>22.079943597053159</v>
      </c>
      <c r="H34">
        <f>AVERAGE(E$7:E$12)</f>
        <v>28.521217488112981</v>
      </c>
      <c r="I34">
        <f>AVERAGE(E$13:E$16)</f>
        <v>30.419443986411192</v>
      </c>
    </row>
    <row r="35" spans="5:26" x14ac:dyDescent="0.25">
      <c r="F35">
        <f>STDEV(E$1:E$3)/SQRT(COUNT(E$1:E$3))</f>
        <v>1.6336899030071994</v>
      </c>
      <c r="G35">
        <f>STDEV(E$4:E$6)/SQRT(COUNT(E$4:E$6))</f>
        <v>5.4294212654485898</v>
      </c>
      <c r="H35">
        <f>STDEV(E$7:E$12)/SQRT(COUNT(E$7:E$12))</f>
        <v>4.4437626468532025</v>
      </c>
      <c r="I35">
        <f>STDEV(E$13:E$16)/SQRT(COUNT(E$13:E$16))</f>
        <v>5.0429931131774364</v>
      </c>
    </row>
    <row r="37" spans="5:26" x14ac:dyDescent="0.25">
      <c r="G37" t="s">
        <v>13</v>
      </c>
      <c r="H37" t="s">
        <v>14</v>
      </c>
      <c r="I37" t="s">
        <v>15</v>
      </c>
      <c r="J37" t="s">
        <v>16</v>
      </c>
    </row>
    <row r="38" spans="5:26" x14ac:dyDescent="0.25">
      <c r="F38" t="s">
        <v>5</v>
      </c>
      <c r="G38">
        <f>AVERAGE(F$1:F$3)</f>
        <v>62.896358741619032</v>
      </c>
      <c r="H38">
        <f>AVERAGE(F$4:F$6)</f>
        <v>61.018837106556141</v>
      </c>
      <c r="I38">
        <f>AVERAGE(F$7:F$12)</f>
        <v>62.163841562064931</v>
      </c>
      <c r="J38">
        <f>AVERAGE(F$13:F$16)</f>
        <v>61.774725301204761</v>
      </c>
    </row>
    <row r="39" spans="5:26" x14ac:dyDescent="0.25">
      <c r="G39">
        <f>STDEV(F$1:F$3)/SQRT(COUNT(F$1:F$3))</f>
        <v>3.1185449570269803</v>
      </c>
      <c r="H39">
        <f>STDEV(F$4:F$6)/SQRT(COUNT(F$4:F$6))</f>
        <v>4.9071016361586057</v>
      </c>
      <c r="I39">
        <f>STDEV(F$7:F$12)/SQRT(COUNT(F$7:F$12))</f>
        <v>5.4718376973839229</v>
      </c>
      <c r="J39">
        <f>STDEV(F$13:F$16)/SQRT(COUNT(F$13:F$16))</f>
        <v>2.822240058131118</v>
      </c>
    </row>
    <row r="41" spans="5:26" x14ac:dyDescent="0.25">
      <c r="H41" t="s">
        <v>13</v>
      </c>
      <c r="I41" t="s">
        <v>14</v>
      </c>
      <c r="J41" t="s">
        <v>15</v>
      </c>
      <c r="K41" t="s">
        <v>16</v>
      </c>
    </row>
    <row r="42" spans="5:26" x14ac:dyDescent="0.25">
      <c r="G42" t="s">
        <v>9</v>
      </c>
      <c r="H42">
        <f>AVERAGE(G$1:G$3)</f>
        <v>0.43077332841405958</v>
      </c>
      <c r="I42">
        <f>AVERAGE(G$4:G$6)</f>
        <v>0.19489626116598927</v>
      </c>
      <c r="J42">
        <f>AVERAGE(G$7:G$12)</f>
        <v>0.4377395546073844</v>
      </c>
      <c r="K42">
        <f>AVERAGE(G$13:G$16)</f>
        <v>0.34718651020231478</v>
      </c>
    </row>
    <row r="43" spans="5:26" x14ac:dyDescent="0.25">
      <c r="H43">
        <f>STDEV(G$1:G$3)/SQRT(COUNT(G$1:G$3))</f>
        <v>0.21684204882873256</v>
      </c>
      <c r="I43">
        <f>STDEV(G$4:G$6)/SQRT(COUNT(G$4:G$6))</f>
        <v>0.19487756197725581</v>
      </c>
      <c r="J43">
        <f>STDEV(G$7:G$12)/SQRT(COUNT(G$7:G$12))</f>
        <v>0.13282836907689832</v>
      </c>
      <c r="K43">
        <f>STDEV(G$13:G$16)/SQRT(COUNT(G$13:G$16))</f>
        <v>0.20098954144579248</v>
      </c>
    </row>
    <row r="45" spans="5:26" x14ac:dyDescent="0.25">
      <c r="I45" t="s">
        <v>13</v>
      </c>
      <c r="J45" t="s">
        <v>14</v>
      </c>
      <c r="K45" t="s">
        <v>15</v>
      </c>
      <c r="L45" t="s">
        <v>16</v>
      </c>
    </row>
    <row r="46" spans="5:26" x14ac:dyDescent="0.25">
      <c r="H46" t="s">
        <v>10</v>
      </c>
      <c r="I46">
        <f>AVERAGE(H$1:H$3)</f>
        <v>3.5528330464905701E-2</v>
      </c>
      <c r="J46">
        <f>AVERAGE(H$4:H$6)</f>
        <v>0.21161971445049121</v>
      </c>
      <c r="K46">
        <f>AVERAGE(H$7:H$12)</f>
        <v>2.3235967628427976</v>
      </c>
      <c r="L46">
        <f>AVERAGE(H$13:H$16)</f>
        <v>0.75349986863310603</v>
      </c>
    </row>
    <row r="47" spans="5:26" x14ac:dyDescent="0.25">
      <c r="I47">
        <f>STDEV(H$1:H$3)/SQRT(COUNT(H$1:H$3))</f>
        <v>1.8563479141676411E-2</v>
      </c>
      <c r="J47">
        <f>STDEV(H$4:H$6)/SQRT(COUNT(H$4:H$6))</f>
        <v>6.9467791836320278E-2</v>
      </c>
      <c r="K47">
        <f>STDEV(H$7:H$12)/SQRT(COUNT(H$7:H$12))</f>
        <v>1.525527225756895</v>
      </c>
      <c r="L47">
        <f>STDEV(H$13:H$16)/SQRT(COUNT(H$13:H$16))</f>
        <v>0.75055501631856547</v>
      </c>
    </row>
    <row r="49" spans="9:16" x14ac:dyDescent="0.25">
      <c r="J49" t="s">
        <v>13</v>
      </c>
      <c r="K49" t="s">
        <v>14</v>
      </c>
      <c r="L49" t="s">
        <v>15</v>
      </c>
      <c r="M49" t="s">
        <v>16</v>
      </c>
    </row>
    <row r="50" spans="9:16" x14ac:dyDescent="0.25">
      <c r="I50" t="s">
        <v>11</v>
      </c>
      <c r="J50">
        <f>AVERAGE(I$1:I$3)</f>
        <v>5.7846541530565176E-2</v>
      </c>
      <c r="K50">
        <f>AVERAGE(I$4:I$6)</f>
        <v>1.1707907232677941E-3</v>
      </c>
      <c r="L50">
        <f>AVERAGE(I$7:I$12)</f>
        <v>2.0293804413738931E-2</v>
      </c>
      <c r="M50">
        <f>AVERAGE(I$13:I$16)</f>
        <v>8.1066244453839708E-3</v>
      </c>
    </row>
    <row r="51" spans="9:16" x14ac:dyDescent="0.25">
      <c r="J51">
        <f>STDEV(I$1:I$3)/SQRT(COUNT(I$1:I$3))</f>
        <v>5.7796326400492065E-2</v>
      </c>
      <c r="K51">
        <f>STDEV(I$4:I$6)/SQRT(COUNT(I$4:I$6))</f>
        <v>1.0505986227325355E-3</v>
      </c>
      <c r="L51">
        <f>STDEV(I$7:I$12)/SQRT(COUNT(I$7:I$12))</f>
        <v>1.2285580937961189E-2</v>
      </c>
      <c r="M51">
        <f>STDEV(I$13:I$16)/SQRT(COUNT(I$13:I$16))</f>
        <v>7.4510685292937312E-3</v>
      </c>
    </row>
    <row r="53" spans="9:16" x14ac:dyDescent="0.25">
      <c r="K53" t="s">
        <v>13</v>
      </c>
      <c r="L53" t="s">
        <v>14</v>
      </c>
      <c r="M53" t="s">
        <v>15</v>
      </c>
      <c r="N53" t="s">
        <v>16</v>
      </c>
    </row>
    <row r="54" spans="9:16" x14ac:dyDescent="0.25">
      <c r="J54" t="s">
        <v>12</v>
      </c>
      <c r="K54">
        <f>AVERAGE(J$1:J$3)</f>
        <v>3.3333342780663376E-2</v>
      </c>
      <c r="L54">
        <f>AVERAGE(J$4:J$6)</f>
        <v>6.6892038914750609E-2</v>
      </c>
      <c r="M54">
        <f>AVERAGE(J$7:J$12)</f>
        <v>1.6498625272246433E-2</v>
      </c>
      <c r="N54">
        <f>AVERAGE(J$13:J$16)</f>
        <v>3.3742311254508987E-2</v>
      </c>
    </row>
    <row r="55" spans="9:16" x14ac:dyDescent="0.25">
      <c r="K55">
        <f>STDEV(J$1:J$3)/SQRT(COUNT(J$1:J$3))</f>
        <v>3.3333328609647599E-2</v>
      </c>
      <c r="L55">
        <f>STDEV(J$4:J$6)/SQRT(COUNT(J$4:J$6))</f>
        <v>3.3103615312892076E-2</v>
      </c>
      <c r="M55">
        <f>STDEV(J$7:J$12)/SQRT(COUNT(J$7:J$12))</f>
        <v>1.6422392623856231E-2</v>
      </c>
      <c r="N55">
        <f>STDEV(J$13:J$16)/SQRT(COUNT(J$13:J$16))</f>
        <v>2.3573773833981716E-2</v>
      </c>
    </row>
    <row r="57" spans="9:16" x14ac:dyDescent="0.25">
      <c r="L57" t="s">
        <v>13</v>
      </c>
      <c r="M57" t="s">
        <v>14</v>
      </c>
      <c r="N57" t="s">
        <v>15</v>
      </c>
      <c r="O57" t="s">
        <v>16</v>
      </c>
    </row>
    <row r="58" spans="9:16" x14ac:dyDescent="0.25">
      <c r="K58" t="s">
        <v>6</v>
      </c>
      <c r="L58">
        <f>AVERAGE(K$1:K$3)</f>
        <v>0.9932353556209178</v>
      </c>
      <c r="M58">
        <f>AVERAGE(K$4:K$6)</f>
        <v>0.994601285509503</v>
      </c>
      <c r="N58">
        <f>AVERAGE(K$7:K$12)</f>
        <v>0.98906359054684234</v>
      </c>
      <c r="O58">
        <f>AVERAGE(K$13:K$16)</f>
        <v>0.99705039571760468</v>
      </c>
    </row>
    <row r="59" spans="9:16" x14ac:dyDescent="0.25">
      <c r="L59">
        <f>STDEV(K$1:K$3)/SQRT(COUNT(K$1:K$3))</f>
        <v>1.6547270938465533E-3</v>
      </c>
      <c r="M59">
        <f>STDEV(K$4:K$6)/SQRT(COUNT(K$4:K$6))</f>
        <v>5.9930634869731015E-4</v>
      </c>
      <c r="N59">
        <f>STDEV(K$7:K$12)/SQRT(COUNT(K$7:K$12))</f>
        <v>5.0976834614891962E-3</v>
      </c>
      <c r="O59">
        <f>STDEV(K$13:K$16)/SQRT(COUNT(K$13:K$16))</f>
        <v>1.163174522120073E-3</v>
      </c>
    </row>
    <row r="61" spans="9:16" x14ac:dyDescent="0.25">
      <c r="M61" t="s">
        <v>13</v>
      </c>
      <c r="N61" t="s">
        <v>14</v>
      </c>
      <c r="O61" t="s">
        <v>15</v>
      </c>
      <c r="P61" t="s">
        <v>16</v>
      </c>
    </row>
    <row r="62" spans="9:16" x14ac:dyDescent="0.25">
      <c r="L62" t="s">
        <v>7</v>
      </c>
      <c r="M62">
        <f>AVERAGE(L$1:L$3)</f>
        <v>0.98405331806681362</v>
      </c>
      <c r="N62">
        <f>AVERAGE(L$4:L$6)</f>
        <v>0.96789868524353473</v>
      </c>
      <c r="O62">
        <f>AVERAGE(L$7:L$12)</f>
        <v>0.9718648169583971</v>
      </c>
      <c r="P62">
        <f>AVERAGE(L$13:L$16)</f>
        <v>0.98631374916428316</v>
      </c>
    </row>
    <row r="63" spans="9:16" x14ac:dyDescent="0.25">
      <c r="M63">
        <f>STDEV(L$1:L$3)/SQRT(COUNT(L$1:L$3))</f>
        <v>1.3652936287294596E-3</v>
      </c>
      <c r="N63">
        <f>STDEV(L$4:L$6)/SQRT(COUNT(L$4:L$6))</f>
        <v>1.3256170502274298E-2</v>
      </c>
      <c r="O63">
        <f>STDEV(L$7:L$12)/SQRT(COUNT(L$7:L$12))</f>
        <v>1.2088571477451593E-2</v>
      </c>
      <c r="P63">
        <f>STDEV(L$13:L$16)/SQRT(COUNT(L$13:L$16))</f>
        <v>7.2633625552152884E-3</v>
      </c>
    </row>
    <row r="65" spans="13:17" x14ac:dyDescent="0.25">
      <c r="N65" t="s">
        <v>13</v>
      </c>
      <c r="O65" t="s">
        <v>14</v>
      </c>
      <c r="P65" t="s">
        <v>15</v>
      </c>
      <c r="Q65" t="s">
        <v>16</v>
      </c>
    </row>
    <row r="66" spans="13:17" x14ac:dyDescent="0.25">
      <c r="M66" t="s">
        <v>8</v>
      </c>
      <c r="N66">
        <f>AVERAGE(M$1:M$3)</f>
        <v>0.98679474014039259</v>
      </c>
      <c r="O66">
        <f>AVERAGE(M$4:M$6)</f>
        <v>0.96993541191878407</v>
      </c>
      <c r="P66">
        <f>AVERAGE(M$7:M$12)</f>
        <v>0.98642961228255777</v>
      </c>
      <c r="Q66">
        <f>AVERAGE(M$13:M$16)</f>
        <v>0.97188009720401802</v>
      </c>
    </row>
    <row r="67" spans="13:17" x14ac:dyDescent="0.25">
      <c r="N67">
        <f>STDEV(M$1:M$3)/SQRT(COUNT(M$1:M$3))</f>
        <v>7.0438767443932885E-3</v>
      </c>
      <c r="O67">
        <f>STDEV(M$4:M$6)/SQRT(COUNT(M$4:M$6))</f>
        <v>1.555968527876952E-2</v>
      </c>
      <c r="P67">
        <f>STDEV(M$7:M$12)/SQRT(COUNT(M$7:M$12))</f>
        <v>3.3141694779142477E-3</v>
      </c>
      <c r="Q67">
        <f>STDEV(M$13:M$16)/SQRT(COUNT(M$13:M$16))</f>
        <v>1.9657703399201726E-2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2020-03-25T19:39:47Z</dcterms:modified>
</cp:coreProperties>
</file>