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B7B2270-73BF-42DE-B055-A2B6F782BA6C}" xr6:coauthVersionLast="47" xr6:coauthVersionMax="47" xr10:uidLastSave="{00000000-0000-0000-0000-000000000000}"/>
  <bookViews>
    <workbookView xWindow="4035" yWindow="1485" windowWidth="21600" windowHeight="11385" xr2:uid="{BC31EB98-5D27-4719-90B1-B03F00ACBF22}"/>
  </bookViews>
  <sheets>
    <sheet name="Arkusz1" sheetId="1" r:id="rId1"/>
  </sheets>
  <definedNames>
    <definedName name="_xlchart.v1.0" hidden="1">Arkusz1!$E$2:$E$7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" l="1"/>
  <c r="N5" i="1"/>
  <c r="N9" i="1"/>
  <c r="N4" i="1"/>
  <c r="N8" i="1"/>
  <c r="N7" i="1"/>
  <c r="N3" i="1"/>
  <c r="N2" i="1"/>
  <c r="E2" i="1" a="1"/>
  <c r="E2" i="1" s="1"/>
  <c r="E8" i="1"/>
  <c r="E7" i="1"/>
  <c r="E6" i="1"/>
  <c r="E5" i="1"/>
  <c r="E4" i="1"/>
  <c r="E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<sst xmlns="http://schemas.openxmlformats.org/spreadsheetml/2006/main" count="14" uniqueCount="14">
  <si>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3-6</t>
  </si>
  <si>
    <t>6-9</t>
  </si>
  <si>
    <t>9-12</t>
  </si>
  <si>
    <t>12-15</t>
  </si>
  <si>
    <t>15-18</t>
  </si>
  <si>
    <t>18-21</t>
  </si>
  <si>
    <t>Śrendnia</t>
  </si>
  <si>
    <t>Mediana</t>
  </si>
  <si>
    <t>Moda</t>
  </si>
  <si>
    <t>Kwartyl górny</t>
  </si>
  <si>
    <t>Kwartyl dolny</t>
  </si>
  <si>
    <t>Wariancja</t>
  </si>
  <si>
    <t>Odchylenie standardowe</t>
  </si>
  <si>
    <t>współczynik zmienności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</si>
</sst>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 - szereg rodzielczy</a:t>
            </a:r>
            <a:r>
              <a:rPr lang="pl-PL" baseline="0"/>
              <a:t> przedziałowy</a:t>
            </a:r>
            <a:r>
              <a:rPr lang="pl-PL"/>
              <a:t> </a:t>
            </a:r>
          </a:p>
        </c:rich>
      </c:tx>
      <c:layout>
        <c:manualLayout>
          <c:xMode val="edge"/>
          <c:yMode val="edge"/>
          <c:x val="0.23783782894754876"/>
          <c:y val="1.827108167902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357648002333043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Arkusz1!$F$2:$F$7</c:f>
              <c:strCache>
                <c:ptCount val="6"/>
                <c:pt idx="0">
                  <c:v>3-6</c:v>
                </c:pt>
                <c:pt idx="1">
                  <c:v>6-9</c:v>
                </c:pt>
                <c:pt idx="2">
                  <c:v>9-12</c:v>
                </c:pt>
                <c:pt idx="3">
                  <c:v>12-15</c:v>
                </c:pt>
                <c:pt idx="4">
                  <c:v>15-18</c:v>
                </c:pt>
                <c:pt idx="5">
                  <c:v>18-21</c:v>
                </c:pt>
              </c:strCache>
            </c:strRef>
          </c:cat>
          <c:val>
            <c:numRef>
              <c:f>Arkusz1!$E$2:$E$7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A-4F7C-8BD7-58B26ED7B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89447119"/>
        <c:axId val="1189447535"/>
      </c:barChart>
      <c:catAx>
        <c:axId val="11894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9447535"/>
        <c:crosses val="autoZero"/>
        <c:auto val="1"/>
        <c:lblAlgn val="ctr"/>
        <c:lblOffset val="100"/>
        <c:noMultiLvlLbl val="0"/>
      </c:catAx>
      <c:valAx>
        <c:axId val="11894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944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Wykres ramka-wąsy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Wykres ramka-wąsy</a:t>
          </a:r>
        </a:p>
      </cx:txPr>
    </cx:title>
    <cx:plotArea>
      <cx:plotAreaRegion>
        <cx:series layoutId="boxWhisker" uniqueId="{C3C40A71-61E3-4334-8B54-D2AA0F6006F8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561976</xdr:colOff>
      <xdr:row>0</xdr:row>
      <xdr:rowOff>0</xdr:rowOff>
    </xdr:from>
    <xdr:to>
      <xdr:col>11</xdr:col>
      <xdr:colOff>590550</xdr:colOff>
      <xdr:row>14</xdr:row>
      <xdr:rowOff>4763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678658D-2E2E-A8A6-530D-AA5575F73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13</xdr:row>
      <xdr:rowOff>190499</xdr:rowOff>
    </xdr:from>
    <xdr:to>
      <xdr:col>12</xdr:col>
      <xdr:colOff>9525</xdr:colOff>
      <xdr:row>27</xdr:row>
      <xdr:rowOff>109536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Wykres 3">
              <a:extLst>
                <a:ext uri="{FF2B5EF4-FFF2-40B4-BE49-F238E27FC236}">
                  <a16:creationId xmlns:a16="http://schemas.microsoft.com/office/drawing/2014/main" id="{1D5D7776-8174-8EFB-38EC-399B1E9472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3800" y="2666999"/>
              <a:ext cx="3705225" cy="25860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025C-F232-4F93-AB30-8D2643D107EC}">
  <dimension ref="A2:N33"/>
  <sheetViews>
    <sheetView tabSelected="1" workbookViewId="0">
      <selection activeCell="E15" sqref="E15"/>
    </sheetView>
  </sheetViews>
  <sheetFormatPr defaultRowHeight="15" x14ac:dyDescent="0.25"/>
  <cols>
    <col min="4" max="4" width="9.140625" customWidth="1"/>
    <col min="5" max="5" width="11.42578125" bestFit="1" customWidth="1"/>
    <col min="6" max="6" width="8.5703125" customWidth="1"/>
    <col min="13" max="13" width="23.28515625" customWidth="1"/>
  </cols>
  <sheetData>
    <row r="2" spans="1:14" x14ac:dyDescent="0.25">
      <c r="A2" s="1">
        <v>14</v>
      </c>
      <c r="B2" s="1"/>
      <c r="C2" s="1">
        <v>3</v>
      </c>
      <c r="D2" s="1">
        <v>6</v>
      </c>
      <c r="E2" s="1" cm="1">
        <f t="array" ref="E2:E8">FREQUENCY(A2:A33,D2:D7)</f>
        <v>2</v>
      </c>
      <c r="F2" s="2" t="s">
        <v>0</v>
      </c>
      <c r="M2" s="1" t="s">
        <v>6</v>
      </c>
      <c r="N2" s="1">
        <f>AVERAGE(E2:E7)</f>
        <v>5.333333333333333</v>
      </c>
    </row>
    <row r="3" spans="1:14" x14ac:dyDescent="0.25">
      <c r="A3" s="1">
        <v>15</v>
      </c>
      <c r="B3" s="1"/>
      <c r="C3" s="1">
        <v>6</v>
      </c>
      <c r="D3" s="1">
        <v>9</v>
      </c>
      <c r="E3" s="1">
        <v>3</v>
      </c>
      <c r="F3" s="2" t="s">
        <v>1</v>
      </c>
      <c r="M3" s="1" t="s">
        <v>7</v>
      </c>
      <c r="N3" s="1">
        <f>MEDIAN(E2:E7)</f>
        <v>3.5</v>
      </c>
    </row>
    <row r="4" spans="1:14" x14ac:dyDescent="0.25">
      <c r="A4" s="1">
        <v>13</v>
      </c>
      <c r="B4" s="1"/>
      <c r="C4" s="1">
        <v>9</v>
      </c>
      <c r="D4" s="1">
        <v>12</v>
      </c>
      <c r="E4" s="1">
        <v>8</v>
      </c>
      <c r="F4" s="2" t="s">
        <v>2</v>
      </c>
      <c r="M4" s="1" t="s">
        <v>8</v>
      </c>
      <c r="N4" s="1">
        <f>_xlfn.MODE.SNGL(E2:E7)</f>
        <v>3</v>
      </c>
    </row>
    <row r="5" spans="1:14" x14ac:dyDescent="0.25">
      <c r="A5" s="1">
        <v>12</v>
      </c>
      <c r="B5" s="1"/>
      <c r="C5" s="1">
        <v>12</v>
      </c>
      <c r="D5" s="1">
        <v>15</v>
      </c>
      <c r="E5" s="1">
        <v>12</v>
      </c>
      <c r="F5" s="2" t="s">
        <v>3</v>
      </c>
      <c r="M5" s="1" t="s">
        <v>9</v>
      </c>
      <c r="N5" s="1">
        <f>QUARTILE(D2:D7,4)</f>
        <v>21</v>
      </c>
    </row>
    <row r="6" spans="1:14" x14ac:dyDescent="0.25">
      <c r="A6" s="1">
        <v>21</v>
      </c>
      <c r="B6" s="1"/>
      <c r="C6" s="1">
        <v>15</v>
      </c>
      <c r="D6" s="1">
        <v>18</v>
      </c>
      <c r="E6" s="1">
        <v>4</v>
      </c>
      <c r="F6" s="2" t="s">
        <v>4</v>
      </c>
      <c r="M6" s="1" t="s">
        <v>10</v>
      </c>
      <c r="N6" s="1">
        <f>QUARTILE(D2:D7,0)</f>
        <v>6</v>
      </c>
    </row>
    <row r="7" spans="1:14" x14ac:dyDescent="0.25">
      <c r="A7" s="1">
        <v>15</v>
      </c>
      <c r="B7" s="1"/>
      <c r="C7" s="1">
        <v>18</v>
      </c>
      <c r="D7" s="1">
        <v>21</v>
      </c>
      <c r="E7" s="1">
        <v>3</v>
      </c>
      <c r="F7" s="2" t="s">
        <v>5</v>
      </c>
      <c r="M7" s="1" t="s">
        <v>11</v>
      </c>
      <c r="N7" s="1">
        <f>_xlfn.VAR.P(E2:E7)</f>
        <v>12.555555555555555</v>
      </c>
    </row>
    <row r="8" spans="1:14" x14ac:dyDescent="0.25">
      <c r="A8" s="1">
        <v>17</v>
      </c>
      <c r="B8" s="1"/>
      <c r="C8" s="1"/>
      <c r="D8" s="1"/>
      <c r="E8" s="1">
        <v>0</v>
      </c>
      <c r="F8" s="2"/>
      <c r="M8" s="1" t="s">
        <v>12</v>
      </c>
      <c r="N8" s="1">
        <f>_xlfn.STDEV.P(E2:E7)</f>
        <v>3.5433819375782165</v>
      </c>
    </row>
    <row r="9" spans="1:14" x14ac:dyDescent="0.25">
      <c r="A9" s="1">
        <v>20</v>
      </c>
      <c r="B9" s="1"/>
      <c r="C9" s="1"/>
      <c r="D9" s="1"/>
      <c r="E9" s="1"/>
      <c r="F9" s="1"/>
      <c r="M9" s="1" t="s">
        <v>13</v>
      </c>
      <c r="N9" s="1">
        <f>(N8/N2)/100</f>
        <v>6.643841132959156E-3</v>
      </c>
    </row>
    <row r="10" spans="1:14" x14ac:dyDescent="0.25">
      <c r="A10" s="1">
        <v>7</v>
      </c>
      <c r="B10" s="1"/>
      <c r="C10" s="1"/>
      <c r="D10" s="1"/>
      <c r="E10" s="1"/>
      <c r="F10" s="1"/>
    </row>
    <row r="11" spans="1:14" x14ac:dyDescent="0.25">
      <c r="A11" s="1">
        <v>12</v>
      </c>
      <c r="B11" s="1"/>
      <c r="C11" s="1"/>
      <c r="D11" s="1"/>
      <c r="E11" s="1"/>
      <c r="F11" s="1"/>
    </row>
    <row r="12" spans="1:14" x14ac:dyDescent="0.25">
      <c r="A12" s="1">
        <v>5</v>
      </c>
      <c r="B12" s="1"/>
      <c r="C12" s="1"/>
      <c r="D12" s="1"/>
      <c r="E12" s="1"/>
      <c r="F12" s="1"/>
    </row>
    <row r="13" spans="1:14" x14ac:dyDescent="0.25">
      <c r="A13" s="1">
        <v>9</v>
      </c>
      <c r="B13" s="1"/>
      <c r="C13" s="1"/>
      <c r="D13" s="1"/>
      <c r="E13" s="1"/>
      <c r="F13" s="1"/>
    </row>
    <row r="14" spans="1:14" x14ac:dyDescent="0.25">
      <c r="A14" s="1">
        <v>12</v>
      </c>
      <c r="B14" s="1"/>
      <c r="C14" s="1"/>
      <c r="D14" s="1"/>
      <c r="E14" s="1"/>
      <c r="F14" s="1"/>
    </row>
    <row r="15" spans="1:14" x14ac:dyDescent="0.25">
      <c r="A15" s="1">
        <v>13</v>
      </c>
      <c r="B15" s="1"/>
      <c r="C15" s="1"/>
      <c r="D15" s="1"/>
      <c r="E15" s="1"/>
      <c r="F15" s="1"/>
    </row>
    <row r="16" spans="1:14" x14ac:dyDescent="0.25">
      <c r="A16" s="1">
        <v>19</v>
      </c>
      <c r="B16" s="1"/>
      <c r="C16" s="1"/>
      <c r="D16" s="1"/>
      <c r="E16" s="1"/>
      <c r="F16" s="1"/>
    </row>
    <row r="17" spans="1:6" x14ac:dyDescent="0.25">
      <c r="A17" s="1">
        <v>4</v>
      </c>
      <c r="B17" s="1"/>
      <c r="C17" s="1"/>
      <c r="D17" s="1"/>
      <c r="E17" s="1"/>
      <c r="F17" s="1"/>
    </row>
    <row r="18" spans="1:6" x14ac:dyDescent="0.25">
      <c r="A18" s="1">
        <v>10</v>
      </c>
      <c r="B18" s="1"/>
      <c r="C18" s="1"/>
      <c r="D18" s="1"/>
      <c r="E18" s="1"/>
      <c r="F18" s="1"/>
    </row>
    <row r="19" spans="1:6" x14ac:dyDescent="0.25">
      <c r="A19" s="1">
        <v>11</v>
      </c>
      <c r="B19" s="1"/>
      <c r="C19" s="1"/>
      <c r="D19" s="1"/>
      <c r="E19" s="1"/>
      <c r="F19" s="1"/>
    </row>
    <row r="20" spans="1:6" x14ac:dyDescent="0.25">
      <c r="A20" s="1">
        <v>14</v>
      </c>
      <c r="B20" s="1"/>
      <c r="C20" s="1"/>
      <c r="D20" s="1"/>
      <c r="E20" s="1"/>
      <c r="F20" s="1"/>
    </row>
    <row r="21" spans="1:6" x14ac:dyDescent="0.25">
      <c r="A21" s="1">
        <v>9</v>
      </c>
      <c r="B21" s="1"/>
      <c r="C21" s="1"/>
      <c r="D21" s="1"/>
      <c r="E21" s="1"/>
      <c r="F21" s="1"/>
    </row>
    <row r="22" spans="1:6" x14ac:dyDescent="0.25">
      <c r="A22" s="1">
        <v>12</v>
      </c>
      <c r="B22" s="1"/>
      <c r="C22" s="1"/>
      <c r="D22" s="1"/>
      <c r="E22" s="1"/>
      <c r="F22" s="1"/>
    </row>
    <row r="23" spans="1:6" x14ac:dyDescent="0.25">
      <c r="A23" s="1">
        <v>11</v>
      </c>
      <c r="B23" s="1"/>
      <c r="C23" s="1"/>
      <c r="D23" s="1"/>
      <c r="E23" s="1"/>
      <c r="F23" s="1"/>
    </row>
    <row r="24" spans="1:6" x14ac:dyDescent="0.25">
      <c r="A24" s="1">
        <v>15</v>
      </c>
      <c r="B24" s="1"/>
      <c r="C24" s="1"/>
      <c r="D24" s="1"/>
      <c r="E24" s="1"/>
      <c r="F24" s="1"/>
    </row>
    <row r="25" spans="1:6" x14ac:dyDescent="0.25">
      <c r="A25" s="1">
        <v>14</v>
      </c>
      <c r="B25" s="1"/>
      <c r="C25" s="1"/>
      <c r="D25" s="1"/>
      <c r="E25" s="1"/>
      <c r="F25" s="1"/>
    </row>
    <row r="26" spans="1:6" x14ac:dyDescent="0.25">
      <c r="A26" s="1">
        <v>17</v>
      </c>
      <c r="B26" s="1"/>
      <c r="C26" s="1"/>
      <c r="D26" s="1"/>
      <c r="E26" s="1"/>
      <c r="F26" s="1"/>
    </row>
    <row r="27" spans="1:6" x14ac:dyDescent="0.25">
      <c r="A27" s="1">
        <v>13</v>
      </c>
      <c r="B27" s="1"/>
      <c r="C27" s="1"/>
      <c r="D27" s="1"/>
      <c r="E27" s="1"/>
      <c r="F27" s="1"/>
    </row>
    <row r="28" spans="1:6" x14ac:dyDescent="0.25">
      <c r="A28" s="1">
        <v>15</v>
      </c>
      <c r="B28" s="1"/>
      <c r="C28" s="1"/>
      <c r="D28" s="1"/>
      <c r="E28" s="1"/>
      <c r="F28" s="1"/>
    </row>
    <row r="29" spans="1:6" x14ac:dyDescent="0.25">
      <c r="A29" s="1">
        <v>16</v>
      </c>
      <c r="B29" s="1"/>
      <c r="C29" s="1"/>
      <c r="D29" s="1"/>
      <c r="E29" s="1"/>
      <c r="F29" s="1"/>
    </row>
    <row r="30" spans="1:6" x14ac:dyDescent="0.25">
      <c r="A30" s="1">
        <v>12</v>
      </c>
      <c r="B30" s="1"/>
      <c r="C30" s="1"/>
      <c r="D30" s="1"/>
      <c r="E30" s="1"/>
      <c r="F30" s="1"/>
    </row>
    <row r="31" spans="1:6" x14ac:dyDescent="0.25">
      <c r="A31" s="1">
        <v>14</v>
      </c>
      <c r="B31" s="1"/>
      <c r="C31" s="1"/>
      <c r="D31" s="1"/>
      <c r="E31" s="1"/>
      <c r="F31" s="1"/>
    </row>
    <row r="32" spans="1:6" x14ac:dyDescent="0.25">
      <c r="A32" s="1">
        <v>17</v>
      </c>
      <c r="B32" s="1"/>
      <c r="C32" s="1"/>
      <c r="D32" s="1"/>
      <c r="E32" s="1"/>
      <c r="F32" s="1"/>
    </row>
    <row r="33" spans="1:6" x14ac:dyDescent="0.25">
      <c r="A33" s="1">
        <v>14</v>
      </c>
      <c r="B33" s="1"/>
      <c r="C33" s="1"/>
      <c r="D33" s="1"/>
      <c r="E33" s="1"/>
      <c r="F33" s="1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8EC2A9A-4461-47FA-AA74-DF06B5DF9F6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Arkusz1!K2:K6</xm:f>
              <xm:sqref>X32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2BC5A34EE75A47882A4011589BC6A6" ma:contentTypeVersion="9" ma:contentTypeDescription="Utwórz nowy dokument." ma:contentTypeScope="" ma:versionID="aba434ffda14df9149abd2fa4ccd8f19">
  <xsd:schema xmlns:xsd="http://www.w3.org/2001/XMLSchema" xmlns:xs="http://www.w3.org/2001/XMLSchema" xmlns:p="http://schemas.microsoft.com/office/2006/metadata/properties" xmlns:ns3="c0571939-73a0-4e9a-bd94-58c26685c4ec" xmlns:ns4="0cdd75b7-5fb1-459a-a505-ab75a4aa41ba" targetNamespace="http://schemas.microsoft.com/office/2006/metadata/properties" ma:root="true" ma:fieldsID="b2260bc582e48f564804f3b96ccf5f35" ns3:_="" ns4:_="">
    <xsd:import namespace="c0571939-73a0-4e9a-bd94-58c26685c4ec"/>
    <xsd:import namespace="0cdd75b7-5fb1-459a-a505-ab75a4aa41b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71939-73a0-4e9a-bd94-58c26685c4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d75b7-5fb1-459a-a505-ab75a4aa4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42188-F336-48FD-987D-E064A89CE7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06F9D5-1977-4E09-BD12-978799C27A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71939-73a0-4e9a-bd94-58c26685c4ec"/>
    <ds:schemaRef ds:uri="0cdd75b7-5fb1-459a-a505-ab75a4aa4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8F3896-7D47-411E-90E6-B3717A06DC7A}">
  <ds:schemaRefs>
    <ds:schemaRef ds:uri="http://www.w3.org/XML/1998/namespace"/>
    <ds:schemaRef ds:uri="http://schemas.microsoft.com/office/2006/metadata/properties"/>
    <ds:schemaRef ds:uri="c0571939-73a0-4e9a-bd94-58c26685c4ec"/>
    <ds:schemaRef ds:uri="0cdd75b7-5fb1-459a-a505-ab75a4aa41ba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FaZ</cp:lastModifiedBy>
  <dcterms:created xsi:type="dcterms:W3CDTF">2022-12-11T20:51:08Z</dcterms:created>
  <dcterms:modified xsi:type="dcterms:W3CDTF">2022-12-14T20:07:16Z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0x0101003B2BC5A34EE75A47882A4011589BC6A6</vt:lpwstr>
  </property>
</Properties>
</file>