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\CALIDAD_SOFTWARE\"/>
    </mc:Choice>
  </mc:AlternateContent>
  <bookViews>
    <workbookView xWindow="0" yWindow="0" windowWidth="19470" windowHeight="8340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30" i="1" l="1"/>
  <c r="F42" i="1" s="1"/>
  <c r="D45" i="1" s="1"/>
  <c r="C70" i="1" s="1"/>
  <c r="F31" i="1"/>
  <c r="F32" i="1"/>
  <c r="F33" i="1"/>
  <c r="F34" i="1"/>
  <c r="F35" i="1"/>
  <c r="F36" i="1"/>
  <c r="F37" i="1"/>
  <c r="F38" i="1"/>
  <c r="F39" i="1"/>
  <c r="F40" i="1"/>
  <c r="F41" i="1"/>
  <c r="F29" i="1"/>
  <c r="D62" i="1"/>
  <c r="F59" i="1"/>
  <c r="F52" i="1"/>
  <c r="F53" i="1"/>
  <c r="F54" i="1"/>
  <c r="F55" i="1"/>
  <c r="F56" i="1"/>
  <c r="F57" i="1"/>
  <c r="F58" i="1"/>
  <c r="F51" i="1"/>
  <c r="K19" i="1" l="1"/>
  <c r="K15" i="1"/>
  <c r="K16" i="1"/>
  <c r="K17" i="1"/>
  <c r="K18" i="1"/>
  <c r="K14" i="1"/>
  <c r="E18" i="1" l="1"/>
  <c r="E15" i="1"/>
  <c r="E16" i="1"/>
  <c r="E17" i="1"/>
  <c r="E14" i="1"/>
</calcChain>
</file>

<file path=xl/sharedStrings.xml><?xml version="1.0" encoding="utf-8"?>
<sst xmlns="http://schemas.openxmlformats.org/spreadsheetml/2006/main" count="101" uniqueCount="84">
  <si>
    <t>peso de los actores sin ajustar (PASA).</t>
  </si>
  <si>
    <t>tipo</t>
  </si>
  <si>
    <t>Tipo de Actor</t>
  </si>
  <si>
    <t>Descripción</t>
  </si>
  <si>
    <t>Factor</t>
  </si>
  <si>
    <t>Simple</t>
  </si>
  <si>
    <t>Interfaz de programación de Aplicaciones</t>
  </si>
  <si>
    <t>Promedio</t>
  </si>
  <si>
    <t>Interfaz de comunicación vía protocolo</t>
  </si>
  <si>
    <t>Complejo</t>
  </si>
  <si>
    <t>Interfaz gráfica de usuario</t>
  </si>
  <si>
    <t>Cantidad Actor</t>
  </si>
  <si>
    <t>Valor</t>
  </si>
  <si>
    <t>PASA=</t>
  </si>
  <si>
    <t>Tipo de casos de uso</t>
  </si>
  <si>
    <t>3 o menos transacciones</t>
  </si>
  <si>
    <t>De 4 a 7 transacciones</t>
  </si>
  <si>
    <t>Mas de 7 transacciones</t>
  </si>
  <si>
    <t>Peso de Casos de Uso por Transacción(PTSA)</t>
  </si>
  <si>
    <t>Cantidad CU</t>
  </si>
  <si>
    <t>Tipo</t>
  </si>
  <si>
    <t>PTSA=</t>
  </si>
  <si>
    <t>PCUSA=</t>
  </si>
  <si>
    <t>Puntos de Caso de Uso Sin Ajustar</t>
  </si>
  <si>
    <t>Clasificación de Factores de Complejidad Técnica (FCT)</t>
  </si>
  <si>
    <t>sin influencia</t>
  </si>
  <si>
    <t>Fuerte Infliencia</t>
  </si>
  <si>
    <t>Factor de peso</t>
  </si>
  <si>
    <t>T1</t>
  </si>
  <si>
    <t>Sistema distribuido</t>
  </si>
  <si>
    <t>T2</t>
  </si>
  <si>
    <t>Rendimiento o tiempo de respuesta</t>
  </si>
  <si>
    <t>T3</t>
  </si>
  <si>
    <t>Eficiencia del usuario final</t>
  </si>
  <si>
    <t>T4</t>
  </si>
  <si>
    <t>Complejidad de procesamiento interno</t>
  </si>
  <si>
    <t>T5</t>
  </si>
  <si>
    <t>Reusabilidad de código</t>
  </si>
  <si>
    <t>T6</t>
  </si>
  <si>
    <t>Facilidad de instalación</t>
  </si>
  <si>
    <t>T7</t>
  </si>
  <si>
    <t>Facilidad de uso</t>
  </si>
  <si>
    <t>T8</t>
  </si>
  <si>
    <t>Portabilidad</t>
  </si>
  <si>
    <t>T9</t>
  </si>
  <si>
    <t>Facilidades de cambio</t>
  </si>
  <si>
    <t>T10</t>
  </si>
  <si>
    <t>Concurrencia</t>
  </si>
  <si>
    <t>T11</t>
  </si>
  <si>
    <t>Características de seguridad</t>
  </si>
  <si>
    <t>T12</t>
  </si>
  <si>
    <t>Provee acceso directo a terceras partes</t>
  </si>
  <si>
    <t>T13</t>
  </si>
  <si>
    <t>Requerimientos de entrenamiento especial</t>
  </si>
  <si>
    <t>Nivel</t>
  </si>
  <si>
    <t>Factor*Nivel</t>
  </si>
  <si>
    <t>FCT = 0.6 + (0.01*FactorT)</t>
  </si>
  <si>
    <t>FactorT=</t>
  </si>
  <si>
    <t>FCT=</t>
  </si>
  <si>
    <t>Clasificación de Factores Ambientales (FA)</t>
  </si>
  <si>
    <t>F1</t>
  </si>
  <si>
    <t>Conocimiento del proceso de desarrollo</t>
  </si>
  <si>
    <t>F2</t>
  </si>
  <si>
    <t>experiencia en la aplicación</t>
  </si>
  <si>
    <t>F3</t>
  </si>
  <si>
    <t>Experiencia en orientación a objetos</t>
  </si>
  <si>
    <t>F4</t>
  </si>
  <si>
    <t>Capacidad del liderazgo de los analistas</t>
  </si>
  <si>
    <t>F5</t>
  </si>
  <si>
    <t>Motivación</t>
  </si>
  <si>
    <t>F6</t>
  </si>
  <si>
    <t>Estabilidad de los requerimientos</t>
  </si>
  <si>
    <t>F7</t>
  </si>
  <si>
    <t>Trabajadores part-time</t>
  </si>
  <si>
    <t>F8</t>
  </si>
  <si>
    <t>Dificultad de los lenguajes de programación</t>
  </si>
  <si>
    <t>Factor *Nivel</t>
  </si>
  <si>
    <t>nivel</t>
  </si>
  <si>
    <t>FA = 1.4 + (-0.03*FactorA)</t>
  </si>
  <si>
    <t>FactorA=</t>
  </si>
  <si>
    <t>FA=</t>
  </si>
  <si>
    <t>Cálculo de Puntos de Casos de Uso Ajustados (PCU)</t>
  </si>
  <si>
    <t>PCU = PCUSA* FCT*FA</t>
  </si>
  <si>
    <t>PCU=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</si>
</sst>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rgb="FF000000"/>
      <name val="Corbel"/>
      <family val="2"/>
    </font>
    <font>
      <b/>
      <sz val="14"/>
      <color rgb="FFFFFFFF"/>
      <name val="Corbel"/>
      <family val="2"/>
    </font>
    <font>
      <b/>
      <sz val="12"/>
      <color rgb="FFFFFFFF"/>
      <name val="Corbel"/>
      <family val="2"/>
    </font>
    <font>
      <b/>
      <sz val="14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orbel"/>
      <family val="2"/>
    </font>
    <font>
      <sz val="14"/>
      <color rgb="FFFF0000"/>
      <name val="Corbel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Corbel"/>
      <family val="2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BB434"/>
        <bgColor indexed="64"/>
      </patternFill>
    </fill>
    <fill>
      <patternFill patternType="solid">
        <fgColor rgb="FFDAE5CD"/>
        <bgColor indexed="64"/>
      </patternFill>
    </fill>
    <fill>
      <patternFill patternType="solid">
        <fgColor rgb="FFEEF2E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2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left" vertical="center" wrapText="1" readingOrder="1"/>
    </xf>
    <xf numFmtId="0" fontId="1" fillId="4" borderId="3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left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0" fillId="0" borderId="4" xfId="0" applyBorder="1"/>
    <xf numFmtId="0" fontId="2" fillId="2" borderId="6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horizontal="center" vertical="center" wrapText="1" readingOrder="1"/>
    </xf>
    <xf numFmtId="0" fontId="0" fillId="0" borderId="7" xfId="0" applyFill="1" applyBorder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5" fillId="0" borderId="0" xfId="0" applyFont="1" applyAlignment="1">
      <alignment horizontal="left" vertical="center" readingOrder="1"/>
    </xf>
    <xf numFmtId="0" fontId="9" fillId="3" borderId="2" xfId="0" applyFont="1" applyFill="1" applyBorder="1" applyAlignment="1">
      <alignment horizontal="center" vertical="center" wrapText="1" readingOrder="1"/>
    </xf>
    <xf numFmtId="0" fontId="9" fillId="3" borderId="2" xfId="0" applyFont="1" applyFill="1" applyBorder="1" applyAlignment="1">
      <alignment horizontal="left" vertic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0" fontId="9" fillId="4" borderId="3" xfId="0" applyFont="1" applyFill="1" applyBorder="1" applyAlignment="1">
      <alignment horizontal="left" vertical="center" wrapText="1" readingOrder="1"/>
    </xf>
    <xf numFmtId="0" fontId="9" fillId="3" borderId="3" xfId="0" applyFont="1" applyFill="1" applyBorder="1" applyAlignment="1">
      <alignment horizontal="center" vertical="center" wrapText="1" readingOrder="1"/>
    </xf>
    <xf numFmtId="0" fontId="9" fillId="3" borderId="3" xfId="0" applyFont="1" applyFill="1" applyBorder="1" applyAlignment="1">
      <alignment horizontal="left" vertical="center" wrapText="1" readingOrder="1"/>
    </xf>
    <xf numFmtId="0" fontId="8" fillId="0" borderId="4" xfId="0" applyFont="1" applyBorder="1" applyAlignment="1">
      <alignment horizontal="left" vertical="center" indent="3" readingOrder="1"/>
    </xf>
    <xf numFmtId="0" fontId="6" fillId="5" borderId="4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 readingOrder="1"/>
    </xf>
    <xf numFmtId="0" fontId="10" fillId="4" borderId="9" xfId="0" applyFont="1" applyFill="1" applyBorder="1" applyAlignment="1">
      <alignment horizontal="center" vertical="center" wrapText="1" readingOrder="1"/>
    </xf>
    <xf numFmtId="0" fontId="9" fillId="3" borderId="9" xfId="0" applyFont="1" applyFill="1" applyBorder="1" applyAlignment="1">
      <alignment horizontal="center" vertical="center" wrapText="1" readingOrder="1"/>
    </xf>
    <xf numFmtId="0" fontId="9" fillId="4" borderId="9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left" vertical="center" readingOrder="1"/>
    </xf>
    <xf numFmtId="0" fontId="6" fillId="0" borderId="0" xfId="0" applyFont="1" applyAlignment="1">
      <alignment horizontal="right"/>
    </xf>
    <xf numFmtId="0" fontId="13" fillId="0" borderId="0" xfId="0" applyFont="1" applyAlignment="1">
      <alignment horizontal="left" vertical="center" readingOrder="1"/>
    </xf>
    <xf numFmtId="0" fontId="15" fillId="0" borderId="0" xfId="0" applyFont="1"/>
    <xf numFmtId="0" fontId="14" fillId="0" borderId="0" xfId="0" applyFont="1" applyAlignment="1">
      <alignment horizontal="left" vertical="center" readingOrder="1"/>
    </xf>
    <xf numFmtId="0" fontId="7" fillId="6" borderId="0" xfId="0" applyFont="1" applyFill="1" applyAlignment="1">
      <alignment horizontal="right"/>
    </xf>
    <xf numFmtId="0" fontId="0" fillId="7" borderId="0" xfId="0" applyFill="1"/>
    <xf numFmtId="0" fontId="1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20</xdr:row>
      <xdr:rowOff>180975</xdr:rowOff>
    </xdr:from>
    <xdr:to>
      <xdr:col>3</xdr:col>
      <xdr:colOff>714375</xdr:colOff>
      <xdr:row>22</xdr:row>
      <xdr:rowOff>65532</xdr:rowOff>
    </xdr:to>
    <xdr:sp macro="" textlink="">
      <xdr:nvSpPr>
        <xdr:cNvPr id="2" name="Flecha derecha 1"/>
        <xdr:cNvSpPr/>
      </xdr:nvSpPr>
      <xdr:spPr>
        <a:xfrm>
          <a:off x="4714875" y="5162550"/>
          <a:ext cx="428625" cy="3131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0"/>
  <sheetViews>
    <sheetView tabSelected="1" topLeftCell="A11" workbookViewId="0">
      <selection activeCell="F22" sqref="F22"/>
    </sheetView>
  </sheetViews>
  <sheetFormatPr baseColWidth="10" defaultRowHeight="15" x14ac:dyDescent="0.25"/>
  <cols>
    <col min="2" max="2" width="14" bestFit="1" customWidth="1"/>
    <col min="3" max="3" width="41" bestFit="1" customWidth="1"/>
    <col min="6" max="6" width="17" customWidth="1"/>
    <col min="7" max="7" width="23.140625" bestFit="1" customWidth="1"/>
    <col min="8" max="8" width="15.7109375" bestFit="1" customWidth="1"/>
    <col min="9" max="9" width="37.42578125" bestFit="1" customWidth="1"/>
  </cols>
  <sheetData>
    <row r="3" spans="2:11" ht="23.25" x14ac:dyDescent="0.35">
      <c r="B3" s="39" t="s">
        <v>0</v>
      </c>
      <c r="C3" s="39"/>
      <c r="D3" s="39"/>
      <c r="E3" s="39"/>
      <c r="F3" s="39"/>
      <c r="I3" s="35" t="s">
        <v>18</v>
      </c>
    </row>
    <row r="6" spans="2:11" ht="15.75" thickBot="1" x14ac:dyDescent="0.3"/>
    <row r="7" spans="2:11" ht="38.25" thickBot="1" x14ac:dyDescent="0.3">
      <c r="B7" s="7" t="s">
        <v>2</v>
      </c>
      <c r="C7" s="7" t="s">
        <v>3</v>
      </c>
      <c r="D7" s="7" t="s">
        <v>4</v>
      </c>
      <c r="H7" s="11" t="s">
        <v>14</v>
      </c>
      <c r="I7" s="11" t="s">
        <v>3</v>
      </c>
      <c r="J7" s="11" t="s">
        <v>4</v>
      </c>
    </row>
    <row r="8" spans="2:11" ht="24" customHeight="1" thickTop="1" thickBot="1" x14ac:dyDescent="0.3">
      <c r="B8" s="1" t="s">
        <v>5</v>
      </c>
      <c r="C8" s="2" t="s">
        <v>6</v>
      </c>
      <c r="D8" s="1">
        <v>1</v>
      </c>
      <c r="H8" s="1" t="s">
        <v>5</v>
      </c>
      <c r="I8" s="2" t="s">
        <v>15</v>
      </c>
      <c r="J8" s="1">
        <v>5</v>
      </c>
    </row>
    <row r="9" spans="2:11" ht="24.75" customHeight="1" thickBot="1" x14ac:dyDescent="0.3">
      <c r="B9" s="3" t="s">
        <v>7</v>
      </c>
      <c r="C9" s="4" t="s">
        <v>8</v>
      </c>
      <c r="D9" s="3">
        <v>2</v>
      </c>
      <c r="H9" s="3" t="s">
        <v>7</v>
      </c>
      <c r="I9" s="4" t="s">
        <v>16</v>
      </c>
      <c r="J9" s="3">
        <v>10</v>
      </c>
    </row>
    <row r="10" spans="2:11" ht="27.75" customHeight="1" thickBot="1" x14ac:dyDescent="0.3">
      <c r="B10" s="5" t="s">
        <v>9</v>
      </c>
      <c r="C10" s="6" t="s">
        <v>10</v>
      </c>
      <c r="D10" s="5">
        <v>3</v>
      </c>
      <c r="H10" s="5" t="s">
        <v>9</v>
      </c>
      <c r="I10" s="6" t="s">
        <v>17</v>
      </c>
      <c r="J10" s="5">
        <v>15</v>
      </c>
    </row>
    <row r="12" spans="2:11" ht="15.75" thickBot="1" x14ac:dyDescent="0.3"/>
    <row r="13" spans="2:11" ht="37.5" x14ac:dyDescent="0.25">
      <c r="B13" s="8" t="s">
        <v>11</v>
      </c>
      <c r="C13" s="8" t="s">
        <v>1</v>
      </c>
      <c r="D13" s="8" t="s">
        <v>4</v>
      </c>
      <c r="E13" s="10" t="s">
        <v>12</v>
      </c>
      <c r="H13" s="12" t="s">
        <v>19</v>
      </c>
      <c r="I13" s="12" t="s">
        <v>20</v>
      </c>
      <c r="J13" s="12" t="s">
        <v>4</v>
      </c>
      <c r="K13" s="12" t="s">
        <v>12</v>
      </c>
    </row>
    <row r="14" spans="2:11" x14ac:dyDescent="0.25">
      <c r="B14" s="9"/>
      <c r="C14" s="9"/>
      <c r="D14" s="9"/>
      <c r="E14" s="9">
        <f>B14*D14</f>
        <v>0</v>
      </c>
      <c r="H14" s="9"/>
      <c r="I14" s="9"/>
      <c r="J14" s="9"/>
      <c r="K14" s="9">
        <f>H14*J14</f>
        <v>0</v>
      </c>
    </row>
    <row r="15" spans="2:11" x14ac:dyDescent="0.25">
      <c r="B15" s="9"/>
      <c r="C15" s="9"/>
      <c r="D15" s="9"/>
      <c r="E15" s="9">
        <f t="shared" ref="E15:E17" si="0">B15*D15</f>
        <v>0</v>
      </c>
      <c r="H15" s="9"/>
      <c r="I15" s="9"/>
      <c r="J15" s="9"/>
      <c r="K15" s="9">
        <f t="shared" ref="K15:K18" si="1">H15*J15</f>
        <v>0</v>
      </c>
    </row>
    <row r="16" spans="2:11" x14ac:dyDescent="0.25">
      <c r="B16" s="9"/>
      <c r="C16" s="9"/>
      <c r="D16" s="9"/>
      <c r="E16" s="9">
        <f t="shared" si="0"/>
        <v>0</v>
      </c>
      <c r="H16" s="9"/>
      <c r="I16" s="9"/>
      <c r="J16" s="9"/>
      <c r="K16" s="9">
        <f t="shared" si="1"/>
        <v>0</v>
      </c>
    </row>
    <row r="17" spans="2:11" x14ac:dyDescent="0.25">
      <c r="B17" s="9"/>
      <c r="C17" s="9"/>
      <c r="D17" s="9"/>
      <c r="E17" s="9">
        <f t="shared" si="0"/>
        <v>0</v>
      </c>
      <c r="H17" s="9"/>
      <c r="I17" s="9"/>
      <c r="J17" s="9"/>
      <c r="K17" s="9">
        <f t="shared" si="1"/>
        <v>0</v>
      </c>
    </row>
    <row r="18" spans="2:11" ht="18.75" x14ac:dyDescent="0.3">
      <c r="D18" s="14" t="s">
        <v>13</v>
      </c>
      <c r="E18">
        <f>SUM(E14:E17)</f>
        <v>0</v>
      </c>
      <c r="H18" s="9"/>
      <c r="I18" s="9"/>
      <c r="J18" s="9"/>
      <c r="K18" s="9">
        <f t="shared" si="1"/>
        <v>0</v>
      </c>
    </row>
    <row r="19" spans="2:11" ht="18.75" x14ac:dyDescent="0.3">
      <c r="J19" s="14" t="s">
        <v>21</v>
      </c>
      <c r="K19" s="13">
        <f>SUM(K14:K18)</f>
        <v>0</v>
      </c>
    </row>
    <row r="22" spans="2:11" ht="18.75" x14ac:dyDescent="0.3">
      <c r="C22" s="15" t="s">
        <v>23</v>
      </c>
      <c r="E22" s="14" t="s">
        <v>22</v>
      </c>
      <c r="F22">
        <f>E18+K19</f>
        <v>0</v>
      </c>
    </row>
    <row r="26" spans="2:11" ht="20.25" x14ac:dyDescent="0.25">
      <c r="B26" s="17" t="s">
        <v>24</v>
      </c>
      <c r="D26" s="16"/>
    </row>
    <row r="27" spans="2:11" ht="15.75" thickBot="1" x14ac:dyDescent="0.3"/>
    <row r="28" spans="2:11" ht="30" customHeight="1" thickBot="1" x14ac:dyDescent="0.3">
      <c r="B28" s="7" t="s">
        <v>4</v>
      </c>
      <c r="C28" s="7" t="s">
        <v>3</v>
      </c>
      <c r="D28" s="7" t="s">
        <v>27</v>
      </c>
      <c r="E28" s="10" t="s">
        <v>54</v>
      </c>
      <c r="F28" s="10" t="s">
        <v>55</v>
      </c>
      <c r="I28" s="25">
        <v>0</v>
      </c>
      <c r="J28" s="24" t="s">
        <v>25</v>
      </c>
      <c r="K28" s="24"/>
    </row>
    <row r="29" spans="2:11" ht="15" customHeight="1" thickTop="1" thickBot="1" x14ac:dyDescent="0.3">
      <c r="B29" s="18" t="s">
        <v>28</v>
      </c>
      <c r="C29" s="19" t="s">
        <v>29</v>
      </c>
      <c r="D29" s="28">
        <v>2</v>
      </c>
      <c r="E29" s="9"/>
      <c r="F29" s="9">
        <f>D29*E29</f>
        <v>0</v>
      </c>
      <c r="I29" s="25">
        <v>3</v>
      </c>
      <c r="J29" s="24" t="s">
        <v>7</v>
      </c>
      <c r="K29" s="24"/>
    </row>
    <row r="30" spans="2:11" ht="15" customHeight="1" thickBot="1" x14ac:dyDescent="0.3">
      <c r="B30" s="20" t="s">
        <v>30</v>
      </c>
      <c r="C30" s="21" t="s">
        <v>31</v>
      </c>
      <c r="D30" s="29">
        <v>1</v>
      </c>
      <c r="E30" s="9"/>
      <c r="F30" s="9">
        <f t="shared" ref="F30:F41" si="2">D30*E30</f>
        <v>0</v>
      </c>
      <c r="I30" s="25">
        <v>5</v>
      </c>
      <c r="J30" s="24" t="s">
        <v>26</v>
      </c>
      <c r="K30" s="24"/>
    </row>
    <row r="31" spans="2:11" ht="19.5" thickBot="1" x14ac:dyDescent="0.3">
      <c r="B31" s="22" t="s">
        <v>32</v>
      </c>
      <c r="C31" s="23" t="s">
        <v>33</v>
      </c>
      <c r="D31" s="30">
        <v>1</v>
      </c>
      <c r="E31" s="9"/>
      <c r="F31" s="9">
        <f t="shared" si="2"/>
        <v>0</v>
      </c>
    </row>
    <row r="32" spans="2:11" ht="38.25" thickBot="1" x14ac:dyDescent="0.3">
      <c r="B32" s="20" t="s">
        <v>34</v>
      </c>
      <c r="C32" s="21" t="s">
        <v>35</v>
      </c>
      <c r="D32" s="31">
        <v>1</v>
      </c>
      <c r="E32" s="9"/>
      <c r="F32" s="9">
        <f t="shared" si="2"/>
        <v>0</v>
      </c>
      <c r="G32" s="27"/>
      <c r="H32" s="26"/>
    </row>
    <row r="33" spans="2:6" ht="19.5" thickBot="1" x14ac:dyDescent="0.3">
      <c r="B33" s="22" t="s">
        <v>36</v>
      </c>
      <c r="C33" s="23" t="s">
        <v>37</v>
      </c>
      <c r="D33" s="30">
        <v>1</v>
      </c>
      <c r="E33" s="9"/>
      <c r="F33" s="9">
        <f t="shared" si="2"/>
        <v>0</v>
      </c>
    </row>
    <row r="34" spans="2:6" ht="19.5" thickBot="1" x14ac:dyDescent="0.3">
      <c r="B34" s="20" t="s">
        <v>38</v>
      </c>
      <c r="C34" s="21" t="s">
        <v>39</v>
      </c>
      <c r="D34" s="31">
        <v>0.5</v>
      </c>
      <c r="E34" s="9"/>
      <c r="F34" s="9">
        <f t="shared" si="2"/>
        <v>0</v>
      </c>
    </row>
    <row r="35" spans="2:6" ht="19.5" thickBot="1" x14ac:dyDescent="0.3">
      <c r="B35" s="22" t="s">
        <v>40</v>
      </c>
      <c r="C35" s="23" t="s">
        <v>41</v>
      </c>
      <c r="D35" s="30">
        <v>0.5</v>
      </c>
      <c r="E35" s="9"/>
      <c r="F35" s="9">
        <f t="shared" si="2"/>
        <v>0</v>
      </c>
    </row>
    <row r="36" spans="2:6" ht="19.5" thickBot="1" x14ac:dyDescent="0.3">
      <c r="B36" s="20" t="s">
        <v>42</v>
      </c>
      <c r="C36" s="21" t="s">
        <v>43</v>
      </c>
      <c r="D36" s="31">
        <v>2</v>
      </c>
      <c r="E36" s="9"/>
      <c r="F36" s="9">
        <f t="shared" si="2"/>
        <v>0</v>
      </c>
    </row>
    <row r="37" spans="2:6" ht="19.5" thickBot="1" x14ac:dyDescent="0.3">
      <c r="B37" s="22" t="s">
        <v>44</v>
      </c>
      <c r="C37" s="23" t="s">
        <v>45</v>
      </c>
      <c r="D37" s="30">
        <v>1</v>
      </c>
      <c r="E37" s="9"/>
      <c r="F37" s="9">
        <f t="shared" si="2"/>
        <v>0</v>
      </c>
    </row>
    <row r="38" spans="2:6" ht="19.5" thickBot="1" x14ac:dyDescent="0.3">
      <c r="B38" s="20" t="s">
        <v>46</v>
      </c>
      <c r="C38" s="21" t="s">
        <v>47</v>
      </c>
      <c r="D38" s="31">
        <v>1</v>
      </c>
      <c r="E38" s="9"/>
      <c r="F38" s="9">
        <f t="shared" si="2"/>
        <v>0</v>
      </c>
    </row>
    <row r="39" spans="2:6" ht="19.5" thickBot="1" x14ac:dyDescent="0.3">
      <c r="B39" s="22" t="s">
        <v>48</v>
      </c>
      <c r="C39" s="23" t="s">
        <v>49</v>
      </c>
      <c r="D39" s="30">
        <v>1</v>
      </c>
      <c r="E39" s="9"/>
      <c r="F39" s="9">
        <f t="shared" si="2"/>
        <v>0</v>
      </c>
    </row>
    <row r="40" spans="2:6" ht="38.25" thickBot="1" x14ac:dyDescent="0.3">
      <c r="B40" s="20" t="s">
        <v>50</v>
      </c>
      <c r="C40" s="21" t="s">
        <v>51</v>
      </c>
      <c r="D40" s="31">
        <v>1</v>
      </c>
      <c r="E40" s="9"/>
      <c r="F40" s="9">
        <f t="shared" si="2"/>
        <v>0</v>
      </c>
    </row>
    <row r="41" spans="2:6" ht="38.25" thickBot="1" x14ac:dyDescent="0.3">
      <c r="B41" s="22" t="s">
        <v>52</v>
      </c>
      <c r="C41" s="23" t="s">
        <v>53</v>
      </c>
      <c r="D41" s="30">
        <v>1</v>
      </c>
      <c r="E41" s="9"/>
      <c r="F41" s="9">
        <f t="shared" si="2"/>
        <v>0</v>
      </c>
    </row>
    <row r="42" spans="2:6" x14ac:dyDescent="0.25">
      <c r="E42" s="33" t="s">
        <v>57</v>
      </c>
      <c r="F42">
        <f>SUM(F29:F41)</f>
        <v>0</v>
      </c>
    </row>
    <row r="44" spans="2:6" ht="18" x14ac:dyDescent="0.25">
      <c r="C44" s="32" t="s">
        <v>56</v>
      </c>
    </row>
    <row r="45" spans="2:6" x14ac:dyDescent="0.25">
      <c r="C45" s="33" t="s">
        <v>58</v>
      </c>
      <c r="D45">
        <f>0.6+(0.01*F42)</f>
        <v>0.6</v>
      </c>
    </row>
    <row r="48" spans="2:6" ht="23.25" x14ac:dyDescent="0.25">
      <c r="B48" s="34" t="s">
        <v>59</v>
      </c>
    </row>
    <row r="49" spans="2:9" ht="15.75" thickBot="1" x14ac:dyDescent="0.3"/>
    <row r="50" spans="2:9" ht="38.25" thickBot="1" x14ac:dyDescent="0.3">
      <c r="B50" s="7" t="s">
        <v>4</v>
      </c>
      <c r="C50" s="7" t="s">
        <v>3</v>
      </c>
      <c r="D50" s="7" t="s">
        <v>27</v>
      </c>
      <c r="E50" s="10" t="s">
        <v>77</v>
      </c>
      <c r="F50" s="10" t="s">
        <v>76</v>
      </c>
    </row>
    <row r="51" spans="2:9" ht="23.25" customHeight="1" thickTop="1" thickBot="1" x14ac:dyDescent="0.3">
      <c r="B51" s="18" t="s">
        <v>60</v>
      </c>
      <c r="C51" s="19" t="s">
        <v>61</v>
      </c>
      <c r="D51" s="28">
        <v>1.5</v>
      </c>
      <c r="E51" s="9"/>
      <c r="F51" s="9">
        <f>D51*E51</f>
        <v>0</v>
      </c>
      <c r="H51" s="25">
        <v>0</v>
      </c>
      <c r="I51" s="24" t="s">
        <v>25</v>
      </c>
    </row>
    <row r="52" spans="2:9" ht="19.5" thickBot="1" x14ac:dyDescent="0.3">
      <c r="B52" s="20" t="s">
        <v>62</v>
      </c>
      <c r="C52" s="21" t="s">
        <v>63</v>
      </c>
      <c r="D52" s="31">
        <v>0.5</v>
      </c>
      <c r="E52" s="9"/>
      <c r="F52" s="9">
        <f t="shared" ref="F52:F58" si="3">D52*E52</f>
        <v>0</v>
      </c>
      <c r="H52" s="25">
        <v>3</v>
      </c>
      <c r="I52" s="24" t="s">
        <v>7</v>
      </c>
    </row>
    <row r="53" spans="2:9" ht="18.75" customHeight="1" thickBot="1" x14ac:dyDescent="0.3">
      <c r="B53" s="22" t="s">
        <v>64</v>
      </c>
      <c r="C53" s="23" t="s">
        <v>65</v>
      </c>
      <c r="D53" s="30">
        <v>1</v>
      </c>
      <c r="E53" s="9"/>
      <c r="F53" s="9">
        <f t="shared" si="3"/>
        <v>0</v>
      </c>
      <c r="H53" s="25">
        <v>5</v>
      </c>
      <c r="I53" s="24" t="s">
        <v>26</v>
      </c>
    </row>
    <row r="54" spans="2:9" ht="38.25" thickBot="1" x14ac:dyDescent="0.3">
      <c r="B54" s="20" t="s">
        <v>66</v>
      </c>
      <c r="C54" s="21" t="s">
        <v>67</v>
      </c>
      <c r="D54" s="31">
        <v>0.5</v>
      </c>
      <c r="E54" s="9"/>
      <c r="F54" s="9">
        <f t="shared" si="3"/>
        <v>0</v>
      </c>
    </row>
    <row r="55" spans="2:9" ht="19.5" thickBot="1" x14ac:dyDescent="0.3">
      <c r="B55" s="22" t="s">
        <v>68</v>
      </c>
      <c r="C55" s="23" t="s">
        <v>69</v>
      </c>
      <c r="D55" s="30">
        <v>1</v>
      </c>
      <c r="E55" s="9"/>
      <c r="F55" s="9">
        <f t="shared" si="3"/>
        <v>0</v>
      </c>
    </row>
    <row r="56" spans="2:9" ht="19.5" thickBot="1" x14ac:dyDescent="0.3">
      <c r="B56" s="20" t="s">
        <v>70</v>
      </c>
      <c r="C56" s="21" t="s">
        <v>71</v>
      </c>
      <c r="D56" s="31">
        <v>2</v>
      </c>
      <c r="E56" s="9"/>
      <c r="F56" s="9">
        <f t="shared" si="3"/>
        <v>0</v>
      </c>
    </row>
    <row r="57" spans="2:9" ht="19.5" thickBot="1" x14ac:dyDescent="0.3">
      <c r="B57" s="22" t="s">
        <v>72</v>
      </c>
      <c r="C57" s="23" t="s">
        <v>73</v>
      </c>
      <c r="D57" s="30">
        <v>-1</v>
      </c>
      <c r="E57" s="9"/>
      <c r="F57" s="9">
        <f t="shared" si="3"/>
        <v>0</v>
      </c>
    </row>
    <row r="58" spans="2:9" ht="38.25" thickBot="1" x14ac:dyDescent="0.3">
      <c r="B58" s="20" t="s">
        <v>74</v>
      </c>
      <c r="C58" s="21" t="s">
        <v>75</v>
      </c>
      <c r="D58" s="29">
        <v>-1</v>
      </c>
      <c r="E58" s="9"/>
      <c r="F58" s="9">
        <f t="shared" si="3"/>
        <v>0</v>
      </c>
    </row>
    <row r="59" spans="2:9" x14ac:dyDescent="0.25">
      <c r="E59" s="33" t="s">
        <v>79</v>
      </c>
      <c r="F59" s="13">
        <f>SUM(F51:F58)</f>
        <v>0</v>
      </c>
    </row>
    <row r="61" spans="2:9" ht="23.25" x14ac:dyDescent="0.25">
      <c r="C61" s="36" t="s">
        <v>78</v>
      </c>
    </row>
    <row r="62" spans="2:9" x14ac:dyDescent="0.25">
      <c r="C62" s="33" t="s">
        <v>80</v>
      </c>
      <c r="D62">
        <f>1.4+(-0.03*F59)</f>
        <v>1.4</v>
      </c>
    </row>
    <row r="67" spans="2:3" ht="23.25" x14ac:dyDescent="0.25">
      <c r="B67" s="34" t="s">
        <v>81</v>
      </c>
    </row>
    <row r="68" spans="2:3" ht="23.25" x14ac:dyDescent="0.25">
      <c r="B68" s="34" t="s">
        <v>82</v>
      </c>
    </row>
    <row r="70" spans="2:3" ht="23.25" x14ac:dyDescent="0.35">
      <c r="B70" s="37" t="s">
        <v>83</v>
      </c>
      <c r="C70" s="38">
        <f>F22*D45*D62</f>
        <v>0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</dc:creator>
  <cp:lastModifiedBy>Mariela</cp:lastModifiedBy>
  <dcterms:created xsi:type="dcterms:W3CDTF">2018-03-08T22:41:25Z</dcterms:created>
  <dcterms:modified xsi:type="dcterms:W3CDTF">2018-03-20T17:59:41Z</dcterms:modified>
</cp:coreProperties>
</file>