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kro-Analy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<sst xmlns="http://schemas.openxmlformats.org/spreadsheetml/2006/main" count="70" uniqueCount="48">
  <si>
    <t xml:space="preserve">* = an automatically calculated cell</t>
  </si>
  <si>
    <t xml:space="preserve">A</t>
  </si>
  <si>
    <t xml:space="preserve">NOMBRE DE TAREA</t>
  </si>
  <si>
    <t xml:space="preserve">INICIO 
ESPECULADO</t>
  </si>
  <si>
    <t xml:space="preserve">DIA DEL 
MES</t>
  </si>
  <si>
    <t xml:space="preserve">FIN 
ESPECULADO</t>
  </si>
  <si>
    <t xml:space="preserve">DURACION 
EN DIAS</t>
  </si>
  <si>
    <t xml:space="preserve">DIAS
 COMPLETADOS</t>
  </si>
  <si>
    <t xml:space="preserve">DIAS 
RESTANTES</t>
  </si>
  <si>
    <t xml:space="preserve">MIEMBROS 
ENCARGADOS</t>
  </si>
  <si>
    <t xml:space="preserve">PORCENTAJE 
COMPLETADO</t>
  </si>
  <si>
    <t xml:space="preserve">WEEK 1</t>
  </si>
  <si>
    <t xml:space="preserve">WEEK 2</t>
  </si>
  <si>
    <t xml:space="preserve">WEEK 3</t>
  </si>
  <si>
    <t xml:space="preserve">WEEK 4</t>
  </si>
  <si>
    <t xml:space="preserve">Semana 1 - Puesta en Marcha</t>
  </si>
  <si>
    <t xml:space="preserve">EDA - Process</t>
  </si>
  <si>
    <t xml:space="preserve">LF</t>
  </si>
  <si>
    <t xml:space="preserve">ETL - Process </t>
  </si>
  <si>
    <t xml:space="preserve">MA</t>
  </si>
  <si>
    <t xml:space="preserve">Diccionario </t>
  </si>
  <si>
    <t xml:space="preserve">JA</t>
  </si>
  <si>
    <t xml:space="preserve">Entendimiento Actual </t>
  </si>
  <si>
    <t xml:space="preserve">MP</t>
  </si>
  <si>
    <t xml:space="preserve">Objetivos y Propuestas de KPI</t>
  </si>
  <si>
    <t xml:space="preserve">MA - LF</t>
  </si>
  <si>
    <t xml:space="preserve">Hoja de Ruta</t>
  </si>
  <si>
    <t xml:space="preserve">MP - JA</t>
  </si>
  <si>
    <t xml:space="preserve">Presentación de avances</t>
  </si>
  <si>
    <t xml:space="preserve">EQUIPO</t>
  </si>
  <si>
    <t xml:space="preserve">Semana 2 - Trabajo de datos</t>
  </si>
  <si>
    <t xml:space="preserve">Diseño de Modelo</t>
  </si>
  <si>
    <t xml:space="preserve">Documentación</t>
  </si>
  <si>
    <t xml:space="preserve">Pipelines para alimentar DW</t>
  </si>
  <si>
    <t xml:space="preserve">Automatización</t>
  </si>
  <si>
    <t xml:space="preserve">Validacion de datos</t>
  </si>
  <si>
    <t xml:space="preserve">Semana 3 - Etapa de Analytics</t>
  </si>
  <si>
    <t xml:space="preserve">Diseño de Reporte / Dashboard</t>
  </si>
  <si>
    <t xml:space="preserve">Carga Incremental</t>
  </si>
  <si>
    <t xml:space="preserve">Semana 4 - Retoques y presentación</t>
  </si>
  <si>
    <t xml:space="preserve">Preparación de DEMO</t>
  </si>
  <si>
    <t xml:space="preserve">Documentación Final</t>
  </si>
  <si>
    <t xml:space="preserve">Documentar proceso</t>
  </si>
  <si>
    <t xml:space="preserve">Presentación FINAL</t>
  </si>
  <si>
    <t xml:space="preserve">LF = Leandro Franchina</t>
  </si>
  <si>
    <t xml:space="preserve">JA = Juan Cruza Almiron</t>
  </si>
  <si>
    <t xml:space="preserve">MP = Mauro Perez</t>
  </si>
  <si>
    <t xml:space="preserve">MA = Marcos Audisio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</si>
</sst>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"/>
    <numFmt numFmtId="166" formatCode="\$#,##0.00"/>
    <numFmt numFmtId="167" formatCode="#,##0"/>
    <numFmt numFmtId="168" formatCode="m\/d"/>
    <numFmt numFmtId="169" formatCode="General"/>
    <numFmt numFmtId="170" formatCode="0"/>
    <numFmt numFmtId="171" formatCode="0\ %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26"/>
      <color rgb="FF576C88"/>
      <name val="Calibri"/>
      <family val="0"/>
      <charset val="1"/>
    </font>
    <font>
      <b val="true"/>
      <u val="single"/>
      <sz val="14"/>
      <color rgb="FF57BB8A"/>
      <name val="Calibri"/>
      <family val="0"/>
      <charset val="1"/>
    </font>
    <font>
      <sz val="14"/>
      <color rgb="FF576C88"/>
      <name val="Calibri"/>
      <family val="0"/>
      <charset val="1"/>
    </font>
    <font>
      <b val="true"/>
      <sz val="12"/>
      <color rgb="FF0B5394"/>
      <name val="Roboto"/>
      <family val="0"/>
      <charset val="1"/>
    </font>
    <font>
      <sz val="12"/>
      <color rgb="FF0B5394"/>
      <name val="Roboto"/>
      <family val="0"/>
      <charset val="1"/>
    </font>
    <font>
      <sz val="10"/>
      <color rgb="FF576C88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1"/>
      <color rgb="FF666666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0"/>
      <name val="Calibri"/>
      <family val="0"/>
      <charset val="1"/>
    </font>
    <font>
      <sz val="11"/>
      <color rgb="FF434343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ADEE"/>
        <bgColor rgb="FF008080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F3F3F3"/>
        <bgColor rgb="FFE5F5ED"/>
      </patternFill>
    </fill>
    <fill>
      <patternFill patternType="solid">
        <fgColor rgb="FFFFFFFF"/>
        <bgColor rgb="FFF3F3F3"/>
      </patternFill>
    </fill>
    <fill>
      <patternFill patternType="solid">
        <fgColor rgb="FF7FD1CD"/>
        <bgColor rgb="FF8AD0AE"/>
      </patternFill>
    </fill>
    <fill>
      <patternFill patternType="solid">
        <fgColor rgb="FF57BB8A"/>
        <bgColor rgb="FF5CBCD6"/>
      </patternFill>
    </fill>
    <fill>
      <patternFill patternType="solid">
        <fgColor rgb="FFBCE4D1"/>
        <bgColor rgb="FFD9D9D9"/>
      </patternFill>
    </fill>
    <fill>
      <patternFill patternType="solid">
        <fgColor rgb="FF8AD0AE"/>
        <bgColor rgb="FF7FD1CD"/>
      </patternFill>
    </fill>
    <fill>
      <patternFill patternType="solid">
        <fgColor rgb="FFDBF1E6"/>
        <bgColor rgb="FFE5F5ED"/>
      </patternFill>
    </fill>
    <fill>
      <patternFill patternType="solid">
        <fgColor rgb="FFE5F5ED"/>
        <bgColor rgb="FFDBF1E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15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15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15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1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5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15" fillId="8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5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15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5" fillId="1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5" fillId="1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15" fillId="1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15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66666"/>
      <rgbColor rgb="FF6AD9F8"/>
      <rgbColor rgb="FF993366"/>
      <rgbColor rgb="FFF3F3F3"/>
      <rgbColor rgb="FFDBF1E6"/>
      <rgbColor rgb="FF660066"/>
      <rgbColor rgb="FFFF8080"/>
      <rgbColor rgb="FF0B5394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DEE"/>
      <rgbColor rgb="FFE5F5ED"/>
      <rgbColor rgb="FFBCE4D1"/>
      <rgbColor rgb="FFFFFF99"/>
      <rgbColor rgb="FF7FD1CD"/>
      <rgbColor rgb="FFFF99CC"/>
      <rgbColor rgb="FFCC99FF"/>
      <rgbColor rgb="FFFFCC99"/>
      <rgbColor rgb="FF3366FF"/>
      <rgbColor rgb="FF5CBCD6"/>
      <rgbColor rgb="FF99CC00"/>
      <rgbColor rgb="FFFFCC00"/>
      <rgbColor rgb="FFFF9900"/>
      <rgbColor rgb="FFFF6600"/>
      <rgbColor rgb="FF576C88"/>
      <rgbColor rgb="FF8AD0AE"/>
      <rgbColor rgb="FF003366"/>
      <rgbColor rgb="FF57BB8A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stacked"/>
        <c:varyColors val="0"/>
        <c:ser>
          <c:idx val="0"/>
          <c:order val="0"/>
          <c:spPr>
            <a:solidFill>
              <a:srgbClr val="ffffff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'Makro-Analyse'!$B$8:$B$33</c:f>
              <c:strCache>
                <c:ptCount val="26"/>
                <c:pt idx="0">
                  <c:v>EDA - Process</c:v>
                </c:pt>
                <c:pt idx="1">
                  <c:v>ETL - Process </c:v>
                </c:pt>
                <c:pt idx="2">
                  <c:v>Diccionario </c:v>
                </c:pt>
                <c:pt idx="3">
                  <c:v>Entendimiento Actual </c:v>
                </c:pt>
                <c:pt idx="4">
                  <c:v>Objetivos y Propuestas de KPI</c:v>
                </c:pt>
                <c:pt idx="5">
                  <c:v>Hoja de Ruta</c:v>
                </c:pt>
                <c:pt idx="6">
                  <c:v>Presentación de avances</c:v>
                </c:pt>
                <c:pt idx="7">
                  <c:v/>
                </c:pt>
                <c:pt idx="8">
                  <c:v>Diseño de Modelo</c:v>
                </c:pt>
                <c:pt idx="9">
                  <c:v>Documentación</c:v>
                </c:pt>
                <c:pt idx="10">
                  <c:v>Pipelines para alimentar DW</c:v>
                </c:pt>
                <c:pt idx="11">
                  <c:v>Automatización</c:v>
                </c:pt>
                <c:pt idx="12">
                  <c:v>Validacion de datos</c:v>
                </c:pt>
                <c:pt idx="13">
                  <c:v>Presentación de avances</c:v>
                </c:pt>
                <c:pt idx="14">
                  <c:v/>
                </c:pt>
                <c:pt idx="15">
                  <c:v>Diseño de Reporte / Dashboard</c:v>
                </c:pt>
                <c:pt idx="16">
                  <c:v>Documentación</c:v>
                </c:pt>
                <c:pt idx="17">
                  <c:v>Carga Incremental</c:v>
                </c:pt>
                <c:pt idx="18">
                  <c:v>Automatización</c:v>
                </c:pt>
                <c:pt idx="19">
                  <c:v>Validacion de datos</c:v>
                </c:pt>
                <c:pt idx="20">
                  <c:v>Presentación de avances</c:v>
                </c:pt>
                <c:pt idx="21">
                  <c:v/>
                </c:pt>
                <c:pt idx="22">
                  <c:v>Preparación de DEMO</c:v>
                </c:pt>
                <c:pt idx="23">
                  <c:v>Documentación Final</c:v>
                </c:pt>
                <c:pt idx="24">
                  <c:v>Documentar proceso</c:v>
                </c:pt>
                <c:pt idx="25">
                  <c:v>Presentación FINAL</c:v>
                </c:pt>
              </c:strCache>
            </c:strRef>
          </c:cat>
          <c:val>
            <c:numRef>
              <c:f>'Makro-Analyse'!$D$8:$D$33</c:f>
              <c:numCache>
                <c:formatCode>General</c:formatCode>
                <c:ptCount val="2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13</c:v>
                </c:pt>
                <c:pt idx="13">
                  <c:v>15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20</c:v>
                </c:pt>
                <c:pt idx="20">
                  <c:v>22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29</c:v>
                </c:pt>
              </c:numCache>
            </c:numRef>
          </c:val>
        </c:ser>
        <c:ser>
          <c:idx val="1"/>
          <c:order val="1"/>
          <c:spPr>
            <a:solidFill>
              <a:srgbClr val="5cbcd6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'Makro-Analyse'!$B$8:$B$33</c:f>
              <c:strCache>
                <c:ptCount val="26"/>
                <c:pt idx="0">
                  <c:v>EDA - Process</c:v>
                </c:pt>
                <c:pt idx="1">
                  <c:v>ETL - Process </c:v>
                </c:pt>
                <c:pt idx="2">
                  <c:v>Diccionario </c:v>
                </c:pt>
                <c:pt idx="3">
                  <c:v>Entendimiento Actual </c:v>
                </c:pt>
                <c:pt idx="4">
                  <c:v>Objetivos y Propuestas de KPI</c:v>
                </c:pt>
                <c:pt idx="5">
                  <c:v>Hoja de Ruta</c:v>
                </c:pt>
                <c:pt idx="6">
                  <c:v>Presentación de avances</c:v>
                </c:pt>
                <c:pt idx="7">
                  <c:v/>
                </c:pt>
                <c:pt idx="8">
                  <c:v>Diseño de Modelo</c:v>
                </c:pt>
                <c:pt idx="9">
                  <c:v>Documentación</c:v>
                </c:pt>
                <c:pt idx="10">
                  <c:v>Pipelines para alimentar DW</c:v>
                </c:pt>
                <c:pt idx="11">
                  <c:v>Automatización</c:v>
                </c:pt>
                <c:pt idx="12">
                  <c:v>Validacion de datos</c:v>
                </c:pt>
                <c:pt idx="13">
                  <c:v>Presentación de avances</c:v>
                </c:pt>
                <c:pt idx="14">
                  <c:v/>
                </c:pt>
                <c:pt idx="15">
                  <c:v>Diseño de Reporte / Dashboard</c:v>
                </c:pt>
                <c:pt idx="16">
                  <c:v>Documentación</c:v>
                </c:pt>
                <c:pt idx="17">
                  <c:v>Carga Incremental</c:v>
                </c:pt>
                <c:pt idx="18">
                  <c:v>Automatización</c:v>
                </c:pt>
                <c:pt idx="19">
                  <c:v>Validacion de datos</c:v>
                </c:pt>
                <c:pt idx="20">
                  <c:v>Presentación de avances</c:v>
                </c:pt>
                <c:pt idx="21">
                  <c:v/>
                </c:pt>
                <c:pt idx="22">
                  <c:v>Preparación de DEMO</c:v>
                </c:pt>
                <c:pt idx="23">
                  <c:v>Documentación Final</c:v>
                </c:pt>
                <c:pt idx="24">
                  <c:v>Documentar proceso</c:v>
                </c:pt>
                <c:pt idx="25">
                  <c:v>Presentación FINAL</c:v>
                </c:pt>
              </c:strCache>
            </c:strRef>
          </c:cat>
          <c:val>
            <c:numRef>
              <c:f>'Makro-Analyse'!$G$8:$G$33</c:f>
              <c:numCache>
                <c:formatCode>General</c:formatCode>
                <c:ptCount val="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5">
                  <c:v>0.6</c:v>
                </c:pt>
                <c:pt idx="16">
                  <c:v>0</c:v>
                </c:pt>
                <c:pt idx="17">
                  <c:v>0.5</c:v>
                </c:pt>
                <c:pt idx="18">
                  <c:v>0.6</c:v>
                </c:pt>
                <c:pt idx="19">
                  <c:v>0</c:v>
                </c:pt>
                <c:pt idx="2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rgbClr val="6ad9f8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'Makro-Analyse'!$B$8:$B$33</c:f>
              <c:strCache>
                <c:ptCount val="26"/>
                <c:pt idx="0">
                  <c:v>EDA - Process</c:v>
                </c:pt>
                <c:pt idx="1">
                  <c:v>ETL - Process </c:v>
                </c:pt>
                <c:pt idx="2">
                  <c:v>Diccionario </c:v>
                </c:pt>
                <c:pt idx="3">
                  <c:v>Entendimiento Actual </c:v>
                </c:pt>
                <c:pt idx="4">
                  <c:v>Objetivos y Propuestas de KPI</c:v>
                </c:pt>
                <c:pt idx="5">
                  <c:v>Hoja de Ruta</c:v>
                </c:pt>
                <c:pt idx="6">
                  <c:v>Presentación de avances</c:v>
                </c:pt>
                <c:pt idx="7">
                  <c:v/>
                </c:pt>
                <c:pt idx="8">
                  <c:v>Diseño de Modelo</c:v>
                </c:pt>
                <c:pt idx="9">
                  <c:v>Documentación</c:v>
                </c:pt>
                <c:pt idx="10">
                  <c:v>Pipelines para alimentar DW</c:v>
                </c:pt>
                <c:pt idx="11">
                  <c:v>Automatización</c:v>
                </c:pt>
                <c:pt idx="12">
                  <c:v>Validacion de datos</c:v>
                </c:pt>
                <c:pt idx="13">
                  <c:v>Presentación de avances</c:v>
                </c:pt>
                <c:pt idx="14">
                  <c:v/>
                </c:pt>
                <c:pt idx="15">
                  <c:v>Diseño de Reporte / Dashboard</c:v>
                </c:pt>
                <c:pt idx="16">
                  <c:v>Documentación</c:v>
                </c:pt>
                <c:pt idx="17">
                  <c:v>Carga Incremental</c:v>
                </c:pt>
                <c:pt idx="18">
                  <c:v>Automatización</c:v>
                </c:pt>
                <c:pt idx="19">
                  <c:v>Validacion de datos</c:v>
                </c:pt>
                <c:pt idx="20">
                  <c:v>Presentación de avances</c:v>
                </c:pt>
                <c:pt idx="21">
                  <c:v/>
                </c:pt>
                <c:pt idx="22">
                  <c:v>Preparación de DEMO</c:v>
                </c:pt>
                <c:pt idx="23">
                  <c:v>Documentación Final</c:v>
                </c:pt>
                <c:pt idx="24">
                  <c:v>Documentar proceso</c:v>
                </c:pt>
                <c:pt idx="25">
                  <c:v>Presentación FINAL</c:v>
                </c:pt>
              </c:strCache>
            </c:strRef>
          </c:cat>
          <c:val>
            <c:numRef>
              <c:f>'Makro-Analyse'!$H$8:$H$33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1.4</c:v>
                </c:pt>
                <c:pt idx="16">
                  <c:v>2</c:v>
                </c:pt>
                <c:pt idx="17">
                  <c:v>1.5</c:v>
                </c:pt>
                <c:pt idx="18">
                  <c:v>1.4</c:v>
                </c:pt>
                <c:pt idx="19">
                  <c:v>2</c:v>
                </c:pt>
                <c:pt idx="20">
                  <c:v>1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1</c:v>
                </c:pt>
              </c:numCache>
            </c:numRef>
          </c:val>
        </c:ser>
        <c:gapWidth val="150"/>
        <c:overlap val="100"/>
        <c:axId val="33047218"/>
        <c:axId val="42823635"/>
      </c:barChart>
      <c:catAx>
        <c:axId val="33047218"/>
        <c:scaling>
          <c:orientation val="maxMin"/>
        </c:scaling>
        <c:delete val="0"/>
        <c:axPos val="b"/>
        <c:numFmt formatCode="General" sourceLinked="0"/>
        <c:majorTickMark val="cross"/>
        <c:minorTickMark val="cross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2823635"/>
        <c:crosses val="autoZero"/>
        <c:auto val="1"/>
        <c:lblAlgn val="ctr"/>
        <c:lblOffset val="100"/>
        <c:noMultiLvlLbl val="0"/>
      </c:catAx>
      <c:valAx>
        <c:axId val="42823635"/>
        <c:scaling>
          <c:orientation val="minMax"/>
        </c:scaling>
        <c:delete val="0"/>
        <c:axPos val="l"/>
        <c:majorGridlines>
          <c:spPr>
            <a:ln w="6480">
              <a:solidFill>
                <a:srgbClr val="cccccc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000000"/>
                    </a:solidFill>
                    <a:latin typeface="Calibri"/>
                  </a:rPr>
                  <a:t>Days of the Month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3047218"/>
        <c:crosses val="max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38160</xdr:colOff>
      <xdr:row>5</xdr:row>
      <xdr:rowOff>19080</xdr:rowOff>
    </xdr:from>
    <xdr:to>
      <xdr:col>34</xdr:col>
      <xdr:colOff>497160</xdr:colOff>
      <xdr:row>36</xdr:row>
      <xdr:rowOff>18720</xdr:rowOff>
    </xdr:to>
    <xdr:graphicFrame>
      <xdr:nvGraphicFramePr>
        <xdr:cNvPr id="0" name="Chart 2"/>
        <xdr:cNvGraphicFramePr/>
      </xdr:nvGraphicFramePr>
      <xdr:xfrm>
        <a:off x="9775080" y="1200240"/>
        <a:ext cx="8400600" cy="5952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564840</xdr:colOff>
      <xdr:row>3</xdr:row>
      <xdr:rowOff>199800</xdr:rowOff>
    </xdr:to>
    <xdr:pic>
      <xdr:nvPicPr>
        <xdr:cNvPr id="1" name="Imagen 2" descr=""/>
        <xdr:cNvPicPr/>
      </xdr:nvPicPr>
      <xdr:blipFill>
        <a:blip r:embed="rId2"/>
        <a:srcRect l="0" t="0" r="2415" b="0"/>
        <a:stretch/>
      </xdr:blipFill>
      <xdr:spPr>
        <a:xfrm>
          <a:off x="0" y="0"/>
          <a:ext cx="5796720" cy="990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5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L9" activeCellId="0" sqref="AL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35.58"/>
    <col collapsed="false" customWidth="true" hidden="false" outlineLevel="0" max="3" min="3" style="0" width="13.43"/>
    <col collapsed="false" customWidth="true" hidden="false" outlineLevel="0" max="4" min="4" style="0" width="7"/>
    <col collapsed="false" customWidth="true" hidden="false" outlineLevel="0" max="5" min="5" style="0" width="14.28"/>
    <col collapsed="false" customWidth="true" hidden="false" outlineLevel="0" max="6" min="6" style="0" width="9.42"/>
    <col collapsed="false" customWidth="true" hidden="false" outlineLevel="0" max="7" min="7" style="0" width="16.29"/>
    <col collapsed="false" customWidth="true" hidden="false" outlineLevel="0" max="8" min="8" style="0" width="9.58"/>
    <col collapsed="false" customWidth="true" hidden="false" outlineLevel="0" max="9" min="9" style="0" width="13.86"/>
    <col collapsed="false" customWidth="true" hidden="false" outlineLevel="0" max="10" min="10" style="0" width="14.7"/>
    <col collapsed="false" customWidth="true" hidden="false" outlineLevel="0" max="12" min="11" style="0" width="7.29"/>
    <col collapsed="false" customWidth="true" hidden="false" outlineLevel="0" max="14" min="13" style="0" width="3.71"/>
    <col collapsed="false" customWidth="true" hidden="false" outlineLevel="0" max="15" min="15" style="0" width="6.42"/>
    <col collapsed="false" customWidth="true" hidden="false" outlineLevel="0" max="34" min="16" style="0" width="4.43"/>
    <col collapsed="false" customWidth="true" hidden="false" outlineLevel="0" max="36" min="35" style="0" width="7.29"/>
  </cols>
  <sheetData>
    <row r="1" s="1" customFormat="true" ht="12.75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="1" customFormat="true" ht="33.75" hidden="false" customHeight="false" outlineLevel="0" collapsed="false">
      <c r="A2" s="3"/>
      <c r="B2" s="4"/>
      <c r="C2" s="4"/>
      <c r="D2" s="4"/>
      <c r="E2" s="4"/>
      <c r="F2" s="5"/>
      <c r="G2" s="5"/>
      <c r="H2" s="5"/>
      <c r="I2" s="6"/>
      <c r="J2" s="6"/>
      <c r="K2" s="6"/>
      <c r="L2" s="7"/>
      <c r="M2" s="7"/>
      <c r="N2" s="7"/>
      <c r="O2" s="7"/>
      <c r="P2" s="7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/>
      <c r="AI2" s="9"/>
    </row>
    <row r="3" s="1" customFormat="true" ht="15.75" hidden="false" customHeight="true" outlineLevel="0" collapsed="false">
      <c r="A3" s="10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="1" customFormat="true" ht="15.75" hidden="false" customHeight="true" outlineLevel="0" collapsed="false">
      <c r="A4" s="11" t="s">
        <v>0</v>
      </c>
      <c r="B4" s="2"/>
      <c r="C4" s="2"/>
      <c r="F4" s="2"/>
      <c r="G4" s="2"/>
      <c r="H4" s="2"/>
      <c r="I4" s="2"/>
      <c r="J4" s="2"/>
      <c r="K4" s="2"/>
      <c r="L4" s="2" t="s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customFormat="false" ht="15" hidden="false" customHeight="true" outlineLevel="0" collapsed="false">
      <c r="A5" s="12"/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2" t="s">
        <v>10</v>
      </c>
      <c r="K5" s="13"/>
      <c r="L5" s="13"/>
      <c r="M5" s="13"/>
      <c r="N5" s="13"/>
      <c r="O5" s="13"/>
      <c r="P5" s="13" t="s">
        <v>11</v>
      </c>
      <c r="Q5" s="13"/>
      <c r="R5" s="13"/>
      <c r="S5" s="13"/>
      <c r="T5" s="13"/>
      <c r="U5" s="14" t="s">
        <v>12</v>
      </c>
      <c r="V5" s="14"/>
      <c r="W5" s="14"/>
      <c r="X5" s="14"/>
      <c r="Y5" s="14"/>
      <c r="Z5" s="13" t="s">
        <v>13</v>
      </c>
      <c r="AA5" s="13"/>
      <c r="AB5" s="13"/>
      <c r="AC5" s="13"/>
      <c r="AD5" s="13"/>
      <c r="AE5" s="14" t="s">
        <v>14</v>
      </c>
      <c r="AF5" s="14"/>
      <c r="AG5" s="14"/>
      <c r="AH5" s="14"/>
      <c r="AI5" s="14"/>
      <c r="AJ5" s="15"/>
    </row>
    <row r="6" customFormat="false" ht="15" hidden="false" customHeight="false" outlineLevel="0" collapsed="false">
      <c r="A6" s="12"/>
      <c r="B6" s="12"/>
      <c r="C6" s="12"/>
      <c r="D6" s="12"/>
      <c r="E6" s="12"/>
      <c r="F6" s="12"/>
      <c r="G6" s="12"/>
      <c r="H6" s="12"/>
      <c r="I6" s="12"/>
      <c r="J6" s="12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customFormat="false" ht="15.75" hidden="false" customHeight="false" outlineLevel="0" collapsed="false">
      <c r="A7" s="16" t="s">
        <v>15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/>
      <c r="M7" s="20"/>
      <c r="N7" s="20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</row>
    <row r="8" customFormat="false" ht="15" hidden="false" customHeight="false" outlineLevel="0" collapsed="false">
      <c r="B8" s="21" t="s">
        <v>16</v>
      </c>
      <c r="C8" s="22" t="n">
        <v>44746</v>
      </c>
      <c r="D8" s="23" t="n">
        <f aca="false">DAY(C8)</f>
        <v>4</v>
      </c>
      <c r="E8" s="24" t="n">
        <v>44747</v>
      </c>
      <c r="F8" s="25" t="n">
        <f aca="false">DATEDIF(C8,E8,"d")+1</f>
        <v>2</v>
      </c>
      <c r="G8" s="26" t="n">
        <f aca="false">SUM(F8*J8)</f>
        <v>2</v>
      </c>
      <c r="H8" s="27" t="n">
        <f aca="false">SUM(F8-G8)</f>
        <v>0</v>
      </c>
      <c r="I8" s="21" t="s">
        <v>17</v>
      </c>
      <c r="J8" s="28" t="n">
        <v>1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</row>
    <row r="9" customFormat="false" ht="15" hidden="false" customHeight="false" outlineLevel="0" collapsed="false">
      <c r="B9" s="21" t="s">
        <v>18</v>
      </c>
      <c r="C9" s="22" t="n">
        <v>44746</v>
      </c>
      <c r="D9" s="23" t="n">
        <f aca="false">DAY(C9)</f>
        <v>4</v>
      </c>
      <c r="E9" s="24" t="n">
        <v>44747</v>
      </c>
      <c r="F9" s="25" t="n">
        <f aca="false">DATEDIF(C9,E9,"d")+1</f>
        <v>2</v>
      </c>
      <c r="G9" s="26" t="n">
        <f aca="false">SUM(F9*J9)</f>
        <v>2</v>
      </c>
      <c r="H9" s="27" t="n">
        <f aca="false">SUM(F9-G9)</f>
        <v>0</v>
      </c>
      <c r="I9" s="21" t="s">
        <v>19</v>
      </c>
      <c r="J9" s="30" t="n">
        <v>1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L9" s="0" t="s">
        <v>1</v>
      </c>
    </row>
    <row r="10" customFormat="false" ht="15" hidden="false" customHeight="false" outlineLevel="0" collapsed="false">
      <c r="B10" s="21" t="s">
        <v>20</v>
      </c>
      <c r="C10" s="22" t="n">
        <v>44746</v>
      </c>
      <c r="D10" s="23" t="n">
        <f aca="false">DAY(C10)</f>
        <v>4</v>
      </c>
      <c r="E10" s="24" t="n">
        <v>44747</v>
      </c>
      <c r="F10" s="25" t="n">
        <f aca="false">DATEDIF(C10,E10,"d")+1</f>
        <v>2</v>
      </c>
      <c r="G10" s="26" t="n">
        <f aca="false">SUM(F10*J10)</f>
        <v>2</v>
      </c>
      <c r="H10" s="27" t="n">
        <f aca="false">SUM(F10-G10)</f>
        <v>0</v>
      </c>
      <c r="I10" s="21" t="s">
        <v>21</v>
      </c>
      <c r="J10" s="31" t="n">
        <v>1</v>
      </c>
    </row>
    <row r="11" s="32" customFormat="true" ht="15" hidden="false" customHeight="false" outlineLevel="0" collapsed="false">
      <c r="B11" s="21" t="s">
        <v>22</v>
      </c>
      <c r="C11" s="22" t="n">
        <v>44746</v>
      </c>
      <c r="D11" s="23" t="n">
        <f aca="false">DAY(C11)</f>
        <v>4</v>
      </c>
      <c r="E11" s="24" t="n">
        <v>44747</v>
      </c>
      <c r="F11" s="25" t="n">
        <f aca="false">DATEDIF(C11,E11,"d")+1</f>
        <v>2</v>
      </c>
      <c r="G11" s="26" t="n">
        <f aca="false">SUM(F11*J11)</f>
        <v>2</v>
      </c>
      <c r="H11" s="27" t="n">
        <f aca="false">SUM(F11-G11)</f>
        <v>0</v>
      </c>
      <c r="I11" s="21" t="s">
        <v>23</v>
      </c>
      <c r="J11" s="31" t="n">
        <v>1</v>
      </c>
    </row>
    <row r="12" s="32" customFormat="true" ht="15" hidden="false" customHeight="false" outlineLevel="0" collapsed="false">
      <c r="B12" s="21" t="s">
        <v>24</v>
      </c>
      <c r="C12" s="22" t="n">
        <v>44748</v>
      </c>
      <c r="D12" s="23" t="n">
        <f aca="false">DAY(C12)</f>
        <v>6</v>
      </c>
      <c r="E12" s="24" t="n">
        <v>44749</v>
      </c>
      <c r="F12" s="25" t="n">
        <f aca="false">DATEDIF(C12,E12,"d")+1</f>
        <v>2</v>
      </c>
      <c r="G12" s="26" t="n">
        <f aca="false">SUM(F12*J12)</f>
        <v>2</v>
      </c>
      <c r="H12" s="27" t="n">
        <f aca="false">SUM(F12-G12)</f>
        <v>0</v>
      </c>
      <c r="I12" s="21" t="s">
        <v>25</v>
      </c>
      <c r="J12" s="33" t="n">
        <v>1</v>
      </c>
    </row>
    <row r="13" s="32" customFormat="true" ht="15" hidden="false" customHeight="false" outlineLevel="0" collapsed="false">
      <c r="B13" s="21" t="s">
        <v>26</v>
      </c>
      <c r="C13" s="22" t="n">
        <v>44748</v>
      </c>
      <c r="D13" s="23" t="n">
        <f aca="false">DAY(C13)</f>
        <v>6</v>
      </c>
      <c r="E13" s="24" t="n">
        <v>44749</v>
      </c>
      <c r="F13" s="25" t="n">
        <f aca="false">DATEDIF(C13,E13,"d")+1</f>
        <v>2</v>
      </c>
      <c r="G13" s="26" t="n">
        <f aca="false">SUM(F13*J13)</f>
        <v>2</v>
      </c>
      <c r="H13" s="27" t="n">
        <f aca="false">SUM(F13-G13)</f>
        <v>0</v>
      </c>
      <c r="I13" s="21" t="s">
        <v>27</v>
      </c>
      <c r="J13" s="33" t="n">
        <v>1</v>
      </c>
    </row>
    <row r="14" customFormat="false" ht="15" hidden="false" customHeight="false" outlineLevel="0" collapsed="false">
      <c r="B14" s="21" t="s">
        <v>28</v>
      </c>
      <c r="C14" s="22" t="n">
        <v>44750</v>
      </c>
      <c r="D14" s="23" t="n">
        <f aca="false">DAY(C14)</f>
        <v>8</v>
      </c>
      <c r="E14" s="24" t="n">
        <v>44750</v>
      </c>
      <c r="F14" s="25" t="n">
        <f aca="false">DATEDIF(C14,E14,"d")+1</f>
        <v>1</v>
      </c>
      <c r="G14" s="26" t="n">
        <f aca="false">SUM(F14*J14)</f>
        <v>1</v>
      </c>
      <c r="H14" s="27" t="n">
        <f aca="false">SUM(F14-G14)</f>
        <v>0</v>
      </c>
      <c r="I14" s="21" t="s">
        <v>29</v>
      </c>
      <c r="J14" s="33" t="n">
        <v>1</v>
      </c>
    </row>
    <row r="15" customFormat="false" ht="15.75" hidden="false" customHeight="false" outlineLevel="0" collapsed="false">
      <c r="A15" s="16" t="s">
        <v>30</v>
      </c>
      <c r="B15" s="34"/>
      <c r="C15" s="34"/>
      <c r="D15" s="34"/>
      <c r="E15" s="34"/>
      <c r="F15" s="34"/>
      <c r="G15" s="34"/>
      <c r="H15" s="34"/>
      <c r="I15" s="34"/>
      <c r="J15" s="34"/>
    </row>
    <row r="16" customFormat="false" ht="15" hidden="false" customHeight="false" outlineLevel="0" collapsed="false">
      <c r="B16" s="21" t="s">
        <v>31</v>
      </c>
      <c r="C16" s="22" t="n">
        <v>44753</v>
      </c>
      <c r="D16" s="23" t="n">
        <f aca="false">DAY(C16)</f>
        <v>11</v>
      </c>
      <c r="E16" s="22" t="n">
        <v>44754</v>
      </c>
      <c r="F16" s="25" t="n">
        <f aca="false">DATEDIF(C16,E16,"d")+1</f>
        <v>2</v>
      </c>
      <c r="G16" s="26" t="n">
        <f aca="false">SUM(F16*J16)</f>
        <v>2</v>
      </c>
      <c r="H16" s="27" t="n">
        <f aca="false">SUM(F16-G16)</f>
        <v>0</v>
      </c>
      <c r="I16" s="21" t="s">
        <v>19</v>
      </c>
      <c r="J16" s="35" t="n">
        <v>1</v>
      </c>
    </row>
    <row r="17" customFormat="false" ht="15" hidden="false" customHeight="false" outlineLevel="0" collapsed="false">
      <c r="B17" s="21" t="s">
        <v>32</v>
      </c>
      <c r="C17" s="22" t="n">
        <v>44753</v>
      </c>
      <c r="D17" s="23" t="n">
        <f aca="false">DAY(C17)</f>
        <v>11</v>
      </c>
      <c r="E17" s="22" t="n">
        <v>44754</v>
      </c>
      <c r="F17" s="25" t="n">
        <f aca="false">DATEDIF(C17,E17,"d")+1</f>
        <v>2</v>
      </c>
      <c r="G17" s="26" t="n">
        <f aca="false">SUM(F17*J17)</f>
        <v>2</v>
      </c>
      <c r="H17" s="27" t="n">
        <f aca="false">SUM(F17-G17)</f>
        <v>0</v>
      </c>
      <c r="I17" s="21" t="s">
        <v>21</v>
      </c>
      <c r="J17" s="36" t="n">
        <v>1</v>
      </c>
    </row>
    <row r="18" customFormat="false" ht="15" hidden="false" customHeight="false" outlineLevel="0" collapsed="false">
      <c r="B18" s="21" t="s">
        <v>33</v>
      </c>
      <c r="C18" s="22" t="n">
        <v>44753</v>
      </c>
      <c r="D18" s="23" t="n">
        <f aca="false">DAY(C18)</f>
        <v>11</v>
      </c>
      <c r="E18" s="22" t="n">
        <v>44754</v>
      </c>
      <c r="F18" s="25" t="n">
        <f aca="false">DATEDIF(C18,E18,"d")+1</f>
        <v>2</v>
      </c>
      <c r="G18" s="26" t="n">
        <f aca="false">SUM(F18*J18)</f>
        <v>2</v>
      </c>
      <c r="H18" s="27" t="n">
        <f aca="false">SUM(F18-G18)</f>
        <v>0</v>
      </c>
      <c r="I18" s="21" t="s">
        <v>17</v>
      </c>
      <c r="J18" s="37" t="n">
        <v>1</v>
      </c>
    </row>
    <row r="19" s="32" customFormat="true" ht="15" hidden="false" customHeight="false" outlineLevel="0" collapsed="false">
      <c r="B19" s="21" t="s">
        <v>34</v>
      </c>
      <c r="C19" s="22" t="n">
        <v>44753</v>
      </c>
      <c r="D19" s="23" t="n">
        <f aca="false">DAY(C19)</f>
        <v>11</v>
      </c>
      <c r="E19" s="22" t="n">
        <v>44754</v>
      </c>
      <c r="F19" s="25" t="n">
        <f aca="false">DATEDIF(C19,E19,"d")+1</f>
        <v>2</v>
      </c>
      <c r="G19" s="26" t="n">
        <f aca="false">SUM(F19*J19)</f>
        <v>2</v>
      </c>
      <c r="H19" s="27" t="n">
        <f aca="false">SUM(F19-G19)</f>
        <v>0</v>
      </c>
      <c r="I19" s="21" t="s">
        <v>23</v>
      </c>
      <c r="J19" s="37" t="n">
        <v>1</v>
      </c>
    </row>
    <row r="20" customFormat="false" ht="15" hidden="false" customHeight="false" outlineLevel="0" collapsed="false">
      <c r="B20" s="21" t="s">
        <v>35</v>
      </c>
      <c r="C20" s="22" t="n">
        <v>44755</v>
      </c>
      <c r="D20" s="23" t="n">
        <f aca="false">DAY(C20)</f>
        <v>13</v>
      </c>
      <c r="E20" s="22" t="n">
        <v>44756</v>
      </c>
      <c r="F20" s="25" t="n">
        <f aca="false">DATEDIF(C20,E20,"d")+1</f>
        <v>2</v>
      </c>
      <c r="G20" s="26" t="n">
        <f aca="false">SUM(F20*J20)</f>
        <v>2</v>
      </c>
      <c r="H20" s="27" t="n">
        <f aca="false">SUM(F20-G20)</f>
        <v>0</v>
      </c>
      <c r="I20" s="21" t="s">
        <v>29</v>
      </c>
      <c r="J20" s="37" t="n">
        <v>1</v>
      </c>
    </row>
    <row r="21" s="32" customFormat="true" ht="15" hidden="false" customHeight="false" outlineLevel="0" collapsed="false">
      <c r="B21" s="21" t="s">
        <v>28</v>
      </c>
      <c r="C21" s="22" t="n">
        <v>44757</v>
      </c>
      <c r="D21" s="23" t="n">
        <f aca="false">DAY(C21)</f>
        <v>15</v>
      </c>
      <c r="E21" s="22" t="n">
        <v>44757</v>
      </c>
      <c r="F21" s="25" t="n">
        <f aca="false">DATEDIF(C21,E21,"d")+1</f>
        <v>1</v>
      </c>
      <c r="G21" s="26" t="n">
        <f aca="false">SUM(F21*J21)</f>
        <v>1</v>
      </c>
      <c r="H21" s="27" t="n">
        <f aca="false">SUM(F21-G21)</f>
        <v>0</v>
      </c>
      <c r="I21" s="21" t="s">
        <v>29</v>
      </c>
      <c r="J21" s="37" t="n">
        <v>1</v>
      </c>
    </row>
    <row r="22" customFormat="false" ht="14.25" hidden="false" customHeight="true" outlineLevel="0" collapsed="false">
      <c r="A22" s="16" t="s">
        <v>36</v>
      </c>
      <c r="B22" s="34"/>
      <c r="C22" s="34"/>
      <c r="D22" s="34"/>
      <c r="E22" s="34"/>
      <c r="F22" s="34"/>
      <c r="G22" s="34"/>
      <c r="H22" s="34"/>
      <c r="I22" s="34"/>
      <c r="J22" s="34"/>
    </row>
    <row r="23" customFormat="false" ht="15" hidden="false" customHeight="false" outlineLevel="0" collapsed="false">
      <c r="B23" s="21" t="s">
        <v>37</v>
      </c>
      <c r="C23" s="22" t="n">
        <v>44760</v>
      </c>
      <c r="D23" s="23" t="n">
        <f aca="false">DAY(C23)</f>
        <v>18</v>
      </c>
      <c r="E23" s="22" t="n">
        <v>44761</v>
      </c>
      <c r="F23" s="25" t="n">
        <f aca="false">DATEDIF(C23,E23,"d")+1</f>
        <v>2</v>
      </c>
      <c r="G23" s="26" t="n">
        <f aca="false">SUM(F23*J23)</f>
        <v>0.6</v>
      </c>
      <c r="H23" s="27" t="n">
        <f aca="false">SUM(F23-G23)</f>
        <v>1.4</v>
      </c>
      <c r="I23" s="21" t="s">
        <v>17</v>
      </c>
      <c r="J23" s="37" t="n">
        <v>0.3</v>
      </c>
    </row>
    <row r="24" customFormat="false" ht="15" hidden="false" customHeight="false" outlineLevel="0" collapsed="false">
      <c r="B24" s="21" t="s">
        <v>32</v>
      </c>
      <c r="C24" s="22" t="n">
        <v>44760</v>
      </c>
      <c r="D24" s="23" t="n">
        <f aca="false">DAY(C24)</f>
        <v>18</v>
      </c>
      <c r="E24" s="22" t="n">
        <v>44761</v>
      </c>
      <c r="F24" s="25" t="n">
        <f aca="false">DATEDIF(C24,E24,"d")+1</f>
        <v>2</v>
      </c>
      <c r="G24" s="26" t="n">
        <f aca="false">SUM(F24*J24)</f>
        <v>0</v>
      </c>
      <c r="H24" s="27" t="n">
        <f aca="false">SUM(F24-G24)</f>
        <v>2</v>
      </c>
      <c r="I24" s="21" t="s">
        <v>21</v>
      </c>
      <c r="J24" s="37" t="n">
        <v>0</v>
      </c>
    </row>
    <row r="25" customFormat="false" ht="15" hidden="false" customHeight="false" outlineLevel="0" collapsed="false">
      <c r="B25" s="21" t="s">
        <v>38</v>
      </c>
      <c r="C25" s="22" t="n">
        <v>44760</v>
      </c>
      <c r="D25" s="23" t="n">
        <f aca="false">DAY(C25)</f>
        <v>18</v>
      </c>
      <c r="E25" s="22" t="n">
        <v>44761</v>
      </c>
      <c r="F25" s="25" t="n">
        <f aca="false">DATEDIF(C25,E25,"d")+1</f>
        <v>2</v>
      </c>
      <c r="G25" s="26" t="n">
        <f aca="false">SUM(F25*J25)</f>
        <v>0.5</v>
      </c>
      <c r="H25" s="27" t="n">
        <f aca="false">SUM(F25-G25)</f>
        <v>1.5</v>
      </c>
      <c r="I25" s="21" t="s">
        <v>23</v>
      </c>
      <c r="J25" s="37" t="n">
        <v>0.25</v>
      </c>
    </row>
    <row r="26" customFormat="false" ht="15" hidden="false" customHeight="false" outlineLevel="0" collapsed="false">
      <c r="B26" s="21" t="s">
        <v>34</v>
      </c>
      <c r="C26" s="22" t="n">
        <v>44760</v>
      </c>
      <c r="D26" s="23" t="n">
        <f aca="false">DAY(C26)</f>
        <v>18</v>
      </c>
      <c r="E26" s="22" t="n">
        <v>44761</v>
      </c>
      <c r="F26" s="25" t="n">
        <f aca="false">DATEDIF(C26,E26,"d")+1</f>
        <v>2</v>
      </c>
      <c r="G26" s="26" t="n">
        <f aca="false">SUM(F26*J26)</f>
        <v>0.6</v>
      </c>
      <c r="H26" s="27" t="n">
        <f aca="false">SUM(F26-G26)</f>
        <v>1.4</v>
      </c>
      <c r="I26" s="21" t="s">
        <v>19</v>
      </c>
      <c r="J26" s="37" t="n">
        <v>0.3</v>
      </c>
    </row>
    <row r="27" customFormat="false" ht="15" hidden="false" customHeight="false" outlineLevel="0" collapsed="false">
      <c r="B27" s="21" t="s">
        <v>35</v>
      </c>
      <c r="C27" s="22" t="n">
        <v>44762</v>
      </c>
      <c r="D27" s="23" t="n">
        <f aca="false">DAY(C27)</f>
        <v>20</v>
      </c>
      <c r="E27" s="22" t="n">
        <v>44763</v>
      </c>
      <c r="F27" s="25" t="n">
        <f aca="false">DATEDIF(C27,E27,"d")+1</f>
        <v>2</v>
      </c>
      <c r="G27" s="26" t="n">
        <f aca="false">SUM(F27*J27)</f>
        <v>0</v>
      </c>
      <c r="H27" s="27" t="n">
        <f aca="false">SUM(F27-G27)</f>
        <v>2</v>
      </c>
      <c r="I27" s="21" t="s">
        <v>29</v>
      </c>
      <c r="J27" s="37" t="n">
        <v>0</v>
      </c>
    </row>
    <row r="28" s="32" customFormat="true" ht="15" hidden="false" customHeight="false" outlineLevel="0" collapsed="false">
      <c r="B28" s="21" t="s">
        <v>28</v>
      </c>
      <c r="C28" s="22" t="n">
        <v>44764</v>
      </c>
      <c r="D28" s="23" t="n">
        <f aca="false">DAY(C28)</f>
        <v>22</v>
      </c>
      <c r="E28" s="22" t="n">
        <v>44764</v>
      </c>
      <c r="F28" s="25" t="n">
        <f aca="false">DATEDIF(C28,E28,"d")+1</f>
        <v>1</v>
      </c>
      <c r="G28" s="26" t="n">
        <f aca="false">SUM(F28*J28)</f>
        <v>0</v>
      </c>
      <c r="H28" s="27" t="n">
        <f aca="false">SUM(F28-G28)</f>
        <v>1</v>
      </c>
      <c r="I28" s="21" t="s">
        <v>29</v>
      </c>
      <c r="J28" s="37" t="n">
        <v>0</v>
      </c>
    </row>
    <row r="29" customFormat="false" ht="15.75" hidden="false" customHeight="false" outlineLevel="0" collapsed="false">
      <c r="A29" s="16" t="s">
        <v>39</v>
      </c>
      <c r="B29" s="34"/>
      <c r="C29" s="34"/>
      <c r="D29" s="34"/>
      <c r="E29" s="34"/>
      <c r="F29" s="34"/>
      <c r="G29" s="34"/>
      <c r="H29" s="34"/>
      <c r="I29" s="34"/>
      <c r="J29" s="34"/>
    </row>
    <row r="30" customFormat="false" ht="15" hidden="false" customHeight="false" outlineLevel="0" collapsed="false">
      <c r="B30" s="21" t="s">
        <v>40</v>
      </c>
      <c r="C30" s="22" t="n">
        <v>44767</v>
      </c>
      <c r="D30" s="23" t="n">
        <f aca="false">DAY(C30)</f>
        <v>25</v>
      </c>
      <c r="E30" s="22" t="n">
        <v>44770</v>
      </c>
      <c r="F30" s="25" t="n">
        <f aca="false">DATEDIF(C30,E30,"d")+1</f>
        <v>4</v>
      </c>
      <c r="G30" s="26" t="n">
        <f aca="false">SUM(F30*J30)</f>
        <v>0</v>
      </c>
      <c r="H30" s="27" t="n">
        <f aca="false">SUM(F30-G30)</f>
        <v>4</v>
      </c>
      <c r="I30" s="21" t="s">
        <v>19</v>
      </c>
      <c r="J30" s="37" t="n">
        <v>0</v>
      </c>
    </row>
    <row r="31" customFormat="false" ht="15" hidden="false" customHeight="false" outlineLevel="0" collapsed="false">
      <c r="B31" s="21" t="s">
        <v>41</v>
      </c>
      <c r="C31" s="22" t="n">
        <v>44767</v>
      </c>
      <c r="D31" s="23" t="n">
        <f aca="false">DAY(C31)</f>
        <v>25</v>
      </c>
      <c r="E31" s="22" t="n">
        <v>44770</v>
      </c>
      <c r="F31" s="25" t="n">
        <f aca="false">DATEDIF(C31,E31,"d")+1</f>
        <v>4</v>
      </c>
      <c r="G31" s="26" t="n">
        <f aca="false">SUM(F31*J31)</f>
        <v>0</v>
      </c>
      <c r="H31" s="27" t="n">
        <f aca="false">SUM(F31-G31)</f>
        <v>4</v>
      </c>
      <c r="I31" s="21" t="s">
        <v>21</v>
      </c>
      <c r="J31" s="37" t="n">
        <v>0</v>
      </c>
    </row>
    <row r="32" customFormat="false" ht="15" hidden="false" customHeight="false" outlineLevel="0" collapsed="false">
      <c r="B32" s="21" t="s">
        <v>42</v>
      </c>
      <c r="C32" s="22" t="n">
        <v>44767</v>
      </c>
      <c r="D32" s="23" t="n">
        <f aca="false">DAY(C32)</f>
        <v>25</v>
      </c>
      <c r="E32" s="22" t="n">
        <v>44770</v>
      </c>
      <c r="F32" s="25" t="n">
        <f aca="false">DATEDIF(C32,E32,"d")+1</f>
        <v>4</v>
      </c>
      <c r="G32" s="26" t="n">
        <f aca="false">SUM(F32*J32)</f>
        <v>0</v>
      </c>
      <c r="H32" s="27" t="n">
        <f aca="false">SUM(F32-G32)</f>
        <v>4</v>
      </c>
      <c r="I32" s="21" t="s">
        <v>23</v>
      </c>
      <c r="J32" s="37" t="n">
        <v>0</v>
      </c>
    </row>
    <row r="33" customFormat="false" ht="15" hidden="false" customHeight="false" outlineLevel="0" collapsed="false">
      <c r="B33" s="21" t="s">
        <v>43</v>
      </c>
      <c r="C33" s="22" t="n">
        <v>44771</v>
      </c>
      <c r="D33" s="23" t="n">
        <f aca="false">DAY(C33)</f>
        <v>29</v>
      </c>
      <c r="E33" s="22" t="n">
        <v>44771</v>
      </c>
      <c r="F33" s="25" t="n">
        <f aca="false">DATEDIF(C33,E33,"d")+1</f>
        <v>1</v>
      </c>
      <c r="G33" s="26" t="n">
        <f aca="false">SUM(F33*J33)</f>
        <v>0</v>
      </c>
      <c r="H33" s="27" t="n">
        <f aca="false">SUM(F33-G33)</f>
        <v>1</v>
      </c>
      <c r="I33" s="21" t="s">
        <v>29</v>
      </c>
      <c r="J33" s="37" t="n">
        <v>0</v>
      </c>
    </row>
    <row r="34" customFormat="false" ht="15.75" hidden="false" customHeight="true" outlineLevel="0" collapsed="false">
      <c r="A34" s="29"/>
      <c r="B34" s="29"/>
      <c r="C34" s="29"/>
      <c r="D34" s="29"/>
      <c r="E34" s="29"/>
      <c r="F34" s="29"/>
      <c r="G34" s="29"/>
      <c r="H34" s="29"/>
      <c r="I34" s="29"/>
      <c r="J34" s="29"/>
    </row>
    <row r="35" customFormat="false" ht="15.75" hidden="false" customHeight="true" outlineLevel="0" collapsed="false">
      <c r="A35" s="29"/>
      <c r="B35" s="29"/>
      <c r="C35" s="29"/>
      <c r="D35" s="29"/>
      <c r="E35" s="29"/>
      <c r="F35" s="29"/>
      <c r="G35" s="29"/>
      <c r="H35" s="29"/>
      <c r="I35" s="29"/>
      <c r="J35" s="29"/>
    </row>
    <row r="36" customFormat="false" ht="15.75" hidden="false" customHeight="true" outlineLevel="0" collapsed="false">
      <c r="A36" s="29"/>
      <c r="B36" s="29"/>
      <c r="C36" s="29"/>
      <c r="D36" s="29"/>
      <c r="E36" s="29"/>
      <c r="F36" s="29"/>
      <c r="G36" s="29"/>
      <c r="H36" s="29"/>
      <c r="I36" s="29"/>
      <c r="J36" s="29"/>
    </row>
    <row r="37" customFormat="false" ht="15.75" hidden="false" customHeight="true" outlineLevel="0" collapsed="false">
      <c r="B37" s="0" t="s">
        <v>44</v>
      </c>
    </row>
    <row r="38" customFormat="false" ht="15.75" hidden="false" customHeight="true" outlineLevel="0" collapsed="false">
      <c r="B38" s="0" t="s">
        <v>45</v>
      </c>
    </row>
    <row r="39" customFormat="false" ht="15.75" hidden="false" customHeight="true" outlineLevel="0" collapsed="false">
      <c r="B39" s="0" t="s">
        <v>46</v>
      </c>
    </row>
    <row r="40" customFormat="false" ht="12.75" hidden="false" customHeight="false" outlineLevel="0" collapsed="false">
      <c r="B40" s="0" t="s">
        <v>47</v>
      </c>
    </row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</sheetData>
  <mergeCells count="15"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O5"/>
    <mergeCell ref="P5:T5"/>
    <mergeCell ref="U5:Y5"/>
    <mergeCell ref="Z5:AD5"/>
    <mergeCell ref="AE5:AI5"/>
  </mergeCells>
  <conditionalFormatting sqref="J16:J18 J8:J10 J30:J33 J14 J20 J23:J28">
    <cfRule type="colorScale" priority="2">
      <colorScale>
        <cfvo type="percent" val="0"/>
        <cfvo type="percent" val="100"/>
        <color rgb="FFFFFFFF"/>
        <color rgb="FF5CBCD6"/>
      </colorScale>
    </cfRule>
  </conditionalFormatting>
  <conditionalFormatting sqref="J12">
    <cfRule type="colorScale" priority="3">
      <colorScale>
        <cfvo type="percent" val="0"/>
        <cfvo type="percent" val="100"/>
        <color rgb="FFFFFFFF"/>
        <color rgb="FF5CBCD6"/>
      </colorScale>
    </cfRule>
  </conditionalFormatting>
  <conditionalFormatting sqref="J11">
    <cfRule type="colorScale" priority="4">
      <colorScale>
        <cfvo type="percent" val="0"/>
        <cfvo type="percent" val="100"/>
        <color rgb="FFFFFFFF"/>
        <color rgb="FF5CBCD6"/>
      </colorScale>
    </cfRule>
  </conditionalFormatting>
  <conditionalFormatting sqref="J13">
    <cfRule type="colorScale" priority="5">
      <colorScale>
        <cfvo type="percent" val="0"/>
        <cfvo type="percent" val="100"/>
        <color rgb="FFFFFFFF"/>
        <color rgb="FF5CBCD6"/>
      </colorScale>
    </cfRule>
  </conditionalFormatting>
  <conditionalFormatting sqref="J19">
    <cfRule type="colorScale" priority="6">
      <colorScale>
        <cfvo type="percent" val="0"/>
        <cfvo type="percent" val="100"/>
        <color rgb="FFFFFFFF"/>
        <color rgb="FF5CBCD6"/>
      </colorScale>
    </cfRule>
  </conditionalFormatting>
  <conditionalFormatting sqref="J21">
    <cfRule type="colorScale" priority="7">
      <colorScale>
        <cfvo type="percent" val="0"/>
        <cfvo type="percent" val="100"/>
        <color rgb="FFFFFFFF"/>
        <color rgb="FF5CBCD6"/>
      </colorScale>
    </cfRule>
  </conditionalFormatting>
  <dataValidations count="1">
    <dataValidation allowBlank="true" errorStyle="stop" operator="between" showDropDown="true" showErrorMessage="false" showInputMessage="false" sqref="C8:C14 E8:E14" type="custom">
      <formula1>OR(NOT(ISERROR(DATEVALUE(C8))), AND(ISNUMBER(C8), LEFT(CELL("format", C8))="D"))</formula1>
      <formula2>0</formula2>
    </dataValidation>
  </dataValidations>
  <printOptions headings="false" gridLines="false" gridLinesSet="true" horizontalCentered="false" verticalCentered="false"/>
  <pageMargins left="0.7" right="0.7" top="0.611111111111111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2018-06-20T16:10:08Z</dcterms:created>
  <dc:creator>Michael Morton</dc:creator>
  <dc:description/>
  <dc:language>es-AR</dc:language>
  <cp:lastModifiedBy>Marcos Daniel Audisio</cp:lastModifiedBy>
  <dcterms:modified xsi:type="dcterms:W3CDTF">2022-07-14T22:15:31Z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