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defaultThemeVersion="124226"/>
  <mc:AlternateContent xmlns:mc="http://schemas.openxmlformats.org/markup-compatibility/2006">
    <mc:Choice Requires="x15">
      <x15ac:absPath xmlns:x15ac="http://schemas.microsoft.com/office/spreadsheetml/2010/11/ac" url="C:\Users\anime\Downloads\"/>
    </mc:Choice>
  </mc:AlternateContent>
  <xr:revisionPtr revIDLastSave="0" documentId="13_ncr:1_{046FCD1F-3FEA-4F2B-813B-4E89AC417A06}" xr6:coauthVersionLast="47" xr6:coauthVersionMax="47" xr10:uidLastSave="{00000000-0000-0000-0000-000000000000}"/>
  <bookViews>
    <workbookView xWindow="-108" yWindow="-108" windowWidth="23256" windowHeight="12576" xr2:uid="{00000000-000D-0000-FFFF-FFFF00000000}"/>
  </bookViews>
  <sheets>
    <sheet name="Casos de Prueba" sheetId="1" r:id="rId1"/>
    <sheet name="Instrucciones" sheetId="3" r:id="rId2"/>
    <sheet name="Totales" sheetId="2" r:id="rId3"/>
  </sheets>
  <externalReferences>
    <externalReference r:id="rId4"/>
  </externalReferences>
  <definedNames>
    <definedName name="_xlnm._FilterDatabase" localSheetId="0" hidden="1">'Casos de Prueba'!$B$7:$K$8</definedName>
    <definedName name="Print_Area" localSheetId="0">'Casos de Prueba'!$A$1:$L$529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 i="3" l="1"/>
  <c r="A4" i="3"/>
  <c r="I59" i="1"/>
  <c r="C7" i="2" s="1"/>
  <c r="J59" i="1"/>
  <c r="C8" i="2" s="1"/>
  <c r="H59" i="1"/>
  <c r="C6" i="2" s="1"/>
  <c r="C5" i="2" l="1"/>
  <c r="D6" i="2" s="1"/>
  <c r="D8" i="2" l="1"/>
  <c r="D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ricar</author>
  </authors>
  <commentList>
    <comment ref="K8" authorId="0" shapeId="0" xr:uid="{00000000-0006-0000-0100-000005000000}">
      <text>
        <r>
          <rPr>
            <sz val="10"/>
            <color rgb="FF000000"/>
            <rFont val="Arial"/>
          </rPr>
          <t>Descripción del error encontrado.</t>
        </r>
      </text>
    </comment>
    <comment ref="L8" authorId="1" shapeId="0" xr:uid="{F1E82869-3A46-4E13-B128-A3198942AD44}">
      <text>
        <r>
          <rPr>
            <b/>
            <sz val="9"/>
            <color indexed="81"/>
            <rFont val="Tahoma"/>
            <family val="2"/>
          </rPr>
          <t>Detallar lo que realmente ocurre al realizar le caso. Especuialmente cuando el resultado obtenido es NO</t>
        </r>
      </text>
    </comment>
  </commentList>
</comments>
</file>

<file path=xl/sharedStrings.xml><?xml version="1.0" encoding="utf-8"?>
<sst xmlns="http://schemas.openxmlformats.org/spreadsheetml/2006/main" count="381" uniqueCount="288">
  <si>
    <t>PLANILLA CASOS DE PRUEBA</t>
  </si>
  <si>
    <t>PROYECTO</t>
  </si>
  <si>
    <t>FECHA</t>
  </si>
  <si>
    <t>PROCEDIMIENTO DE PRUEBA 
(COMO)</t>
  </si>
  <si>
    <t>RESULTADO ESPERADO</t>
  </si>
  <si>
    <t xml:space="preserve">RESULTADO OBTENIDO </t>
  </si>
  <si>
    <t>SI</t>
  </si>
  <si>
    <t>NO</t>
  </si>
  <si>
    <t>N/A</t>
  </si>
  <si>
    <t>Descripción</t>
  </si>
  <si>
    <t>DATOS DE PRUEBA
(CON QUE PROBAR)</t>
  </si>
  <si>
    <t>ID</t>
  </si>
  <si>
    <t>Nº CICLO</t>
  </si>
  <si>
    <t>Observación</t>
  </si>
  <si>
    <t>CP01</t>
  </si>
  <si>
    <t>CP02</t>
  </si>
  <si>
    <t>CP03</t>
  </si>
  <si>
    <t>CP04</t>
  </si>
  <si>
    <t>CP05</t>
  </si>
  <si>
    <t>CP06</t>
  </si>
  <si>
    <t>CP07</t>
  </si>
  <si>
    <t>CP08</t>
  </si>
  <si>
    <t>CP09</t>
  </si>
  <si>
    <t>CP10</t>
  </si>
  <si>
    <t>CP11</t>
  </si>
  <si>
    <t>CP12</t>
  </si>
  <si>
    <t>CP13</t>
  </si>
  <si>
    <t>CP14</t>
  </si>
  <si>
    <t>CP15</t>
  </si>
  <si>
    <t>CP16</t>
  </si>
  <si>
    <t>CP17</t>
  </si>
  <si>
    <t>CP18</t>
  </si>
  <si>
    <t>CP19</t>
  </si>
  <si>
    <t>CP20</t>
  </si>
  <si>
    <t>CP21</t>
  </si>
  <si>
    <t>CP22</t>
  </si>
  <si>
    <t>CP23</t>
  </si>
  <si>
    <t>CP24</t>
  </si>
  <si>
    <t>CP25</t>
  </si>
  <si>
    <t>CP26</t>
  </si>
  <si>
    <t>CP27</t>
  </si>
  <si>
    <t>CP28</t>
  </si>
  <si>
    <t>CP29</t>
  </si>
  <si>
    <t>CP30</t>
  </si>
  <si>
    <t>CP31</t>
  </si>
  <si>
    <t>CP32</t>
  </si>
  <si>
    <t>CP33</t>
  </si>
  <si>
    <t>CP34</t>
  </si>
  <si>
    <t>CP35</t>
  </si>
  <si>
    <t>CP36</t>
  </si>
  <si>
    <t>CP37</t>
  </si>
  <si>
    <t>CP38</t>
  </si>
  <si>
    <t>CP39</t>
  </si>
  <si>
    <t>CP40</t>
  </si>
  <si>
    <t>CP41</t>
  </si>
  <si>
    <t>CP42</t>
  </si>
  <si>
    <t>CP43</t>
  </si>
  <si>
    <t>CP44</t>
  </si>
  <si>
    <t>CP45</t>
  </si>
  <si>
    <t>CP46</t>
  </si>
  <si>
    <t>CP47</t>
  </si>
  <si>
    <t>CP48</t>
  </si>
  <si>
    <t>CP49</t>
  </si>
  <si>
    <t>CP50</t>
  </si>
  <si>
    <t>Casos de Pruebas de QA</t>
  </si>
  <si>
    <t>TOTAL</t>
  </si>
  <si>
    <t>Casos de Prueba</t>
  </si>
  <si>
    <t>Resultado obtenido SI</t>
  </si>
  <si>
    <t>Resultado obtenido NO</t>
  </si>
  <si>
    <t>Resultado obtenido N/A</t>
  </si>
  <si>
    <t>PRECONDICIONES</t>
  </si>
  <si>
    <t>Descripción de la información a completar en cada columna</t>
  </si>
  <si>
    <t>Columna</t>
  </si>
  <si>
    <t>Instrucciones</t>
  </si>
  <si>
    <t>Cada caso de prueba debe tener un identificador (código) único.</t>
  </si>
  <si>
    <t>Se especifica la salida que se espera de la ejecución de los casos de prueba con las entradas indicadas.</t>
  </si>
  <si>
    <t>Observaciones relacionadas con la ejecución de los casos y de los resultados que se obtuvieron.</t>
  </si>
  <si>
    <t>Nombre de la HU de la aplicación que se esta probando.</t>
  </si>
  <si>
    <t>DESCRIPCIÓN DE CASO DE PRUEBA
( QUE PROBAR )</t>
  </si>
  <si>
    <t>DESCRIPCIÓN DE CASO DE PRUEBA</t>
  </si>
  <si>
    <t>Definición de lo que se quiere probar. Descripción del caso de prueba, indicando sus elementos, funcionalidades y acciones a ser ejercidas en el caso de prueba.</t>
  </si>
  <si>
    <t xml:space="preserve">PROCEDIMIENTO DE PRUEBA </t>
  </si>
  <si>
    <t>Especificar los pasos a seguir para llevar a cabo el caso de prueba.</t>
  </si>
  <si>
    <t>HISTORIA DE USUARIO</t>
  </si>
  <si>
    <t>Cualquier especificación del hardware y software especial requerido para ejecutar el caso de prueba, que no sea común a todos los casos.
O cualquier restricción o condicionamiento en el procedimiento de prueba asociados al caso.</t>
  </si>
  <si>
    <t>DATOS DE PRUEBA</t>
  </si>
  <si>
    <t>Se especifica cada entrada que se requiere para ejecutar el caso de prueba.</t>
  </si>
  <si>
    <t>NA</t>
  </si>
  <si>
    <t>Se selecciona NA cuando el caso de prueba no es ejecutado</t>
  </si>
  <si>
    <t>Se selecciona NO cuando la ejecución del caso de prueba NO cumple el resultado esperado.</t>
  </si>
  <si>
    <t>Se selecciona SI cuando la ejecución del caso de prueba cumple el resultado esperado.</t>
  </si>
  <si>
    <t>ANALISTA TESTING</t>
  </si>
  <si>
    <t>HU4 MAPA</t>
  </si>
  <si>
    <t>Ingreso de nuevos sectores</t>
  </si>
  <si>
    <t>Completando el formulario y visualizando en el mapa</t>
  </si>
  <si>
    <t>Visualización de Sector 4</t>
  </si>
  <si>
    <t>Existen 3 Sectores</t>
  </si>
  <si>
    <r>
      <rPr>
        <b/>
        <sz val="10"/>
        <rFont val="Tahoma"/>
        <family val="2"/>
      </rPr>
      <t>Coord X</t>
    </r>
    <r>
      <rPr>
        <sz val="10"/>
        <rFont val="Tahoma"/>
      </rPr>
      <t xml:space="preserve">: -31.7832595;   </t>
    </r>
    <r>
      <rPr>
        <b/>
        <sz val="10"/>
        <rFont val="Tahoma"/>
        <family val="2"/>
      </rPr>
      <t>Coord Y</t>
    </r>
    <r>
      <rPr>
        <sz val="10"/>
        <rFont val="Tahoma"/>
      </rPr>
      <t xml:space="preserve">:-60.4429872; </t>
    </r>
    <r>
      <rPr>
        <b/>
        <sz val="10"/>
        <rFont val="Tahoma"/>
        <family val="2"/>
      </rPr>
      <t>Nombre Sector</t>
    </r>
    <r>
      <rPr>
        <sz val="10"/>
        <rFont val="Tahoma"/>
      </rPr>
      <t xml:space="preserve">: Sector 4 </t>
    </r>
  </si>
  <si>
    <t>Se evidencia la nueva localización en el mapa, la cual consiste en los alrededores del club de tenis de barrancas.</t>
  </si>
  <si>
    <t>Manejo de duplicados</t>
  </si>
  <si>
    <t>Se realiza el ingreso anterior por segunda vez con los mismos datos</t>
  </si>
  <si>
    <t>Existen 4 Sectores.</t>
  </si>
  <si>
    <t>Al no contar con un filtro de duplicados, era esperable que ocurriese. Sin embargo se resalta el que la página no se cae si ocurre esto.</t>
  </si>
  <si>
    <t>Ingreso de datos erroneos</t>
  </si>
  <si>
    <t>Se ingresa en el formulario otro tipo de dato.</t>
  </si>
  <si>
    <t>Existen 5 Sectores (Sector 4 duplicado)</t>
  </si>
  <si>
    <r>
      <rPr>
        <b/>
        <sz val="10"/>
        <rFont val="Tahoma"/>
        <family val="2"/>
      </rPr>
      <t>Coord X</t>
    </r>
    <r>
      <rPr>
        <sz val="10"/>
        <rFont val="Tahoma"/>
      </rPr>
      <t xml:space="preserve">: -31.7832595;   </t>
    </r>
    <r>
      <rPr>
        <b/>
        <sz val="10"/>
        <rFont val="Tahoma"/>
        <family val="2"/>
      </rPr>
      <t>Coord Y</t>
    </r>
    <r>
      <rPr>
        <sz val="10"/>
        <rFont val="Tahoma"/>
      </rPr>
      <t xml:space="preserve">:-60.4429872; </t>
    </r>
    <r>
      <rPr>
        <b/>
        <sz val="10"/>
        <rFont val="Tahoma"/>
        <family val="2"/>
      </rPr>
      <t>Nombre Sector</t>
    </r>
    <r>
      <rPr>
        <sz val="10"/>
        <rFont val="Tahoma"/>
      </rPr>
      <t>: Sector 4</t>
    </r>
  </si>
  <si>
    <r>
      <rPr>
        <b/>
        <sz val="10"/>
        <rFont val="Tahoma"/>
        <family val="2"/>
      </rPr>
      <t>Coord X</t>
    </r>
    <r>
      <rPr>
        <sz val="10"/>
        <rFont val="Tahoma"/>
      </rPr>
      <t xml:space="preserve">: -31.7832595;   </t>
    </r>
    <r>
      <rPr>
        <b/>
        <sz val="10"/>
        <rFont val="Tahoma"/>
        <family val="2"/>
      </rPr>
      <t>Coord Y</t>
    </r>
    <r>
      <rPr>
        <sz val="10"/>
        <rFont val="Tahoma"/>
      </rPr>
      <t xml:space="preserve">:patito; </t>
    </r>
    <r>
      <rPr>
        <b/>
        <sz val="10"/>
        <rFont val="Tahoma"/>
        <family val="2"/>
      </rPr>
      <t>Nombre Sector</t>
    </r>
    <r>
      <rPr>
        <sz val="10"/>
        <rFont val="Tahoma"/>
      </rPr>
      <t>: Sector 5</t>
    </r>
  </si>
  <si>
    <t>No visualización del Sector 5</t>
  </si>
  <si>
    <t>Efectivamente, al ingresar un tipo de dato inválido, es descartado de inmediato. Sin agregarse a la base de datos.</t>
  </si>
  <si>
    <t>Ingreso de datos en otro formato numérico</t>
  </si>
  <si>
    <t>Se ingresa una coordenada que no se adecua tipo de dato NUMERIC</t>
  </si>
  <si>
    <r>
      <rPr>
        <b/>
        <sz val="10"/>
        <rFont val="Tahoma"/>
        <family val="2"/>
      </rPr>
      <t>Coord X</t>
    </r>
    <r>
      <rPr>
        <sz val="10"/>
        <rFont val="Tahoma"/>
      </rPr>
      <t xml:space="preserve">: -31.782417;   </t>
    </r>
    <r>
      <rPr>
        <b/>
        <sz val="10"/>
        <rFont val="Tahoma"/>
        <family val="2"/>
      </rPr>
      <t>Coord Y</t>
    </r>
    <r>
      <rPr>
        <sz val="10"/>
        <rFont val="Tahoma"/>
      </rPr>
      <t xml:space="preserve">:-60436.6799; </t>
    </r>
    <r>
      <rPr>
        <b/>
        <sz val="10"/>
        <rFont val="Tahoma"/>
        <family val="2"/>
      </rPr>
      <t>Nombre Sector</t>
    </r>
    <r>
      <rPr>
        <sz val="10"/>
        <rFont val="Tahoma"/>
      </rPr>
      <t>: Sector 5</t>
    </r>
  </si>
  <si>
    <t>Tal como se definió en la BDD, las coordenadas pueden tener como mucho 3 numeros no decimales. Por lo que no se registra</t>
  </si>
  <si>
    <t>No visualización del Sector 4</t>
  </si>
  <si>
    <t>Ingreso de datos extraños</t>
  </si>
  <si>
    <t>Se ingresan coordenadas válidas, pero de una ubicación totalmente distinta a San benito</t>
  </si>
  <si>
    <r>
      <rPr>
        <b/>
        <sz val="10"/>
        <rFont val="Tahoma"/>
        <family val="2"/>
      </rPr>
      <t>Coord X</t>
    </r>
    <r>
      <rPr>
        <sz val="10"/>
        <rFont val="Tahoma"/>
      </rPr>
      <t xml:space="preserve">: 35.6669247;   </t>
    </r>
    <r>
      <rPr>
        <b/>
        <sz val="10"/>
        <rFont val="Tahoma"/>
        <family val="2"/>
      </rPr>
      <t>Coord Y</t>
    </r>
    <r>
      <rPr>
        <sz val="10"/>
        <rFont val="Tahoma"/>
      </rPr>
      <t xml:space="preserve">:139.6513304; </t>
    </r>
    <r>
      <rPr>
        <b/>
        <sz val="10"/>
        <rFont val="Tahoma"/>
        <family val="2"/>
      </rPr>
      <t>Nombre Sector</t>
    </r>
    <r>
      <rPr>
        <sz val="10"/>
        <rFont val="Tahoma"/>
      </rPr>
      <t>: Sector 5</t>
    </r>
  </si>
  <si>
    <t xml:space="preserve">El Sector 5 si es registrado y permite ser visualizado, por lo que no diferencia en un rango de cercanía. Sin embargo el nombre del Sector no aparece. </t>
  </si>
  <si>
    <t>Se repite la operación anterior</t>
  </si>
  <si>
    <t>Comprobación de datos extraños. Se busca comprobar si la no visualización del nombre del Sector 5 fue un error de tipeo o no se está procesando adecuadamente.</t>
  </si>
  <si>
    <t>Existen 6 Sectores</t>
  </si>
  <si>
    <t>Visualización del Sector 6</t>
  </si>
  <si>
    <r>
      <rPr>
        <b/>
        <sz val="10"/>
        <rFont val="Tahoma"/>
        <family val="2"/>
      </rPr>
      <t>Coord X</t>
    </r>
    <r>
      <rPr>
        <sz val="10"/>
        <rFont val="Tahoma"/>
      </rPr>
      <t xml:space="preserve">: 35.6669247;   </t>
    </r>
    <r>
      <rPr>
        <b/>
        <sz val="10"/>
        <rFont val="Tahoma"/>
        <family val="2"/>
      </rPr>
      <t>Coord Y</t>
    </r>
    <r>
      <rPr>
        <sz val="10"/>
        <rFont val="Tahoma"/>
      </rPr>
      <t xml:space="preserve">:139.6513304; </t>
    </r>
    <r>
      <rPr>
        <b/>
        <sz val="10"/>
        <rFont val="Tahoma"/>
        <family val="2"/>
      </rPr>
      <t>Nombre Sector</t>
    </r>
    <r>
      <rPr>
        <sz val="10"/>
        <rFont val="Tahoma"/>
      </rPr>
      <t>: Sector 6</t>
    </r>
  </si>
  <si>
    <t>Se confirma que la no visualización de la prueba anterior se debió a un error de tipeo del tester y que si está procesando correctamente.</t>
  </si>
  <si>
    <t>Ingreso de datos faltantes</t>
  </si>
  <si>
    <t>Se completa el formulario parcialemente, ignorando una de las coordenadas.</t>
  </si>
  <si>
    <t>Existen 7 Sectores</t>
  </si>
  <si>
    <t>No Visualización del Sector 7</t>
  </si>
  <si>
    <r>
      <rPr>
        <b/>
        <sz val="10"/>
        <rFont val="Tahoma"/>
        <family val="2"/>
      </rPr>
      <t>Coord X</t>
    </r>
    <r>
      <rPr>
        <sz val="10"/>
        <rFont val="Tahoma"/>
      </rPr>
      <t xml:space="preserve">: -31.779894;   </t>
    </r>
    <r>
      <rPr>
        <b/>
        <sz val="10"/>
        <rFont val="Tahoma"/>
        <family val="2"/>
      </rPr>
      <t>Coord Y</t>
    </r>
    <r>
      <rPr>
        <sz val="10"/>
        <rFont val="Tahoma"/>
      </rPr>
      <t xml:space="preserve">:  ;                 </t>
    </r>
    <r>
      <rPr>
        <b/>
        <sz val="10"/>
        <rFont val="Tahoma"/>
        <family val="2"/>
      </rPr>
      <t>Nombre Sector</t>
    </r>
    <r>
      <rPr>
        <sz val="10"/>
        <rFont val="Tahoma"/>
      </rPr>
      <t>: Sector 7</t>
    </r>
  </si>
  <si>
    <t>Efectivamente no se visualiza el Sector 7, sin embargo si queda registrado en la BDD</t>
  </si>
  <si>
    <t>Ingreso nulo de datos</t>
  </si>
  <si>
    <t>Se deja en blanco el formulario</t>
  </si>
  <si>
    <t>Existen 8 Sectores</t>
  </si>
  <si>
    <r>
      <rPr>
        <b/>
        <sz val="10"/>
        <rFont val="Tahoma"/>
        <family val="2"/>
      </rPr>
      <t>Coord X</t>
    </r>
    <r>
      <rPr>
        <sz val="10"/>
        <rFont val="Tahoma"/>
      </rPr>
      <t xml:space="preserve">: ;   </t>
    </r>
    <r>
      <rPr>
        <b/>
        <sz val="10"/>
        <rFont val="Tahoma"/>
        <family val="2"/>
      </rPr>
      <t>Coord Y</t>
    </r>
    <r>
      <rPr>
        <sz val="10"/>
        <rFont val="Tahoma"/>
      </rPr>
      <t xml:space="preserve">:  ;                 </t>
    </r>
    <r>
      <rPr>
        <b/>
        <sz val="10"/>
        <rFont val="Tahoma"/>
        <family val="2"/>
      </rPr>
      <t>Nombre Sector</t>
    </r>
    <r>
      <rPr>
        <sz val="10"/>
        <rFont val="Tahoma"/>
      </rPr>
      <t>: Sector 7</t>
    </r>
  </si>
  <si>
    <t>No registro en la BDD</t>
  </si>
  <si>
    <t>Siempre y cuando no se entreguen coordenadas, el dato no es guardado.</t>
  </si>
  <si>
    <t>Ingreso Fuera de Rango</t>
  </si>
  <si>
    <t>Se completa el formulario con unas coordenadas que sobrepasan lo designado</t>
  </si>
  <si>
    <r>
      <rPr>
        <b/>
        <sz val="10"/>
        <rFont val="Tahoma"/>
        <family val="2"/>
      </rPr>
      <t>Coord X</t>
    </r>
    <r>
      <rPr>
        <sz val="10"/>
        <rFont val="Tahoma"/>
      </rPr>
      <t xml:space="preserve">: -31.7855484345345345;   </t>
    </r>
    <r>
      <rPr>
        <b/>
        <sz val="10"/>
        <rFont val="Tahoma"/>
        <family val="2"/>
      </rPr>
      <t>Coord Y</t>
    </r>
    <r>
      <rPr>
        <sz val="10"/>
        <rFont val="Tahoma"/>
      </rPr>
      <t xml:space="preserve">: -60.4406801678678678 ;                 </t>
    </r>
    <r>
      <rPr>
        <b/>
        <sz val="10"/>
        <rFont val="Tahoma"/>
        <family val="2"/>
      </rPr>
      <t>Nombre Sector</t>
    </r>
    <r>
      <rPr>
        <sz val="10"/>
        <rFont val="Tahoma"/>
      </rPr>
      <t>: Sector 7</t>
    </r>
  </si>
  <si>
    <t>Si se registran en la BDD, pero sorpresivamente son cortadas automáticamente por el programa para que se adecúen al largo máximo</t>
  </si>
  <si>
    <t>Ingreso de datos cortado</t>
  </si>
  <si>
    <t>Se completa el formulario con datos correctos pero separados por un espacio.</t>
  </si>
  <si>
    <t>Existen 9 Sectores</t>
  </si>
  <si>
    <r>
      <rPr>
        <b/>
        <sz val="10"/>
        <rFont val="Tahoma"/>
        <family val="2"/>
      </rPr>
      <t>Coord X</t>
    </r>
    <r>
      <rPr>
        <sz val="10"/>
        <rFont val="Tahoma"/>
      </rPr>
      <t xml:space="preserve">: -31.77  9894;   </t>
    </r>
    <r>
      <rPr>
        <b/>
        <sz val="10"/>
        <rFont val="Tahoma"/>
        <family val="2"/>
      </rPr>
      <t>Coord Y</t>
    </r>
    <r>
      <rPr>
        <sz val="10"/>
        <rFont val="Tahoma"/>
      </rPr>
      <t xml:space="preserve">: -60.442  9872;                 </t>
    </r>
    <r>
      <rPr>
        <b/>
        <sz val="10"/>
        <rFont val="Tahoma"/>
        <family val="2"/>
      </rPr>
      <t>Nombre Sector</t>
    </r>
    <r>
      <rPr>
        <sz val="10"/>
        <rFont val="Tahoma"/>
      </rPr>
      <t>: Sector 8</t>
    </r>
  </si>
  <si>
    <t>No visualización en la BDD</t>
  </si>
  <si>
    <t>Efectivamente los datos no son registrados. Intuitivamente podría pensarse que los uniría.</t>
  </si>
  <si>
    <t>HU2 LOGIN</t>
  </si>
  <si>
    <t>HU1 CRUD INFRACCION</t>
  </si>
  <si>
    <t>HU3 ELECCION INFRACCION</t>
  </si>
  <si>
    <t>Ingreso a sistema sin datos</t>
  </si>
  <si>
    <t>se deja el  formulario vacio y se trata de entrar al sistema</t>
  </si>
  <si>
    <t>Existen usuarios para el login en la base de datos</t>
  </si>
  <si>
    <t>Campos vacios de login</t>
  </si>
  <si>
    <t>No se ingresa al sistema</t>
  </si>
  <si>
    <t>De acuerdo a lo esperado no se ingresa al sistema</t>
  </si>
  <si>
    <t>Ingreso a sistema solo rellenando campo usuario</t>
  </si>
  <si>
    <t>Ingreso a sistema solo rellenando campo contraseña</t>
  </si>
  <si>
    <t>Ingreso a sistema con campos bien rellenados</t>
  </si>
  <si>
    <t>Ingreso a sistema con campos rellenados de manera inversa</t>
  </si>
  <si>
    <t>Ingreso al sistema con campos rellenados sin cuidar el capslock de los datos</t>
  </si>
  <si>
    <t>Ingreso a sistema con datos incorrectos</t>
  </si>
  <si>
    <t>Ingreso a sistema con dato correctos pero de 2 distintos usuarios</t>
  </si>
  <si>
    <t>Ingreso de infraccion al sistema sin data</t>
  </si>
  <si>
    <t>Editar infraccion dentro del sistema</t>
  </si>
  <si>
    <t>Ingreso a sistema con usuario correcto pero contraseña incorrecta</t>
  </si>
  <si>
    <t>Ingreso a sistema con campos incorrectos</t>
  </si>
  <si>
    <t>Borrar infraccion dentro del sistema</t>
  </si>
  <si>
    <t>Ingreso de infraccion al sistema con data completa</t>
  </si>
  <si>
    <t>Ingreso de infraccion con algunos campos sin rellenar</t>
  </si>
  <si>
    <t>Ingreso de infraccion con campos mal estructurados</t>
  </si>
  <si>
    <t>Editar infraccion dentro del sistema y borrar uno de los campos</t>
  </si>
  <si>
    <t>Editar infraccion dentro del sistema y dejar la infraccion vacia</t>
  </si>
  <si>
    <t>busqueda de Patente que no se encuentra en el sistema</t>
  </si>
  <si>
    <t>busqueda de patente que se encuentra en el sistema</t>
  </si>
  <si>
    <t>Busqueda de patente que se encuentra en el sistema pero sin cuidar los capslock</t>
  </si>
  <si>
    <t>Busqueda vacia</t>
  </si>
  <si>
    <t>Eleccion de infraccion</t>
  </si>
  <si>
    <t>Eleccion de varias infracciones</t>
  </si>
  <si>
    <t>3 usuarios existentes en la base de datos</t>
  </si>
  <si>
    <t>Usuario: Admin</t>
  </si>
  <si>
    <t>Se intenta ingresar solo rellenando el campo Contraseña</t>
  </si>
  <si>
    <t>Se intenta ingresar solo rellenando el campo Usuario</t>
  </si>
  <si>
    <t>contraseña: prueba</t>
  </si>
  <si>
    <t>Se intenta ingresar con los campos bien rellenados</t>
  </si>
  <si>
    <t>Usuario: Admin, contraseña: prueba</t>
  </si>
  <si>
    <t>Ingresa al sistema</t>
  </si>
  <si>
    <t>De acuerdo a lo esperado se ingresa al sistema</t>
  </si>
  <si>
    <t>Se intenta ingresar con los campos rellenados pero al reves (usuario -&gt; contraseña, contraseña -&gt; usuario)</t>
  </si>
  <si>
    <t>Usuario: prueba, contraseña:Admin</t>
  </si>
  <si>
    <t>no ingresa al sistema</t>
  </si>
  <si>
    <t>Se intenta ingresar con los campos rellenados pero sin cuidar las mayusculas de los datos</t>
  </si>
  <si>
    <t>Usuario: carlos, contraseña : prueba</t>
  </si>
  <si>
    <t>Se intenta ingresar con los campos rellenados con usuario y contraseña incorrecta</t>
  </si>
  <si>
    <t>Se intenta ingresar con los campos rellenados de 2 usuarios distinos</t>
  </si>
  <si>
    <t>Usuario: Admin, contraseña: hola</t>
  </si>
  <si>
    <t>Ante la prueba el sistema reacciona de manera correcta y no deja ingresar al sistema</t>
  </si>
  <si>
    <t>Se intenta ingresar con los campos rellenados con usuario correcto y contraseña incorrecta</t>
  </si>
  <si>
    <t>Se intenta ingresar con los campos rellenados con informacion incorrecta</t>
  </si>
  <si>
    <t>Usuario: Admin, contraseña: pruba</t>
  </si>
  <si>
    <t>Usuario: Admin1, contraseña:prueba1</t>
  </si>
  <si>
    <t>Se intenta lograr habilitar el boton de guardado sin rellenar los campos</t>
  </si>
  <si>
    <t>Existen 4 ingresos dentro del sistema (base de datos)</t>
  </si>
  <si>
    <t>Campos vacios de ingreso</t>
  </si>
  <si>
    <t>no permite ingresar al sistema</t>
  </si>
  <si>
    <t>Ante la prueba, el sistema no deja ingresar una infraccion sin completar el formulario con todos los datos</t>
  </si>
  <si>
    <t>Se edita el campo de lugar de una de las infracciones</t>
  </si>
  <si>
    <t>Existen 3 ingresos dentro del sistema (base de datos)</t>
  </si>
  <si>
    <t>Se utiliza el boton de borrado para eliminar una infraccion</t>
  </si>
  <si>
    <t>boton de edit y formulario autocompletado con los datos de la infraccion</t>
  </si>
  <si>
    <t>permite la edicion de la infraccion</t>
  </si>
  <si>
    <t>Borra la infraccion del sistema</t>
  </si>
  <si>
    <t>Ingresa una nueva infraccion al sistema</t>
  </si>
  <si>
    <t>Busqueda de patente con una infraccion que no se encuentra en la tabla de infracciones-costo</t>
  </si>
  <si>
    <t>se utiliza el boton de delete para borrar una infraccion</t>
  </si>
  <si>
    <t>Ante la prueba el sistema deja correctamente modificar la infraccion, pero primero hay que modificar un campo sino no deja guardar los cambios, esto quizas haya que modificarlo para que pueda realizarse de inmediato sino es requerido el edit</t>
  </si>
  <si>
    <t>Ante la prueba deja Borrar la infraccion, pero lo hace sin preguntar si en verdad queremos borrarla, por seguridad deberiamos agregar un metodo de seguridad</t>
  </si>
  <si>
    <t>Se rellena el formulario con data correspondiente para el sistema para su ingreso</t>
  </si>
  <si>
    <t>inspector: felipe
fecha: 2023-11-08
lugar: san benito
patente: 1657DF
infraccion: atropello
empadronado: true
notificacion: [object Object]</t>
  </si>
  <si>
    <t>Ante la prueba se ingresa de manera correcta la data al sistema, pero cambia la forma de la fecha</t>
  </si>
  <si>
    <t>Se rellena parcialmente el formulario para intentar ingresarlo al sistema</t>
  </si>
  <si>
    <t>se prueba nuevamente el boton delete</t>
  </si>
  <si>
    <t>se prueba nuevamente el boton edit y que carge los datos correctos al formulario de edicion</t>
  </si>
  <si>
    <t>Se prueba ingresar al sistema una infraccion con los datos mal estructurados</t>
  </si>
  <si>
    <t>Se intenta borrar uno de los datos del ingreso de infraccion a travez de editar</t>
  </si>
  <si>
    <t>Se intenta borrar toda la informacion de un ingreso para luego intentar guardar</t>
  </si>
  <si>
    <t xml:space="preserve">
fecha: 2023-11-08
lugar: san benito
patente: 1657DF
infraccion: pare
</t>
  </si>
  <si>
    <t>No deja ingresar la infraccion</t>
  </si>
  <si>
    <t>Como se esperaba no deja ingresar la infraccion a menos que todos los campos esten completos</t>
  </si>
  <si>
    <t>Borra la infraccion, pero como lo mencionado anteriormente no realiza un chequeo de seguridad previo</t>
  </si>
  <si>
    <t>se utiliza el boton de edit para actualizar una infraccion</t>
  </si>
  <si>
    <t>Edita la infracion del sistema</t>
  </si>
  <si>
    <t>Edita la infraccion pero nuevamente tiene el problema mencionado anteriormente de no dejar actualizar a menos que todos los campos se hayan alterado</t>
  </si>
  <si>
    <t>Se utiliza el boton edit para borrar toda la informacion de un ingreso</t>
  </si>
  <si>
    <t>No permite ingresar la infraccion al sistema</t>
  </si>
  <si>
    <t>Deja seleccionar el boton de guardado pero al ver las inrfacciones el sistema no la ingresa, deberiamos ver alguna forma de bloquearlo antes de que iintente ingresar la informacion</t>
  </si>
  <si>
    <t>inspector: 2023-01-01
fecha: 1234DF
lugar: 1234
patente: AAAAAAAA
infraccion: patente
empadronado: true
notificacion: [object Object]</t>
  </si>
  <si>
    <t>informacion de una infraccion ingresada a travez de la carga de edit</t>
  </si>
  <si>
    <t>No permite realizar la edicion de la infraccion</t>
  </si>
  <si>
    <t>Al igual que pruebas anteriores si todos los campos del formulario no estan rellenados el sistema no deja guardar la infraccion</t>
  </si>
  <si>
    <t>no deja editar la informacion a vacio</t>
  </si>
  <si>
    <t>Al igual que en pruebas anteriores el sistema no deja ingresar cambios sin que todos los campos esten rellenados</t>
  </si>
  <si>
    <t>Proyecto Ingennieria de Software FFD Company</t>
  </si>
  <si>
    <t>Ciclo de prueba 1, Ciclo de entrega de hito 5</t>
  </si>
  <si>
    <t>Felipe Ignacio Fernández ,Diego Ignacio Acevedo Pizarro</t>
  </si>
  <si>
    <t>Se realiza una busqueda sin rellenar el campo</t>
  </si>
  <si>
    <t>4 ingresos en el sistema y 2 infracciones con costos definidos en el sistema</t>
  </si>
  <si>
    <t>campo vacio de busqueda</t>
  </si>
  <si>
    <t>No realiza ninguna busqueda</t>
  </si>
  <si>
    <t>Al realizar la prueba no se mostro ninguna infraccion, pero para mejorar el sistema podriamos mandar un mensaje que lo diga</t>
  </si>
  <si>
    <t>Se intenta buscar una patente la cual no esta en el sistema en infracciones</t>
  </si>
  <si>
    <t>Se realiza una busqueda rellenando el campo de busqueda con 1234DF</t>
  </si>
  <si>
    <t>No muestra ninguna infraccion</t>
  </si>
  <si>
    <t>Calculo de costo total de paga</t>
  </si>
  <si>
    <t>Como se esperaba no muestra ninguna infraccion, pero quizas deberiamos agregar un mensaje que lo vuelva mas claro para el usuario</t>
  </si>
  <si>
    <t>Se intenta buscar una patente la cual esta en el sistema en infracciones</t>
  </si>
  <si>
    <t>Se realiza una busqueda rellenando el campo de busqueda con 1657DF</t>
  </si>
  <si>
    <t>Se muestran 3 infracciones</t>
  </si>
  <si>
    <t>Calculo de costo total de paga de varias infracciones</t>
  </si>
  <si>
    <t>Se realiza la eleccion de una infraccion de las disponibles al buscar la patente 1657DF</t>
  </si>
  <si>
    <t>Se intenta buscar la patente sin tener cuidado de formato de capslock</t>
  </si>
  <si>
    <t>Se realiza la busqueda de la patente 1657df</t>
  </si>
  <si>
    <t>Muestra las infracciones ingresadas de 1657DF</t>
  </si>
  <si>
    <t>No muestra las infracciones ingresadas de 1657DF,lo que indica que el sistema funciona con formato especifico, esto podria quizas cambiarse para facilidad de usuario</t>
  </si>
  <si>
    <t>Elegir en el checkbox pagar de una infraccion</t>
  </si>
  <si>
    <t>Vista correcta de costo de las infracciones</t>
  </si>
  <si>
    <t>Se ve de manera correcta los precios de las infracciones pare y exceso de velocidad, lo que indica que el sistema las busca bien</t>
  </si>
  <si>
    <t>pare : 20000, exceso de velocidad : 30000</t>
  </si>
  <si>
    <t>Elegimos una infraccion y completa el costo total</t>
  </si>
  <si>
    <t>al elegir la infraccion con exceso de velocidad el sistema de manera correcta obtiene el valor y lo calcula para el costo total</t>
  </si>
  <si>
    <t>Se realiza la eleccion de varias infracciones de las disponibles al buscar la patente 1657DF</t>
  </si>
  <si>
    <t>Elegir todas las infracciones a traves de sus checkbox</t>
  </si>
  <si>
    <t>que se calcule el costo correcto de costo total de las elegidas</t>
  </si>
  <si>
    <t>Al elegir 2 infracciones con el mismo tipo de infraccion, se eligen ambas a la vez en vez de solo 1 y solo calcula el precio de 1, en este caso debemos cambiar la forma de busqueda</t>
  </si>
  <si>
    <t>Se ve el precio correcto de las infracciones en el sistema para el usuario de cada infraccion</t>
  </si>
  <si>
    <t>Se realiza la busqueda en 1657DF y se ven los resultados</t>
  </si>
  <si>
    <t>Se realiza la busqueda de la patente 1657 con una infraccion de la cual no se encuentra de la tabla de costos</t>
  </si>
  <si>
    <t>Se ve la informacion del resultado de la busqueda de 1657DF</t>
  </si>
  <si>
    <t>que no aparesca el valor de costo de la infraccion</t>
  </si>
  <si>
    <t>En este caso el sistema manda un mensaje de error y no muestra ningun resultado, para estos casos deberiamos cambiar la forma en que se pasa la informacion</t>
  </si>
  <si>
    <t>Se realiza la busqueda de la patente 1657 con una infracciones y se elige 1 para ver que el costo de costo total marque lo correcto</t>
  </si>
  <si>
    <t>aparece el costo correcto de la infraccion exceso de velocidad</t>
  </si>
  <si>
    <t>Se realiza la busqueda de la patente 1657 con una infracciones y se eligen varias para ver que el costo de costo total marque lo correcto</t>
  </si>
  <si>
    <t>Se ve la informacion del resultado de la busqueda de 1657DF y se marca el checkbox de la infraccion con exceso de velocidad</t>
  </si>
  <si>
    <t>Se ve la informacion del resultado de la busqueda de 1657DF y se marqca el checkbox de la infraccion con exceso de velocidad y la de pare</t>
  </si>
  <si>
    <t>se suma el costo total de 50000</t>
  </si>
  <si>
    <t>Aunque la suma se realiza de forma correcta, al elegir la infraccion con el metodo pare elige ambas en vez de solo una asi que aunque calcula el costo de manera correcta esto se considerara una falla del sistema</t>
  </si>
  <si>
    <t>Como se esperaba se refleja el costo de exceso de velocidad en el costo total de paga para el usuario al hacer click en el checkbox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</si>
</sst>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color rgb="FF000000"/>
      <name val="Arial"/>
    </font>
    <font>
      <sz val="10"/>
      <name val="Arial"/>
    </font>
    <font>
      <sz val="16"/>
      <name val="Tahoma"/>
    </font>
    <font>
      <sz val="10"/>
      <name val="Arial"/>
    </font>
    <font>
      <b/>
      <u/>
      <sz val="8"/>
      <name val="Tahoma"/>
    </font>
    <font>
      <sz val="9"/>
      <name val="Tahoma"/>
    </font>
    <font>
      <b/>
      <sz val="9"/>
      <name val="Tahoma"/>
    </font>
    <font>
      <b/>
      <sz val="9"/>
      <color rgb="FF000000"/>
      <name val="Tahoma"/>
    </font>
    <font>
      <sz val="8"/>
      <name val="Arial"/>
    </font>
    <font>
      <sz val="10"/>
      <name val="Tahoma"/>
    </font>
    <font>
      <b/>
      <u/>
      <sz val="24"/>
      <name val="Arial"/>
      <family val="2"/>
    </font>
    <font>
      <b/>
      <sz val="9"/>
      <name val="Tahoma"/>
      <family val="2"/>
    </font>
    <font>
      <b/>
      <sz val="9"/>
      <color rgb="FF000000"/>
      <name val="Tahoma"/>
      <family val="2"/>
    </font>
    <font>
      <sz val="10"/>
      <name val="Arial"/>
      <family val="2"/>
    </font>
    <font>
      <b/>
      <sz val="9"/>
      <color indexed="81"/>
      <name val="Tahoma"/>
      <family val="2"/>
    </font>
    <font>
      <sz val="9"/>
      <name val="Tahoma"/>
      <family val="2"/>
    </font>
    <font>
      <sz val="10"/>
      <color rgb="FF000000"/>
      <name val="Arial"/>
    </font>
    <font>
      <sz val="10"/>
      <name val="Tahoma"/>
      <family val="2"/>
    </font>
    <font>
      <b/>
      <sz val="11"/>
      <color theme="1"/>
      <name val="Calibri"/>
      <family val="2"/>
      <scheme val="minor"/>
    </font>
    <font>
      <sz val="11"/>
      <color theme="0"/>
      <name val="Calibri"/>
      <family val="2"/>
      <scheme val="minor"/>
    </font>
    <font>
      <b/>
      <sz val="10"/>
      <name val="Tahoma"/>
      <family val="2"/>
    </font>
  </fonts>
  <fills count="5">
    <fill>
      <patternFill patternType="none"/>
    </fill>
    <fill>
      <patternFill patternType="gray125"/>
    </fill>
    <fill>
      <patternFill patternType="solid">
        <fgColor theme="0"/>
        <bgColor rgb="FFFFFFFF"/>
      </patternFill>
    </fill>
    <fill>
      <patternFill patternType="solid">
        <fgColor theme="0"/>
        <bgColor indexed="64"/>
      </patternFill>
    </fill>
    <fill>
      <patternFill patternType="solid">
        <fgColor theme="3"/>
        <bgColor indexed="64"/>
      </patternFill>
    </fill>
  </fills>
  <borders count="32">
    <border>
      <left/>
      <right/>
      <top/>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
      <left/>
      <right style="thin">
        <color rgb="FF000000"/>
      </right>
      <top/>
      <bottom/>
      <diagonal/>
    </border>
    <border>
      <left style="medium">
        <color indexed="64"/>
      </left>
      <right style="medium">
        <color rgb="FF000000"/>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medium">
        <color rgb="FF000000"/>
      </left>
      <right style="medium">
        <color rgb="FF000000"/>
      </right>
      <top style="medium">
        <color indexed="64"/>
      </top>
      <bottom style="medium">
        <color indexed="64"/>
      </bottom>
      <diagonal/>
    </border>
    <border>
      <left style="medium">
        <color rgb="FF000000"/>
      </left>
      <right style="medium">
        <color indexed="64"/>
      </right>
      <top style="medium">
        <color indexed="64"/>
      </top>
      <bottom style="medium">
        <color indexed="64"/>
      </bottom>
      <diagonal/>
    </border>
    <border>
      <left/>
      <right style="medium">
        <color rgb="FF000000"/>
      </right>
      <top style="medium">
        <color indexed="64"/>
      </top>
      <bottom/>
      <diagonal/>
    </border>
    <border>
      <left style="medium">
        <color rgb="FF000000"/>
      </left>
      <right style="medium">
        <color rgb="FF000000"/>
      </right>
      <top style="medium">
        <color indexed="64"/>
      </top>
      <bottom/>
      <diagonal/>
    </border>
    <border>
      <left style="medium">
        <color rgb="FF000000"/>
      </left>
      <right/>
      <top style="medium">
        <color indexed="64"/>
      </top>
      <bottom/>
      <diagonal/>
    </border>
    <border>
      <left style="thin">
        <color rgb="FF000000"/>
      </left>
      <right style="thin">
        <color rgb="FF000000"/>
      </right>
      <top style="thin">
        <color indexed="64"/>
      </top>
      <bottom/>
      <diagonal/>
    </border>
    <border>
      <left style="thin">
        <color rgb="FF000000"/>
      </left>
      <right style="thin">
        <color rgb="FF000000"/>
      </right>
      <top style="thin">
        <color indexed="64"/>
      </top>
      <bottom style="thin">
        <color indexed="64"/>
      </bottom>
      <diagonal/>
    </border>
  </borders>
  <cellStyleXfs count="3">
    <xf numFmtId="0" fontId="0" fillId="0" borderId="0"/>
    <xf numFmtId="0" fontId="1" fillId="0" borderId="0"/>
    <xf numFmtId="9" fontId="16" fillId="0" borderId="0" applyFont="0" applyFill="0" applyBorder="0" applyAlignment="0" applyProtection="0"/>
  </cellStyleXfs>
  <cellXfs count="80">
    <xf numFmtId="0" fontId="0" fillId="0" borderId="0" xfId="0"/>
    <xf numFmtId="0" fontId="1" fillId="3" borderId="0" xfId="0" applyFont="1" applyFill="1"/>
    <xf numFmtId="0" fontId="0" fillId="3" borderId="0" xfId="0" applyFill="1"/>
    <xf numFmtId="0" fontId="4" fillId="2" borderId="0" xfId="0" applyFont="1" applyFill="1" applyAlignment="1">
      <alignment horizontal="left" vertical="center" wrapText="1"/>
    </xf>
    <xf numFmtId="0" fontId="3" fillId="3" borderId="0" xfId="0" applyFont="1" applyFill="1"/>
    <xf numFmtId="0" fontId="5" fillId="2" borderId="0" xfId="0" applyFont="1" applyFill="1" applyAlignment="1">
      <alignment horizontal="left" vertical="center" wrapText="1"/>
    </xf>
    <xf numFmtId="0" fontId="5" fillId="2" borderId="0" xfId="0" applyFont="1" applyFill="1" applyAlignment="1">
      <alignment horizontal="center" vertical="center" wrapText="1"/>
    </xf>
    <xf numFmtId="0" fontId="9" fillId="2" borderId="0" xfId="0" applyFont="1" applyFill="1" applyAlignment="1">
      <alignment horizontal="left" vertical="center" wrapText="1"/>
    </xf>
    <xf numFmtId="0" fontId="1" fillId="0" borderId="0" xfId="1"/>
    <xf numFmtId="0" fontId="5" fillId="2" borderId="8" xfId="0" applyFont="1" applyFill="1" applyBorder="1" applyAlignment="1">
      <alignment vertical="center" wrapText="1"/>
    </xf>
    <xf numFmtId="0" fontId="5" fillId="2" borderId="9" xfId="0" applyFont="1" applyFill="1" applyBorder="1" applyAlignment="1">
      <alignment vertical="center" wrapText="1"/>
    </xf>
    <xf numFmtId="0" fontId="5" fillId="2" borderId="10" xfId="0" applyFont="1" applyFill="1" applyBorder="1" applyAlignment="1">
      <alignment vertical="center" wrapText="1"/>
    </xf>
    <xf numFmtId="0" fontId="11" fillId="2" borderId="11" xfId="0" applyFont="1" applyFill="1" applyBorder="1" applyAlignment="1">
      <alignment horizontal="center" vertical="center" wrapText="1"/>
    </xf>
    <xf numFmtId="0" fontId="7" fillId="2" borderId="16" xfId="0" applyFont="1" applyFill="1" applyBorder="1" applyAlignment="1">
      <alignment horizontal="center" vertical="center" wrapText="1"/>
    </xf>
    <xf numFmtId="0" fontId="7" fillId="2" borderId="17" xfId="0" applyFont="1" applyFill="1" applyBorder="1" applyAlignment="1">
      <alignment horizontal="center" vertical="center" wrapText="1"/>
    </xf>
    <xf numFmtId="0" fontId="7" fillId="2" borderId="18" xfId="0" applyFont="1" applyFill="1" applyBorder="1" applyAlignment="1">
      <alignment horizontal="center" vertical="center" wrapText="1"/>
    </xf>
    <xf numFmtId="49" fontId="6" fillId="2" borderId="0" xfId="0" applyNumberFormat="1" applyFont="1" applyFill="1" applyAlignment="1">
      <alignment vertical="center" wrapText="1"/>
    </xf>
    <xf numFmtId="0" fontId="2" fillId="2" borderId="0" xfId="0" applyFont="1" applyFill="1" applyAlignment="1">
      <alignment vertical="center"/>
    </xf>
    <xf numFmtId="0" fontId="10" fillId="0" borderId="0" xfId="1" applyFont="1" applyAlignment="1">
      <alignment horizontal="left" vertical="center"/>
    </xf>
    <xf numFmtId="0" fontId="11" fillId="2" borderId="19" xfId="0" applyFont="1" applyFill="1" applyBorder="1" applyAlignment="1">
      <alignment horizontal="center" vertical="center" wrapText="1"/>
    </xf>
    <xf numFmtId="0" fontId="11" fillId="2" borderId="22" xfId="0" applyFont="1" applyFill="1" applyBorder="1" applyAlignment="1">
      <alignment horizontal="center" vertical="center" wrapText="1"/>
    </xf>
    <xf numFmtId="0" fontId="6" fillId="2" borderId="23" xfId="0" applyFont="1" applyFill="1" applyBorder="1" applyAlignment="1">
      <alignment horizontal="center" vertical="center" wrapText="1"/>
    </xf>
    <xf numFmtId="0" fontId="11" fillId="2" borderId="24"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26" xfId="0" applyFont="1" applyFill="1" applyBorder="1" applyAlignment="1">
      <alignment horizontal="center" vertical="center" wrapText="1"/>
    </xf>
    <xf numFmtId="0" fontId="0" fillId="3" borderId="12" xfId="0" applyFill="1" applyBorder="1"/>
    <xf numFmtId="0" fontId="6" fillId="2" borderId="15" xfId="0" applyFont="1" applyFill="1" applyBorder="1" applyAlignment="1">
      <alignment horizontal="center" vertical="center" wrapText="1"/>
    </xf>
    <xf numFmtId="0" fontId="11" fillId="2" borderId="27" xfId="0" applyFont="1" applyFill="1" applyBorder="1" applyAlignment="1">
      <alignment horizontal="center" vertical="center" wrapText="1"/>
    </xf>
    <xf numFmtId="0" fontId="0" fillId="3" borderId="15" xfId="0" applyFill="1" applyBorder="1"/>
    <xf numFmtId="0" fontId="6" fillId="2" borderId="28" xfId="0" applyFont="1" applyFill="1" applyBorder="1" applyAlignment="1">
      <alignment horizontal="center" vertical="center" wrapText="1"/>
    </xf>
    <xf numFmtId="0" fontId="7" fillId="2" borderId="13" xfId="0" applyFont="1" applyFill="1" applyBorder="1" applyAlignment="1">
      <alignment horizontal="center" vertical="center" wrapText="1"/>
    </xf>
    <xf numFmtId="0" fontId="5" fillId="2" borderId="1" xfId="0" applyFont="1" applyFill="1" applyBorder="1" applyAlignment="1">
      <alignment horizontal="justify" vertical="center" wrapText="1"/>
    </xf>
    <xf numFmtId="0" fontId="9" fillId="2" borderId="0" xfId="0" applyFont="1" applyFill="1" applyAlignment="1">
      <alignment horizontal="justify" vertical="center" wrapText="1"/>
    </xf>
    <xf numFmtId="0" fontId="9" fillId="2" borderId="6" xfId="0" applyFont="1" applyFill="1" applyBorder="1" applyAlignment="1">
      <alignment horizontal="justify" vertical="center" wrapText="1"/>
    </xf>
    <xf numFmtId="0" fontId="9" fillId="2" borderId="2" xfId="0" applyFont="1" applyFill="1" applyBorder="1" applyAlignment="1">
      <alignment horizontal="justify" vertical="center" wrapText="1"/>
    </xf>
    <xf numFmtId="0" fontId="9" fillId="2" borderId="5" xfId="0" applyFont="1" applyFill="1" applyBorder="1" applyAlignment="1">
      <alignment horizontal="justify" vertical="center" wrapText="1"/>
    </xf>
    <xf numFmtId="0" fontId="9" fillId="2" borderId="7" xfId="0" applyFont="1" applyFill="1" applyBorder="1" applyAlignment="1">
      <alignment horizontal="justify" vertical="center" wrapText="1"/>
    </xf>
    <xf numFmtId="0" fontId="5" fillId="2" borderId="2" xfId="0" applyFont="1" applyFill="1" applyBorder="1" applyAlignment="1">
      <alignment horizontal="justify" vertical="center" wrapText="1"/>
    </xf>
    <xf numFmtId="0" fontId="5" fillId="2" borderId="5" xfId="0" applyFont="1" applyFill="1" applyBorder="1" applyAlignment="1">
      <alignment horizontal="justify" vertical="center" wrapText="1"/>
    </xf>
    <xf numFmtId="0" fontId="9" fillId="2" borderId="3" xfId="0" applyFont="1" applyFill="1" applyBorder="1" applyAlignment="1">
      <alignment horizontal="justify" vertical="center" wrapText="1"/>
    </xf>
    <xf numFmtId="0" fontId="9" fillId="2" borderId="5" xfId="0" applyFont="1" applyFill="1" applyBorder="1" applyAlignment="1">
      <alignment horizontal="justify" vertical="center"/>
    </xf>
    <xf numFmtId="0" fontId="6" fillId="2" borderId="2" xfId="0" applyFont="1" applyFill="1" applyBorder="1" applyAlignment="1">
      <alignment horizontal="justify" vertical="center" wrapText="1"/>
    </xf>
    <xf numFmtId="0" fontId="5" fillId="2" borderId="8" xfId="0" applyFont="1" applyFill="1" applyBorder="1" applyAlignment="1">
      <alignment vertical="center"/>
    </xf>
    <xf numFmtId="0" fontId="5" fillId="2" borderId="10" xfId="0" applyFont="1" applyFill="1" applyBorder="1" applyAlignment="1">
      <alignment vertical="center"/>
    </xf>
    <xf numFmtId="0" fontId="5" fillId="2" borderId="9" xfId="0" applyFont="1" applyFill="1" applyBorder="1" applyAlignment="1">
      <alignment vertical="center"/>
    </xf>
    <xf numFmtId="0" fontId="15" fillId="2" borderId="5" xfId="0" applyFont="1" applyFill="1" applyBorder="1" applyAlignment="1">
      <alignment horizontal="justify" vertical="center" wrapText="1"/>
    </xf>
    <xf numFmtId="0" fontId="9" fillId="2" borderId="5" xfId="0" applyFont="1" applyFill="1" applyBorder="1" applyAlignment="1">
      <alignment horizontal="center" vertical="center"/>
    </xf>
    <xf numFmtId="0" fontId="13" fillId="0" borderId="0" xfId="1" applyFont="1"/>
    <xf numFmtId="0" fontId="17" fillId="2" borderId="4" xfId="0" applyFont="1" applyFill="1" applyBorder="1" applyAlignment="1">
      <alignment horizontal="center" vertical="center" wrapText="1"/>
    </xf>
    <xf numFmtId="0" fontId="17" fillId="2" borderId="5" xfId="0" applyFont="1" applyFill="1" applyBorder="1" applyAlignment="1">
      <alignment horizontal="center" vertical="center"/>
    </xf>
    <xf numFmtId="9" fontId="1" fillId="0" borderId="0" xfId="2" applyFont="1"/>
    <xf numFmtId="0" fontId="11" fillId="2" borderId="15" xfId="0" applyFont="1" applyFill="1" applyBorder="1" applyAlignment="1">
      <alignment horizontal="center" vertical="center" wrapText="1"/>
    </xf>
    <xf numFmtId="0" fontId="9" fillId="2" borderId="21" xfId="0" applyFont="1" applyFill="1" applyBorder="1" applyAlignment="1">
      <alignment horizontal="justify" vertical="center"/>
    </xf>
    <xf numFmtId="0" fontId="9" fillId="2" borderId="0" xfId="0" applyFont="1" applyFill="1" applyAlignment="1">
      <alignment horizontal="justify" vertical="center"/>
    </xf>
    <xf numFmtId="0" fontId="9" fillId="2" borderId="1" xfId="0" applyFont="1" applyFill="1" applyBorder="1" applyAlignment="1">
      <alignment horizontal="justify" vertical="center"/>
    </xf>
    <xf numFmtId="0" fontId="9" fillId="2" borderId="2" xfId="0" applyFont="1" applyFill="1" applyBorder="1" applyAlignment="1">
      <alignment horizontal="justify" vertical="center"/>
    </xf>
    <xf numFmtId="0" fontId="5" fillId="2" borderId="2" xfId="0" applyFont="1" applyFill="1" applyBorder="1" applyAlignment="1">
      <alignment horizontal="justify" vertical="center"/>
    </xf>
    <xf numFmtId="0" fontId="9" fillId="2" borderId="4" xfId="0" applyFont="1" applyFill="1" applyBorder="1" applyAlignment="1">
      <alignment horizontal="justify" vertical="center"/>
    </xf>
    <xf numFmtId="0" fontId="9" fillId="2" borderId="6" xfId="0" applyFont="1" applyFill="1" applyBorder="1" applyAlignment="1">
      <alignment horizontal="justify" vertical="center"/>
    </xf>
    <xf numFmtId="0" fontId="9" fillId="2" borderId="3" xfId="0" applyFont="1" applyFill="1" applyBorder="1" applyAlignment="1">
      <alignment horizontal="justify" vertical="center"/>
    </xf>
    <xf numFmtId="0" fontId="18" fillId="3" borderId="0" xfId="0" applyFont="1" applyFill="1"/>
    <xf numFmtId="0" fontId="19" fillId="4" borderId="7" xfId="0" applyFont="1" applyFill="1" applyBorder="1"/>
    <xf numFmtId="0" fontId="0" fillId="3" borderId="7" xfId="0" applyFill="1" applyBorder="1" applyAlignment="1">
      <alignment horizontal="left" vertical="top" wrapText="1"/>
    </xf>
    <xf numFmtId="0" fontId="17" fillId="2" borderId="1" xfId="0" applyFont="1" applyFill="1" applyBorder="1" applyAlignment="1">
      <alignment horizontal="justify" vertical="center"/>
    </xf>
    <xf numFmtId="0" fontId="17" fillId="2" borderId="20" xfId="0" applyFont="1" applyFill="1" applyBorder="1" applyAlignment="1">
      <alignment horizontal="justify" vertical="center" wrapText="1"/>
    </xf>
    <xf numFmtId="0" fontId="17" fillId="2" borderId="2" xfId="0" applyFont="1" applyFill="1" applyBorder="1" applyAlignment="1">
      <alignment horizontal="justify" vertical="center"/>
    </xf>
    <xf numFmtId="0" fontId="17" fillId="2" borderId="5" xfId="0" applyFont="1" applyFill="1" applyBorder="1" applyAlignment="1">
      <alignment horizontal="justify" vertical="center"/>
    </xf>
    <xf numFmtId="0" fontId="17" fillId="2" borderId="7" xfId="0" applyFont="1" applyFill="1" applyBorder="1" applyAlignment="1">
      <alignment horizontal="justify" vertical="center" wrapText="1"/>
    </xf>
    <xf numFmtId="0" fontId="17" fillId="2" borderId="4" xfId="0" applyFont="1" applyFill="1" applyBorder="1" applyAlignment="1">
      <alignment horizontal="justify" vertical="center"/>
    </xf>
    <xf numFmtId="0" fontId="17" fillId="2" borderId="6" xfId="0" applyFont="1" applyFill="1" applyBorder="1" applyAlignment="1">
      <alignment horizontal="justify" vertical="center"/>
    </xf>
    <xf numFmtId="0" fontId="17" fillId="2" borderId="30" xfId="0" applyFont="1" applyFill="1" applyBorder="1" applyAlignment="1">
      <alignment horizontal="justify" vertical="center"/>
    </xf>
    <xf numFmtId="0" fontId="17" fillId="2" borderId="31" xfId="0" applyFont="1" applyFill="1" applyBorder="1" applyAlignment="1">
      <alignment horizontal="justify" vertical="center"/>
    </xf>
    <xf numFmtId="0" fontId="17" fillId="2" borderId="3" xfId="0" applyFont="1" applyFill="1" applyBorder="1" applyAlignment="1">
      <alignment horizontal="justify" vertical="center"/>
    </xf>
    <xf numFmtId="0" fontId="5" fillId="2" borderId="8" xfId="0" applyFont="1" applyFill="1" applyBorder="1" applyAlignment="1">
      <alignment horizontal="left" vertical="center"/>
    </xf>
    <xf numFmtId="0" fontId="5" fillId="2" borderId="9" xfId="0" applyFont="1" applyFill="1" applyBorder="1" applyAlignment="1">
      <alignment horizontal="left" vertical="center"/>
    </xf>
    <xf numFmtId="0" fontId="12" fillId="2" borderId="29" xfId="0" applyFont="1" applyFill="1" applyBorder="1" applyAlignment="1">
      <alignment horizontal="center" vertical="center" wrapText="1"/>
    </xf>
    <xf numFmtId="0" fontId="12" fillId="2" borderId="15" xfId="0" applyFont="1" applyFill="1" applyBorder="1" applyAlignment="1">
      <alignment horizontal="center" vertical="center" wrapText="1"/>
    </xf>
    <xf numFmtId="0" fontId="12" fillId="2" borderId="14" xfId="0" applyFont="1" applyFill="1" applyBorder="1" applyAlignment="1">
      <alignment horizontal="center" vertical="center" wrapText="1"/>
    </xf>
    <xf numFmtId="0" fontId="0" fillId="3" borderId="0" xfId="0" applyFill="1" applyAlignment="1">
      <alignment vertical="center"/>
    </xf>
    <xf numFmtId="14" fontId="5" fillId="2" borderId="8" xfId="0" applyNumberFormat="1" applyFont="1" applyFill="1" applyBorder="1" applyAlignment="1">
      <alignment horizontal="left" vertical="top" wrapText="1"/>
    </xf>
  </cellXfs>
  <cellStyles count="3">
    <cellStyle name="Normal" xfId="0" builtinId="0"/>
    <cellStyle name="Normal 2" xfId="1" xr:uid="{00000000-0005-0000-0000-000001000000}"/>
    <cellStyle name="Porcentaje"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s-AR"/>
              <a:t>Distribución por Casos de Prueba</a:t>
            </a:r>
          </a:p>
        </c:rich>
      </c:tx>
      <c:layout>
        <c:manualLayout>
          <c:xMode val="edge"/>
          <c:yMode val="edge"/>
          <c:x val="0.21568627450980393"/>
          <c:y val="5.3966951314184324E-2"/>
        </c:manualLayout>
      </c:layout>
      <c:overlay val="0"/>
    </c:title>
    <c:autoTitleDeleted val="0"/>
    <c:plotArea>
      <c:layout>
        <c:manualLayout>
          <c:layoutTarget val="inner"/>
          <c:xMode val="edge"/>
          <c:yMode val="edge"/>
          <c:x val="0.17128027681660898"/>
          <c:y val="0.2861542760731311"/>
          <c:w val="0.59836172488852546"/>
          <c:h val="0.59288370267052659"/>
        </c:manualLayout>
      </c:layout>
      <c:barChart>
        <c:barDir val="col"/>
        <c:grouping val="clustered"/>
        <c:varyColors val="0"/>
        <c:ser>
          <c:idx val="0"/>
          <c:order val="0"/>
          <c:invertIfNegative val="0"/>
          <c:dPt>
            <c:idx val="0"/>
            <c:invertIfNegative val="0"/>
            <c:bubble3D val="0"/>
            <c:explosion val="17"/>
            <c:extLst>
              <c:ext xmlns:c16="http://schemas.microsoft.com/office/drawing/2014/chart" uri="{C3380CC4-5D6E-409C-BE32-E72D297353CC}">
                <c16:uniqueId val="{00000000-9C25-40FF-A7C2-A9EBB37FCE6F}"/>
              </c:ext>
            </c:extLst>
          </c:dPt>
          <c:dLbls>
            <c:dLbl>
              <c:idx val="0"/>
              <c:tx>
                <c:rich>
                  <a:bodyPr wrap="square" lIns="38100" tIns="19050" rIns="38100" bIns="19050" anchor="ctr">
                    <a:spAutoFit/>
                  </a:bodyPr>
                  <a:lstStyle/>
                  <a:p>
                    <a:pPr>
                      <a:defRPr sz="1200" b="1">
                        <a:solidFill>
                          <a:srgbClr val="FF0000"/>
                        </a:solidFill>
                      </a:defRPr>
                    </a:pPr>
                    <a:fld id="{88D82D73-3B3E-499F-A195-A780F7EC4A70}" type="CELLRANGE">
                      <a:rPr lang="en-US"/>
                      <a:pPr>
                        <a:defRPr sz="1200" b="1">
                          <a:solidFill>
                            <a:srgbClr val="FF0000"/>
                          </a:solidFill>
                        </a:defRPr>
                      </a:pPr>
                      <a:t>[CELLRANGE]</a:t>
                    </a:fld>
                    <a:endParaRPr lang="es-CL"/>
                  </a:p>
                </c:rich>
              </c:tx>
              <c:numFmt formatCode="#,##0" sourceLinked="0"/>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9C25-40FF-A7C2-A9EBB37FCE6F}"/>
                </c:ext>
              </c:extLst>
            </c:dLbl>
            <c:dLbl>
              <c:idx val="1"/>
              <c:tx>
                <c:rich>
                  <a:bodyPr wrap="square" lIns="38100" tIns="19050" rIns="38100" bIns="19050" anchor="ctr">
                    <a:spAutoFit/>
                  </a:bodyPr>
                  <a:lstStyle/>
                  <a:p>
                    <a:pPr>
                      <a:defRPr sz="1200" b="1">
                        <a:solidFill>
                          <a:srgbClr val="FF0000"/>
                        </a:solidFill>
                      </a:defRPr>
                    </a:pPr>
                    <a:fld id="{4223DD86-C841-457C-AC48-9B3ED2B7D5F2}" type="CELLRANGE">
                      <a:rPr lang="es-CL"/>
                      <a:pPr>
                        <a:defRPr sz="1200" b="1">
                          <a:solidFill>
                            <a:srgbClr val="FF0000"/>
                          </a:solidFill>
                        </a:defRPr>
                      </a:pPr>
                      <a:t>[CELLRANGE]</a:t>
                    </a:fld>
                    <a:endParaRPr lang="es-CL"/>
                  </a:p>
                </c:rich>
              </c:tx>
              <c:numFmt formatCode="#,##0" sourceLinked="0"/>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FFB8-4123-A083-E9BF73762608}"/>
                </c:ext>
              </c:extLst>
            </c:dLbl>
            <c:dLbl>
              <c:idx val="2"/>
              <c:tx>
                <c:rich>
                  <a:bodyPr wrap="square" lIns="38100" tIns="19050" rIns="38100" bIns="19050" anchor="ctr">
                    <a:spAutoFit/>
                  </a:bodyPr>
                  <a:lstStyle/>
                  <a:p>
                    <a:pPr>
                      <a:defRPr sz="1200" b="1">
                        <a:solidFill>
                          <a:srgbClr val="FF0000"/>
                        </a:solidFill>
                      </a:defRPr>
                    </a:pPr>
                    <a:fld id="{0A274D0B-8104-49F3-AA35-616BA857700C}" type="CELLRANGE">
                      <a:rPr lang="es-CL"/>
                      <a:pPr>
                        <a:defRPr sz="1200" b="1">
                          <a:solidFill>
                            <a:srgbClr val="FF0000"/>
                          </a:solidFill>
                        </a:defRPr>
                      </a:pPr>
                      <a:t>[CELLRANGE]</a:t>
                    </a:fld>
                    <a:endParaRPr lang="es-CL"/>
                  </a:p>
                </c:rich>
              </c:tx>
              <c:numFmt formatCode="#,##0" sourceLinked="0"/>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FB8-4123-A083-E9BF73762608}"/>
                </c:ext>
              </c:extLst>
            </c:dLbl>
            <c:numFmt formatCode="0%" sourceLinked="0"/>
            <c:spPr>
              <a:noFill/>
              <a:ln>
                <a:noFill/>
              </a:ln>
              <a:effectLst/>
            </c:spPr>
            <c:txPr>
              <a:bodyPr wrap="square" lIns="38100" tIns="19050" rIns="38100" bIns="19050" anchor="ctr">
                <a:spAutoFit/>
              </a:bodyPr>
              <a:lstStyle/>
              <a:p>
                <a:pPr>
                  <a:defRPr sz="1200" b="1">
                    <a:solidFill>
                      <a:srgbClr val="FF0000"/>
                    </a:solidFill>
                  </a:defRPr>
                </a:pPr>
                <a:endParaRPr lang="es-CL"/>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ext>
            </c:extLst>
          </c:dLbls>
          <c:cat>
            <c:strRef>
              <c:f>Totales!$B$6:$B$8</c:f>
              <c:strCache>
                <c:ptCount val="3"/>
                <c:pt idx="0">
                  <c:v>Resultado obtenido SI</c:v>
                </c:pt>
                <c:pt idx="1">
                  <c:v>Resultado obtenido NO</c:v>
                </c:pt>
                <c:pt idx="2">
                  <c:v>Resultado obtenido N/A</c:v>
                </c:pt>
              </c:strCache>
            </c:strRef>
          </c:cat>
          <c:val>
            <c:numRef>
              <c:f>Totales!$C$6:$C$8</c:f>
              <c:numCache>
                <c:formatCode>General</c:formatCode>
                <c:ptCount val="3"/>
                <c:pt idx="0">
                  <c:v>30</c:v>
                </c:pt>
                <c:pt idx="1">
                  <c:v>5</c:v>
                </c:pt>
                <c:pt idx="2">
                  <c:v>5</c:v>
                </c:pt>
              </c:numCache>
            </c:numRef>
          </c:val>
          <c:extLst>
            <c:ext xmlns:c15="http://schemas.microsoft.com/office/drawing/2012/chart" uri="{02D57815-91ED-43cb-92C2-25804820EDAC}">
              <c15:datalabelsRange>
                <c15:f>Totales!$D$6:$D$8</c15:f>
                <c15:dlblRangeCache>
                  <c:ptCount val="3"/>
                  <c:pt idx="0">
                    <c:v>75%</c:v>
                  </c:pt>
                  <c:pt idx="1">
                    <c:v>13%</c:v>
                  </c:pt>
                  <c:pt idx="2">
                    <c:v>13%</c:v>
                  </c:pt>
                </c15:dlblRangeCache>
              </c15:datalabelsRange>
            </c:ext>
            <c:ext xmlns:c16="http://schemas.microsoft.com/office/drawing/2014/chart" uri="{C3380CC4-5D6E-409C-BE32-E72D297353CC}">
              <c16:uniqueId val="{00000001-9C25-40FF-A7C2-A9EBB37FCE6F}"/>
            </c:ext>
          </c:extLst>
        </c:ser>
        <c:dLbls>
          <c:showLegendKey val="0"/>
          <c:showVal val="0"/>
          <c:showCatName val="0"/>
          <c:showSerName val="0"/>
          <c:showPercent val="0"/>
          <c:showBubbleSize val="0"/>
        </c:dLbls>
        <c:gapWidth val="100"/>
        <c:axId val="494735416"/>
        <c:axId val="494737384"/>
      </c:barChart>
      <c:catAx>
        <c:axId val="494735416"/>
        <c:scaling>
          <c:orientation val="minMax"/>
        </c:scaling>
        <c:delete val="0"/>
        <c:axPos val="b"/>
        <c:numFmt formatCode="General" sourceLinked="1"/>
        <c:majorTickMark val="out"/>
        <c:minorTickMark val="none"/>
        <c:tickLblPos val="nextTo"/>
        <c:crossAx val="494737384"/>
        <c:crosses val="autoZero"/>
        <c:auto val="1"/>
        <c:lblAlgn val="ctr"/>
        <c:lblOffset val="100"/>
        <c:noMultiLvlLbl val="0"/>
      </c:catAx>
      <c:valAx>
        <c:axId val="494737384"/>
        <c:scaling>
          <c:orientation val="minMax"/>
        </c:scaling>
        <c:delete val="0"/>
        <c:axPos val="l"/>
        <c:majorGridlines/>
        <c:numFmt formatCode="General" sourceLinked="1"/>
        <c:majorTickMark val="out"/>
        <c:minorTickMark val="none"/>
        <c:tickLblPos val="nextTo"/>
        <c:crossAx val="494735416"/>
        <c:crosses val="autoZero"/>
        <c:crossBetween val="between"/>
      </c:valAx>
    </c:plotArea>
    <c:plotVisOnly val="1"/>
    <c:dispBlanksAs val="zero"/>
    <c:showDLblsOverMax val="0"/>
  </c:chart>
  <c:printSettings>
    <c:headerFooter alignWithMargins="0"/>
    <c:pageMargins b="1" l="0.75000000000000033" r="0.75000000000000033" t="1" header="0.5" footer="0.5"/>
    <c:pageSetup orientation="landscape" verticalDpi="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1552575" y="0"/>
    <xdr:ext cx="466725" cy="0"/>
    <xdr:pic>
      <xdr:nvPicPr>
        <xdr:cNvPr id="2" name="image00.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xfrm>
          <a:off x="0" y="0"/>
          <a:ext cx="466725" cy="0"/>
        </a:xfrm>
        <a:prstGeom prst="rect">
          <a:avLst/>
        </a:prstGeom>
        <a:noFill/>
      </xdr:spPr>
    </xdr:pic>
    <xdr:clientData fLocksWithSheet="0"/>
  </xdr:absoluteAnchor>
  <xdr:twoCellAnchor>
    <xdr:from>
      <xdr:col>0</xdr:col>
      <xdr:colOff>0</xdr:colOff>
      <xdr:row>0</xdr:row>
      <xdr:rowOff>0</xdr:rowOff>
    </xdr:from>
    <xdr:to>
      <xdr:col>6</xdr:col>
      <xdr:colOff>1724025</xdr:colOff>
      <xdr:row>51</xdr:row>
      <xdr:rowOff>133350</xdr:rowOff>
    </xdr:to>
    <xdr:sp macro="" textlink="">
      <xdr:nvSpPr>
        <xdr:cNvPr id="1035" name="Rectangle 11" hidden="1">
          <a:extLst>
            <a:ext uri="{FF2B5EF4-FFF2-40B4-BE49-F238E27FC236}">
              <a16:creationId xmlns:a16="http://schemas.microsoft.com/office/drawing/2014/main" id="{00000000-0008-0000-0100-00000B04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1724025</xdr:colOff>
      <xdr:row>51</xdr:row>
      <xdr:rowOff>133350</xdr:rowOff>
    </xdr:to>
    <xdr:sp macro="" textlink="">
      <xdr:nvSpPr>
        <xdr:cNvPr id="4" name="AutoShape 11">
          <a:extLst>
            <a:ext uri="{FF2B5EF4-FFF2-40B4-BE49-F238E27FC236}">
              <a16:creationId xmlns:a16="http://schemas.microsoft.com/office/drawing/2014/main" id="{00000000-0008-0000-0100-000004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1501140</xdr:colOff>
      <xdr:row>50</xdr:row>
      <xdr:rowOff>38100</xdr:rowOff>
    </xdr:to>
    <xdr:sp macro="" textlink="">
      <xdr:nvSpPr>
        <xdr:cNvPr id="5" name="AutoShape 11">
          <a:extLst>
            <a:ext uri="{FF2B5EF4-FFF2-40B4-BE49-F238E27FC236}">
              <a16:creationId xmlns:a16="http://schemas.microsoft.com/office/drawing/2014/main" id="{00000000-0008-0000-0100-000005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1501140</xdr:colOff>
      <xdr:row>50</xdr:row>
      <xdr:rowOff>38100</xdr:rowOff>
    </xdr:to>
    <xdr:sp macro="" textlink="">
      <xdr:nvSpPr>
        <xdr:cNvPr id="3" name="AutoShape 11">
          <a:extLst>
            <a:ext uri="{FF2B5EF4-FFF2-40B4-BE49-F238E27FC236}">
              <a16:creationId xmlns:a16="http://schemas.microsoft.com/office/drawing/2014/main" id="{40288E84-7A2B-49E9-BCE9-84FE36CEC86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18414</xdr:colOff>
      <xdr:row>0</xdr:row>
      <xdr:rowOff>380364</xdr:rowOff>
    </xdr:from>
    <xdr:to>
      <xdr:col>15</xdr:col>
      <xdr:colOff>304799</xdr:colOff>
      <xdr:row>28</xdr:row>
      <xdr:rowOff>30479</xdr:rowOff>
    </xdr:to>
    <xdr:graphicFrame macro="">
      <xdr:nvGraphicFramePr>
        <xdr:cNvPr id="2" name="Chart 2">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ricar\Downloads\PMOinformatica%20Plantilla%20de%20Casos%20de%20Prueba.xls" TargetMode="External"/><Relationship Id="rId1" Type="http://schemas.openxmlformats.org/officeDocument/2006/relationships/externalLinkPath" Target="/Users/ricar/Downloads/PMOinformatica%20Plantilla%20de%20Casos%20de%20Prueb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lantilla de Casos de Prueba"/>
      <sheetName val="Instrucciones"/>
    </sheetNames>
    <sheetDataSet>
      <sheetData sheetId="0">
        <row r="6">
          <cell r="A6" t="str">
            <v>Id</v>
          </cell>
          <cell r="O6" t="str">
            <v>Observaciones</v>
          </cell>
        </row>
      </sheetData>
      <sheetData sheetId="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58"/>
  <sheetViews>
    <sheetView tabSelected="1" topLeftCell="C1" zoomScale="90" zoomScaleNormal="90" workbookViewId="0">
      <pane ySplit="8" topLeftCell="A13" activePane="bottomLeft" state="frozen"/>
      <selection pane="bottomLeft" activeCell="L45" sqref="L45"/>
    </sheetView>
  </sheetViews>
  <sheetFormatPr baseColWidth="10" defaultColWidth="17.33203125" defaultRowHeight="13.2" x14ac:dyDescent="0.25"/>
  <cols>
    <col min="1" max="1" width="7.33203125" style="2" customWidth="1"/>
    <col min="2" max="2" width="20.109375" style="2" customWidth="1"/>
    <col min="3" max="3" width="43" style="2" customWidth="1"/>
    <col min="4" max="4" width="39.88671875" style="2" customWidth="1"/>
    <col min="5" max="5" width="32.77734375" style="2" customWidth="1"/>
    <col min="6" max="7" width="26.33203125" style="2" customWidth="1"/>
    <col min="8" max="10" width="5.5546875" style="2" customWidth="1"/>
    <col min="11" max="11" width="12.88671875" style="2" hidden="1" customWidth="1"/>
    <col min="12" max="12" width="36.44140625" style="2" customWidth="1"/>
    <col min="13" max="22" width="11.44140625" style="2" customWidth="1"/>
    <col min="23" max="16384" width="17.33203125" style="2"/>
  </cols>
  <sheetData>
    <row r="1" spans="1:22" ht="19.5" customHeight="1" x14ac:dyDescent="0.25">
      <c r="A1" s="17" t="s">
        <v>0</v>
      </c>
      <c r="B1" s="17"/>
      <c r="F1" s="4"/>
      <c r="G1" s="4"/>
      <c r="H1" s="4"/>
      <c r="I1" s="4"/>
      <c r="J1" s="1"/>
      <c r="K1" s="1"/>
      <c r="L1" s="1"/>
      <c r="M1" s="1"/>
      <c r="N1" s="1"/>
      <c r="O1" s="1"/>
      <c r="P1" s="1"/>
      <c r="Q1" s="1"/>
      <c r="R1" s="1"/>
      <c r="S1" s="1"/>
      <c r="T1" s="1"/>
    </row>
    <row r="2" spans="1:22" x14ac:dyDescent="0.25">
      <c r="A2" s="42" t="s">
        <v>1</v>
      </c>
      <c r="B2" s="43"/>
      <c r="C2" s="9" t="s">
        <v>242</v>
      </c>
      <c r="D2" s="10"/>
      <c r="E2" s="10"/>
      <c r="F2" s="10"/>
      <c r="G2" s="10"/>
      <c r="H2" s="10"/>
      <c r="I2" s="10"/>
      <c r="J2" s="11"/>
      <c r="K2" s="3"/>
      <c r="L2" s="3"/>
      <c r="M2" s="1"/>
      <c r="N2" s="1"/>
      <c r="O2" s="1"/>
      <c r="P2" s="1"/>
      <c r="Q2" s="1"/>
      <c r="R2" s="1"/>
      <c r="S2" s="1"/>
      <c r="T2" s="1"/>
    </row>
    <row r="3" spans="1:22" ht="12.75" customHeight="1" x14ac:dyDescent="0.25">
      <c r="A3" s="73" t="s">
        <v>91</v>
      </c>
      <c r="B3" s="74"/>
      <c r="C3" s="9" t="s">
        <v>244</v>
      </c>
      <c r="D3" s="10"/>
      <c r="E3" s="10"/>
      <c r="F3" s="10"/>
      <c r="G3" s="10"/>
      <c r="H3" s="10"/>
      <c r="I3" s="10"/>
      <c r="J3" s="11"/>
      <c r="R3" s="5"/>
      <c r="S3" s="5"/>
      <c r="T3" s="5"/>
    </row>
    <row r="4" spans="1:22" ht="12.75" customHeight="1" x14ac:dyDescent="0.25">
      <c r="A4" s="42" t="s">
        <v>12</v>
      </c>
      <c r="B4" s="44"/>
      <c r="C4" s="9" t="s">
        <v>243</v>
      </c>
      <c r="D4" s="10"/>
      <c r="E4" s="10"/>
      <c r="F4" s="10"/>
      <c r="G4" s="10"/>
      <c r="H4" s="10"/>
      <c r="I4" s="10"/>
      <c r="J4" s="11"/>
      <c r="R4" s="5"/>
      <c r="S4" s="5"/>
      <c r="T4" s="5"/>
    </row>
    <row r="5" spans="1:22" ht="12.75" customHeight="1" x14ac:dyDescent="0.25">
      <c r="A5" s="42" t="s">
        <v>2</v>
      </c>
      <c r="B5" s="44"/>
      <c r="C5" s="79">
        <v>45239</v>
      </c>
      <c r="D5" s="10"/>
      <c r="E5" s="10"/>
      <c r="F5" s="10"/>
      <c r="G5" s="10"/>
      <c r="H5" s="10"/>
      <c r="I5" s="10"/>
      <c r="J5" s="11"/>
      <c r="R5" s="5"/>
      <c r="S5" s="5"/>
      <c r="T5" s="5"/>
    </row>
    <row r="6" spans="1:22" ht="13.8" thickBot="1" x14ac:dyDescent="0.3">
      <c r="A6" s="4"/>
      <c r="B6" s="5"/>
      <c r="C6" s="16"/>
      <c r="D6" s="4"/>
      <c r="E6" s="4"/>
      <c r="F6" s="4"/>
      <c r="G6" s="4"/>
      <c r="H6" s="4"/>
      <c r="I6" s="4"/>
      <c r="J6" s="4"/>
      <c r="K6" s="4"/>
      <c r="L6" s="4"/>
      <c r="M6" s="5"/>
      <c r="N6" s="5"/>
      <c r="O6" s="5"/>
      <c r="P6" s="5"/>
      <c r="Q6" s="5"/>
      <c r="R6" s="5"/>
      <c r="S6" s="5"/>
      <c r="T6" s="5"/>
      <c r="U6" s="5"/>
      <c r="V6" s="5"/>
    </row>
    <row r="7" spans="1:22" ht="13.8" thickBot="1" x14ac:dyDescent="0.3">
      <c r="A7" s="25"/>
      <c r="B7" s="26"/>
      <c r="C7" s="19"/>
      <c r="D7" s="27"/>
      <c r="E7" s="51"/>
      <c r="F7" s="28"/>
      <c r="G7" s="29"/>
      <c r="H7" s="75" t="s">
        <v>5</v>
      </c>
      <c r="I7" s="76"/>
      <c r="J7" s="76"/>
      <c r="K7" s="76"/>
      <c r="L7" s="77"/>
      <c r="M7" s="6"/>
      <c r="N7" s="6"/>
      <c r="O7" s="6"/>
      <c r="P7" s="6"/>
      <c r="Q7" s="6"/>
      <c r="R7" s="6"/>
      <c r="S7" s="6"/>
      <c r="T7" s="6"/>
      <c r="U7" s="6"/>
    </row>
    <row r="8" spans="1:22" ht="23.4" thickBot="1" x14ac:dyDescent="0.3">
      <c r="A8" s="20" t="s">
        <v>11</v>
      </c>
      <c r="B8" s="21" t="s">
        <v>83</v>
      </c>
      <c r="C8" s="12" t="s">
        <v>78</v>
      </c>
      <c r="D8" s="22" t="s">
        <v>3</v>
      </c>
      <c r="E8" s="22" t="s">
        <v>70</v>
      </c>
      <c r="F8" s="23" t="s">
        <v>10</v>
      </c>
      <c r="G8" s="24" t="s">
        <v>4</v>
      </c>
      <c r="H8" s="13" t="s">
        <v>6</v>
      </c>
      <c r="I8" s="14" t="s">
        <v>7</v>
      </c>
      <c r="J8" s="15" t="s">
        <v>8</v>
      </c>
      <c r="K8" s="30" t="s">
        <v>9</v>
      </c>
      <c r="L8" s="12" t="s">
        <v>13</v>
      </c>
      <c r="M8" s="6"/>
      <c r="N8" s="6"/>
      <c r="O8" s="6"/>
      <c r="P8" s="6"/>
      <c r="Q8" s="6"/>
      <c r="R8" s="6"/>
      <c r="S8" s="6"/>
      <c r="T8" s="6"/>
      <c r="U8" s="6"/>
    </row>
    <row r="9" spans="1:22" ht="51" customHeight="1" x14ac:dyDescent="0.25">
      <c r="A9" s="31" t="s">
        <v>14</v>
      </c>
      <c r="B9" s="52" t="s">
        <v>92</v>
      </c>
      <c r="C9" s="53" t="s">
        <v>93</v>
      </c>
      <c r="D9" s="54" t="s">
        <v>94</v>
      </c>
      <c r="E9" s="54" t="s">
        <v>96</v>
      </c>
      <c r="F9" s="63" t="s">
        <v>97</v>
      </c>
      <c r="G9" s="54" t="s">
        <v>95</v>
      </c>
      <c r="H9" s="48">
        <v>1</v>
      </c>
      <c r="I9" s="48"/>
      <c r="J9" s="48"/>
      <c r="K9" s="33"/>
      <c r="L9" s="64" t="s">
        <v>98</v>
      </c>
      <c r="M9" s="7"/>
      <c r="N9" s="7"/>
      <c r="O9" s="7"/>
      <c r="P9" s="7"/>
      <c r="Q9" s="7"/>
      <c r="R9" s="7"/>
      <c r="S9" s="7"/>
      <c r="T9" s="7"/>
      <c r="U9" s="7"/>
    </row>
    <row r="10" spans="1:22" ht="52.8" x14ac:dyDescent="0.25">
      <c r="A10" s="31" t="s">
        <v>15</v>
      </c>
      <c r="B10" s="65" t="s">
        <v>92</v>
      </c>
      <c r="C10" s="66" t="s">
        <v>99</v>
      </c>
      <c r="D10" s="66" t="s">
        <v>100</v>
      </c>
      <c r="E10" s="66" t="s">
        <v>101</v>
      </c>
      <c r="F10" s="70" t="s">
        <v>106</v>
      </c>
      <c r="G10" s="66" t="s">
        <v>114</v>
      </c>
      <c r="H10" s="48"/>
      <c r="I10" s="48">
        <v>1</v>
      </c>
      <c r="J10" s="48"/>
      <c r="K10" s="33"/>
      <c r="L10" s="67" t="s">
        <v>102</v>
      </c>
      <c r="M10" s="7"/>
      <c r="N10" s="7"/>
      <c r="O10" s="7"/>
      <c r="P10" s="7"/>
      <c r="Q10" s="7"/>
      <c r="R10" s="7"/>
      <c r="S10" s="7"/>
      <c r="T10" s="7"/>
      <c r="U10" s="7"/>
    </row>
    <row r="11" spans="1:22" ht="39.6" x14ac:dyDescent="0.25">
      <c r="A11" s="31" t="s">
        <v>16</v>
      </c>
      <c r="B11" s="65" t="s">
        <v>92</v>
      </c>
      <c r="C11" s="66" t="s">
        <v>103</v>
      </c>
      <c r="D11" s="68" t="s">
        <v>104</v>
      </c>
      <c r="E11" s="69" t="s">
        <v>105</v>
      </c>
      <c r="F11" s="71" t="s">
        <v>107</v>
      </c>
      <c r="G11" s="69" t="s">
        <v>108</v>
      </c>
      <c r="H11" s="48">
        <v>1</v>
      </c>
      <c r="I11" s="48"/>
      <c r="J11" s="48"/>
      <c r="K11" s="33"/>
      <c r="L11" s="67" t="s">
        <v>109</v>
      </c>
      <c r="M11" s="7"/>
      <c r="N11" s="7"/>
      <c r="O11" s="7"/>
      <c r="P11" s="7"/>
      <c r="Q11" s="7"/>
      <c r="R11" s="7"/>
      <c r="S11" s="7"/>
      <c r="T11" s="7"/>
      <c r="U11" s="7"/>
    </row>
    <row r="12" spans="1:22" ht="52.8" x14ac:dyDescent="0.25">
      <c r="A12" s="31" t="s">
        <v>17</v>
      </c>
      <c r="B12" s="65" t="s">
        <v>92</v>
      </c>
      <c r="C12" s="66" t="s">
        <v>110</v>
      </c>
      <c r="D12" s="68" t="s">
        <v>111</v>
      </c>
      <c r="E12" s="69" t="s">
        <v>105</v>
      </c>
      <c r="F12" s="71" t="s">
        <v>112</v>
      </c>
      <c r="G12" s="72" t="s">
        <v>108</v>
      </c>
      <c r="H12" s="49">
        <v>1</v>
      </c>
      <c r="I12" s="49"/>
      <c r="J12" s="49"/>
      <c r="K12" s="39"/>
      <c r="L12" s="67" t="s">
        <v>113</v>
      </c>
      <c r="M12" s="7"/>
      <c r="N12" s="7"/>
      <c r="O12" s="7"/>
      <c r="P12" s="7"/>
      <c r="Q12" s="7"/>
      <c r="R12" s="7"/>
      <c r="S12" s="7"/>
      <c r="T12" s="7"/>
      <c r="U12" s="7"/>
    </row>
    <row r="13" spans="1:22" ht="52.8" x14ac:dyDescent="0.25">
      <c r="A13" s="31" t="s">
        <v>18</v>
      </c>
      <c r="B13" s="65" t="s">
        <v>92</v>
      </c>
      <c r="C13" s="66" t="s">
        <v>115</v>
      </c>
      <c r="D13" s="66" t="s">
        <v>116</v>
      </c>
      <c r="E13" s="66" t="s">
        <v>105</v>
      </c>
      <c r="F13" s="71" t="s">
        <v>117</v>
      </c>
      <c r="G13" s="66" t="s">
        <v>108</v>
      </c>
      <c r="H13" s="49"/>
      <c r="I13" s="49"/>
      <c r="J13" s="2">
        <v>1</v>
      </c>
      <c r="K13" s="39"/>
      <c r="L13" s="67" t="s">
        <v>118</v>
      </c>
      <c r="M13" s="7"/>
      <c r="N13" s="7"/>
      <c r="O13" s="7"/>
      <c r="P13" s="7"/>
      <c r="Q13" s="7"/>
      <c r="R13" s="7"/>
      <c r="S13" s="7"/>
      <c r="T13" s="7"/>
      <c r="U13" s="7"/>
    </row>
    <row r="14" spans="1:22" ht="66" x14ac:dyDescent="0.25">
      <c r="A14" s="31" t="s">
        <v>19</v>
      </c>
      <c r="B14" s="65" t="s">
        <v>92</v>
      </c>
      <c r="C14" s="66" t="s">
        <v>120</v>
      </c>
      <c r="D14" s="66" t="s">
        <v>119</v>
      </c>
      <c r="E14" s="66" t="s">
        <v>121</v>
      </c>
      <c r="F14" s="71" t="s">
        <v>123</v>
      </c>
      <c r="G14" s="66" t="s">
        <v>122</v>
      </c>
      <c r="H14" s="49">
        <v>1</v>
      </c>
      <c r="I14" s="49"/>
      <c r="J14" s="49"/>
      <c r="K14" s="39"/>
      <c r="L14" s="67" t="s">
        <v>124</v>
      </c>
      <c r="M14" s="7"/>
      <c r="N14" s="7"/>
      <c r="O14" s="7"/>
      <c r="P14" s="7"/>
      <c r="Q14" s="7"/>
      <c r="R14" s="7"/>
      <c r="S14" s="7"/>
      <c r="T14" s="7"/>
      <c r="U14" s="7"/>
    </row>
    <row r="15" spans="1:22" ht="39.6" x14ac:dyDescent="0.25">
      <c r="A15" s="31" t="s">
        <v>20</v>
      </c>
      <c r="B15" s="65" t="s">
        <v>92</v>
      </c>
      <c r="C15" s="66" t="s">
        <v>125</v>
      </c>
      <c r="D15" s="66" t="s">
        <v>126</v>
      </c>
      <c r="E15" s="66" t="s">
        <v>127</v>
      </c>
      <c r="F15" s="71" t="s">
        <v>129</v>
      </c>
      <c r="G15" s="66" t="s">
        <v>128</v>
      </c>
      <c r="H15" s="49"/>
      <c r="I15" s="49"/>
      <c r="J15" s="49">
        <v>1</v>
      </c>
      <c r="K15" s="39"/>
      <c r="L15" s="67" t="s">
        <v>130</v>
      </c>
      <c r="M15" s="7"/>
      <c r="N15" s="7"/>
      <c r="O15" s="7"/>
      <c r="P15" s="7"/>
      <c r="Q15" s="7"/>
      <c r="R15" s="7"/>
      <c r="S15" s="7"/>
      <c r="T15" s="7"/>
      <c r="U15" s="7"/>
    </row>
    <row r="16" spans="1:22" ht="26.4" x14ac:dyDescent="0.25">
      <c r="A16" s="31" t="s">
        <v>21</v>
      </c>
      <c r="B16" s="65" t="s">
        <v>92</v>
      </c>
      <c r="C16" s="66" t="s">
        <v>131</v>
      </c>
      <c r="D16" s="66" t="s">
        <v>132</v>
      </c>
      <c r="E16" s="66" t="s">
        <v>133</v>
      </c>
      <c r="F16" s="71" t="s">
        <v>134</v>
      </c>
      <c r="G16" s="66" t="s">
        <v>135</v>
      </c>
      <c r="H16" s="49">
        <v>1</v>
      </c>
      <c r="I16" s="49"/>
      <c r="J16" s="49"/>
      <c r="K16" s="39"/>
      <c r="L16" s="67" t="s">
        <v>136</v>
      </c>
      <c r="M16" s="7"/>
      <c r="N16" s="7"/>
      <c r="O16" s="7"/>
      <c r="P16" s="7"/>
      <c r="Q16" s="7"/>
      <c r="R16" s="7"/>
      <c r="S16" s="7"/>
      <c r="T16" s="7"/>
      <c r="U16" s="7"/>
    </row>
    <row r="17" spans="1:21" ht="66" x14ac:dyDescent="0.25">
      <c r="A17" s="31" t="s">
        <v>22</v>
      </c>
      <c r="B17" s="65" t="s">
        <v>92</v>
      </c>
      <c r="C17" s="66" t="s">
        <v>137</v>
      </c>
      <c r="D17" s="66" t="s">
        <v>138</v>
      </c>
      <c r="E17" s="66" t="s">
        <v>133</v>
      </c>
      <c r="F17" s="71" t="s">
        <v>139</v>
      </c>
      <c r="G17" s="66" t="s">
        <v>135</v>
      </c>
      <c r="H17" s="49"/>
      <c r="I17" s="49">
        <v>1</v>
      </c>
      <c r="J17" s="49"/>
      <c r="K17" s="39"/>
      <c r="L17" s="67" t="s">
        <v>140</v>
      </c>
      <c r="M17" s="7"/>
      <c r="N17" s="7"/>
      <c r="O17" s="7"/>
      <c r="P17" s="7"/>
      <c r="Q17" s="7"/>
      <c r="R17" s="7"/>
      <c r="S17" s="7"/>
      <c r="T17" s="7"/>
      <c r="U17" s="7"/>
    </row>
    <row r="18" spans="1:21" ht="39.6" x14ac:dyDescent="0.25">
      <c r="A18" s="31" t="s">
        <v>23</v>
      </c>
      <c r="B18" s="65" t="s">
        <v>92</v>
      </c>
      <c r="C18" s="66" t="s">
        <v>141</v>
      </c>
      <c r="D18" s="66" t="s">
        <v>142</v>
      </c>
      <c r="E18" s="66" t="s">
        <v>143</v>
      </c>
      <c r="F18" s="71" t="s">
        <v>144</v>
      </c>
      <c r="G18" s="66" t="s">
        <v>145</v>
      </c>
      <c r="H18" s="49">
        <v>1</v>
      </c>
      <c r="I18" s="49"/>
      <c r="J18" s="49"/>
      <c r="K18" s="39"/>
      <c r="L18" s="67" t="s">
        <v>146</v>
      </c>
      <c r="M18" s="7"/>
      <c r="N18" s="7"/>
      <c r="O18" s="7"/>
      <c r="P18" s="7"/>
      <c r="Q18" s="7"/>
      <c r="R18" s="7"/>
      <c r="S18" s="7"/>
      <c r="T18" s="7"/>
      <c r="U18" s="7"/>
    </row>
    <row r="19" spans="1:21" ht="26.4" x14ac:dyDescent="0.25">
      <c r="A19" s="31" t="s">
        <v>24</v>
      </c>
      <c r="B19" s="65" t="s">
        <v>147</v>
      </c>
      <c r="C19" s="66" t="s">
        <v>150</v>
      </c>
      <c r="D19" s="66" t="s">
        <v>151</v>
      </c>
      <c r="E19" s="66" t="s">
        <v>152</v>
      </c>
      <c r="F19" s="66" t="s">
        <v>153</v>
      </c>
      <c r="G19" s="66" t="s">
        <v>154</v>
      </c>
      <c r="H19" s="49">
        <v>1</v>
      </c>
      <c r="I19" s="49"/>
      <c r="J19" s="49"/>
      <c r="K19" s="39"/>
      <c r="L19" s="36" t="s">
        <v>155</v>
      </c>
      <c r="M19" s="7"/>
      <c r="N19" s="7"/>
      <c r="O19" s="7"/>
      <c r="P19" s="7"/>
      <c r="Q19" s="7"/>
      <c r="R19" s="7"/>
      <c r="S19" s="7"/>
      <c r="T19" s="7"/>
      <c r="U19" s="7"/>
    </row>
    <row r="20" spans="1:21" ht="26.4" x14ac:dyDescent="0.25">
      <c r="A20" s="31" t="s">
        <v>25</v>
      </c>
      <c r="B20" s="65" t="s">
        <v>147</v>
      </c>
      <c r="C20" s="66" t="s">
        <v>156</v>
      </c>
      <c r="D20" s="66" t="s">
        <v>182</v>
      </c>
      <c r="E20" s="66" t="s">
        <v>179</v>
      </c>
      <c r="F20" s="66" t="s">
        <v>180</v>
      </c>
      <c r="G20" s="66" t="s">
        <v>154</v>
      </c>
      <c r="H20" s="49">
        <v>1</v>
      </c>
      <c r="I20" s="49"/>
      <c r="J20" s="49"/>
      <c r="K20" s="39"/>
      <c r="L20" s="36" t="s">
        <v>155</v>
      </c>
      <c r="M20" s="7"/>
      <c r="N20" s="7"/>
      <c r="O20" s="7"/>
      <c r="P20" s="7"/>
      <c r="Q20" s="7"/>
      <c r="R20" s="7"/>
      <c r="S20" s="7"/>
      <c r="T20" s="7"/>
      <c r="U20" s="7"/>
    </row>
    <row r="21" spans="1:21" ht="39.6" x14ac:dyDescent="0.25">
      <c r="A21" s="31" t="s">
        <v>26</v>
      </c>
      <c r="B21" s="65" t="s">
        <v>147</v>
      </c>
      <c r="C21" s="66" t="s">
        <v>157</v>
      </c>
      <c r="D21" s="66" t="s">
        <v>181</v>
      </c>
      <c r="E21" s="66" t="s">
        <v>179</v>
      </c>
      <c r="F21" s="66" t="s">
        <v>183</v>
      </c>
      <c r="G21" s="66" t="s">
        <v>154</v>
      </c>
      <c r="H21" s="49">
        <v>1</v>
      </c>
      <c r="I21" s="49"/>
      <c r="J21" s="49"/>
      <c r="K21" s="39"/>
      <c r="L21" s="36" t="s">
        <v>155</v>
      </c>
      <c r="M21" s="7"/>
      <c r="N21" s="7"/>
      <c r="O21" s="7"/>
      <c r="P21" s="7"/>
      <c r="Q21" s="7"/>
      <c r="R21" s="7"/>
      <c r="S21" s="7"/>
      <c r="T21" s="7"/>
      <c r="U21" s="7"/>
    </row>
    <row r="22" spans="1:21" ht="26.4" x14ac:dyDescent="0.25">
      <c r="A22" s="31" t="s">
        <v>27</v>
      </c>
      <c r="B22" s="65" t="s">
        <v>147</v>
      </c>
      <c r="C22" s="66" t="s">
        <v>158</v>
      </c>
      <c r="D22" s="66" t="s">
        <v>184</v>
      </c>
      <c r="E22" s="66" t="s">
        <v>179</v>
      </c>
      <c r="F22" s="66" t="s">
        <v>185</v>
      </c>
      <c r="G22" s="66" t="s">
        <v>186</v>
      </c>
      <c r="H22" s="49">
        <v>1</v>
      </c>
      <c r="I22" s="49"/>
      <c r="J22" s="49"/>
      <c r="K22" s="39"/>
      <c r="L22" s="36" t="s">
        <v>187</v>
      </c>
      <c r="M22" s="7"/>
      <c r="N22" s="7"/>
      <c r="O22" s="7"/>
      <c r="P22" s="7"/>
      <c r="Q22" s="7"/>
      <c r="R22" s="7"/>
      <c r="S22" s="7"/>
      <c r="T22" s="7"/>
      <c r="U22" s="7"/>
    </row>
    <row r="23" spans="1:21" ht="52.8" x14ac:dyDescent="0.25">
      <c r="A23" s="31" t="s">
        <v>28</v>
      </c>
      <c r="B23" s="65" t="s">
        <v>147</v>
      </c>
      <c r="C23" s="66" t="s">
        <v>159</v>
      </c>
      <c r="D23" s="66" t="s">
        <v>188</v>
      </c>
      <c r="E23" s="66" t="s">
        <v>179</v>
      </c>
      <c r="F23" s="66" t="s">
        <v>189</v>
      </c>
      <c r="G23" s="66" t="s">
        <v>190</v>
      </c>
      <c r="H23" s="49">
        <v>1</v>
      </c>
      <c r="I23" s="49"/>
      <c r="J23" s="49"/>
      <c r="K23" s="39"/>
      <c r="L23" s="36" t="s">
        <v>155</v>
      </c>
      <c r="M23" s="7"/>
      <c r="N23" s="7"/>
      <c r="O23" s="7"/>
      <c r="P23" s="7"/>
      <c r="Q23" s="7"/>
      <c r="R23" s="7"/>
      <c r="S23" s="7"/>
      <c r="T23" s="7"/>
      <c r="U23" s="7"/>
    </row>
    <row r="24" spans="1:21" ht="52.8" x14ac:dyDescent="0.25">
      <c r="A24" s="31" t="s">
        <v>29</v>
      </c>
      <c r="B24" s="65" t="s">
        <v>147</v>
      </c>
      <c r="C24" s="66" t="s">
        <v>160</v>
      </c>
      <c r="D24" s="66" t="s">
        <v>191</v>
      </c>
      <c r="E24" s="66" t="s">
        <v>179</v>
      </c>
      <c r="F24" s="66" t="s">
        <v>185</v>
      </c>
      <c r="G24" s="66" t="s">
        <v>190</v>
      </c>
      <c r="H24" s="49">
        <v>1</v>
      </c>
      <c r="I24" s="49"/>
      <c r="J24" s="49"/>
      <c r="K24" s="39"/>
      <c r="L24" s="36" t="s">
        <v>155</v>
      </c>
      <c r="M24" s="7"/>
      <c r="N24" s="7"/>
      <c r="O24" s="7"/>
      <c r="P24" s="7"/>
      <c r="Q24" s="7"/>
      <c r="R24" s="7"/>
      <c r="S24" s="7"/>
      <c r="T24" s="7"/>
      <c r="U24" s="7"/>
    </row>
    <row r="25" spans="1:21" ht="39.6" x14ac:dyDescent="0.25">
      <c r="A25" s="31" t="s">
        <v>30</v>
      </c>
      <c r="B25" s="65" t="s">
        <v>147</v>
      </c>
      <c r="C25" s="66" t="s">
        <v>161</v>
      </c>
      <c r="D25" s="66" t="s">
        <v>193</v>
      </c>
      <c r="E25" s="66" t="s">
        <v>179</v>
      </c>
      <c r="F25" s="66" t="s">
        <v>192</v>
      </c>
      <c r="G25" s="66" t="s">
        <v>190</v>
      </c>
      <c r="H25" s="49">
        <v>1</v>
      </c>
      <c r="I25" s="49"/>
      <c r="J25" s="49"/>
      <c r="K25" s="39"/>
      <c r="L25" s="36" t="s">
        <v>155</v>
      </c>
      <c r="M25" s="7"/>
      <c r="N25" s="7"/>
      <c r="O25" s="7"/>
      <c r="P25" s="7"/>
      <c r="Q25" s="7"/>
      <c r="R25" s="7"/>
      <c r="S25" s="7"/>
      <c r="T25" s="7"/>
      <c r="U25" s="7"/>
    </row>
    <row r="26" spans="1:21" ht="39.6" x14ac:dyDescent="0.25">
      <c r="A26" s="31" t="s">
        <v>31</v>
      </c>
      <c r="B26" s="65" t="s">
        <v>147</v>
      </c>
      <c r="C26" s="66" t="s">
        <v>162</v>
      </c>
      <c r="D26" s="66" t="s">
        <v>194</v>
      </c>
      <c r="E26" s="66" t="s">
        <v>179</v>
      </c>
      <c r="F26" s="66" t="s">
        <v>195</v>
      </c>
      <c r="G26" s="66" t="s">
        <v>190</v>
      </c>
      <c r="H26" s="49">
        <v>1</v>
      </c>
      <c r="I26" s="49"/>
      <c r="J26" s="49"/>
      <c r="K26" s="39"/>
      <c r="L26" s="36" t="s">
        <v>196</v>
      </c>
      <c r="M26" s="7"/>
      <c r="N26" s="7"/>
      <c r="O26" s="7"/>
      <c r="P26" s="7"/>
      <c r="Q26" s="7"/>
      <c r="R26" s="7"/>
      <c r="S26" s="7"/>
      <c r="T26" s="7"/>
      <c r="U26" s="7"/>
    </row>
    <row r="27" spans="1:21" ht="52.8" x14ac:dyDescent="0.25">
      <c r="A27" s="31" t="s">
        <v>32</v>
      </c>
      <c r="B27" s="65" t="s">
        <v>147</v>
      </c>
      <c r="C27" s="55" t="s">
        <v>165</v>
      </c>
      <c r="D27" s="40" t="s">
        <v>197</v>
      </c>
      <c r="E27" s="66" t="s">
        <v>179</v>
      </c>
      <c r="F27" s="59" t="s">
        <v>199</v>
      </c>
      <c r="G27" s="66" t="s">
        <v>190</v>
      </c>
      <c r="H27" s="49">
        <v>1</v>
      </c>
      <c r="I27" s="49"/>
      <c r="J27" s="49"/>
      <c r="K27" s="39"/>
      <c r="L27" s="36" t="s">
        <v>196</v>
      </c>
      <c r="M27" s="7"/>
      <c r="N27" s="7"/>
      <c r="O27" s="7"/>
      <c r="P27" s="7"/>
      <c r="Q27" s="7"/>
      <c r="R27" s="7"/>
      <c r="S27" s="7"/>
      <c r="T27" s="7"/>
      <c r="U27" s="7"/>
    </row>
    <row r="28" spans="1:21" ht="39.6" x14ac:dyDescent="0.25">
      <c r="A28" s="31" t="s">
        <v>33</v>
      </c>
      <c r="B28" s="65" t="s">
        <v>147</v>
      </c>
      <c r="C28" s="55" t="s">
        <v>166</v>
      </c>
      <c r="D28" s="40" t="s">
        <v>198</v>
      </c>
      <c r="E28" s="66" t="s">
        <v>179</v>
      </c>
      <c r="F28" s="59" t="s">
        <v>200</v>
      </c>
      <c r="G28" s="66" t="s">
        <v>190</v>
      </c>
      <c r="H28" s="49">
        <v>1</v>
      </c>
      <c r="I28" s="49"/>
      <c r="J28" s="49"/>
      <c r="K28" s="39"/>
      <c r="L28" s="36" t="s">
        <v>196</v>
      </c>
      <c r="M28" s="7"/>
      <c r="N28" s="7"/>
      <c r="O28" s="7"/>
      <c r="P28" s="7"/>
      <c r="Q28" s="7"/>
      <c r="R28" s="7"/>
      <c r="S28" s="7"/>
      <c r="T28" s="7"/>
      <c r="U28" s="7"/>
    </row>
    <row r="29" spans="1:21" ht="39.6" x14ac:dyDescent="0.25">
      <c r="A29" s="31" t="s">
        <v>34</v>
      </c>
      <c r="B29" s="56" t="s">
        <v>148</v>
      </c>
      <c r="C29" s="40" t="s">
        <v>163</v>
      </c>
      <c r="D29" s="57" t="s">
        <v>201</v>
      </c>
      <c r="E29" s="58" t="s">
        <v>202</v>
      </c>
      <c r="F29" s="58" t="s">
        <v>203</v>
      </c>
      <c r="G29" s="58" t="s">
        <v>204</v>
      </c>
      <c r="H29" s="49">
        <v>1</v>
      </c>
      <c r="I29" s="49"/>
      <c r="J29" s="49"/>
      <c r="K29" s="39"/>
      <c r="L29" s="36" t="s">
        <v>205</v>
      </c>
      <c r="M29" s="7"/>
      <c r="N29" s="7"/>
      <c r="O29" s="7"/>
      <c r="P29" s="7"/>
      <c r="Q29" s="7"/>
      <c r="R29" s="7"/>
      <c r="S29" s="7"/>
      <c r="T29" s="7"/>
      <c r="U29" s="7"/>
    </row>
    <row r="30" spans="1:21" ht="92.4" x14ac:dyDescent="0.25">
      <c r="A30" s="31" t="s">
        <v>35</v>
      </c>
      <c r="B30" s="56" t="s">
        <v>148</v>
      </c>
      <c r="C30" s="55" t="s">
        <v>164</v>
      </c>
      <c r="D30" s="40" t="s">
        <v>206</v>
      </c>
      <c r="E30" s="59" t="s">
        <v>202</v>
      </c>
      <c r="F30" s="59" t="s">
        <v>209</v>
      </c>
      <c r="G30" s="59" t="s">
        <v>210</v>
      </c>
      <c r="H30" s="49">
        <v>1</v>
      </c>
      <c r="I30" s="49"/>
      <c r="J30" s="49"/>
      <c r="K30" s="39"/>
      <c r="L30" s="36" t="s">
        <v>215</v>
      </c>
      <c r="M30" s="7"/>
      <c r="N30" s="7"/>
      <c r="O30" s="7"/>
      <c r="P30" s="7"/>
      <c r="Q30" s="7"/>
      <c r="R30" s="7"/>
      <c r="S30" s="7"/>
      <c r="T30" s="7"/>
      <c r="U30" s="7"/>
    </row>
    <row r="31" spans="1:21" ht="66" x14ac:dyDescent="0.25">
      <c r="A31" s="31" t="s">
        <v>36</v>
      </c>
      <c r="B31" s="56" t="s">
        <v>148</v>
      </c>
      <c r="C31" s="40" t="s">
        <v>167</v>
      </c>
      <c r="D31" s="40" t="s">
        <v>208</v>
      </c>
      <c r="E31" s="59" t="s">
        <v>202</v>
      </c>
      <c r="F31" s="59" t="s">
        <v>214</v>
      </c>
      <c r="G31" s="59" t="s">
        <v>211</v>
      </c>
      <c r="H31" s="49">
        <v>1</v>
      </c>
      <c r="I31" s="49"/>
      <c r="J31" s="49"/>
      <c r="K31" s="39"/>
      <c r="L31" s="36" t="s">
        <v>216</v>
      </c>
      <c r="M31" s="7"/>
      <c r="N31" s="7"/>
      <c r="O31" s="7"/>
      <c r="P31" s="7"/>
      <c r="Q31" s="7"/>
      <c r="R31" s="7"/>
      <c r="S31" s="7"/>
      <c r="T31" s="7"/>
      <c r="U31" s="7"/>
    </row>
    <row r="32" spans="1:21" ht="92.4" x14ac:dyDescent="0.25">
      <c r="A32" s="31" t="s">
        <v>37</v>
      </c>
      <c r="B32" s="56" t="s">
        <v>148</v>
      </c>
      <c r="C32" s="78" t="s">
        <v>168</v>
      </c>
      <c r="D32" s="57" t="s">
        <v>217</v>
      </c>
      <c r="E32" s="58" t="s">
        <v>207</v>
      </c>
      <c r="F32" s="33" t="s">
        <v>218</v>
      </c>
      <c r="G32" s="58" t="s">
        <v>212</v>
      </c>
      <c r="H32" s="49">
        <v>1</v>
      </c>
      <c r="I32" s="49"/>
      <c r="J32" s="49"/>
      <c r="K32" s="39"/>
      <c r="L32" s="36" t="s">
        <v>219</v>
      </c>
      <c r="M32" s="7"/>
      <c r="N32" s="7"/>
      <c r="O32" s="7"/>
      <c r="P32" s="7"/>
      <c r="Q32" s="7"/>
      <c r="R32" s="7"/>
      <c r="S32" s="7"/>
      <c r="T32" s="7"/>
      <c r="U32" s="7"/>
    </row>
    <row r="33" spans="1:21" ht="92.4" x14ac:dyDescent="0.25">
      <c r="A33" s="31" t="s">
        <v>38</v>
      </c>
      <c r="B33" s="56" t="s">
        <v>148</v>
      </c>
      <c r="C33" s="55" t="s">
        <v>169</v>
      </c>
      <c r="D33" s="40" t="s">
        <v>220</v>
      </c>
      <c r="E33" s="59" t="s">
        <v>202</v>
      </c>
      <c r="F33" s="39" t="s">
        <v>226</v>
      </c>
      <c r="G33" s="59" t="s">
        <v>227</v>
      </c>
      <c r="H33" s="49">
        <v>1</v>
      </c>
      <c r="I33" s="49"/>
      <c r="J33" s="49"/>
      <c r="K33" s="39"/>
      <c r="L33" s="36" t="s">
        <v>228</v>
      </c>
      <c r="M33" s="7"/>
      <c r="N33" s="7"/>
      <c r="O33" s="7"/>
      <c r="P33" s="7"/>
      <c r="Q33" s="7"/>
      <c r="R33" s="7"/>
      <c r="S33" s="7"/>
      <c r="T33" s="7"/>
      <c r="U33" s="7"/>
    </row>
    <row r="34" spans="1:21" ht="39.6" x14ac:dyDescent="0.25">
      <c r="A34" s="31" t="s">
        <v>39</v>
      </c>
      <c r="B34" s="56" t="s">
        <v>148</v>
      </c>
      <c r="C34" s="40" t="s">
        <v>167</v>
      </c>
      <c r="D34" s="40" t="s">
        <v>221</v>
      </c>
      <c r="E34" s="40" t="s">
        <v>202</v>
      </c>
      <c r="F34" s="40" t="s">
        <v>214</v>
      </c>
      <c r="G34" s="40" t="s">
        <v>211</v>
      </c>
      <c r="H34" s="49"/>
      <c r="I34" s="49"/>
      <c r="J34" s="49">
        <v>1</v>
      </c>
      <c r="K34" s="39"/>
      <c r="L34" s="36" t="s">
        <v>229</v>
      </c>
      <c r="M34" s="7"/>
      <c r="N34" s="7"/>
      <c r="O34" s="7"/>
      <c r="P34" s="7"/>
      <c r="Q34" s="7"/>
      <c r="R34" s="7"/>
      <c r="S34" s="7"/>
      <c r="T34" s="7"/>
      <c r="U34" s="7"/>
    </row>
    <row r="35" spans="1:21" ht="52.8" x14ac:dyDescent="0.25">
      <c r="A35" s="31" t="s">
        <v>40</v>
      </c>
      <c r="B35" s="56" t="s">
        <v>148</v>
      </c>
      <c r="C35" s="55" t="s">
        <v>164</v>
      </c>
      <c r="D35" s="40" t="s">
        <v>222</v>
      </c>
      <c r="E35" s="59" t="s">
        <v>207</v>
      </c>
      <c r="F35" s="59" t="s">
        <v>230</v>
      </c>
      <c r="G35" s="59" t="s">
        <v>231</v>
      </c>
      <c r="H35" s="49"/>
      <c r="I35" s="49"/>
      <c r="J35" s="49">
        <v>1</v>
      </c>
      <c r="K35" s="39"/>
      <c r="L35" s="36" t="s">
        <v>232</v>
      </c>
      <c r="M35" s="7"/>
      <c r="N35" s="7"/>
      <c r="O35" s="7"/>
      <c r="P35" s="7"/>
      <c r="Q35" s="7"/>
      <c r="R35" s="7"/>
      <c r="S35" s="7"/>
      <c r="T35" s="7"/>
      <c r="U35" s="7"/>
    </row>
    <row r="36" spans="1:21" ht="92.4" x14ac:dyDescent="0.25">
      <c r="A36" s="31" t="s">
        <v>41</v>
      </c>
      <c r="B36" s="56" t="s">
        <v>148</v>
      </c>
      <c r="C36" s="40" t="s">
        <v>170</v>
      </c>
      <c r="D36" s="57" t="s">
        <v>223</v>
      </c>
      <c r="E36" s="58" t="s">
        <v>207</v>
      </c>
      <c r="F36" s="33" t="s">
        <v>236</v>
      </c>
      <c r="G36" s="58" t="s">
        <v>234</v>
      </c>
      <c r="H36" s="49"/>
      <c r="I36" s="49"/>
      <c r="J36" s="49">
        <v>1</v>
      </c>
      <c r="K36" s="39"/>
      <c r="L36" s="36" t="s">
        <v>235</v>
      </c>
      <c r="M36" s="7"/>
      <c r="N36" s="7"/>
      <c r="O36" s="7"/>
      <c r="P36" s="7"/>
      <c r="Q36" s="7"/>
      <c r="R36" s="7"/>
      <c r="S36" s="7"/>
      <c r="T36" s="7"/>
      <c r="U36" s="7"/>
    </row>
    <row r="37" spans="1:21" ht="39.6" x14ac:dyDescent="0.25">
      <c r="A37" s="31" t="s">
        <v>42</v>
      </c>
      <c r="B37" s="56" t="s">
        <v>148</v>
      </c>
      <c r="C37" s="55" t="s">
        <v>171</v>
      </c>
      <c r="D37" s="40" t="s">
        <v>224</v>
      </c>
      <c r="E37" s="59" t="s">
        <v>207</v>
      </c>
      <c r="F37" s="59" t="s">
        <v>237</v>
      </c>
      <c r="G37" s="59" t="s">
        <v>238</v>
      </c>
      <c r="H37" s="49">
        <v>1</v>
      </c>
      <c r="I37" s="49"/>
      <c r="J37" s="49"/>
      <c r="K37" s="39"/>
      <c r="L37" s="36" t="s">
        <v>241</v>
      </c>
      <c r="M37" s="7"/>
      <c r="N37" s="7"/>
      <c r="O37" s="7"/>
      <c r="P37" s="7"/>
      <c r="Q37" s="7"/>
      <c r="R37" s="7"/>
      <c r="S37" s="7"/>
      <c r="T37" s="7"/>
      <c r="U37" s="7"/>
    </row>
    <row r="38" spans="1:21" ht="52.8" x14ac:dyDescent="0.25">
      <c r="A38" s="31" t="s">
        <v>43</v>
      </c>
      <c r="B38" s="56" t="s">
        <v>148</v>
      </c>
      <c r="C38" s="55" t="s">
        <v>172</v>
      </c>
      <c r="D38" s="40" t="s">
        <v>225</v>
      </c>
      <c r="E38" s="59" t="s">
        <v>207</v>
      </c>
      <c r="F38" s="59" t="s">
        <v>233</v>
      </c>
      <c r="G38" s="59" t="s">
        <v>240</v>
      </c>
      <c r="H38" s="49">
        <v>1</v>
      </c>
      <c r="I38" s="49"/>
      <c r="J38" s="49"/>
      <c r="K38" s="39"/>
      <c r="L38" s="36" t="s">
        <v>239</v>
      </c>
      <c r="M38" s="7"/>
      <c r="N38" s="7"/>
      <c r="O38" s="7"/>
      <c r="P38" s="7"/>
      <c r="Q38" s="7"/>
      <c r="R38" s="7"/>
      <c r="S38" s="7"/>
      <c r="T38" s="7"/>
      <c r="U38" s="7"/>
    </row>
    <row r="39" spans="1:21" ht="52.8" x14ac:dyDescent="0.25">
      <c r="A39" s="31" t="s">
        <v>44</v>
      </c>
      <c r="B39" s="40" t="s">
        <v>149</v>
      </c>
      <c r="C39" s="40" t="s">
        <v>173</v>
      </c>
      <c r="D39" s="40" t="s">
        <v>250</v>
      </c>
      <c r="E39" s="40" t="s">
        <v>246</v>
      </c>
      <c r="F39" s="40" t="s">
        <v>251</v>
      </c>
      <c r="G39" s="40" t="s">
        <v>252</v>
      </c>
      <c r="H39" s="49">
        <v>1</v>
      </c>
      <c r="I39" s="49"/>
      <c r="J39" s="49"/>
      <c r="K39" s="39"/>
      <c r="L39" s="36" t="s">
        <v>254</v>
      </c>
      <c r="M39" s="7"/>
      <c r="N39" s="7"/>
      <c r="O39" s="7"/>
      <c r="P39" s="7"/>
      <c r="Q39" s="7"/>
      <c r="R39" s="7"/>
      <c r="S39" s="7"/>
      <c r="T39" s="7"/>
      <c r="U39" s="7"/>
    </row>
    <row r="40" spans="1:21" ht="39.6" x14ac:dyDescent="0.25">
      <c r="A40" s="31" t="s">
        <v>45</v>
      </c>
      <c r="B40" s="40" t="s">
        <v>149</v>
      </c>
      <c r="C40" s="40" t="s">
        <v>174</v>
      </c>
      <c r="D40" s="40" t="s">
        <v>255</v>
      </c>
      <c r="E40" s="40" t="s">
        <v>246</v>
      </c>
      <c r="F40" s="40" t="s">
        <v>256</v>
      </c>
      <c r="G40" s="40" t="s">
        <v>257</v>
      </c>
      <c r="H40" s="49">
        <v>1</v>
      </c>
      <c r="I40" s="49"/>
      <c r="J40" s="49"/>
      <c r="K40" s="39"/>
      <c r="L40" s="36" t="s">
        <v>262</v>
      </c>
      <c r="M40" s="7"/>
      <c r="N40" s="7"/>
      <c r="O40" s="7"/>
      <c r="P40" s="7"/>
      <c r="Q40" s="7"/>
      <c r="R40" s="7"/>
      <c r="S40" s="7"/>
      <c r="T40" s="7"/>
      <c r="U40" s="7"/>
    </row>
    <row r="41" spans="1:21" ht="66" x14ac:dyDescent="0.25">
      <c r="A41" s="31" t="s">
        <v>46</v>
      </c>
      <c r="B41" s="40" t="s">
        <v>149</v>
      </c>
      <c r="C41" s="57" t="s">
        <v>175</v>
      </c>
      <c r="D41" s="57" t="s">
        <v>260</v>
      </c>
      <c r="E41" s="58" t="s">
        <v>246</v>
      </c>
      <c r="F41" s="58" t="s">
        <v>261</v>
      </c>
      <c r="G41" s="58" t="s">
        <v>252</v>
      </c>
      <c r="H41" s="49">
        <v>1</v>
      </c>
      <c r="I41" s="49"/>
      <c r="J41" s="49"/>
      <c r="K41" s="39"/>
      <c r="L41" s="36" t="s">
        <v>263</v>
      </c>
      <c r="M41" s="7"/>
      <c r="N41" s="7"/>
      <c r="O41" s="7"/>
      <c r="P41" s="7"/>
      <c r="Q41" s="7"/>
      <c r="R41" s="7"/>
      <c r="S41" s="7"/>
      <c r="T41" s="7"/>
      <c r="U41" s="7"/>
    </row>
    <row r="42" spans="1:21" ht="52.8" x14ac:dyDescent="0.25">
      <c r="A42" s="31" t="s">
        <v>47</v>
      </c>
      <c r="B42" s="40" t="s">
        <v>149</v>
      </c>
      <c r="C42" s="55" t="s">
        <v>176</v>
      </c>
      <c r="D42" s="40" t="s">
        <v>245</v>
      </c>
      <c r="E42" s="59" t="s">
        <v>246</v>
      </c>
      <c r="F42" s="59" t="s">
        <v>247</v>
      </c>
      <c r="G42" s="59" t="s">
        <v>248</v>
      </c>
      <c r="H42" s="49">
        <v>1</v>
      </c>
      <c r="I42" s="49"/>
      <c r="J42" s="49"/>
      <c r="K42" s="39"/>
      <c r="L42" s="36" t="s">
        <v>249</v>
      </c>
      <c r="M42" s="7"/>
      <c r="N42" s="7"/>
      <c r="O42" s="7"/>
      <c r="P42" s="7"/>
      <c r="Q42" s="7"/>
      <c r="R42" s="7"/>
      <c r="S42" s="7"/>
      <c r="T42" s="7"/>
      <c r="U42" s="7"/>
    </row>
    <row r="43" spans="1:21" ht="52.8" x14ac:dyDescent="0.25">
      <c r="A43" s="31" t="s">
        <v>48</v>
      </c>
      <c r="B43" s="40" t="s">
        <v>149</v>
      </c>
      <c r="C43" s="40" t="s">
        <v>177</v>
      </c>
      <c r="D43" s="57" t="s">
        <v>259</v>
      </c>
      <c r="E43" s="58" t="s">
        <v>246</v>
      </c>
      <c r="F43" s="58" t="s">
        <v>264</v>
      </c>
      <c r="G43" s="58" t="s">
        <v>268</v>
      </c>
      <c r="H43" s="49">
        <v>1</v>
      </c>
      <c r="I43" s="49"/>
      <c r="J43" s="49"/>
      <c r="K43" s="39"/>
      <c r="L43" s="36" t="s">
        <v>269</v>
      </c>
      <c r="M43" s="7"/>
      <c r="N43" s="7"/>
      <c r="O43" s="7"/>
      <c r="P43" s="7"/>
      <c r="Q43" s="7"/>
      <c r="R43" s="7"/>
      <c r="S43" s="7"/>
      <c r="T43" s="7"/>
      <c r="U43" s="7"/>
    </row>
    <row r="44" spans="1:21" ht="66" x14ac:dyDescent="0.25">
      <c r="A44" s="31" t="s">
        <v>49</v>
      </c>
      <c r="B44" s="40" t="s">
        <v>149</v>
      </c>
      <c r="C44" s="55" t="s">
        <v>178</v>
      </c>
      <c r="D44" s="40" t="s">
        <v>270</v>
      </c>
      <c r="E44" s="59" t="s">
        <v>246</v>
      </c>
      <c r="F44" s="59" t="s">
        <v>271</v>
      </c>
      <c r="G44" s="59" t="s">
        <v>272</v>
      </c>
      <c r="H44" s="49"/>
      <c r="I44" s="49">
        <v>1</v>
      </c>
      <c r="J44" s="49"/>
      <c r="K44" s="39"/>
      <c r="L44" s="36" t="s">
        <v>273</v>
      </c>
      <c r="M44" s="7"/>
      <c r="N44" s="7"/>
      <c r="O44" s="7"/>
      <c r="P44" s="7"/>
      <c r="Q44" s="7"/>
      <c r="R44" s="7"/>
      <c r="S44" s="7"/>
      <c r="T44" s="7"/>
      <c r="U44" s="7"/>
    </row>
    <row r="45" spans="1:21" ht="66" x14ac:dyDescent="0.25">
      <c r="A45" s="31" t="s">
        <v>50</v>
      </c>
      <c r="B45" s="40" t="s">
        <v>149</v>
      </c>
      <c r="C45" s="55" t="s">
        <v>213</v>
      </c>
      <c r="D45" s="40" t="s">
        <v>276</v>
      </c>
      <c r="E45" s="59" t="s">
        <v>246</v>
      </c>
      <c r="F45" s="59" t="s">
        <v>277</v>
      </c>
      <c r="G45" s="59" t="s">
        <v>278</v>
      </c>
      <c r="H45" s="49"/>
      <c r="I45" s="49">
        <v>1</v>
      </c>
      <c r="J45" s="49"/>
      <c r="K45" s="39"/>
      <c r="L45" s="36" t="s">
        <v>279</v>
      </c>
      <c r="M45" s="7"/>
      <c r="N45" s="7"/>
      <c r="O45" s="7"/>
      <c r="P45" s="7"/>
      <c r="Q45" s="7"/>
      <c r="R45" s="7"/>
      <c r="S45" s="7"/>
      <c r="T45" s="7"/>
      <c r="U45" s="7"/>
    </row>
    <row r="46" spans="1:21" ht="66" x14ac:dyDescent="0.25">
      <c r="A46" s="31" t="s">
        <v>51</v>
      </c>
      <c r="B46" s="40" t="s">
        <v>149</v>
      </c>
      <c r="C46" s="40" t="s">
        <v>253</v>
      </c>
      <c r="D46" s="57" t="s">
        <v>280</v>
      </c>
      <c r="E46" s="58" t="s">
        <v>246</v>
      </c>
      <c r="F46" s="58" t="s">
        <v>283</v>
      </c>
      <c r="G46" s="58" t="s">
        <v>281</v>
      </c>
      <c r="H46" s="49">
        <v>1</v>
      </c>
      <c r="I46" s="49"/>
      <c r="J46" s="49"/>
      <c r="K46" s="39"/>
      <c r="L46" s="36" t="s">
        <v>287</v>
      </c>
      <c r="M46" s="7"/>
      <c r="N46" s="7"/>
      <c r="O46" s="7"/>
      <c r="P46" s="7"/>
      <c r="Q46" s="7"/>
      <c r="R46" s="7"/>
      <c r="S46" s="7"/>
      <c r="T46" s="7"/>
      <c r="U46" s="7"/>
    </row>
    <row r="47" spans="1:21" ht="79.2" x14ac:dyDescent="0.25">
      <c r="A47" s="31" t="s">
        <v>52</v>
      </c>
      <c r="B47" s="40" t="s">
        <v>149</v>
      </c>
      <c r="C47" s="55" t="s">
        <v>258</v>
      </c>
      <c r="D47" s="40" t="s">
        <v>282</v>
      </c>
      <c r="E47" s="59" t="s">
        <v>246</v>
      </c>
      <c r="F47" s="59" t="s">
        <v>284</v>
      </c>
      <c r="G47" s="59" t="s">
        <v>285</v>
      </c>
      <c r="H47" s="49"/>
      <c r="I47" s="49">
        <v>1</v>
      </c>
      <c r="J47" s="49"/>
      <c r="K47" s="39"/>
      <c r="L47" s="36" t="s">
        <v>286</v>
      </c>
      <c r="M47" s="7"/>
      <c r="N47" s="7"/>
      <c r="O47" s="7"/>
      <c r="P47" s="7"/>
      <c r="Q47" s="7"/>
      <c r="R47" s="7"/>
      <c r="S47" s="7"/>
      <c r="T47" s="7"/>
      <c r="U47" s="7"/>
    </row>
    <row r="48" spans="1:21" ht="52.8" x14ac:dyDescent="0.25">
      <c r="A48" s="31" t="s">
        <v>53</v>
      </c>
      <c r="B48" s="40" t="s">
        <v>149</v>
      </c>
      <c r="C48" s="55" t="s">
        <v>265</v>
      </c>
      <c r="D48" s="40" t="s">
        <v>274</v>
      </c>
      <c r="E48" s="59" t="s">
        <v>246</v>
      </c>
      <c r="F48" s="59" t="s">
        <v>275</v>
      </c>
      <c r="G48" s="59" t="s">
        <v>267</v>
      </c>
      <c r="H48" s="49">
        <v>1</v>
      </c>
      <c r="I48" s="49"/>
      <c r="J48" s="49"/>
      <c r="K48" s="39"/>
      <c r="L48" s="36" t="s">
        <v>266</v>
      </c>
      <c r="M48" s="7"/>
      <c r="N48" s="7"/>
      <c r="O48" s="7"/>
      <c r="P48" s="7"/>
      <c r="Q48" s="7"/>
      <c r="R48" s="7"/>
      <c r="S48" s="7"/>
      <c r="T48" s="7"/>
      <c r="U48" s="7"/>
    </row>
    <row r="49" spans="1:21" x14ac:dyDescent="0.25">
      <c r="A49" s="31" t="s">
        <v>54</v>
      </c>
      <c r="B49" s="56"/>
      <c r="C49" s="40"/>
      <c r="D49" s="57"/>
      <c r="E49" s="58"/>
      <c r="F49" s="58"/>
      <c r="G49" s="58"/>
      <c r="H49" s="49"/>
      <c r="I49" s="49"/>
      <c r="J49" s="49"/>
      <c r="K49" s="39"/>
      <c r="L49" s="36"/>
      <c r="M49" s="7"/>
      <c r="N49" s="7"/>
      <c r="O49" s="7"/>
      <c r="P49" s="7"/>
      <c r="Q49" s="7"/>
      <c r="R49" s="7"/>
      <c r="S49" s="7"/>
      <c r="T49" s="7"/>
      <c r="U49" s="7"/>
    </row>
    <row r="50" spans="1:21" x14ac:dyDescent="0.25">
      <c r="A50" s="31" t="s">
        <v>55</v>
      </c>
      <c r="B50" s="56"/>
      <c r="C50" s="55"/>
      <c r="D50" s="40"/>
      <c r="E50" s="59"/>
      <c r="F50" s="59"/>
      <c r="G50" s="59"/>
      <c r="H50" s="49"/>
      <c r="I50" s="49"/>
      <c r="J50" s="49"/>
      <c r="K50" s="39"/>
      <c r="L50" s="36"/>
      <c r="M50" s="7"/>
      <c r="N50" s="7"/>
      <c r="O50" s="7"/>
      <c r="P50" s="7"/>
      <c r="Q50" s="7"/>
      <c r="R50" s="7"/>
      <c r="S50" s="7"/>
      <c r="T50" s="7"/>
      <c r="U50" s="7"/>
    </row>
    <row r="51" spans="1:21" x14ac:dyDescent="0.25">
      <c r="A51" s="31" t="s">
        <v>56</v>
      </c>
      <c r="B51" s="56"/>
      <c r="C51" s="55"/>
      <c r="D51" s="40"/>
      <c r="E51" s="59"/>
      <c r="F51" s="59"/>
      <c r="G51" s="59"/>
      <c r="H51" s="49"/>
      <c r="I51" s="49"/>
      <c r="J51" s="49"/>
      <c r="K51" s="39"/>
      <c r="L51" s="36"/>
      <c r="M51" s="7"/>
      <c r="N51" s="7"/>
      <c r="O51" s="7"/>
      <c r="P51" s="7"/>
      <c r="Q51" s="7"/>
      <c r="R51" s="7"/>
      <c r="S51" s="7"/>
      <c r="T51" s="7"/>
      <c r="U51" s="7"/>
    </row>
    <row r="52" spans="1:21" x14ac:dyDescent="0.25">
      <c r="A52" s="31" t="s">
        <v>57</v>
      </c>
      <c r="B52" s="56"/>
      <c r="C52" s="40"/>
      <c r="D52" s="57"/>
      <c r="E52" s="58"/>
      <c r="F52" s="58"/>
      <c r="G52" s="58"/>
      <c r="H52" s="49"/>
      <c r="I52" s="49"/>
      <c r="J52" s="49"/>
      <c r="K52" s="39"/>
      <c r="L52" s="36"/>
      <c r="M52" s="7"/>
      <c r="N52" s="7"/>
      <c r="O52" s="7"/>
      <c r="P52" s="7"/>
      <c r="Q52" s="7"/>
      <c r="R52" s="7"/>
      <c r="S52" s="7"/>
      <c r="T52" s="7"/>
      <c r="U52" s="7"/>
    </row>
    <row r="53" spans="1:21" x14ac:dyDescent="0.25">
      <c r="A53" s="31" t="s">
        <v>58</v>
      </c>
      <c r="B53" s="56"/>
      <c r="C53" s="55"/>
      <c r="D53" s="40"/>
      <c r="E53" s="59"/>
      <c r="F53" s="59"/>
      <c r="G53" s="59"/>
      <c r="H53" s="49"/>
      <c r="I53" s="49"/>
      <c r="J53" s="49"/>
      <c r="K53" s="39"/>
      <c r="L53" s="36"/>
      <c r="M53" s="7"/>
      <c r="N53" s="7"/>
      <c r="O53" s="7"/>
      <c r="P53" s="7"/>
      <c r="Q53" s="7"/>
      <c r="R53" s="7"/>
      <c r="S53" s="7"/>
      <c r="T53" s="7"/>
      <c r="U53" s="7"/>
    </row>
    <row r="54" spans="1:21" x14ac:dyDescent="0.25">
      <c r="A54" s="31" t="s">
        <v>59</v>
      </c>
      <c r="B54" s="56"/>
      <c r="C54" s="55"/>
      <c r="D54" s="40"/>
      <c r="E54" s="59"/>
      <c r="F54" s="59"/>
      <c r="G54" s="59"/>
      <c r="H54" s="49"/>
      <c r="I54" s="49"/>
      <c r="J54" s="49"/>
      <c r="K54" s="39"/>
      <c r="L54" s="36"/>
      <c r="M54" s="7"/>
      <c r="N54" s="7"/>
      <c r="O54" s="7"/>
      <c r="P54" s="7"/>
      <c r="Q54" s="7"/>
      <c r="R54" s="7"/>
      <c r="S54" s="7"/>
      <c r="T54" s="7"/>
      <c r="U54" s="7"/>
    </row>
    <row r="55" spans="1:21" x14ac:dyDescent="0.25">
      <c r="A55" s="31" t="s">
        <v>60</v>
      </c>
      <c r="B55" s="56"/>
      <c r="C55" s="55"/>
      <c r="D55" s="40"/>
      <c r="E55" s="59"/>
      <c r="F55" s="59"/>
      <c r="G55" s="59"/>
      <c r="H55" s="49"/>
      <c r="I55" s="49"/>
      <c r="J55" s="49"/>
      <c r="K55" s="39"/>
      <c r="L55" s="36"/>
      <c r="M55" s="7"/>
      <c r="N55" s="7"/>
      <c r="O55" s="7"/>
      <c r="P55" s="7"/>
      <c r="Q55" s="7"/>
      <c r="R55" s="7"/>
      <c r="S55" s="7"/>
      <c r="T55" s="7"/>
      <c r="U55" s="7"/>
    </row>
    <row r="56" spans="1:21" x14ac:dyDescent="0.25">
      <c r="A56" s="31" t="s">
        <v>61</v>
      </c>
      <c r="B56" s="56"/>
      <c r="C56" s="55"/>
      <c r="D56" s="40"/>
      <c r="E56" s="59"/>
      <c r="F56" s="59"/>
      <c r="G56" s="59"/>
      <c r="H56" s="49"/>
      <c r="I56" s="49"/>
      <c r="J56" s="49"/>
      <c r="K56" s="39"/>
      <c r="L56" s="36"/>
      <c r="M56" s="7"/>
      <c r="N56" s="7"/>
      <c r="O56" s="7"/>
      <c r="P56" s="7"/>
      <c r="Q56" s="7"/>
      <c r="R56" s="7"/>
      <c r="S56" s="7"/>
      <c r="T56" s="7"/>
      <c r="U56" s="7"/>
    </row>
    <row r="57" spans="1:21" x14ac:dyDescent="0.25">
      <c r="A57" s="31" t="s">
        <v>62</v>
      </c>
      <c r="B57" s="56"/>
      <c r="C57" s="55"/>
      <c r="D57" s="40"/>
      <c r="E57" s="59"/>
      <c r="F57" s="59"/>
      <c r="G57" s="59"/>
      <c r="H57" s="49"/>
      <c r="I57" s="49"/>
      <c r="J57" s="49"/>
      <c r="K57" s="39"/>
      <c r="L57" s="36"/>
      <c r="M57" s="7"/>
      <c r="N57" s="7"/>
      <c r="O57" s="7"/>
      <c r="P57" s="7"/>
      <c r="Q57" s="7"/>
      <c r="R57" s="7"/>
      <c r="S57" s="7"/>
      <c r="T57" s="7"/>
      <c r="U57" s="7"/>
    </row>
    <row r="58" spans="1:21" x14ac:dyDescent="0.25">
      <c r="A58" s="31" t="s">
        <v>63</v>
      </c>
      <c r="B58" s="56"/>
      <c r="C58" s="55"/>
      <c r="D58" s="40"/>
      <c r="E58" s="59"/>
      <c r="F58" s="59"/>
      <c r="G58" s="59"/>
      <c r="H58" s="49"/>
      <c r="I58" s="49"/>
      <c r="J58" s="49"/>
      <c r="K58" s="39"/>
      <c r="L58" s="36"/>
      <c r="M58" s="7"/>
      <c r="N58" s="7"/>
      <c r="O58" s="7"/>
      <c r="P58" s="7"/>
      <c r="Q58" s="7"/>
      <c r="R58" s="7"/>
      <c r="S58" s="7"/>
      <c r="T58" s="7"/>
      <c r="U58" s="7"/>
    </row>
    <row r="59" spans="1:21" x14ac:dyDescent="0.25">
      <c r="A59" s="45" t="s">
        <v>65</v>
      </c>
      <c r="B59" s="56"/>
      <c r="C59" s="55"/>
      <c r="D59" s="40"/>
      <c r="E59" s="59"/>
      <c r="F59" s="59"/>
      <c r="G59" s="59"/>
      <c r="H59" s="46">
        <f>SUM(H9:H58)</f>
        <v>30</v>
      </c>
      <c r="I59" s="46">
        <f t="shared" ref="I59:J59" si="0">SUM(I9:I58)</f>
        <v>5</v>
      </c>
      <c r="J59" s="46">
        <f t="shared" si="0"/>
        <v>5</v>
      </c>
      <c r="K59" s="39"/>
      <c r="L59" s="36"/>
      <c r="M59" s="7"/>
      <c r="N59" s="7"/>
      <c r="O59" s="7"/>
      <c r="P59" s="7"/>
      <c r="Q59" s="7"/>
      <c r="R59" s="7"/>
      <c r="S59" s="7"/>
      <c r="T59" s="7"/>
      <c r="U59" s="7"/>
    </row>
    <row r="60" spans="1:21" x14ac:dyDescent="0.25">
      <c r="A60" s="38"/>
      <c r="B60" s="37"/>
      <c r="C60" s="34"/>
      <c r="D60" s="35"/>
      <c r="E60" s="39"/>
      <c r="F60" s="39"/>
      <c r="G60" s="39"/>
      <c r="H60" s="40"/>
      <c r="I60" s="40"/>
      <c r="J60" s="40"/>
      <c r="K60" s="39"/>
      <c r="L60" s="36"/>
      <c r="M60" s="7"/>
      <c r="N60" s="7"/>
      <c r="O60" s="7"/>
      <c r="P60" s="7"/>
      <c r="Q60" s="7"/>
      <c r="R60" s="7"/>
      <c r="S60" s="7"/>
      <c r="T60" s="7"/>
      <c r="U60" s="7"/>
    </row>
    <row r="61" spans="1:21" x14ac:dyDescent="0.25">
      <c r="A61" s="38"/>
      <c r="B61" s="37"/>
      <c r="C61" s="34"/>
      <c r="D61" s="35"/>
      <c r="E61" s="39"/>
      <c r="F61" s="39"/>
      <c r="G61" s="39"/>
      <c r="H61" s="40"/>
      <c r="I61" s="40"/>
      <c r="J61" s="40"/>
      <c r="K61" s="39"/>
      <c r="L61" s="36"/>
      <c r="M61" s="7"/>
      <c r="N61" s="7"/>
      <c r="O61" s="7"/>
      <c r="P61" s="7"/>
      <c r="Q61" s="7"/>
      <c r="R61" s="7"/>
      <c r="S61" s="7"/>
      <c r="T61" s="7"/>
      <c r="U61" s="7"/>
    </row>
    <row r="62" spans="1:21" x14ac:dyDescent="0.25">
      <c r="A62" s="38"/>
      <c r="B62" s="37"/>
      <c r="C62" s="34"/>
      <c r="D62" s="35"/>
      <c r="E62" s="39"/>
      <c r="F62" s="39"/>
      <c r="G62" s="39"/>
      <c r="H62" s="40"/>
      <c r="I62" s="40"/>
      <c r="J62" s="40"/>
      <c r="K62" s="39"/>
      <c r="L62" s="36"/>
      <c r="M62" s="7"/>
      <c r="N62" s="7"/>
      <c r="O62" s="7"/>
      <c r="P62" s="7"/>
      <c r="Q62" s="7"/>
      <c r="R62" s="7"/>
      <c r="S62" s="7"/>
      <c r="T62" s="7"/>
      <c r="U62" s="7"/>
    </row>
    <row r="63" spans="1:21" x14ac:dyDescent="0.25">
      <c r="A63" s="38"/>
      <c r="B63" s="37"/>
      <c r="C63" s="34"/>
      <c r="D63" s="35"/>
      <c r="E63" s="39"/>
      <c r="F63" s="39"/>
      <c r="G63" s="39"/>
      <c r="H63" s="40"/>
      <c r="I63" s="40"/>
      <c r="J63" s="40"/>
      <c r="K63" s="39"/>
      <c r="L63" s="36"/>
      <c r="M63" s="7"/>
      <c r="N63" s="7"/>
      <c r="O63" s="7"/>
      <c r="P63" s="7"/>
      <c r="Q63" s="7"/>
      <c r="R63" s="7"/>
      <c r="S63" s="7"/>
      <c r="T63" s="7"/>
      <c r="U63" s="7"/>
    </row>
    <row r="64" spans="1:21" x14ac:dyDescent="0.25">
      <c r="A64" s="38"/>
      <c r="B64" s="37"/>
      <c r="C64" s="34"/>
      <c r="D64" s="35"/>
      <c r="E64" s="39"/>
      <c r="F64" s="39"/>
      <c r="G64" s="39"/>
      <c r="H64" s="40"/>
      <c r="I64" s="40"/>
      <c r="J64" s="40"/>
      <c r="K64" s="39"/>
      <c r="L64" s="36"/>
      <c r="M64" s="7"/>
      <c r="N64" s="7"/>
      <c r="O64" s="7"/>
      <c r="P64" s="7"/>
      <c r="Q64" s="7"/>
      <c r="R64" s="7"/>
      <c r="S64" s="7"/>
      <c r="T64" s="7"/>
      <c r="U64" s="7"/>
    </row>
    <row r="65" spans="1:21" x14ac:dyDescent="0.25">
      <c r="A65" s="38"/>
      <c r="B65" s="37"/>
      <c r="C65" s="34"/>
      <c r="D65" s="35"/>
      <c r="E65" s="39"/>
      <c r="F65" s="39"/>
      <c r="G65" s="39"/>
      <c r="H65" s="40"/>
      <c r="I65" s="40"/>
      <c r="J65" s="40"/>
      <c r="K65" s="39"/>
      <c r="L65" s="36"/>
      <c r="M65" s="7"/>
      <c r="N65" s="7"/>
      <c r="O65" s="7"/>
      <c r="P65" s="7"/>
      <c r="Q65" s="7"/>
      <c r="R65" s="7"/>
      <c r="S65" s="7"/>
      <c r="T65" s="7"/>
      <c r="U65" s="7"/>
    </row>
    <row r="66" spans="1:21" x14ac:dyDescent="0.25">
      <c r="A66" s="38"/>
      <c r="B66" s="37"/>
      <c r="C66" s="34"/>
      <c r="D66" s="35"/>
      <c r="E66" s="39"/>
      <c r="F66" s="39"/>
      <c r="G66" s="39"/>
      <c r="H66" s="40"/>
      <c r="I66" s="40"/>
      <c r="J66" s="40"/>
      <c r="K66" s="39"/>
      <c r="L66" s="36"/>
      <c r="M66" s="7"/>
      <c r="N66" s="7"/>
      <c r="O66" s="7"/>
      <c r="P66" s="7"/>
      <c r="Q66" s="7"/>
      <c r="R66" s="7"/>
      <c r="S66" s="7"/>
      <c r="T66" s="7"/>
      <c r="U66" s="7"/>
    </row>
    <row r="67" spans="1:21" x14ac:dyDescent="0.25">
      <c r="A67" s="38"/>
      <c r="B67" s="37"/>
      <c r="C67" s="34"/>
      <c r="D67" s="35"/>
      <c r="E67" s="39"/>
      <c r="F67" s="39"/>
      <c r="G67" s="39"/>
      <c r="H67" s="40"/>
      <c r="I67" s="40"/>
      <c r="J67" s="40"/>
      <c r="K67" s="39"/>
      <c r="L67" s="36"/>
      <c r="M67" s="7"/>
      <c r="N67" s="7"/>
      <c r="O67" s="7"/>
      <c r="P67" s="7"/>
      <c r="Q67" s="7"/>
      <c r="R67" s="7"/>
      <c r="S67" s="7"/>
      <c r="T67" s="7"/>
      <c r="U67" s="7"/>
    </row>
    <row r="68" spans="1:21" x14ac:dyDescent="0.25">
      <c r="A68" s="38"/>
      <c r="B68" s="37"/>
      <c r="C68" s="34"/>
      <c r="D68" s="35"/>
      <c r="E68" s="39"/>
      <c r="F68" s="39"/>
      <c r="G68" s="39"/>
      <c r="H68" s="40"/>
      <c r="I68" s="40"/>
      <c r="J68" s="40"/>
      <c r="K68" s="39"/>
      <c r="L68" s="36"/>
      <c r="M68" s="7"/>
      <c r="N68" s="7"/>
      <c r="O68" s="7"/>
      <c r="P68" s="7"/>
      <c r="Q68" s="7"/>
      <c r="R68" s="7"/>
      <c r="S68" s="7"/>
      <c r="T68" s="7"/>
      <c r="U68" s="7"/>
    </row>
    <row r="69" spans="1:21" x14ac:dyDescent="0.25">
      <c r="A69" s="38"/>
      <c r="B69" s="37"/>
      <c r="C69" s="34"/>
      <c r="D69" s="35"/>
      <c r="E69" s="39"/>
      <c r="F69" s="39"/>
      <c r="G69" s="39"/>
      <c r="H69" s="40"/>
      <c r="I69" s="40"/>
      <c r="J69" s="40"/>
      <c r="K69" s="39"/>
      <c r="L69" s="36"/>
      <c r="M69" s="7"/>
      <c r="N69" s="7"/>
      <c r="O69" s="7"/>
      <c r="P69" s="7"/>
      <c r="Q69" s="7"/>
      <c r="R69" s="7"/>
      <c r="S69" s="7"/>
      <c r="T69" s="7"/>
      <c r="U69" s="7"/>
    </row>
    <row r="70" spans="1:21" x14ac:dyDescent="0.25">
      <c r="A70" s="38"/>
      <c r="B70" s="37"/>
      <c r="C70" s="34"/>
      <c r="D70" s="35"/>
      <c r="E70" s="39"/>
      <c r="F70" s="39"/>
      <c r="G70" s="39"/>
      <c r="H70" s="40"/>
      <c r="I70" s="40"/>
      <c r="J70" s="40"/>
      <c r="K70" s="39"/>
      <c r="L70" s="36"/>
      <c r="M70" s="7"/>
      <c r="N70" s="7"/>
      <c r="O70" s="7"/>
      <c r="P70" s="7"/>
      <c r="Q70" s="7"/>
      <c r="R70" s="7"/>
      <c r="S70" s="7"/>
      <c r="T70" s="7"/>
      <c r="U70" s="7"/>
    </row>
    <row r="71" spans="1:21" x14ac:dyDescent="0.25">
      <c r="A71" s="38"/>
      <c r="B71" s="37"/>
      <c r="C71" s="34"/>
      <c r="D71" s="35"/>
      <c r="E71" s="39"/>
      <c r="F71" s="39"/>
      <c r="G71" s="39"/>
      <c r="H71" s="40"/>
      <c r="I71" s="40"/>
      <c r="J71" s="40"/>
      <c r="K71" s="39"/>
      <c r="L71" s="36"/>
      <c r="M71" s="7"/>
      <c r="N71" s="7"/>
      <c r="O71" s="7"/>
      <c r="P71" s="7"/>
      <c r="Q71" s="7"/>
      <c r="R71" s="7"/>
      <c r="S71" s="7"/>
      <c r="T71" s="7"/>
      <c r="U71" s="7"/>
    </row>
    <row r="72" spans="1:21" x14ac:dyDescent="0.25">
      <c r="A72" s="38"/>
      <c r="B72" s="37"/>
      <c r="C72" s="34"/>
      <c r="D72" s="35"/>
      <c r="E72" s="39"/>
      <c r="F72" s="39"/>
      <c r="G72" s="39"/>
      <c r="H72" s="40"/>
      <c r="I72" s="40"/>
      <c r="J72" s="40"/>
      <c r="K72" s="39"/>
      <c r="L72" s="36"/>
      <c r="M72" s="7"/>
      <c r="N72" s="7"/>
      <c r="O72" s="7"/>
      <c r="P72" s="7"/>
      <c r="Q72" s="7"/>
      <c r="R72" s="7"/>
      <c r="S72" s="7"/>
      <c r="T72" s="7"/>
      <c r="U72" s="7"/>
    </row>
    <row r="73" spans="1:21" x14ac:dyDescent="0.25">
      <c r="A73" s="38"/>
      <c r="B73" s="37"/>
      <c r="C73" s="34"/>
      <c r="D73" s="35"/>
      <c r="E73" s="39"/>
      <c r="F73" s="39"/>
      <c r="G73" s="39"/>
      <c r="H73" s="40"/>
      <c r="I73" s="40"/>
      <c r="J73" s="40"/>
      <c r="K73" s="39"/>
      <c r="L73" s="36"/>
      <c r="M73" s="7"/>
      <c r="N73" s="7"/>
      <c r="O73" s="7"/>
      <c r="P73" s="7"/>
      <c r="Q73" s="7"/>
      <c r="R73" s="7"/>
      <c r="S73" s="7"/>
      <c r="T73" s="7"/>
      <c r="U73" s="7"/>
    </row>
    <row r="74" spans="1:21" x14ac:dyDescent="0.25">
      <c r="A74" s="38"/>
      <c r="B74" s="37"/>
      <c r="C74" s="34"/>
      <c r="D74" s="35"/>
      <c r="E74" s="39"/>
      <c r="F74" s="39"/>
      <c r="G74" s="39"/>
      <c r="H74" s="40"/>
      <c r="I74" s="40"/>
      <c r="J74" s="40"/>
      <c r="K74" s="39"/>
      <c r="L74" s="36"/>
      <c r="M74" s="7"/>
      <c r="N74" s="7"/>
      <c r="O74" s="7"/>
      <c r="P74" s="7"/>
      <c r="Q74" s="7"/>
      <c r="R74" s="7"/>
      <c r="S74" s="7"/>
      <c r="T74" s="7"/>
      <c r="U74" s="7"/>
    </row>
    <row r="75" spans="1:21" x14ac:dyDescent="0.25">
      <c r="A75" s="38"/>
      <c r="B75" s="37"/>
      <c r="C75" s="34"/>
      <c r="D75" s="35"/>
      <c r="E75" s="39"/>
      <c r="F75" s="39"/>
      <c r="G75" s="39"/>
      <c r="H75" s="40"/>
      <c r="I75" s="40"/>
      <c r="J75" s="40"/>
      <c r="K75" s="39"/>
      <c r="L75" s="36"/>
      <c r="M75" s="7"/>
      <c r="N75" s="7"/>
      <c r="O75" s="7"/>
      <c r="P75" s="7"/>
      <c r="Q75" s="7"/>
      <c r="R75" s="7"/>
      <c r="S75" s="7"/>
      <c r="T75" s="7"/>
      <c r="U75" s="7"/>
    </row>
    <row r="76" spans="1:21" x14ac:dyDescent="0.25">
      <c r="A76" s="38"/>
      <c r="B76" s="37"/>
      <c r="C76" s="34"/>
      <c r="D76" s="35"/>
      <c r="E76" s="39"/>
      <c r="F76" s="39"/>
      <c r="G76" s="39"/>
      <c r="H76" s="40"/>
      <c r="I76" s="40"/>
      <c r="J76" s="40"/>
      <c r="K76" s="39"/>
      <c r="L76" s="36"/>
      <c r="M76" s="7"/>
      <c r="N76" s="7"/>
      <c r="O76" s="7"/>
      <c r="P76" s="7"/>
      <c r="Q76" s="7"/>
      <c r="R76" s="7"/>
      <c r="S76" s="7"/>
      <c r="T76" s="7"/>
      <c r="U76" s="7"/>
    </row>
    <row r="77" spans="1:21" x14ac:dyDescent="0.25">
      <c r="A77" s="38"/>
      <c r="B77" s="37"/>
      <c r="C77" s="34"/>
      <c r="D77" s="35"/>
      <c r="E77" s="39"/>
      <c r="F77" s="39"/>
      <c r="G77" s="39"/>
      <c r="H77" s="40"/>
      <c r="I77" s="40"/>
      <c r="J77" s="40"/>
      <c r="K77" s="39"/>
      <c r="L77" s="36"/>
      <c r="M77" s="7"/>
      <c r="N77" s="7"/>
      <c r="O77" s="7"/>
      <c r="P77" s="7"/>
      <c r="Q77" s="7"/>
      <c r="R77" s="7"/>
      <c r="S77" s="7"/>
      <c r="T77" s="7"/>
      <c r="U77" s="7"/>
    </row>
    <row r="78" spans="1:21" x14ac:dyDescent="0.25">
      <c r="A78" s="38"/>
      <c r="B78" s="37"/>
      <c r="C78" s="34"/>
      <c r="D78" s="35"/>
      <c r="E78" s="39"/>
      <c r="F78" s="39"/>
      <c r="G78" s="39"/>
      <c r="H78" s="40"/>
      <c r="I78" s="40"/>
      <c r="J78" s="40"/>
      <c r="K78" s="39"/>
      <c r="L78" s="36"/>
      <c r="M78" s="7"/>
      <c r="N78" s="7"/>
      <c r="O78" s="7"/>
      <c r="P78" s="7"/>
      <c r="Q78" s="7"/>
      <c r="R78" s="7"/>
      <c r="S78" s="7"/>
      <c r="T78" s="7"/>
      <c r="U78" s="7"/>
    </row>
    <row r="79" spans="1:21" x14ac:dyDescent="0.25">
      <c r="A79" s="38"/>
      <c r="B79" s="37"/>
      <c r="C79" s="34"/>
      <c r="D79" s="35"/>
      <c r="E79" s="39"/>
      <c r="F79" s="39"/>
      <c r="G79" s="39"/>
      <c r="H79" s="40"/>
      <c r="I79" s="40"/>
      <c r="J79" s="40"/>
      <c r="K79" s="39"/>
      <c r="L79" s="36"/>
      <c r="M79" s="7"/>
      <c r="N79" s="7"/>
      <c r="O79" s="7"/>
      <c r="P79" s="7"/>
      <c r="Q79" s="7"/>
      <c r="R79" s="7"/>
      <c r="S79" s="7"/>
      <c r="T79" s="7"/>
      <c r="U79" s="7"/>
    </row>
    <row r="80" spans="1:21" x14ac:dyDescent="0.25">
      <c r="A80" s="38"/>
      <c r="B80" s="37"/>
      <c r="C80" s="34"/>
      <c r="D80" s="35"/>
      <c r="E80" s="39"/>
      <c r="F80" s="39"/>
      <c r="G80" s="39"/>
      <c r="H80" s="40"/>
      <c r="I80" s="40"/>
      <c r="J80" s="40"/>
      <c r="K80" s="39"/>
      <c r="L80" s="36"/>
      <c r="M80" s="7"/>
      <c r="N80" s="7"/>
      <c r="O80" s="7"/>
      <c r="P80" s="7"/>
      <c r="Q80" s="7"/>
      <c r="R80" s="7"/>
      <c r="S80" s="7"/>
      <c r="T80" s="7"/>
      <c r="U80" s="7"/>
    </row>
    <row r="81" spans="1:21" x14ac:dyDescent="0.25">
      <c r="A81" s="38"/>
      <c r="B81" s="37"/>
      <c r="C81" s="34"/>
      <c r="D81" s="35"/>
      <c r="E81" s="39"/>
      <c r="F81" s="39"/>
      <c r="G81" s="39"/>
      <c r="H81" s="40"/>
      <c r="I81" s="40"/>
      <c r="J81" s="40"/>
      <c r="K81" s="39"/>
      <c r="L81" s="36"/>
      <c r="M81" s="7"/>
      <c r="N81" s="7"/>
      <c r="O81" s="7"/>
      <c r="P81" s="7"/>
      <c r="Q81" s="7"/>
      <c r="R81" s="7"/>
      <c r="S81" s="7"/>
      <c r="T81" s="7"/>
      <c r="U81" s="7"/>
    </row>
    <row r="82" spans="1:21" x14ac:dyDescent="0.25">
      <c r="A82" s="38"/>
      <c r="B82" s="37"/>
      <c r="C82" s="34"/>
      <c r="D82" s="35"/>
      <c r="E82" s="39"/>
      <c r="F82" s="39"/>
      <c r="G82" s="39"/>
      <c r="H82" s="40"/>
      <c r="I82" s="40"/>
      <c r="J82" s="40"/>
      <c r="K82" s="39"/>
      <c r="L82" s="36"/>
      <c r="M82" s="7"/>
      <c r="N82" s="7"/>
      <c r="O82" s="7"/>
      <c r="P82" s="7"/>
      <c r="Q82" s="7"/>
      <c r="R82" s="7"/>
      <c r="S82" s="7"/>
      <c r="T82" s="7"/>
      <c r="U82" s="7"/>
    </row>
    <row r="83" spans="1:21" x14ac:dyDescent="0.25">
      <c r="A83" s="38"/>
      <c r="B83" s="37"/>
      <c r="C83" s="34"/>
      <c r="D83" s="35"/>
      <c r="E83" s="39"/>
      <c r="F83" s="39"/>
      <c r="G83" s="39"/>
      <c r="H83" s="40"/>
      <c r="I83" s="40"/>
      <c r="J83" s="40"/>
      <c r="K83" s="39"/>
      <c r="L83" s="36"/>
      <c r="M83" s="7"/>
      <c r="N83" s="7"/>
      <c r="O83" s="7"/>
      <c r="P83" s="7"/>
      <c r="Q83" s="7"/>
      <c r="R83" s="7"/>
      <c r="S83" s="7"/>
      <c r="T83" s="7"/>
      <c r="U83" s="7"/>
    </row>
    <row r="84" spans="1:21" x14ac:dyDescent="0.25">
      <c r="A84" s="38"/>
      <c r="B84" s="37"/>
      <c r="C84" s="34"/>
      <c r="D84" s="35"/>
      <c r="E84" s="39"/>
      <c r="F84" s="39"/>
      <c r="G84" s="39"/>
      <c r="H84" s="40"/>
      <c r="I84" s="40"/>
      <c r="J84" s="40"/>
      <c r="K84" s="39"/>
      <c r="L84" s="36"/>
      <c r="M84" s="7"/>
      <c r="N84" s="7"/>
      <c r="O84" s="7"/>
      <c r="P84" s="7"/>
      <c r="Q84" s="7"/>
      <c r="R84" s="7"/>
      <c r="S84" s="7"/>
      <c r="T84" s="7"/>
      <c r="U84" s="7"/>
    </row>
    <row r="85" spans="1:21" x14ac:dyDescent="0.25">
      <c r="A85" s="38"/>
      <c r="B85" s="37"/>
      <c r="C85" s="34"/>
      <c r="D85" s="35"/>
      <c r="E85" s="39"/>
      <c r="F85" s="39"/>
      <c r="G85" s="39"/>
      <c r="H85" s="40"/>
      <c r="I85" s="40"/>
      <c r="J85" s="40"/>
      <c r="K85" s="39"/>
      <c r="L85" s="36"/>
      <c r="M85" s="7"/>
      <c r="N85" s="7"/>
      <c r="O85" s="7"/>
      <c r="P85" s="7"/>
      <c r="Q85" s="7"/>
      <c r="R85" s="7"/>
      <c r="S85" s="7"/>
      <c r="T85" s="7"/>
      <c r="U85" s="7"/>
    </row>
    <row r="86" spans="1:21" x14ac:dyDescent="0.25">
      <c r="A86" s="38"/>
      <c r="B86" s="37"/>
      <c r="C86" s="34"/>
      <c r="D86" s="35"/>
      <c r="E86" s="39"/>
      <c r="F86" s="39"/>
      <c r="G86" s="39"/>
      <c r="H86" s="40"/>
      <c r="I86" s="40"/>
      <c r="J86" s="40"/>
      <c r="K86" s="39"/>
      <c r="L86" s="36"/>
      <c r="M86" s="7"/>
      <c r="N86" s="7"/>
      <c r="O86" s="7"/>
      <c r="P86" s="7"/>
      <c r="Q86" s="7"/>
      <c r="R86" s="7"/>
      <c r="S86" s="7"/>
      <c r="T86" s="7"/>
      <c r="U86" s="7"/>
    </row>
    <row r="87" spans="1:21" x14ac:dyDescent="0.25">
      <c r="A87" s="38"/>
      <c r="B87" s="37"/>
      <c r="C87" s="34"/>
      <c r="D87" s="35"/>
      <c r="E87" s="39"/>
      <c r="F87" s="39"/>
      <c r="G87" s="39"/>
      <c r="H87" s="40"/>
      <c r="I87" s="40"/>
      <c r="J87" s="40"/>
      <c r="K87" s="39"/>
      <c r="L87" s="36"/>
      <c r="M87" s="7"/>
      <c r="N87" s="7"/>
      <c r="O87" s="7"/>
      <c r="P87" s="7"/>
      <c r="Q87" s="7"/>
      <c r="R87" s="7"/>
      <c r="S87" s="7"/>
      <c r="T87" s="7"/>
      <c r="U87" s="7"/>
    </row>
    <row r="88" spans="1:21" x14ac:dyDescent="0.25">
      <c r="A88" s="38"/>
      <c r="B88" s="37"/>
      <c r="C88" s="34"/>
      <c r="D88" s="35"/>
      <c r="E88" s="39"/>
      <c r="F88" s="39"/>
      <c r="G88" s="39"/>
      <c r="H88" s="40"/>
      <c r="I88" s="40"/>
      <c r="J88" s="40"/>
      <c r="K88" s="39"/>
      <c r="L88" s="36"/>
      <c r="M88" s="7"/>
      <c r="N88" s="7"/>
      <c r="O88" s="7"/>
      <c r="P88" s="7"/>
      <c r="Q88" s="7"/>
      <c r="R88" s="7"/>
      <c r="S88" s="7"/>
      <c r="T88" s="7"/>
      <c r="U88" s="7"/>
    </row>
    <row r="89" spans="1:21" x14ac:dyDescent="0.25">
      <c r="A89" s="38"/>
      <c r="B89" s="37"/>
      <c r="C89" s="34"/>
      <c r="D89" s="35"/>
      <c r="E89" s="39"/>
      <c r="F89" s="39"/>
      <c r="G89" s="39"/>
      <c r="H89" s="40"/>
      <c r="I89" s="40"/>
      <c r="J89" s="40"/>
      <c r="K89" s="39"/>
      <c r="L89" s="36"/>
      <c r="M89" s="7"/>
      <c r="N89" s="7"/>
      <c r="O89" s="7"/>
      <c r="P89" s="7"/>
      <c r="Q89" s="7"/>
      <c r="R89" s="7"/>
      <c r="S89" s="7"/>
      <c r="T89" s="7"/>
      <c r="U89" s="7"/>
    </row>
    <row r="90" spans="1:21" x14ac:dyDescent="0.25">
      <c r="A90" s="38"/>
      <c r="B90" s="37"/>
      <c r="C90" s="34"/>
      <c r="D90" s="35"/>
      <c r="E90" s="39"/>
      <c r="F90" s="39"/>
      <c r="G90" s="39"/>
      <c r="H90" s="40"/>
      <c r="I90" s="40"/>
      <c r="J90" s="40"/>
      <c r="K90" s="39"/>
      <c r="L90" s="36"/>
      <c r="M90" s="7"/>
      <c r="N90" s="7"/>
      <c r="O90" s="7"/>
      <c r="P90" s="7"/>
      <c r="Q90" s="7"/>
      <c r="R90" s="7"/>
      <c r="S90" s="7"/>
      <c r="T90" s="7"/>
      <c r="U90" s="7"/>
    </row>
    <row r="91" spans="1:21" x14ac:dyDescent="0.25">
      <c r="A91" s="38"/>
      <c r="B91" s="37"/>
      <c r="C91" s="34"/>
      <c r="D91" s="35"/>
      <c r="E91" s="39"/>
      <c r="F91" s="39"/>
      <c r="G91" s="39"/>
      <c r="H91" s="40"/>
      <c r="I91" s="40"/>
      <c r="J91" s="40"/>
      <c r="K91" s="39"/>
      <c r="L91" s="36"/>
      <c r="M91" s="7"/>
      <c r="N91" s="7"/>
      <c r="O91" s="7"/>
      <c r="P91" s="7"/>
      <c r="Q91" s="7"/>
      <c r="R91" s="7"/>
      <c r="S91" s="7"/>
      <c r="T91" s="7"/>
      <c r="U91" s="7"/>
    </row>
    <row r="92" spans="1:21" x14ac:dyDescent="0.25">
      <c r="A92" s="38"/>
      <c r="B92" s="37"/>
      <c r="C92" s="34"/>
      <c r="D92" s="35"/>
      <c r="E92" s="39"/>
      <c r="F92" s="39"/>
      <c r="G92" s="39"/>
      <c r="H92" s="40"/>
      <c r="I92" s="40"/>
      <c r="J92" s="40"/>
      <c r="K92" s="39"/>
      <c r="L92" s="36"/>
      <c r="M92" s="7"/>
      <c r="N92" s="7"/>
      <c r="O92" s="7"/>
      <c r="P92" s="7"/>
      <c r="Q92" s="7"/>
      <c r="R92" s="7"/>
      <c r="S92" s="7"/>
      <c r="T92" s="7"/>
      <c r="U92" s="7"/>
    </row>
    <row r="93" spans="1:21" x14ac:dyDescent="0.25">
      <c r="A93" s="38"/>
      <c r="B93" s="37"/>
      <c r="C93" s="34"/>
      <c r="D93" s="35"/>
      <c r="E93" s="39"/>
      <c r="F93" s="39"/>
      <c r="G93" s="39"/>
      <c r="H93" s="40"/>
      <c r="I93" s="40"/>
      <c r="J93" s="40"/>
      <c r="K93" s="39"/>
      <c r="L93" s="36"/>
      <c r="M93" s="7"/>
      <c r="N93" s="7"/>
      <c r="O93" s="7"/>
      <c r="P93" s="7"/>
      <c r="Q93" s="7"/>
      <c r="R93" s="7"/>
      <c r="S93" s="7"/>
      <c r="T93" s="7"/>
      <c r="U93" s="7"/>
    </row>
    <row r="94" spans="1:21" x14ac:dyDescent="0.25">
      <c r="A94" s="38"/>
      <c r="B94" s="37"/>
      <c r="C94" s="34"/>
      <c r="D94" s="35"/>
      <c r="E94" s="39"/>
      <c r="F94" s="39"/>
      <c r="G94" s="39"/>
      <c r="H94" s="40"/>
      <c r="I94" s="40"/>
      <c r="J94" s="40"/>
      <c r="K94" s="39"/>
      <c r="L94" s="36"/>
      <c r="M94" s="7"/>
      <c r="N94" s="7"/>
      <c r="O94" s="7"/>
      <c r="P94" s="7"/>
      <c r="Q94" s="7"/>
      <c r="R94" s="7"/>
      <c r="S94" s="7"/>
      <c r="T94" s="7"/>
      <c r="U94" s="7"/>
    </row>
    <row r="95" spans="1:21" x14ac:dyDescent="0.25">
      <c r="A95" s="38"/>
      <c r="B95" s="37"/>
      <c r="C95" s="34"/>
      <c r="D95" s="35"/>
      <c r="E95" s="39"/>
      <c r="F95" s="39"/>
      <c r="G95" s="39"/>
      <c r="H95" s="40"/>
      <c r="I95" s="40"/>
      <c r="J95" s="40"/>
      <c r="K95" s="39"/>
      <c r="L95" s="36"/>
      <c r="M95" s="7"/>
      <c r="N95" s="7"/>
      <c r="O95" s="7"/>
      <c r="P95" s="7"/>
      <c r="Q95" s="7"/>
      <c r="R95" s="7"/>
      <c r="S95" s="7"/>
      <c r="T95" s="7"/>
      <c r="U95" s="7"/>
    </row>
    <row r="96" spans="1:21" x14ac:dyDescent="0.25">
      <c r="A96" s="38"/>
      <c r="B96" s="37"/>
      <c r="C96" s="34"/>
      <c r="D96" s="35"/>
      <c r="E96" s="39"/>
      <c r="F96" s="39"/>
      <c r="G96" s="39"/>
      <c r="H96" s="40"/>
      <c r="I96" s="40"/>
      <c r="J96" s="40"/>
      <c r="K96" s="39"/>
      <c r="L96" s="36"/>
      <c r="M96" s="7"/>
      <c r="N96" s="7"/>
      <c r="O96" s="7"/>
      <c r="P96" s="7"/>
      <c r="Q96" s="7"/>
      <c r="R96" s="7"/>
      <c r="S96" s="7"/>
      <c r="T96" s="7"/>
      <c r="U96" s="7"/>
    </row>
    <row r="97" spans="1:21" x14ac:dyDescent="0.25">
      <c r="A97" s="38"/>
      <c r="B97" s="37"/>
      <c r="C97" s="34"/>
      <c r="D97" s="35"/>
      <c r="E97" s="39"/>
      <c r="F97" s="39"/>
      <c r="G97" s="39"/>
      <c r="H97" s="40"/>
      <c r="I97" s="40"/>
      <c r="J97" s="40"/>
      <c r="K97" s="39"/>
      <c r="L97" s="36"/>
      <c r="M97" s="7"/>
      <c r="N97" s="7"/>
      <c r="O97" s="7"/>
      <c r="P97" s="7"/>
      <c r="Q97" s="7"/>
      <c r="R97" s="7"/>
      <c r="S97" s="7"/>
      <c r="T97" s="7"/>
      <c r="U97" s="7"/>
    </row>
    <row r="98" spans="1:21" x14ac:dyDescent="0.25">
      <c r="A98" s="38"/>
      <c r="B98" s="37"/>
      <c r="C98" s="34"/>
      <c r="D98" s="35"/>
      <c r="E98" s="39"/>
      <c r="F98" s="39"/>
      <c r="G98" s="39"/>
      <c r="H98" s="40"/>
      <c r="I98" s="40"/>
      <c r="J98" s="40"/>
      <c r="K98" s="39"/>
      <c r="L98" s="36"/>
      <c r="M98" s="7"/>
      <c r="N98" s="7"/>
      <c r="O98" s="7"/>
      <c r="P98" s="7"/>
      <c r="Q98" s="7"/>
      <c r="R98" s="7"/>
      <c r="S98" s="7"/>
      <c r="T98" s="7"/>
      <c r="U98" s="7"/>
    </row>
    <row r="99" spans="1:21" x14ac:dyDescent="0.25">
      <c r="A99" s="38"/>
      <c r="B99" s="37"/>
      <c r="C99" s="34"/>
      <c r="D99" s="35"/>
      <c r="E99" s="39"/>
      <c r="F99" s="39"/>
      <c r="G99" s="39"/>
      <c r="H99" s="40"/>
      <c r="I99" s="40"/>
      <c r="J99" s="40"/>
      <c r="K99" s="39"/>
      <c r="L99" s="36"/>
      <c r="M99" s="7"/>
      <c r="N99" s="7"/>
      <c r="O99" s="7"/>
      <c r="P99" s="7"/>
      <c r="Q99" s="7"/>
      <c r="R99" s="7"/>
      <c r="S99" s="7"/>
      <c r="T99" s="7"/>
      <c r="U99" s="7"/>
    </row>
    <row r="100" spans="1:21" x14ac:dyDescent="0.25">
      <c r="A100" s="38"/>
      <c r="B100" s="37"/>
      <c r="C100" s="34"/>
      <c r="D100" s="35"/>
      <c r="E100" s="39"/>
      <c r="F100" s="39"/>
      <c r="G100" s="39"/>
      <c r="H100" s="40"/>
      <c r="I100" s="40"/>
      <c r="J100" s="40"/>
      <c r="K100" s="39"/>
      <c r="L100" s="36"/>
      <c r="M100" s="7"/>
      <c r="N100" s="7"/>
      <c r="O100" s="7"/>
      <c r="P100" s="7"/>
      <c r="Q100" s="7"/>
      <c r="R100" s="7"/>
      <c r="S100" s="7"/>
      <c r="T100" s="7"/>
      <c r="U100" s="7"/>
    </row>
    <row r="101" spans="1:21" x14ac:dyDescent="0.25">
      <c r="A101" s="38"/>
      <c r="B101" s="37"/>
      <c r="C101" s="34"/>
      <c r="D101" s="35"/>
      <c r="E101" s="39"/>
      <c r="F101" s="39"/>
      <c r="G101" s="39"/>
      <c r="H101" s="40"/>
      <c r="I101" s="40"/>
      <c r="J101" s="40"/>
      <c r="K101" s="39"/>
      <c r="L101" s="36"/>
      <c r="M101" s="7"/>
      <c r="N101" s="7"/>
      <c r="O101" s="7"/>
      <c r="P101" s="7"/>
      <c r="Q101" s="7"/>
      <c r="R101" s="7"/>
      <c r="S101" s="7"/>
      <c r="T101" s="7"/>
      <c r="U101" s="7"/>
    </row>
    <row r="102" spans="1:21" x14ac:dyDescent="0.25">
      <c r="A102" s="38"/>
      <c r="B102" s="37"/>
      <c r="C102" s="34"/>
      <c r="D102" s="35"/>
      <c r="E102" s="39"/>
      <c r="F102" s="39"/>
      <c r="G102" s="39"/>
      <c r="H102" s="40"/>
      <c r="I102" s="40"/>
      <c r="J102" s="40"/>
      <c r="K102" s="39"/>
      <c r="L102" s="36"/>
      <c r="M102" s="7"/>
      <c r="N102" s="7"/>
      <c r="O102" s="7"/>
      <c r="P102" s="7"/>
      <c r="Q102" s="7"/>
      <c r="R102" s="7"/>
      <c r="S102" s="7"/>
      <c r="T102" s="7"/>
      <c r="U102" s="7"/>
    </row>
    <row r="103" spans="1:21" x14ac:dyDescent="0.25">
      <c r="A103" s="38"/>
      <c r="B103" s="37"/>
      <c r="C103" s="34"/>
      <c r="D103" s="35"/>
      <c r="E103" s="39"/>
      <c r="F103" s="39"/>
      <c r="G103" s="39"/>
      <c r="H103" s="40"/>
      <c r="I103" s="40"/>
      <c r="J103" s="40"/>
      <c r="K103" s="39"/>
      <c r="L103" s="36"/>
      <c r="M103" s="7"/>
      <c r="N103" s="7"/>
      <c r="O103" s="7"/>
      <c r="P103" s="7"/>
      <c r="Q103" s="7"/>
      <c r="R103" s="7"/>
      <c r="S103" s="7"/>
      <c r="T103" s="7"/>
      <c r="U103" s="7"/>
    </row>
    <row r="104" spans="1:21" x14ac:dyDescent="0.25">
      <c r="A104" s="38"/>
      <c r="B104" s="37"/>
      <c r="C104" s="34"/>
      <c r="D104" s="35"/>
      <c r="E104" s="39"/>
      <c r="F104" s="39"/>
      <c r="G104" s="39"/>
      <c r="H104" s="40"/>
      <c r="I104" s="40"/>
      <c r="J104" s="40"/>
      <c r="K104" s="39"/>
      <c r="L104" s="36"/>
      <c r="M104" s="7"/>
      <c r="N104" s="7"/>
      <c r="O104" s="7"/>
      <c r="P104" s="7"/>
      <c r="Q104" s="7"/>
      <c r="R104" s="7"/>
      <c r="S104" s="7"/>
      <c r="T104" s="7"/>
      <c r="U104" s="7"/>
    </row>
    <row r="105" spans="1:21" x14ac:dyDescent="0.25">
      <c r="A105" s="38"/>
      <c r="B105" s="37"/>
      <c r="C105" s="34"/>
      <c r="D105" s="35"/>
      <c r="E105" s="39"/>
      <c r="F105" s="39"/>
      <c r="G105" s="39"/>
      <c r="H105" s="40"/>
      <c r="I105" s="40"/>
      <c r="J105" s="40"/>
      <c r="K105" s="39"/>
      <c r="L105" s="36"/>
      <c r="M105" s="7"/>
      <c r="N105" s="7"/>
      <c r="O105" s="7"/>
      <c r="P105" s="7"/>
      <c r="Q105" s="7"/>
      <c r="R105" s="7"/>
      <c r="S105" s="7"/>
      <c r="T105" s="7"/>
      <c r="U105" s="7"/>
    </row>
    <row r="106" spans="1:21" x14ac:dyDescent="0.25">
      <c r="A106" s="38"/>
      <c r="B106" s="37"/>
      <c r="C106" s="34"/>
      <c r="D106" s="35"/>
      <c r="E106" s="39"/>
      <c r="F106" s="39"/>
      <c r="G106" s="39"/>
      <c r="H106" s="40"/>
      <c r="I106" s="40"/>
      <c r="J106" s="40"/>
      <c r="K106" s="39"/>
      <c r="L106" s="36"/>
      <c r="M106" s="7"/>
      <c r="N106" s="7"/>
      <c r="O106" s="7"/>
      <c r="P106" s="7"/>
      <c r="Q106" s="7"/>
      <c r="R106" s="7"/>
      <c r="S106" s="7"/>
      <c r="T106" s="7"/>
      <c r="U106" s="7"/>
    </row>
    <row r="107" spans="1:21" x14ac:dyDescent="0.25">
      <c r="A107" s="38"/>
      <c r="B107" s="37"/>
      <c r="C107" s="34"/>
      <c r="D107" s="35"/>
      <c r="E107" s="39"/>
      <c r="F107" s="39"/>
      <c r="G107" s="39"/>
      <c r="H107" s="40"/>
      <c r="I107" s="40"/>
      <c r="J107" s="40"/>
      <c r="K107" s="39"/>
      <c r="L107" s="36"/>
      <c r="M107" s="7"/>
      <c r="N107" s="7"/>
      <c r="O107" s="7"/>
      <c r="P107" s="7"/>
      <c r="Q107" s="7"/>
      <c r="R107" s="7"/>
      <c r="S107" s="7"/>
      <c r="T107" s="7"/>
      <c r="U107" s="7"/>
    </row>
    <row r="108" spans="1:21" x14ac:dyDescent="0.25">
      <c r="A108" s="38"/>
      <c r="B108" s="37"/>
      <c r="C108" s="34"/>
      <c r="D108" s="35"/>
      <c r="E108" s="39"/>
      <c r="F108" s="39"/>
      <c r="G108" s="39"/>
      <c r="H108" s="40"/>
      <c r="I108" s="40"/>
      <c r="J108" s="40"/>
      <c r="K108" s="39"/>
      <c r="L108" s="36"/>
      <c r="M108" s="7"/>
      <c r="N108" s="7"/>
      <c r="O108" s="7"/>
      <c r="P108" s="7"/>
      <c r="Q108" s="7"/>
      <c r="R108" s="7"/>
      <c r="S108" s="7"/>
      <c r="T108" s="7"/>
      <c r="U108" s="7"/>
    </row>
    <row r="109" spans="1:21" x14ac:dyDescent="0.25">
      <c r="A109" s="38"/>
      <c r="B109" s="37"/>
      <c r="C109" s="34"/>
      <c r="D109" s="35"/>
      <c r="E109" s="39"/>
      <c r="F109" s="39"/>
      <c r="G109" s="39"/>
      <c r="H109" s="40"/>
      <c r="I109" s="40"/>
      <c r="J109" s="40"/>
      <c r="K109" s="39"/>
      <c r="L109" s="36"/>
      <c r="M109" s="7"/>
      <c r="N109" s="7"/>
      <c r="O109" s="7"/>
      <c r="P109" s="7"/>
      <c r="Q109" s="7"/>
      <c r="R109" s="7"/>
      <c r="S109" s="7"/>
      <c r="T109" s="7"/>
      <c r="U109" s="7"/>
    </row>
    <row r="110" spans="1:21" x14ac:dyDescent="0.25">
      <c r="A110" s="38"/>
      <c r="B110" s="37"/>
      <c r="C110" s="34"/>
      <c r="D110" s="35"/>
      <c r="E110" s="39"/>
      <c r="F110" s="39"/>
      <c r="G110" s="39"/>
      <c r="H110" s="40"/>
      <c r="I110" s="40"/>
      <c r="J110" s="40"/>
      <c r="K110" s="39"/>
      <c r="L110" s="36"/>
      <c r="M110" s="7"/>
      <c r="N110" s="7"/>
      <c r="O110" s="7"/>
      <c r="P110" s="7"/>
      <c r="Q110" s="7"/>
      <c r="R110" s="7"/>
      <c r="S110" s="7"/>
      <c r="T110" s="7"/>
      <c r="U110" s="7"/>
    </row>
    <row r="111" spans="1:21" x14ac:dyDescent="0.25">
      <c r="A111" s="38"/>
      <c r="B111" s="37"/>
      <c r="C111" s="34"/>
      <c r="D111" s="35"/>
      <c r="E111" s="39"/>
      <c r="F111" s="39"/>
      <c r="G111" s="39"/>
      <c r="H111" s="40"/>
      <c r="I111" s="40"/>
      <c r="J111" s="40"/>
      <c r="K111" s="39"/>
      <c r="L111" s="36"/>
      <c r="M111" s="7"/>
      <c r="N111" s="7"/>
      <c r="O111" s="7"/>
      <c r="P111" s="7"/>
      <c r="Q111" s="7"/>
      <c r="R111" s="7"/>
      <c r="S111" s="7"/>
      <c r="T111" s="7"/>
      <c r="U111" s="7"/>
    </row>
    <row r="112" spans="1:21" x14ac:dyDescent="0.25">
      <c r="A112" s="38"/>
      <c r="B112" s="37"/>
      <c r="C112" s="34"/>
      <c r="D112" s="35"/>
      <c r="E112" s="39"/>
      <c r="F112" s="39"/>
      <c r="G112" s="39"/>
      <c r="H112" s="40"/>
      <c r="I112" s="40"/>
      <c r="J112" s="40"/>
      <c r="K112" s="39"/>
      <c r="L112" s="36"/>
      <c r="M112" s="7"/>
      <c r="N112" s="7"/>
      <c r="O112" s="7"/>
      <c r="P112" s="7"/>
      <c r="Q112" s="7"/>
      <c r="R112" s="7"/>
      <c r="S112" s="7"/>
      <c r="T112" s="7"/>
      <c r="U112" s="7"/>
    </row>
    <row r="113" spans="1:21" x14ac:dyDescent="0.25">
      <c r="A113" s="38"/>
      <c r="B113" s="37"/>
      <c r="C113" s="34"/>
      <c r="D113" s="35"/>
      <c r="E113" s="39"/>
      <c r="F113" s="39"/>
      <c r="G113" s="39"/>
      <c r="H113" s="40"/>
      <c r="I113" s="40"/>
      <c r="J113" s="40"/>
      <c r="K113" s="39"/>
      <c r="L113" s="36"/>
      <c r="M113" s="7"/>
      <c r="N113" s="7"/>
      <c r="O113" s="7"/>
      <c r="P113" s="7"/>
      <c r="Q113" s="7"/>
      <c r="R113" s="7"/>
      <c r="S113" s="7"/>
      <c r="T113" s="7"/>
      <c r="U113" s="7"/>
    </row>
    <row r="114" spans="1:21" x14ac:dyDescent="0.25">
      <c r="A114" s="38"/>
      <c r="B114" s="37"/>
      <c r="C114" s="34"/>
      <c r="D114" s="35"/>
      <c r="E114" s="39"/>
      <c r="F114" s="39"/>
      <c r="G114" s="39"/>
      <c r="H114" s="40"/>
      <c r="I114" s="40"/>
      <c r="J114" s="40"/>
      <c r="K114" s="39"/>
      <c r="L114" s="36"/>
      <c r="M114" s="7"/>
      <c r="N114" s="7"/>
      <c r="O114" s="7"/>
      <c r="P114" s="7"/>
      <c r="Q114" s="7"/>
      <c r="R114" s="7"/>
      <c r="S114" s="7"/>
      <c r="T114" s="7"/>
      <c r="U114" s="7"/>
    </row>
    <row r="115" spans="1:21" x14ac:dyDescent="0.25">
      <c r="A115" s="38"/>
      <c r="B115" s="37"/>
      <c r="C115" s="34"/>
      <c r="D115" s="35"/>
      <c r="E115" s="39"/>
      <c r="F115" s="39"/>
      <c r="G115" s="39"/>
      <c r="H115" s="40"/>
      <c r="I115" s="40"/>
      <c r="J115" s="40"/>
      <c r="K115" s="39"/>
      <c r="L115" s="36"/>
      <c r="M115" s="7"/>
      <c r="N115" s="7"/>
      <c r="O115" s="7"/>
      <c r="P115" s="7"/>
      <c r="Q115" s="7"/>
      <c r="R115" s="7"/>
      <c r="S115" s="7"/>
      <c r="T115" s="7"/>
      <c r="U115" s="7"/>
    </row>
    <row r="116" spans="1:21" x14ac:dyDescent="0.25">
      <c r="A116" s="38"/>
      <c r="B116" s="41"/>
      <c r="C116" s="34"/>
      <c r="D116" s="35"/>
      <c r="E116" s="39"/>
      <c r="F116" s="39"/>
      <c r="G116" s="39"/>
      <c r="H116" s="40"/>
      <c r="I116" s="40"/>
      <c r="J116" s="40"/>
      <c r="K116" s="39"/>
      <c r="L116" s="36"/>
      <c r="M116" s="7"/>
      <c r="N116" s="7"/>
      <c r="O116" s="7"/>
      <c r="P116" s="7"/>
      <c r="Q116" s="7"/>
      <c r="R116" s="7"/>
      <c r="S116" s="7"/>
      <c r="T116" s="7"/>
      <c r="U116" s="7"/>
    </row>
    <row r="117" spans="1:21" x14ac:dyDescent="0.25">
      <c r="A117" s="38"/>
      <c r="B117" s="37"/>
      <c r="C117" s="34"/>
      <c r="D117" s="35"/>
      <c r="E117" s="39"/>
      <c r="F117" s="39"/>
      <c r="G117" s="39"/>
      <c r="H117" s="40"/>
      <c r="I117" s="40"/>
      <c r="J117" s="40"/>
      <c r="K117" s="39"/>
      <c r="L117" s="36"/>
      <c r="M117" s="7"/>
      <c r="N117" s="7"/>
      <c r="O117" s="7"/>
      <c r="P117" s="7"/>
      <c r="Q117" s="7"/>
      <c r="R117" s="7"/>
      <c r="S117" s="7"/>
      <c r="T117" s="7"/>
      <c r="U117" s="7"/>
    </row>
    <row r="118" spans="1:21" x14ac:dyDescent="0.25">
      <c r="A118" s="38"/>
      <c r="B118" s="37"/>
      <c r="C118" s="34"/>
      <c r="D118" s="35"/>
      <c r="E118" s="39"/>
      <c r="F118" s="39"/>
      <c r="G118" s="39"/>
      <c r="H118" s="40"/>
      <c r="I118" s="40"/>
      <c r="J118" s="40"/>
      <c r="K118" s="39"/>
      <c r="L118" s="36"/>
      <c r="M118" s="7"/>
      <c r="N118" s="7"/>
      <c r="O118" s="7"/>
      <c r="P118" s="7"/>
      <c r="Q118" s="7"/>
      <c r="R118" s="7"/>
      <c r="S118" s="7"/>
      <c r="T118" s="7"/>
      <c r="U118" s="7"/>
    </row>
    <row r="119" spans="1:21" x14ac:dyDescent="0.25">
      <c r="A119" s="38"/>
      <c r="B119" s="37"/>
      <c r="C119" s="34"/>
      <c r="D119" s="35"/>
      <c r="E119" s="39"/>
      <c r="F119" s="39"/>
      <c r="G119" s="39"/>
      <c r="H119" s="40"/>
      <c r="I119" s="40"/>
      <c r="J119" s="40"/>
      <c r="K119" s="39"/>
      <c r="L119" s="36"/>
      <c r="M119" s="7"/>
      <c r="N119" s="7"/>
      <c r="O119" s="7"/>
      <c r="P119" s="7"/>
      <c r="Q119" s="7"/>
      <c r="R119" s="7"/>
      <c r="S119" s="7"/>
      <c r="T119" s="7"/>
      <c r="U119" s="7"/>
    </row>
    <row r="120" spans="1:21" x14ac:dyDescent="0.25">
      <c r="A120" s="38"/>
      <c r="B120" s="37"/>
      <c r="C120" s="34"/>
      <c r="D120" s="35"/>
      <c r="E120" s="39"/>
      <c r="F120" s="39"/>
      <c r="G120" s="39"/>
      <c r="H120" s="40"/>
      <c r="I120" s="40"/>
      <c r="J120" s="40"/>
      <c r="K120" s="39"/>
      <c r="L120" s="36"/>
      <c r="M120" s="7"/>
      <c r="N120" s="7"/>
      <c r="O120" s="7"/>
      <c r="P120" s="7"/>
      <c r="Q120" s="7"/>
      <c r="R120" s="7"/>
      <c r="S120" s="7"/>
      <c r="T120" s="7"/>
      <c r="U120" s="7"/>
    </row>
    <row r="121" spans="1:21" x14ac:dyDescent="0.25">
      <c r="A121" s="38"/>
      <c r="B121" s="37"/>
      <c r="C121" s="34"/>
      <c r="D121" s="35"/>
      <c r="E121" s="39"/>
      <c r="F121" s="39"/>
      <c r="G121" s="39"/>
      <c r="H121" s="40"/>
      <c r="I121" s="40"/>
      <c r="J121" s="40"/>
      <c r="K121" s="39"/>
      <c r="L121" s="36"/>
      <c r="M121" s="7"/>
      <c r="N121" s="7"/>
      <c r="O121" s="7"/>
      <c r="P121" s="7"/>
      <c r="Q121" s="7"/>
      <c r="R121" s="7"/>
      <c r="S121" s="7"/>
      <c r="T121" s="7"/>
      <c r="U121" s="7"/>
    </row>
    <row r="122" spans="1:21" x14ac:dyDescent="0.25">
      <c r="A122" s="38"/>
      <c r="B122" s="41"/>
      <c r="C122" s="34"/>
      <c r="D122" s="35"/>
      <c r="E122" s="39"/>
      <c r="F122" s="39"/>
      <c r="G122" s="39"/>
      <c r="H122" s="40"/>
      <c r="I122" s="40"/>
      <c r="J122" s="40"/>
      <c r="K122" s="39"/>
      <c r="L122" s="36"/>
      <c r="M122" s="7"/>
      <c r="N122" s="7"/>
      <c r="O122" s="7"/>
      <c r="P122" s="7"/>
      <c r="Q122" s="7"/>
      <c r="R122" s="7"/>
      <c r="S122" s="7"/>
      <c r="T122" s="7"/>
      <c r="U122" s="7"/>
    </row>
    <row r="123" spans="1:21" x14ac:dyDescent="0.25">
      <c r="A123" s="38"/>
      <c r="B123" s="37"/>
      <c r="C123" s="34"/>
      <c r="D123" s="35"/>
      <c r="E123" s="39"/>
      <c r="F123" s="39"/>
      <c r="G123" s="39"/>
      <c r="H123" s="40"/>
      <c r="I123" s="40"/>
      <c r="J123" s="40"/>
      <c r="K123" s="39"/>
      <c r="L123" s="36"/>
      <c r="M123" s="7"/>
      <c r="N123" s="7"/>
      <c r="O123" s="7"/>
      <c r="P123" s="7"/>
      <c r="Q123" s="7"/>
      <c r="R123" s="7"/>
      <c r="S123" s="7"/>
      <c r="T123" s="7"/>
      <c r="U123" s="7"/>
    </row>
    <row r="124" spans="1:21" x14ac:dyDescent="0.25">
      <c r="A124" s="38"/>
      <c r="B124" s="37"/>
      <c r="C124" s="34"/>
      <c r="D124" s="35"/>
      <c r="E124" s="39"/>
      <c r="F124" s="39"/>
      <c r="G124" s="39"/>
      <c r="H124" s="40"/>
      <c r="I124" s="40"/>
      <c r="J124" s="40"/>
      <c r="K124" s="39"/>
      <c r="L124" s="36"/>
      <c r="M124" s="7"/>
      <c r="N124" s="7"/>
      <c r="O124" s="7"/>
      <c r="P124" s="7"/>
      <c r="Q124" s="7"/>
      <c r="R124" s="7"/>
      <c r="S124" s="7"/>
      <c r="T124" s="7"/>
      <c r="U124" s="7"/>
    </row>
    <row r="125" spans="1:21" x14ac:dyDescent="0.25">
      <c r="A125" s="38"/>
      <c r="B125" s="37"/>
      <c r="C125" s="34"/>
      <c r="D125" s="35"/>
      <c r="E125" s="39"/>
      <c r="F125" s="39"/>
      <c r="G125" s="39"/>
      <c r="H125" s="40"/>
      <c r="I125" s="40"/>
      <c r="J125" s="40"/>
      <c r="K125" s="39"/>
      <c r="L125" s="36"/>
      <c r="M125" s="7"/>
      <c r="N125" s="7"/>
      <c r="O125" s="7"/>
      <c r="P125" s="7"/>
      <c r="Q125" s="7"/>
      <c r="R125" s="7"/>
      <c r="S125" s="7"/>
      <c r="T125" s="7"/>
      <c r="U125" s="7"/>
    </row>
    <row r="126" spans="1:21" x14ac:dyDescent="0.25">
      <c r="A126" s="38"/>
      <c r="B126" s="37"/>
      <c r="C126" s="34"/>
      <c r="D126" s="35"/>
      <c r="E126" s="39"/>
      <c r="F126" s="39"/>
      <c r="G126" s="39"/>
      <c r="H126" s="40"/>
      <c r="I126" s="40"/>
      <c r="J126" s="40"/>
      <c r="K126" s="39"/>
      <c r="L126" s="36"/>
      <c r="M126" s="7"/>
      <c r="N126" s="7"/>
      <c r="O126" s="7"/>
      <c r="P126" s="7"/>
      <c r="Q126" s="7"/>
      <c r="R126" s="7"/>
      <c r="S126" s="7"/>
      <c r="T126" s="7"/>
      <c r="U126" s="7"/>
    </row>
    <row r="127" spans="1:21" x14ac:dyDescent="0.25">
      <c r="A127" s="38"/>
      <c r="B127" s="37"/>
      <c r="C127" s="34"/>
      <c r="D127" s="35"/>
      <c r="E127" s="39"/>
      <c r="F127" s="39"/>
      <c r="G127" s="39"/>
      <c r="H127" s="40"/>
      <c r="I127" s="40"/>
      <c r="J127" s="40"/>
      <c r="K127" s="39"/>
      <c r="L127" s="36"/>
      <c r="M127" s="7"/>
      <c r="N127" s="7"/>
      <c r="O127" s="7"/>
      <c r="P127" s="7"/>
      <c r="Q127" s="7"/>
      <c r="R127" s="7"/>
      <c r="S127" s="7"/>
      <c r="T127" s="7"/>
      <c r="U127" s="7"/>
    </row>
    <row r="128" spans="1:21" x14ac:dyDescent="0.25">
      <c r="A128" s="38"/>
      <c r="B128" s="37"/>
      <c r="C128" s="34"/>
      <c r="D128" s="35"/>
      <c r="E128" s="39"/>
      <c r="F128" s="39"/>
      <c r="G128" s="39"/>
      <c r="H128" s="40"/>
      <c r="I128" s="40"/>
      <c r="J128" s="40"/>
      <c r="K128" s="39"/>
      <c r="L128" s="36"/>
      <c r="M128" s="7"/>
      <c r="N128" s="7"/>
      <c r="O128" s="7"/>
      <c r="P128" s="7"/>
      <c r="Q128" s="7"/>
      <c r="R128" s="7"/>
      <c r="S128" s="7"/>
      <c r="T128" s="7"/>
      <c r="U128" s="7"/>
    </row>
    <row r="129" spans="1:21" x14ac:dyDescent="0.25">
      <c r="A129" s="38"/>
      <c r="B129" s="37"/>
      <c r="C129" s="34"/>
      <c r="D129" s="35"/>
      <c r="E129" s="39"/>
      <c r="F129" s="39"/>
      <c r="G129" s="39"/>
      <c r="H129" s="40"/>
      <c r="I129" s="40"/>
      <c r="J129" s="40"/>
      <c r="K129" s="39"/>
      <c r="L129" s="36"/>
      <c r="M129" s="7"/>
      <c r="N129" s="7"/>
      <c r="O129" s="7"/>
      <c r="P129" s="7"/>
      <c r="Q129" s="7"/>
      <c r="R129" s="7"/>
      <c r="S129" s="7"/>
      <c r="T129" s="7"/>
      <c r="U129" s="7"/>
    </row>
    <row r="130" spans="1:21" x14ac:dyDescent="0.25">
      <c r="A130" s="38"/>
      <c r="B130" s="37"/>
      <c r="C130" s="34"/>
      <c r="D130" s="35"/>
      <c r="E130" s="39"/>
      <c r="F130" s="39"/>
      <c r="G130" s="39"/>
      <c r="H130" s="40"/>
      <c r="I130" s="40"/>
      <c r="J130" s="40"/>
      <c r="K130" s="39"/>
      <c r="L130" s="36"/>
      <c r="M130" s="7"/>
      <c r="N130" s="7"/>
      <c r="O130" s="7"/>
      <c r="P130" s="7"/>
      <c r="Q130" s="7"/>
      <c r="R130" s="7"/>
      <c r="S130" s="7"/>
      <c r="T130" s="7"/>
      <c r="U130" s="7"/>
    </row>
    <row r="131" spans="1:21" x14ac:dyDescent="0.25">
      <c r="A131" s="38"/>
      <c r="B131" s="37"/>
      <c r="C131" s="34"/>
      <c r="D131" s="35"/>
      <c r="E131" s="39"/>
      <c r="F131" s="39"/>
      <c r="G131" s="39"/>
      <c r="H131" s="40"/>
      <c r="I131" s="40"/>
      <c r="J131" s="40"/>
      <c r="K131" s="39"/>
      <c r="L131" s="36"/>
      <c r="M131" s="7"/>
      <c r="N131" s="7"/>
      <c r="O131" s="7"/>
      <c r="P131" s="7"/>
      <c r="Q131" s="7"/>
      <c r="R131" s="7"/>
      <c r="S131" s="7"/>
      <c r="T131" s="7"/>
      <c r="U131" s="7"/>
    </row>
    <row r="132" spans="1:21" x14ac:dyDescent="0.25">
      <c r="A132" s="38"/>
      <c r="B132" s="37"/>
      <c r="C132" s="34"/>
      <c r="D132" s="35"/>
      <c r="E132" s="39"/>
      <c r="F132" s="39"/>
      <c r="G132" s="39"/>
      <c r="H132" s="40"/>
      <c r="I132" s="40"/>
      <c r="J132" s="40"/>
      <c r="K132" s="39"/>
      <c r="L132" s="36"/>
      <c r="M132" s="7"/>
      <c r="N132" s="7"/>
      <c r="O132" s="7"/>
      <c r="P132" s="7"/>
      <c r="Q132" s="7"/>
      <c r="R132" s="7"/>
      <c r="S132" s="7"/>
      <c r="T132" s="7"/>
      <c r="U132" s="7"/>
    </row>
    <row r="133" spans="1:21" x14ac:dyDescent="0.25">
      <c r="A133" s="38"/>
      <c r="B133" s="37"/>
      <c r="C133" s="34"/>
      <c r="D133" s="35"/>
      <c r="E133" s="39"/>
      <c r="F133" s="39"/>
      <c r="G133" s="39"/>
      <c r="H133" s="40"/>
      <c r="I133" s="40"/>
      <c r="J133" s="40"/>
      <c r="K133" s="39"/>
      <c r="L133" s="36"/>
      <c r="M133" s="7"/>
      <c r="N133" s="7"/>
      <c r="O133" s="7"/>
      <c r="P133" s="7"/>
      <c r="Q133" s="7"/>
      <c r="R133" s="7"/>
      <c r="S133" s="7"/>
      <c r="T133" s="7"/>
      <c r="U133" s="7"/>
    </row>
    <row r="134" spans="1:21" x14ac:dyDescent="0.25">
      <c r="A134" s="38"/>
      <c r="B134" s="37"/>
      <c r="C134" s="34"/>
      <c r="D134" s="35"/>
      <c r="E134" s="39"/>
      <c r="F134" s="39"/>
      <c r="G134" s="39"/>
      <c r="H134" s="40"/>
      <c r="I134" s="40"/>
      <c r="J134" s="40"/>
      <c r="K134" s="39"/>
      <c r="L134" s="36"/>
      <c r="M134" s="7"/>
      <c r="N134" s="7"/>
      <c r="O134" s="7"/>
      <c r="P134" s="7"/>
      <c r="Q134" s="7"/>
      <c r="R134" s="7"/>
      <c r="S134" s="7"/>
      <c r="T134" s="7"/>
      <c r="U134" s="7"/>
    </row>
    <row r="135" spans="1:21" x14ac:dyDescent="0.25">
      <c r="A135" s="38"/>
      <c r="B135" s="37"/>
      <c r="C135" s="34"/>
      <c r="D135" s="35"/>
      <c r="E135" s="39"/>
      <c r="F135" s="39"/>
      <c r="G135" s="39"/>
      <c r="H135" s="40"/>
      <c r="I135" s="40"/>
      <c r="J135" s="40"/>
      <c r="K135" s="39"/>
      <c r="L135" s="36"/>
      <c r="M135" s="7"/>
      <c r="N135" s="7"/>
      <c r="O135" s="7"/>
      <c r="P135" s="7"/>
      <c r="Q135" s="7"/>
      <c r="R135" s="7"/>
      <c r="S135" s="7"/>
      <c r="T135" s="7"/>
      <c r="U135" s="7"/>
    </row>
    <row r="136" spans="1:21" x14ac:dyDescent="0.25">
      <c r="A136" s="38"/>
      <c r="B136" s="37"/>
      <c r="C136" s="34"/>
      <c r="D136" s="35"/>
      <c r="E136" s="39"/>
      <c r="F136" s="39"/>
      <c r="G136" s="39"/>
      <c r="H136" s="40"/>
      <c r="I136" s="40"/>
      <c r="J136" s="40"/>
      <c r="K136" s="39"/>
      <c r="L136" s="36"/>
      <c r="M136" s="7"/>
      <c r="N136" s="7"/>
      <c r="O136" s="7"/>
      <c r="P136" s="7"/>
      <c r="Q136" s="7"/>
      <c r="R136" s="7"/>
      <c r="S136" s="7"/>
      <c r="T136" s="7"/>
      <c r="U136" s="7"/>
    </row>
    <row r="137" spans="1:21" x14ac:dyDescent="0.25">
      <c r="A137" s="38"/>
      <c r="B137" s="37"/>
      <c r="C137" s="34"/>
      <c r="D137" s="35"/>
      <c r="E137" s="39"/>
      <c r="F137" s="39"/>
      <c r="G137" s="39"/>
      <c r="H137" s="40"/>
      <c r="I137" s="40"/>
      <c r="J137" s="40"/>
      <c r="K137" s="39"/>
      <c r="L137" s="36"/>
      <c r="M137" s="7"/>
      <c r="N137" s="7"/>
      <c r="O137" s="7"/>
      <c r="P137" s="7"/>
      <c r="Q137" s="7"/>
      <c r="R137" s="7"/>
      <c r="S137" s="7"/>
      <c r="T137" s="7"/>
      <c r="U137" s="7"/>
    </row>
    <row r="138" spans="1:21" x14ac:dyDescent="0.25">
      <c r="A138" s="38"/>
      <c r="B138" s="37"/>
      <c r="C138" s="34"/>
      <c r="D138" s="35"/>
      <c r="E138" s="39"/>
      <c r="F138" s="39"/>
      <c r="G138" s="39"/>
      <c r="H138" s="40"/>
      <c r="I138" s="40"/>
      <c r="J138" s="40"/>
      <c r="K138" s="39"/>
      <c r="L138" s="36"/>
      <c r="M138" s="7"/>
      <c r="N138" s="7"/>
      <c r="O138" s="7"/>
      <c r="P138" s="7"/>
      <c r="Q138" s="7"/>
      <c r="R138" s="7"/>
      <c r="S138" s="7"/>
      <c r="T138" s="7"/>
      <c r="U138" s="7"/>
    </row>
    <row r="139" spans="1:21" x14ac:dyDescent="0.25">
      <c r="A139" s="38"/>
      <c r="B139" s="37"/>
      <c r="C139" s="34"/>
      <c r="D139" s="35"/>
      <c r="E139" s="39"/>
      <c r="F139" s="39"/>
      <c r="G139" s="39"/>
      <c r="H139" s="40"/>
      <c r="I139" s="40"/>
      <c r="J139" s="40"/>
      <c r="K139" s="39"/>
      <c r="L139" s="36"/>
      <c r="M139" s="7"/>
      <c r="N139" s="7"/>
      <c r="O139" s="7"/>
      <c r="P139" s="7"/>
      <c r="Q139" s="7"/>
      <c r="R139" s="7"/>
      <c r="S139" s="7"/>
      <c r="T139" s="7"/>
      <c r="U139" s="7"/>
    </row>
    <row r="140" spans="1:21" x14ac:dyDescent="0.25">
      <c r="A140" s="38"/>
      <c r="B140" s="37"/>
      <c r="C140" s="34"/>
      <c r="D140" s="35"/>
      <c r="E140" s="39"/>
      <c r="F140" s="39"/>
      <c r="G140" s="39"/>
      <c r="H140" s="40"/>
      <c r="I140" s="40"/>
      <c r="J140" s="40"/>
      <c r="K140" s="39"/>
      <c r="L140" s="36"/>
      <c r="M140" s="7"/>
      <c r="N140" s="7"/>
      <c r="O140" s="7"/>
      <c r="P140" s="7"/>
      <c r="Q140" s="7"/>
      <c r="R140" s="7"/>
      <c r="S140" s="7"/>
      <c r="T140" s="7"/>
      <c r="U140" s="7"/>
    </row>
    <row r="141" spans="1:21" x14ac:dyDescent="0.25">
      <c r="A141" s="38"/>
      <c r="B141" s="37"/>
      <c r="C141" s="34"/>
      <c r="D141" s="35"/>
      <c r="E141" s="39"/>
      <c r="F141" s="39"/>
      <c r="G141" s="39"/>
      <c r="H141" s="40"/>
      <c r="I141" s="40"/>
      <c r="J141" s="40"/>
      <c r="K141" s="39"/>
      <c r="L141" s="36"/>
      <c r="M141" s="7"/>
      <c r="N141" s="7"/>
      <c r="O141" s="7"/>
      <c r="P141" s="7"/>
      <c r="Q141" s="7"/>
      <c r="R141" s="7"/>
      <c r="S141" s="7"/>
      <c r="T141" s="7"/>
      <c r="U141" s="7"/>
    </row>
    <row r="142" spans="1:21" x14ac:dyDescent="0.25">
      <c r="A142" s="38"/>
      <c r="B142" s="37"/>
      <c r="C142" s="34"/>
      <c r="D142" s="35"/>
      <c r="E142" s="39"/>
      <c r="F142" s="39"/>
      <c r="G142" s="39"/>
      <c r="H142" s="40"/>
      <c r="I142" s="40"/>
      <c r="J142" s="40"/>
      <c r="K142" s="39"/>
      <c r="L142" s="36"/>
      <c r="M142" s="7"/>
      <c r="N142" s="7"/>
      <c r="O142" s="7"/>
      <c r="P142" s="7"/>
      <c r="Q142" s="7"/>
      <c r="R142" s="7"/>
      <c r="S142" s="7"/>
      <c r="T142" s="7"/>
      <c r="U142" s="7"/>
    </row>
    <row r="143" spans="1:21" x14ac:dyDescent="0.25">
      <c r="A143" s="38"/>
      <c r="B143" s="37"/>
      <c r="C143" s="34"/>
      <c r="D143" s="35"/>
      <c r="E143" s="39"/>
      <c r="F143" s="39"/>
      <c r="G143" s="39"/>
      <c r="H143" s="40"/>
      <c r="I143" s="40"/>
      <c r="J143" s="40"/>
      <c r="K143" s="39"/>
      <c r="L143" s="36"/>
      <c r="M143" s="7"/>
      <c r="N143" s="7"/>
      <c r="O143" s="7"/>
      <c r="P143" s="7"/>
      <c r="Q143" s="7"/>
      <c r="R143" s="7"/>
      <c r="S143" s="7"/>
      <c r="T143" s="7"/>
      <c r="U143" s="7"/>
    </row>
    <row r="144" spans="1:21" x14ac:dyDescent="0.25">
      <c r="A144" s="38"/>
      <c r="B144" s="37"/>
      <c r="C144" s="34"/>
      <c r="D144" s="35"/>
      <c r="E144" s="39"/>
      <c r="F144" s="39"/>
      <c r="G144" s="39"/>
      <c r="H144" s="40"/>
      <c r="I144" s="40"/>
      <c r="J144" s="40"/>
      <c r="K144" s="39"/>
      <c r="L144" s="36"/>
      <c r="M144" s="7"/>
      <c r="N144" s="7"/>
      <c r="O144" s="7"/>
      <c r="P144" s="7"/>
      <c r="Q144" s="7"/>
      <c r="R144" s="7"/>
      <c r="S144" s="7"/>
      <c r="T144" s="7"/>
      <c r="U144" s="7"/>
    </row>
    <row r="145" spans="1:21" x14ac:dyDescent="0.25">
      <c r="A145" s="38"/>
      <c r="B145" s="37"/>
      <c r="C145" s="34"/>
      <c r="D145" s="35"/>
      <c r="E145" s="39"/>
      <c r="F145" s="39"/>
      <c r="G145" s="39"/>
      <c r="H145" s="40"/>
      <c r="I145" s="40"/>
      <c r="J145" s="40"/>
      <c r="K145" s="39"/>
      <c r="L145" s="36"/>
      <c r="M145" s="7"/>
      <c r="N145" s="7"/>
      <c r="O145" s="7"/>
      <c r="P145" s="7"/>
      <c r="Q145" s="7"/>
      <c r="R145" s="7"/>
      <c r="S145" s="7"/>
      <c r="T145" s="7"/>
      <c r="U145" s="7"/>
    </row>
    <row r="146" spans="1:21" x14ac:dyDescent="0.25">
      <c r="A146" s="38"/>
      <c r="B146" s="37"/>
      <c r="C146" s="34"/>
      <c r="D146" s="35"/>
      <c r="E146" s="39"/>
      <c r="F146" s="39"/>
      <c r="G146" s="39"/>
      <c r="H146" s="40"/>
      <c r="I146" s="40"/>
      <c r="J146" s="40"/>
      <c r="K146" s="39"/>
      <c r="L146" s="36"/>
      <c r="M146" s="7"/>
      <c r="N146" s="7"/>
      <c r="O146" s="7"/>
      <c r="P146" s="7"/>
      <c r="Q146" s="7"/>
      <c r="R146" s="7"/>
      <c r="S146" s="7"/>
      <c r="T146" s="7"/>
      <c r="U146" s="7"/>
    </row>
    <row r="147" spans="1:21" x14ac:dyDescent="0.25">
      <c r="A147" s="38"/>
      <c r="B147" s="37"/>
      <c r="C147" s="34"/>
      <c r="D147" s="35"/>
      <c r="E147" s="39"/>
      <c r="F147" s="39"/>
      <c r="G147" s="39"/>
      <c r="H147" s="40"/>
      <c r="I147" s="40"/>
      <c r="J147" s="40"/>
      <c r="K147" s="39"/>
      <c r="L147" s="36"/>
      <c r="M147" s="7"/>
      <c r="N147" s="7"/>
      <c r="O147" s="7"/>
      <c r="P147" s="7"/>
      <c r="Q147" s="7"/>
      <c r="R147" s="7"/>
      <c r="S147" s="7"/>
      <c r="T147" s="7"/>
      <c r="U147" s="7"/>
    </row>
    <row r="148" spans="1:21" x14ac:dyDescent="0.25">
      <c r="A148" s="38"/>
      <c r="B148" s="37"/>
      <c r="C148" s="34"/>
      <c r="D148" s="35"/>
      <c r="E148" s="39"/>
      <c r="F148" s="39"/>
      <c r="G148" s="39"/>
      <c r="H148" s="40"/>
      <c r="I148" s="40"/>
      <c r="J148" s="40"/>
      <c r="K148" s="39"/>
      <c r="L148" s="36"/>
      <c r="M148" s="7"/>
      <c r="N148" s="7"/>
      <c r="O148" s="7"/>
      <c r="P148" s="7"/>
      <c r="Q148" s="7"/>
      <c r="R148" s="7"/>
      <c r="S148" s="7"/>
      <c r="T148" s="7"/>
      <c r="U148" s="7"/>
    </row>
    <row r="149" spans="1:21" x14ac:dyDescent="0.25">
      <c r="A149" s="38"/>
      <c r="B149" s="37"/>
      <c r="C149" s="34"/>
      <c r="D149" s="35"/>
      <c r="E149" s="39"/>
      <c r="F149" s="39"/>
      <c r="G149" s="39"/>
      <c r="H149" s="40"/>
      <c r="I149" s="40"/>
      <c r="J149" s="40"/>
      <c r="K149" s="39"/>
      <c r="L149" s="36"/>
      <c r="M149" s="7"/>
      <c r="N149" s="7"/>
      <c r="O149" s="7"/>
      <c r="P149" s="7"/>
      <c r="Q149" s="7"/>
      <c r="R149" s="7"/>
      <c r="S149" s="7"/>
      <c r="T149" s="7"/>
      <c r="U149" s="7"/>
    </row>
    <row r="150" spans="1:21" x14ac:dyDescent="0.25">
      <c r="A150" s="38"/>
      <c r="B150" s="37"/>
      <c r="C150" s="34"/>
      <c r="D150" s="35"/>
      <c r="E150" s="39"/>
      <c r="F150" s="39"/>
      <c r="G150" s="39"/>
      <c r="H150" s="40"/>
      <c r="I150" s="40"/>
      <c r="J150" s="40"/>
      <c r="K150" s="39"/>
      <c r="L150" s="36"/>
      <c r="M150" s="7"/>
      <c r="N150" s="7"/>
      <c r="O150" s="7"/>
      <c r="P150" s="7"/>
      <c r="Q150" s="7"/>
      <c r="R150" s="7"/>
      <c r="S150" s="7"/>
      <c r="T150" s="7"/>
      <c r="U150" s="7"/>
    </row>
    <row r="151" spans="1:21" x14ac:dyDescent="0.25">
      <c r="A151" s="38"/>
      <c r="B151" s="37"/>
      <c r="C151" s="34"/>
      <c r="D151" s="35"/>
      <c r="E151" s="39"/>
      <c r="F151" s="39"/>
      <c r="G151" s="39"/>
      <c r="H151" s="40"/>
      <c r="I151" s="40"/>
      <c r="J151" s="40"/>
      <c r="K151" s="39"/>
      <c r="L151" s="36"/>
      <c r="M151" s="7"/>
      <c r="N151" s="7"/>
      <c r="O151" s="7"/>
      <c r="P151" s="7"/>
      <c r="Q151" s="7"/>
      <c r="R151" s="7"/>
      <c r="S151" s="7"/>
      <c r="T151" s="7"/>
      <c r="U151" s="7"/>
    </row>
    <row r="152" spans="1:21" x14ac:dyDescent="0.25">
      <c r="A152" s="38"/>
      <c r="B152" s="37"/>
      <c r="C152" s="34"/>
      <c r="D152" s="35"/>
      <c r="E152" s="39"/>
      <c r="F152" s="39"/>
      <c r="G152" s="39"/>
      <c r="H152" s="40"/>
      <c r="I152" s="40"/>
      <c r="J152" s="40"/>
      <c r="K152" s="39"/>
      <c r="L152" s="36"/>
      <c r="M152" s="7"/>
      <c r="N152" s="7"/>
      <c r="O152" s="7"/>
      <c r="P152" s="7"/>
      <c r="Q152" s="7"/>
      <c r="R152" s="7"/>
      <c r="S152" s="7"/>
      <c r="T152" s="7"/>
      <c r="U152" s="7"/>
    </row>
    <row r="153" spans="1:21" x14ac:dyDescent="0.25">
      <c r="A153" s="38"/>
      <c r="B153" s="37"/>
      <c r="C153" s="34"/>
      <c r="D153" s="35"/>
      <c r="E153" s="39"/>
      <c r="F153" s="39"/>
      <c r="G153" s="39"/>
      <c r="H153" s="40"/>
      <c r="I153" s="40"/>
      <c r="J153" s="40"/>
      <c r="K153" s="39"/>
      <c r="L153" s="36"/>
      <c r="M153" s="7"/>
      <c r="N153" s="7"/>
      <c r="O153" s="7"/>
      <c r="P153" s="7"/>
      <c r="Q153" s="7"/>
      <c r="R153" s="7"/>
      <c r="S153" s="7"/>
      <c r="T153" s="7"/>
      <c r="U153" s="7"/>
    </row>
    <row r="154" spans="1:21" x14ac:dyDescent="0.25">
      <c r="A154" s="38"/>
      <c r="B154" s="37"/>
      <c r="C154" s="32"/>
      <c r="D154" s="35"/>
      <c r="E154" s="39"/>
      <c r="F154" s="39"/>
      <c r="G154" s="39"/>
      <c r="H154" s="40"/>
      <c r="I154" s="40"/>
      <c r="J154" s="40"/>
      <c r="K154" s="39"/>
      <c r="L154" s="36"/>
      <c r="M154" s="7"/>
      <c r="N154" s="7"/>
      <c r="O154" s="7"/>
      <c r="P154" s="7"/>
      <c r="Q154" s="7"/>
      <c r="R154" s="7"/>
      <c r="S154" s="7"/>
      <c r="T154" s="7"/>
      <c r="U154" s="7"/>
    </row>
    <row r="155" spans="1:21" x14ac:dyDescent="0.25">
      <c r="A155" s="38"/>
      <c r="B155" s="37"/>
      <c r="C155" s="34"/>
      <c r="D155" s="35"/>
      <c r="E155" s="39"/>
      <c r="F155" s="39"/>
      <c r="G155" s="39"/>
      <c r="H155" s="40"/>
      <c r="I155" s="40"/>
      <c r="J155" s="40"/>
      <c r="K155" s="39"/>
      <c r="L155" s="36"/>
      <c r="M155" s="7"/>
      <c r="N155" s="7"/>
      <c r="O155" s="7"/>
      <c r="P155" s="7"/>
      <c r="Q155" s="7"/>
      <c r="R155" s="7"/>
      <c r="S155" s="7"/>
      <c r="T155" s="7"/>
      <c r="U155" s="7"/>
    </row>
    <row r="156" spans="1:21" x14ac:dyDescent="0.25">
      <c r="A156" s="38"/>
      <c r="B156" s="37"/>
      <c r="C156" s="34"/>
      <c r="D156" s="35"/>
      <c r="E156" s="39"/>
      <c r="F156" s="39"/>
      <c r="G156" s="39"/>
      <c r="H156" s="40"/>
      <c r="I156" s="40"/>
      <c r="J156" s="40"/>
      <c r="K156" s="39"/>
      <c r="L156" s="36"/>
      <c r="M156" s="7"/>
      <c r="N156" s="7"/>
      <c r="O156" s="7"/>
      <c r="P156" s="7"/>
      <c r="Q156" s="7"/>
      <c r="R156" s="7"/>
      <c r="S156" s="7"/>
      <c r="T156" s="7"/>
      <c r="U156" s="7"/>
    </row>
    <row r="157" spans="1:21" x14ac:dyDescent="0.25">
      <c r="A157" s="38"/>
      <c r="B157" s="37"/>
      <c r="C157" s="34"/>
      <c r="D157" s="35"/>
      <c r="E157" s="39"/>
      <c r="F157" s="39"/>
      <c r="G157" s="39"/>
      <c r="H157" s="40"/>
      <c r="I157" s="40"/>
      <c r="J157" s="40"/>
      <c r="K157" s="39"/>
      <c r="L157" s="36"/>
      <c r="M157" s="7"/>
      <c r="N157" s="7"/>
      <c r="O157" s="7"/>
      <c r="P157" s="7"/>
      <c r="Q157" s="7"/>
      <c r="R157" s="7"/>
      <c r="S157" s="7"/>
      <c r="T157" s="7"/>
      <c r="U157" s="7"/>
    </row>
    <row r="158" spans="1:21" x14ac:dyDescent="0.25">
      <c r="A158" s="38"/>
      <c r="B158" s="37"/>
      <c r="C158" s="34"/>
      <c r="D158" s="35"/>
      <c r="E158" s="39"/>
      <c r="F158" s="39"/>
      <c r="G158" s="39"/>
      <c r="H158" s="40"/>
      <c r="I158" s="40"/>
      <c r="J158" s="40"/>
      <c r="K158" s="39"/>
      <c r="L158" s="36"/>
      <c r="M158" s="7"/>
      <c r="N158" s="7"/>
      <c r="O158" s="7"/>
      <c r="P158" s="7"/>
      <c r="Q158" s="7"/>
      <c r="R158" s="7"/>
      <c r="S158" s="7"/>
      <c r="T158" s="7"/>
      <c r="U158" s="7"/>
    </row>
  </sheetData>
  <mergeCells count="2">
    <mergeCell ref="A3:B3"/>
    <mergeCell ref="H7:L7"/>
  </mergeCells>
  <phoneticPr fontId="8" type="noConversion"/>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C3E61-5829-4145-AC18-21334B19C988}">
  <dimension ref="A2:B14"/>
  <sheetViews>
    <sheetView workbookViewId="0">
      <selection activeCell="B8" sqref="B8"/>
    </sheetView>
  </sheetViews>
  <sheetFormatPr baseColWidth="10" defaultColWidth="11.44140625" defaultRowHeight="13.2" x14ac:dyDescent="0.25"/>
  <cols>
    <col min="1" max="1" width="39.109375" style="2" customWidth="1"/>
    <col min="2" max="2" width="95" style="2" customWidth="1"/>
    <col min="3" max="3" width="4.44140625" style="2" customWidth="1"/>
    <col min="4" max="256" width="11.44140625" style="2"/>
    <col min="257" max="257" width="39.109375" style="2" customWidth="1"/>
    <col min="258" max="258" width="95" style="2" customWidth="1"/>
    <col min="259" max="259" width="4.44140625" style="2" customWidth="1"/>
    <col min="260" max="512" width="11.44140625" style="2"/>
    <col min="513" max="513" width="39.109375" style="2" customWidth="1"/>
    <col min="514" max="514" width="95" style="2" customWidth="1"/>
    <col min="515" max="515" width="4.44140625" style="2" customWidth="1"/>
    <col min="516" max="768" width="11.44140625" style="2"/>
    <col min="769" max="769" width="39.109375" style="2" customWidth="1"/>
    <col min="770" max="770" width="95" style="2" customWidth="1"/>
    <col min="771" max="771" width="4.44140625" style="2" customWidth="1"/>
    <col min="772" max="1024" width="11.44140625" style="2"/>
    <col min="1025" max="1025" width="39.109375" style="2" customWidth="1"/>
    <col min="1026" max="1026" width="95" style="2" customWidth="1"/>
    <col min="1027" max="1027" width="4.44140625" style="2" customWidth="1"/>
    <col min="1028" max="1280" width="11.44140625" style="2"/>
    <col min="1281" max="1281" width="39.109375" style="2" customWidth="1"/>
    <col min="1282" max="1282" width="95" style="2" customWidth="1"/>
    <col min="1283" max="1283" width="4.44140625" style="2" customWidth="1"/>
    <col min="1284" max="1536" width="11.44140625" style="2"/>
    <col min="1537" max="1537" width="39.109375" style="2" customWidth="1"/>
    <col min="1538" max="1538" width="95" style="2" customWidth="1"/>
    <col min="1539" max="1539" width="4.44140625" style="2" customWidth="1"/>
    <col min="1540" max="1792" width="11.44140625" style="2"/>
    <col min="1793" max="1793" width="39.109375" style="2" customWidth="1"/>
    <col min="1794" max="1794" width="95" style="2" customWidth="1"/>
    <col min="1795" max="1795" width="4.44140625" style="2" customWidth="1"/>
    <col min="1796" max="2048" width="11.44140625" style="2"/>
    <col min="2049" max="2049" width="39.109375" style="2" customWidth="1"/>
    <col min="2050" max="2050" width="95" style="2" customWidth="1"/>
    <col min="2051" max="2051" width="4.44140625" style="2" customWidth="1"/>
    <col min="2052" max="2304" width="11.44140625" style="2"/>
    <col min="2305" max="2305" width="39.109375" style="2" customWidth="1"/>
    <col min="2306" max="2306" width="95" style="2" customWidth="1"/>
    <col min="2307" max="2307" width="4.44140625" style="2" customWidth="1"/>
    <col min="2308" max="2560" width="11.44140625" style="2"/>
    <col min="2561" max="2561" width="39.109375" style="2" customWidth="1"/>
    <col min="2562" max="2562" width="95" style="2" customWidth="1"/>
    <col min="2563" max="2563" width="4.44140625" style="2" customWidth="1"/>
    <col min="2564" max="2816" width="11.44140625" style="2"/>
    <col min="2817" max="2817" width="39.109375" style="2" customWidth="1"/>
    <col min="2818" max="2818" width="95" style="2" customWidth="1"/>
    <col min="2819" max="2819" width="4.44140625" style="2" customWidth="1"/>
    <col min="2820" max="3072" width="11.44140625" style="2"/>
    <col min="3073" max="3073" width="39.109375" style="2" customWidth="1"/>
    <col min="3074" max="3074" width="95" style="2" customWidth="1"/>
    <col min="3075" max="3075" width="4.44140625" style="2" customWidth="1"/>
    <col min="3076" max="3328" width="11.44140625" style="2"/>
    <col min="3329" max="3329" width="39.109375" style="2" customWidth="1"/>
    <col min="3330" max="3330" width="95" style="2" customWidth="1"/>
    <col min="3331" max="3331" width="4.44140625" style="2" customWidth="1"/>
    <col min="3332" max="3584" width="11.44140625" style="2"/>
    <col min="3585" max="3585" width="39.109375" style="2" customWidth="1"/>
    <col min="3586" max="3586" width="95" style="2" customWidth="1"/>
    <col min="3587" max="3587" width="4.44140625" style="2" customWidth="1"/>
    <col min="3588" max="3840" width="11.44140625" style="2"/>
    <col min="3841" max="3841" width="39.109375" style="2" customWidth="1"/>
    <col min="3842" max="3842" width="95" style="2" customWidth="1"/>
    <col min="3843" max="3843" width="4.44140625" style="2" customWidth="1"/>
    <col min="3844" max="4096" width="11.44140625" style="2"/>
    <col min="4097" max="4097" width="39.109375" style="2" customWidth="1"/>
    <col min="4098" max="4098" width="95" style="2" customWidth="1"/>
    <col min="4099" max="4099" width="4.44140625" style="2" customWidth="1"/>
    <col min="4100" max="4352" width="11.44140625" style="2"/>
    <col min="4353" max="4353" width="39.109375" style="2" customWidth="1"/>
    <col min="4354" max="4354" width="95" style="2" customWidth="1"/>
    <col min="4355" max="4355" width="4.44140625" style="2" customWidth="1"/>
    <col min="4356" max="4608" width="11.44140625" style="2"/>
    <col min="4609" max="4609" width="39.109375" style="2" customWidth="1"/>
    <col min="4610" max="4610" width="95" style="2" customWidth="1"/>
    <col min="4611" max="4611" width="4.44140625" style="2" customWidth="1"/>
    <col min="4612" max="4864" width="11.44140625" style="2"/>
    <col min="4865" max="4865" width="39.109375" style="2" customWidth="1"/>
    <col min="4866" max="4866" width="95" style="2" customWidth="1"/>
    <col min="4867" max="4867" width="4.44140625" style="2" customWidth="1"/>
    <col min="4868" max="5120" width="11.44140625" style="2"/>
    <col min="5121" max="5121" width="39.109375" style="2" customWidth="1"/>
    <col min="5122" max="5122" width="95" style="2" customWidth="1"/>
    <col min="5123" max="5123" width="4.44140625" style="2" customWidth="1"/>
    <col min="5124" max="5376" width="11.44140625" style="2"/>
    <col min="5377" max="5377" width="39.109375" style="2" customWidth="1"/>
    <col min="5378" max="5378" width="95" style="2" customWidth="1"/>
    <col min="5379" max="5379" width="4.44140625" style="2" customWidth="1"/>
    <col min="5380" max="5632" width="11.44140625" style="2"/>
    <col min="5633" max="5633" width="39.109375" style="2" customWidth="1"/>
    <col min="5634" max="5634" width="95" style="2" customWidth="1"/>
    <col min="5635" max="5635" width="4.44140625" style="2" customWidth="1"/>
    <col min="5636" max="5888" width="11.44140625" style="2"/>
    <col min="5889" max="5889" width="39.109375" style="2" customWidth="1"/>
    <col min="5890" max="5890" width="95" style="2" customWidth="1"/>
    <col min="5891" max="5891" width="4.44140625" style="2" customWidth="1"/>
    <col min="5892" max="6144" width="11.44140625" style="2"/>
    <col min="6145" max="6145" width="39.109375" style="2" customWidth="1"/>
    <col min="6146" max="6146" width="95" style="2" customWidth="1"/>
    <col min="6147" max="6147" width="4.44140625" style="2" customWidth="1"/>
    <col min="6148" max="6400" width="11.44140625" style="2"/>
    <col min="6401" max="6401" width="39.109375" style="2" customWidth="1"/>
    <col min="6402" max="6402" width="95" style="2" customWidth="1"/>
    <col min="6403" max="6403" width="4.44140625" style="2" customWidth="1"/>
    <col min="6404" max="6656" width="11.44140625" style="2"/>
    <col min="6657" max="6657" width="39.109375" style="2" customWidth="1"/>
    <col min="6658" max="6658" width="95" style="2" customWidth="1"/>
    <col min="6659" max="6659" width="4.44140625" style="2" customWidth="1"/>
    <col min="6660" max="6912" width="11.44140625" style="2"/>
    <col min="6913" max="6913" width="39.109375" style="2" customWidth="1"/>
    <col min="6914" max="6914" width="95" style="2" customWidth="1"/>
    <col min="6915" max="6915" width="4.44140625" style="2" customWidth="1"/>
    <col min="6916" max="7168" width="11.44140625" style="2"/>
    <col min="7169" max="7169" width="39.109375" style="2" customWidth="1"/>
    <col min="7170" max="7170" width="95" style="2" customWidth="1"/>
    <col min="7171" max="7171" width="4.44140625" style="2" customWidth="1"/>
    <col min="7172" max="7424" width="11.44140625" style="2"/>
    <col min="7425" max="7425" width="39.109375" style="2" customWidth="1"/>
    <col min="7426" max="7426" width="95" style="2" customWidth="1"/>
    <col min="7427" max="7427" width="4.44140625" style="2" customWidth="1"/>
    <col min="7428" max="7680" width="11.44140625" style="2"/>
    <col min="7681" max="7681" width="39.109375" style="2" customWidth="1"/>
    <col min="7682" max="7682" width="95" style="2" customWidth="1"/>
    <col min="7683" max="7683" width="4.44140625" style="2" customWidth="1"/>
    <col min="7684" max="7936" width="11.44140625" style="2"/>
    <col min="7937" max="7937" width="39.109375" style="2" customWidth="1"/>
    <col min="7938" max="7938" width="95" style="2" customWidth="1"/>
    <col min="7939" max="7939" width="4.44140625" style="2" customWidth="1"/>
    <col min="7940" max="8192" width="11.44140625" style="2"/>
    <col min="8193" max="8193" width="39.109375" style="2" customWidth="1"/>
    <col min="8194" max="8194" width="95" style="2" customWidth="1"/>
    <col min="8195" max="8195" width="4.44140625" style="2" customWidth="1"/>
    <col min="8196" max="8448" width="11.44140625" style="2"/>
    <col min="8449" max="8449" width="39.109375" style="2" customWidth="1"/>
    <col min="8450" max="8450" width="95" style="2" customWidth="1"/>
    <col min="8451" max="8451" width="4.44140625" style="2" customWidth="1"/>
    <col min="8452" max="8704" width="11.44140625" style="2"/>
    <col min="8705" max="8705" width="39.109375" style="2" customWidth="1"/>
    <col min="8706" max="8706" width="95" style="2" customWidth="1"/>
    <col min="8707" max="8707" width="4.44140625" style="2" customWidth="1"/>
    <col min="8708" max="8960" width="11.44140625" style="2"/>
    <col min="8961" max="8961" width="39.109375" style="2" customWidth="1"/>
    <col min="8962" max="8962" width="95" style="2" customWidth="1"/>
    <col min="8963" max="8963" width="4.44140625" style="2" customWidth="1"/>
    <col min="8964" max="9216" width="11.44140625" style="2"/>
    <col min="9217" max="9217" width="39.109375" style="2" customWidth="1"/>
    <col min="9218" max="9218" width="95" style="2" customWidth="1"/>
    <col min="9219" max="9219" width="4.44140625" style="2" customWidth="1"/>
    <col min="9220" max="9472" width="11.44140625" style="2"/>
    <col min="9473" max="9473" width="39.109375" style="2" customWidth="1"/>
    <col min="9474" max="9474" width="95" style="2" customWidth="1"/>
    <col min="9475" max="9475" width="4.44140625" style="2" customWidth="1"/>
    <col min="9476" max="9728" width="11.44140625" style="2"/>
    <col min="9729" max="9729" width="39.109375" style="2" customWidth="1"/>
    <col min="9730" max="9730" width="95" style="2" customWidth="1"/>
    <col min="9731" max="9731" width="4.44140625" style="2" customWidth="1"/>
    <col min="9732" max="9984" width="11.44140625" style="2"/>
    <col min="9985" max="9985" width="39.109375" style="2" customWidth="1"/>
    <col min="9986" max="9986" width="95" style="2" customWidth="1"/>
    <col min="9987" max="9987" width="4.44140625" style="2" customWidth="1"/>
    <col min="9988" max="10240" width="11.44140625" style="2"/>
    <col min="10241" max="10241" width="39.109375" style="2" customWidth="1"/>
    <col min="10242" max="10242" width="95" style="2" customWidth="1"/>
    <col min="10243" max="10243" width="4.44140625" style="2" customWidth="1"/>
    <col min="10244" max="10496" width="11.44140625" style="2"/>
    <col min="10497" max="10497" width="39.109375" style="2" customWidth="1"/>
    <col min="10498" max="10498" width="95" style="2" customWidth="1"/>
    <col min="10499" max="10499" width="4.44140625" style="2" customWidth="1"/>
    <col min="10500" max="10752" width="11.44140625" style="2"/>
    <col min="10753" max="10753" width="39.109375" style="2" customWidth="1"/>
    <col min="10754" max="10754" width="95" style="2" customWidth="1"/>
    <col min="10755" max="10755" width="4.44140625" style="2" customWidth="1"/>
    <col min="10756" max="11008" width="11.44140625" style="2"/>
    <col min="11009" max="11009" width="39.109375" style="2" customWidth="1"/>
    <col min="11010" max="11010" width="95" style="2" customWidth="1"/>
    <col min="11011" max="11011" width="4.44140625" style="2" customWidth="1"/>
    <col min="11012" max="11264" width="11.44140625" style="2"/>
    <col min="11265" max="11265" width="39.109375" style="2" customWidth="1"/>
    <col min="11266" max="11266" width="95" style="2" customWidth="1"/>
    <col min="11267" max="11267" width="4.44140625" style="2" customWidth="1"/>
    <col min="11268" max="11520" width="11.44140625" style="2"/>
    <col min="11521" max="11521" width="39.109375" style="2" customWidth="1"/>
    <col min="11522" max="11522" width="95" style="2" customWidth="1"/>
    <col min="11523" max="11523" width="4.44140625" style="2" customWidth="1"/>
    <col min="11524" max="11776" width="11.44140625" style="2"/>
    <col min="11777" max="11777" width="39.109375" style="2" customWidth="1"/>
    <col min="11778" max="11778" width="95" style="2" customWidth="1"/>
    <col min="11779" max="11779" width="4.44140625" style="2" customWidth="1"/>
    <col min="11780" max="12032" width="11.44140625" style="2"/>
    <col min="12033" max="12033" width="39.109375" style="2" customWidth="1"/>
    <col min="12034" max="12034" width="95" style="2" customWidth="1"/>
    <col min="12035" max="12035" width="4.44140625" style="2" customWidth="1"/>
    <col min="12036" max="12288" width="11.44140625" style="2"/>
    <col min="12289" max="12289" width="39.109375" style="2" customWidth="1"/>
    <col min="12290" max="12290" width="95" style="2" customWidth="1"/>
    <col min="12291" max="12291" width="4.44140625" style="2" customWidth="1"/>
    <col min="12292" max="12544" width="11.44140625" style="2"/>
    <col min="12545" max="12545" width="39.109375" style="2" customWidth="1"/>
    <col min="12546" max="12546" width="95" style="2" customWidth="1"/>
    <col min="12547" max="12547" width="4.44140625" style="2" customWidth="1"/>
    <col min="12548" max="12800" width="11.44140625" style="2"/>
    <col min="12801" max="12801" width="39.109375" style="2" customWidth="1"/>
    <col min="12802" max="12802" width="95" style="2" customWidth="1"/>
    <col min="12803" max="12803" width="4.44140625" style="2" customWidth="1"/>
    <col min="12804" max="13056" width="11.44140625" style="2"/>
    <col min="13057" max="13057" width="39.109375" style="2" customWidth="1"/>
    <col min="13058" max="13058" width="95" style="2" customWidth="1"/>
    <col min="13059" max="13059" width="4.44140625" style="2" customWidth="1"/>
    <col min="13060" max="13312" width="11.44140625" style="2"/>
    <col min="13313" max="13313" width="39.109375" style="2" customWidth="1"/>
    <col min="13314" max="13314" width="95" style="2" customWidth="1"/>
    <col min="13315" max="13315" width="4.44140625" style="2" customWidth="1"/>
    <col min="13316" max="13568" width="11.44140625" style="2"/>
    <col min="13569" max="13569" width="39.109375" style="2" customWidth="1"/>
    <col min="13570" max="13570" width="95" style="2" customWidth="1"/>
    <col min="13571" max="13571" width="4.44140625" style="2" customWidth="1"/>
    <col min="13572" max="13824" width="11.44140625" style="2"/>
    <col min="13825" max="13825" width="39.109375" style="2" customWidth="1"/>
    <col min="13826" max="13826" width="95" style="2" customWidth="1"/>
    <col min="13827" max="13827" width="4.44140625" style="2" customWidth="1"/>
    <col min="13828" max="14080" width="11.44140625" style="2"/>
    <col min="14081" max="14081" width="39.109375" style="2" customWidth="1"/>
    <col min="14082" max="14082" width="95" style="2" customWidth="1"/>
    <col min="14083" max="14083" width="4.44140625" style="2" customWidth="1"/>
    <col min="14084" max="14336" width="11.44140625" style="2"/>
    <col min="14337" max="14337" width="39.109375" style="2" customWidth="1"/>
    <col min="14338" max="14338" width="95" style="2" customWidth="1"/>
    <col min="14339" max="14339" width="4.44140625" style="2" customWidth="1"/>
    <col min="14340" max="14592" width="11.44140625" style="2"/>
    <col min="14593" max="14593" width="39.109375" style="2" customWidth="1"/>
    <col min="14594" max="14594" width="95" style="2" customWidth="1"/>
    <col min="14595" max="14595" width="4.44140625" style="2" customWidth="1"/>
    <col min="14596" max="14848" width="11.44140625" style="2"/>
    <col min="14849" max="14849" width="39.109375" style="2" customWidth="1"/>
    <col min="14850" max="14850" width="95" style="2" customWidth="1"/>
    <col min="14851" max="14851" width="4.44140625" style="2" customWidth="1"/>
    <col min="14852" max="15104" width="11.44140625" style="2"/>
    <col min="15105" max="15105" width="39.109375" style="2" customWidth="1"/>
    <col min="15106" max="15106" width="95" style="2" customWidth="1"/>
    <col min="15107" max="15107" width="4.44140625" style="2" customWidth="1"/>
    <col min="15108" max="15360" width="11.44140625" style="2"/>
    <col min="15361" max="15361" width="39.109375" style="2" customWidth="1"/>
    <col min="15362" max="15362" width="95" style="2" customWidth="1"/>
    <col min="15363" max="15363" width="4.44140625" style="2" customWidth="1"/>
    <col min="15364" max="15616" width="11.44140625" style="2"/>
    <col min="15617" max="15617" width="39.109375" style="2" customWidth="1"/>
    <col min="15618" max="15618" width="95" style="2" customWidth="1"/>
    <col min="15619" max="15619" width="4.44140625" style="2" customWidth="1"/>
    <col min="15620" max="15872" width="11.44140625" style="2"/>
    <col min="15873" max="15873" width="39.109375" style="2" customWidth="1"/>
    <col min="15874" max="15874" width="95" style="2" customWidth="1"/>
    <col min="15875" max="15875" width="4.44140625" style="2" customWidth="1"/>
    <col min="15876" max="16128" width="11.44140625" style="2"/>
    <col min="16129" max="16129" width="39.109375" style="2" customWidth="1"/>
    <col min="16130" max="16130" width="95" style="2" customWidth="1"/>
    <col min="16131" max="16131" width="4.44140625" style="2" customWidth="1"/>
    <col min="16132" max="16384" width="11.44140625" style="2"/>
  </cols>
  <sheetData>
    <row r="2" spans="1:2" ht="14.4" x14ac:dyDescent="0.3">
      <c r="A2" s="60" t="s">
        <v>71</v>
      </c>
    </row>
    <row r="3" spans="1:2" ht="14.4" x14ac:dyDescent="0.3">
      <c r="A3" s="61" t="s">
        <v>72</v>
      </c>
      <c r="B3" s="61" t="s">
        <v>73</v>
      </c>
    </row>
    <row r="4" spans="1:2" x14ac:dyDescent="0.25">
      <c r="A4" s="62" t="str">
        <f>'[1]Plantilla de Casos de Prueba'!A6</f>
        <v>Id</v>
      </c>
      <c r="B4" s="62" t="s">
        <v>74</v>
      </c>
    </row>
    <row r="5" spans="1:2" x14ac:dyDescent="0.25">
      <c r="A5" s="62" t="s">
        <v>83</v>
      </c>
      <c r="B5" s="62" t="s">
        <v>77</v>
      </c>
    </row>
    <row r="6" spans="1:2" ht="26.4" x14ac:dyDescent="0.25">
      <c r="A6" s="62" t="s">
        <v>79</v>
      </c>
      <c r="B6" s="62" t="s">
        <v>80</v>
      </c>
    </row>
    <row r="7" spans="1:2" x14ac:dyDescent="0.25">
      <c r="A7" s="62" t="s">
        <v>81</v>
      </c>
      <c r="B7" s="62" t="s">
        <v>82</v>
      </c>
    </row>
    <row r="8" spans="1:2" ht="39.6" x14ac:dyDescent="0.25">
      <c r="A8" s="62" t="s">
        <v>70</v>
      </c>
      <c r="B8" s="62" t="s">
        <v>84</v>
      </c>
    </row>
    <row r="9" spans="1:2" x14ac:dyDescent="0.25">
      <c r="A9" s="62" t="s">
        <v>85</v>
      </c>
      <c r="B9" s="62" t="s">
        <v>86</v>
      </c>
    </row>
    <row r="10" spans="1:2" x14ac:dyDescent="0.25">
      <c r="A10" s="62" t="s">
        <v>4</v>
      </c>
      <c r="B10" s="62" t="s">
        <v>75</v>
      </c>
    </row>
    <row r="11" spans="1:2" x14ac:dyDescent="0.25">
      <c r="A11" s="62" t="s">
        <v>6</v>
      </c>
      <c r="B11" s="62" t="s">
        <v>90</v>
      </c>
    </row>
    <row r="12" spans="1:2" x14ac:dyDescent="0.25">
      <c r="A12" s="62" t="s">
        <v>7</v>
      </c>
      <c r="B12" s="62" t="s">
        <v>89</v>
      </c>
    </row>
    <row r="13" spans="1:2" x14ac:dyDescent="0.25">
      <c r="A13" s="62" t="s">
        <v>87</v>
      </c>
      <c r="B13" s="62" t="s">
        <v>88</v>
      </c>
    </row>
    <row r="14" spans="1:2" x14ac:dyDescent="0.25">
      <c r="A14" s="62" t="str">
        <f>'[1]Plantilla de Casos de Prueba'!O6</f>
        <v>Observaciones</v>
      </c>
      <c r="B14" s="62" t="s">
        <v>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D8"/>
  <sheetViews>
    <sheetView zoomScale="75" workbookViewId="0">
      <selection activeCell="D8" sqref="D8"/>
    </sheetView>
  </sheetViews>
  <sheetFormatPr baseColWidth="10" defaultColWidth="9.109375" defaultRowHeight="13.2" x14ac:dyDescent="0.25"/>
  <cols>
    <col min="1" max="1" width="9.109375" style="8"/>
    <col min="2" max="2" width="36.21875" style="8" customWidth="1"/>
    <col min="3" max="16384" width="9.109375" style="8"/>
  </cols>
  <sheetData>
    <row r="1" spans="2:4" ht="30" x14ac:dyDescent="0.25">
      <c r="B1" s="18" t="s">
        <v>64</v>
      </c>
    </row>
    <row r="4" spans="2:4" x14ac:dyDescent="0.25">
      <c r="B4" s="47" t="s">
        <v>65</v>
      </c>
    </row>
    <row r="5" spans="2:4" x14ac:dyDescent="0.25">
      <c r="B5" s="47" t="s">
        <v>66</v>
      </c>
      <c r="C5" s="8">
        <f>'Casos de Prueba'!H59+'Casos de Prueba'!I59+'Casos de Prueba'!J59</f>
        <v>40</v>
      </c>
    </row>
    <row r="6" spans="2:4" x14ac:dyDescent="0.25">
      <c r="B6" s="47" t="s">
        <v>67</v>
      </c>
      <c r="C6" s="8">
        <f>'Casos de Prueba'!H59</f>
        <v>30</v>
      </c>
      <c r="D6" s="50">
        <f>C6/C$5</f>
        <v>0.75</v>
      </c>
    </row>
    <row r="7" spans="2:4" x14ac:dyDescent="0.25">
      <c r="B7" s="47" t="s">
        <v>68</v>
      </c>
      <c r="C7" s="8">
        <f>'Casos de Prueba'!I59</f>
        <v>5</v>
      </c>
      <c r="D7" s="50">
        <f t="shared" ref="D7:D8" si="0">C7/C$5</f>
        <v>0.125</v>
      </c>
    </row>
    <row r="8" spans="2:4" x14ac:dyDescent="0.25">
      <c r="B8" s="47" t="s">
        <v>69</v>
      </c>
      <c r="C8" s="8">
        <f>'Casos de Prueba'!J59</f>
        <v>5</v>
      </c>
      <c r="D8" s="50">
        <f t="shared" si="0"/>
        <v>0.125</v>
      </c>
    </row>
  </sheetData>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Casos de Prueba</vt:lpstr>
      <vt:lpstr>Instrucciones</vt:lpstr>
      <vt:lpstr>Totales</vt:lpstr>
      <vt:lpstr>'Casos de Prueba'!Print_Area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Administrador</dc:creator>
  <cp:lastModifiedBy>Nezumi PC</cp:lastModifiedBy>
  <dcterms:created xsi:type="dcterms:W3CDTF">2015-05-09T15:44:09Z</dcterms:created>
  <dcterms:modified xsi:type="dcterms:W3CDTF">2023-11-10T02:53:58Z</dcterms:modified>
</cp:coreProperties>
</file>