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anime\Downloads\"/>
    </mc:Choice>
  </mc:AlternateContent>
  <xr:revisionPtr revIDLastSave="0" documentId="8_{772C351F-3894-4D1C-8EBB-551C662CEB7A}" xr6:coauthVersionLast="47" xr6:coauthVersionMax="47" xr10:uidLastSave="{00000000-0000-0000-0000-000000000000}"/>
  <bookViews>
    <workbookView xWindow="-108" yWindow="-108" windowWidth="23256" windowHeight="12576" xr2:uid="{00000000-000D-0000-FFFF-FFFF00000000}"/>
  </bookViews>
  <sheets>
    <sheet name="Casos de Prueba" sheetId="1" r:id="rId1"/>
    <sheet name="Instrucciones" sheetId="3" r:id="rId2"/>
    <sheet name="Totales" sheetId="2" r:id="rId3"/>
  </sheets>
  <externalReferences>
    <externalReference r:id="rId4"/>
  </externalReferences>
  <definedNames>
    <definedName name="_xlnm._FilterDatabase" localSheetId="0" hidden="1">'Casos de Prueba'!$B$7:$K$8</definedName>
    <definedName name="Print_Area" localSheetId="0">'Casos de Prueba'!$A$1:$L$529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3" l="1"/>
  <c r="A4" i="3"/>
  <c r="I59" i="1"/>
  <c r="C7" i="2" s="1"/>
  <c r="J59" i="1"/>
  <c r="C8" i="2" s="1"/>
  <c r="H59" i="1"/>
  <c r="C6" i="2" s="1"/>
  <c r="C5" i="2" l="1"/>
  <c r="D6" i="2" s="1"/>
  <c r="D8" i="2" l="1"/>
  <c r="D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ricar</author>
  </authors>
  <commentList>
    <comment ref="K8" authorId="0" shapeId="0" xr:uid="{00000000-0006-0000-0100-000005000000}">
      <text>
        <r>
          <rPr>
            <sz val="10"/>
            <color rgb="FF000000"/>
            <rFont val="Arial"/>
          </rPr>
          <t>Descripción del error encontrado.</t>
        </r>
      </text>
    </comment>
    <comment ref="L8" authorId="1" shapeId="0" xr:uid="{F1E82869-3A46-4E13-B128-A3198942AD44}">
      <text>
        <r>
          <rPr>
            <b/>
            <sz val="9"/>
            <color indexed="81"/>
            <rFont val="Tahoma"/>
            <family val="2"/>
          </rPr>
          <t>Detallar lo que realmente ocurre al realizar le caso. Especuialmente cuando el resultado obtenido es NO</t>
        </r>
      </text>
    </comment>
  </commentList>
</comments>
</file>

<file path=xl/sharedStrings.xml><?xml version="1.0" encoding="utf-8"?>
<sst xmlns="http://schemas.openxmlformats.org/spreadsheetml/2006/main" count="381" uniqueCount="288">
  <si>
    <t>PLANILLA CASOS DE PRUEBA</t>
  </si>
  <si>
    <t>PROYECTO</t>
  </si>
  <si>
    <t>FECHA</t>
  </si>
  <si>
    <t>PROCEDIMIENTO DE PRUEBA 
(COMO)</t>
  </si>
  <si>
    <t>RESULTADO ESPERADO</t>
  </si>
  <si>
    <t xml:space="preserve">RESULTADO OBTENIDO </t>
  </si>
  <si>
    <t>SI</t>
  </si>
  <si>
    <t>NO</t>
  </si>
  <si>
    <t>N/A</t>
  </si>
  <si>
    <t>Descripción</t>
  </si>
  <si>
    <t>DATOS DE PRUEBA
(CON QUE PROBAR)</t>
  </si>
  <si>
    <t>ID</t>
  </si>
  <si>
    <t>Nº CICLO</t>
  </si>
  <si>
    <t>Observación</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</si>
  <si>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</si>
  <si>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</si>
  <si>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</si>
  <si>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</si>
  <si>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</si>
  <si>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</si>
  <si>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</si>
  <si>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</si>
  <si>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</si>
  <si>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</si>
  <si>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</si>
  <si>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</si>
  <si>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</si>
  <si>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</si>
  <si>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</si>
  <si>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</si>
  <si>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</si>
  <si>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</si>
  <si>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</si>
  <si>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</si>
  <si>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</si>
  <si>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</si>
  <si>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</si>
  <si>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</si>
  <si>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</si>
  <si>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</si>
  <si>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</si>
  <si>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</si>
  <si>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</si>
  <si>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</si>
  <si>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</si>
  <si>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</si>
  <si>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</si>
  <si>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</si>
  <si>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</si>
  <si>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</si>
  <si>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</si>
  <si>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</si>
  <si>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</si>
  <si>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</si>
  <si>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</si>
  <si>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</si>
  <si>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</si>
  <si>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</si>
  <si>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</si>
  <si>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</si>
  <si>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</si>
  <si>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</si>
  <si>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</si>
  <si>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</si>
  <si>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Casos de Pruebas de QA</t>
  </si>
  <si>
    <t>TOTAL</t>
  </si>
  <si>
    <t>Casos de Prueba</t>
  </si>
  <si>
    <t>Resultado obtenido SI</t>
  </si>
  <si>
    <t>Resultado obtenido NO</t>
  </si>
  <si>
    <t>Resultado obtenido N/A</t>
  </si>
  <si>
    <t>PRECONDICIONES</t>
  </si>
  <si>
    <t>Descripción de la información a completar en cada columna</t>
  </si>
  <si>
    <t>Columna</t>
  </si>
  <si>
    <t>Instrucciones</t>
  </si>
  <si>
    <t>Cada caso de prueba debe tener un identificador (código) único.</t>
  </si>
  <si>
    <t>Se especifica la salida que se espera de la ejecución de los casos de prueba con las entradas indicadas.</t>
  </si>
  <si>
    <t>Observaciones relacionadas con la ejecución de los casos y de los resultados que se obtuvieron.</t>
  </si>
  <si>
    <t>Nombre de la HU de la aplicación que se esta probando.</t>
  </si>
  <si>
    <t>DESCRIPCIÓN DE CASO DE PRUEBA
( QUE PROBAR )</t>
  </si>
  <si>
    <t>DESCRIPCIÓN DE CASO DE PRUEBA</t>
  </si>
  <si>
    <t>Definición de lo que se quiere probar. Descripción del caso de prueba, indicando sus elementos, funcionalidades y acciones a ser ejercidas en el caso de prueba.</t>
  </si>
  <si>
    <t xml:space="preserve">PROCEDIMIENTO DE PRUEBA </t>
  </si>
  <si>
    <t>Especificar los pasos a seguir para llevar a cabo el caso de prueba.</t>
  </si>
  <si>
    <t>HISTORIA DE USUARIO</t>
  </si>
  <si>
    <t>Cualquier especificación del hardware y software especial requerido para ejecutar el caso de prueba, que no sea común a todos los casos.
O cualquier restricción o condicionamiento en el procedimiento de prueba asociados al caso.</t>
  </si>
  <si>
    <t>DATOS DE PRUEBA</t>
  </si>
  <si>
    <t>Se especifica cada entrada que se requiere para ejecutar el caso de prueba.</t>
  </si>
  <si>
    <t>NA</t>
  </si>
  <si>
    <t>Se selecciona NA cuando el caso de prueba no es ejecutado</t>
  </si>
  <si>
    <t>Se selecciona NO cuando la ejecución del caso de prueba NO cumple el resultado esperado.</t>
  </si>
  <si>
    <t>Se selecciona SI cuando la ejecución del caso de prueba cumple el resultado esperado.</t>
  </si>
  <si>
    <t>ANALISTA TESTING</t>
  </si>
  <si>
    <t>HU4 MAPA</t>
  </si>
  <si>
    <t>Ingreso de nuevos sectores</t>
  </si>
  <si>
    <t>Completando el formulario y visualizando en el mapa</t>
  </si>
  <si>
    <t>Visualización de Sector 4</t>
  </si>
  <si>
    <t>Existen 3 Sectores</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</si>
  <si>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xml:space="preserve">: Sector 4 </t>
    </r>
  </si>
  <si>
    <t>Se evidencia la nueva localización en el mapa, la cual consiste en los alrededores del club de tenis de barrancas.</t>
  </si>
  <si>
    <t>Manejo de duplicados</t>
  </si>
  <si>
    <t>Se realiza el ingreso anterior por segunda vez con los mismos datos</t>
  </si>
  <si>
    <t>Existen 4 Sectores.</t>
  </si>
  <si>
    <t>Al no contar con un filtro de duplicados, era esperable que ocurriese. Sin embargo se resalta el que la página no se cae si ocurre esto.</t>
  </si>
  <si>
    <t>Ingreso de datos erroneos</t>
  </si>
  <si>
    <t>Se ingresa en el formulario otro tipo de dato.</t>
  </si>
  <si>
    <t>Existen 5 Sectores (Sector 4 duplicado)</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</si>
  <si>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Sector 4</t>
    </r>
  </si>
  <si>
    <r>
      <rPr>
        <b/>
        <sz val="10"/>
        <rFont val="Tahoma"/>
        <family val="2"/>
      </rPr>
      <t>Coord X</t>
    </r>
    <r>
      <rPr>
        <sz val="10"/>
        <rFont val="Tahoma"/>
      </rPr>
      <t xml:space="preserve">: -31.7832595;   </t>
    </r>
    <r>
      <rPr>
        <b/>
        <sz val="10"/>
        <rFont val="Tahoma"/>
        <family val="2"/>
      </rPr>
      <t>Coord Y</t>
    </r>
    <r>
      <rPr>
        <sz val="10"/>
        <rFont val="Tahoma"/>
      </rPr>
      <t xml:space="preserve">:patito; </t>
    </r>
    <r>
      <rPr>
        <b/>
        <sz val="10"/>
        <rFont val="Tahoma"/>
        <family val="2"/>
      </rPr>
      <t>Nombre Sector</t>
    </r>
    <r>
      <rPr>
        <sz val="10"/>
        <rFont val="Tahoma"/>
      </rPr>
      <t>: Sector 5</t>
    </r>
  </si>
  <si>
    <t>No visualización del Sector 5</t>
  </si>
  <si>
    <t>Efectivamente, al ingresar un tipo de dato inválido, es descartado de inmediato. Sin agregarse a la base de datos.</t>
  </si>
  <si>
    <t>Ingreso de datos en otro formato numérico</t>
  </si>
  <si>
    <t>Se ingresa una coordenada que no se adecua tipo de dato NUMERIC</t>
  </si>
  <si>
    <r>
      <rPr>
        <b/>
        <sz val="10"/>
        <rFont val="Tahoma"/>
        <family val="2"/>
      </rPr>
      <t>Coord X</t>
    </r>
    <r>
      <rPr>
        <sz val="10"/>
        <rFont val="Tahoma"/>
      </rPr>
      <t xml:space="preserve">: -31.782417;   </t>
    </r>
    <r>
      <rPr>
        <b/>
        <sz val="10"/>
        <rFont val="Tahoma"/>
        <family val="2"/>
      </rPr>
      <t>Coord Y</t>
    </r>
    <r>
      <rPr>
        <sz val="10"/>
        <rFont val="Tahoma"/>
      </rPr>
      <t xml:space="preserve">:-60436.6799; </t>
    </r>
    <r>
      <rPr>
        <b/>
        <sz val="10"/>
        <rFont val="Tahoma"/>
        <family val="2"/>
      </rPr>
      <t>Nombre Sector</t>
    </r>
    <r>
      <rPr>
        <sz val="10"/>
        <rFont val="Tahoma"/>
      </rPr>
      <t>: Sector 5</t>
    </r>
  </si>
  <si>
    <t>Tal como se definió en la BDD, las coordenadas pueden tener como mucho 3 numeros no decimales. Por lo que no se registra</t>
  </si>
  <si>
    <t>No visualización del Sector 4</t>
  </si>
  <si>
    <t>Ingreso de datos extraños</t>
  </si>
  <si>
    <t>Se ingresan coordenadas válidas, pero de una ubicación totalmente distinta a San benito</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</si>
  <si>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5</t>
    </r>
  </si>
  <si>
    <t xml:space="preserve">El Sector 5 si es registrado y permite ser visualizado, por lo que no diferencia en un rango de cercanía. Sin embargo el nombre del Sector no aparece. </t>
  </si>
  <si>
    <t>Se repite la operación anterior</t>
  </si>
  <si>
    <t>Comprobación de datos extraños. Se busca comprobar si la no visualización del nombre del Sector 5 fue un error de tipeo o no se está procesando adecuadamente.</t>
  </si>
  <si>
    <t>Existen 6 Sectores</t>
  </si>
  <si>
    <t>Visualización del Sector 6</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</si>
  <si>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6</t>
    </r>
  </si>
  <si>
    <t>Se confirma que la no visualización de la prueba anterior se debió a un error de tipeo del tester y que si está procesando correctamente.</t>
  </si>
  <si>
    <t>Ingreso de datos faltantes</t>
  </si>
  <si>
    <t>Se completa el formulario parcialemente, ignorando una de las coordenadas.</t>
  </si>
  <si>
    <t>Existen 7 Sectores</t>
  </si>
  <si>
    <t>No Visualización del Sector 7</t>
  </si>
  <si>
    <r>
      <rPr>
        <b/>
        <sz val="10"/>
        <rFont val="Tahoma"/>
        <family val="2"/>
      </rPr>
      <t>Coord X</t>
    </r>
    <r>
      <rPr>
        <sz val="10"/>
        <rFont val="Tahoma"/>
      </rPr>
      <t xml:space="preserve">: -31.779894;   </t>
    </r>
    <r>
      <rPr>
        <b/>
        <sz val="10"/>
        <rFont val="Tahoma"/>
        <family val="2"/>
      </rPr>
      <t>Coord Y</t>
    </r>
    <r>
      <rPr>
        <sz val="10"/>
        <rFont val="Tahoma"/>
      </rPr>
      <t xml:space="preserve">:  ;                 </t>
    </r>
    <r>
      <rPr>
        <b/>
        <sz val="10"/>
        <rFont val="Tahoma"/>
        <family val="2"/>
      </rPr>
      <t>Nombre Sector</t>
    </r>
    <r>
      <rPr>
        <sz val="10"/>
        <rFont val="Tahoma"/>
      </rPr>
      <t>: Sector 7</t>
    </r>
  </si>
  <si>
    <t>Efectivamente no se visualiza el Sector 7, sin embargo si queda registrado en la BDD</t>
  </si>
  <si>
    <t>Ingreso nulo de datos</t>
  </si>
  <si>
    <t>Se deja en blanco el formulario</t>
  </si>
  <si>
    <t>Existen 8 Sectores</t>
  </si>
  <si>
    <r>
      <rPr>
        <b/>
        <sz val="10"/>
        <rFont val="Tahoma"/>
        <family val="2"/>
      </rPr>
      <t>Coord X</t>
    </r>
    <r>
      <rPr>
        <sz val="10"/>
        <rFont val="Tahoma"/>
      </rPr>
      <t xml:space="preserve">: ;   </t>
    </r>
    <r>
      <rPr>
        <b/>
        <sz val="10"/>
        <rFont val="Tahoma"/>
        <family val="2"/>
      </rPr>
      <t>Coord Y</t>
    </r>
    <r>
      <rPr>
        <sz val="10"/>
        <rFont val="Tahoma"/>
      </rPr>
      <t xml:space="preserve">:  ;                 </t>
    </r>
    <r>
      <rPr>
        <b/>
        <sz val="10"/>
        <rFont val="Tahoma"/>
        <family val="2"/>
      </rPr>
      <t>Nombre Sector</t>
    </r>
    <r>
      <rPr>
        <sz val="10"/>
        <rFont val="Tahoma"/>
      </rPr>
      <t>: Sector 7</t>
    </r>
  </si>
  <si>
    <t>No registro en la BDD</t>
  </si>
  <si>
    <t>Siempre y cuando no se entreguen coordenadas, el dato no es guardado.</t>
  </si>
  <si>
    <t>Ingreso Fuera de Rango</t>
  </si>
  <si>
    <t>Se completa el formulario con unas coordenadas que sobrepasan lo designado</t>
  </si>
  <si>
    <r>
      <rPr>
        <b/>
        <sz val="10"/>
        <rFont val="Tahoma"/>
        <family val="2"/>
      </rPr>
      <t>Coord X</t>
    </r>
    <r>
      <rPr>
        <sz val="10"/>
        <rFont val="Tahoma"/>
      </rPr>
      <t xml:space="preserve">: -31.7855484345345345;   </t>
    </r>
    <r>
      <rPr>
        <b/>
        <sz val="10"/>
        <rFont val="Tahoma"/>
        <family val="2"/>
      </rPr>
      <t>Coord Y</t>
    </r>
    <r>
      <rPr>
        <sz val="10"/>
        <rFont val="Tahoma"/>
      </rPr>
      <t xml:space="preserve">: -60.4406801678678678 ;                 </t>
    </r>
    <r>
      <rPr>
        <b/>
        <sz val="10"/>
        <rFont val="Tahoma"/>
        <family val="2"/>
      </rPr>
      <t>Nombre Sector</t>
    </r>
    <r>
      <rPr>
        <sz val="10"/>
        <rFont val="Tahoma"/>
      </rPr>
      <t>: Sector 7</t>
    </r>
  </si>
  <si>
    <t>Si se registran en la BDD, pero sorpresivamente son cortadas automáticamente por el programa para que se adecúen al largo máximo</t>
  </si>
  <si>
    <t>Ingreso de datos cortado</t>
  </si>
  <si>
    <t>Se completa el formulario con datos correctos pero separados por un espacio.</t>
  </si>
  <si>
    <t>Existen 9 Sectores</t>
  </si>
  <si>
    <r>
      <rPr>
        <b/>
        <sz val="10"/>
        <rFont val="Tahoma"/>
        <family val="2"/>
      </rPr>
      <t>Coord X</t>
    </r>
    <r>
      <rPr>
        <sz val="10"/>
        <rFont val="Tahoma"/>
      </rPr>
      <t xml:space="preserve">: -31.77  9894;   </t>
    </r>
    <r>
      <rPr>
        <b/>
        <sz val="10"/>
        <rFont val="Tahoma"/>
        <family val="2"/>
      </rPr>
      <t>Coord Y</t>
    </r>
    <r>
      <rPr>
        <sz val="10"/>
        <rFont val="Tahoma"/>
      </rPr>
      <t xml:space="preserve">: -60.442  9872;                 </t>
    </r>
    <r>
      <rPr>
        <b/>
        <sz val="10"/>
        <rFont val="Tahoma"/>
        <family val="2"/>
      </rPr>
      <t>Nombre Sector</t>
    </r>
    <r>
      <rPr>
        <sz val="10"/>
        <rFont val="Tahoma"/>
      </rPr>
      <t>: Sector 8</t>
    </r>
  </si>
  <si>
    <t>No visualización en la BDD</t>
  </si>
  <si>
    <t>Efectivamente los datos no son registrados. Intuitivamente podría pensarse que los uniría.</t>
  </si>
  <si>
    <t>HU2 LOGIN</t>
  </si>
  <si>
    <t>HU1 CRUD INFRACCION</t>
  </si>
  <si>
    <t>HU3 ELECCION INFRACCION</t>
  </si>
  <si>
    <t>Ingreso a sistema sin datos</t>
  </si>
  <si>
    <t>se deja el  formulario vacio y se trata de entrar al sistema</t>
  </si>
  <si>
    <t>Existen usuarios para el login en la base de datos</t>
  </si>
  <si>
    <t>Campos vacios de login</t>
  </si>
  <si>
    <t>No se ingresa al sistema</t>
  </si>
  <si>
    <t>De acuerdo a lo esperado no se ingresa al sistema</t>
  </si>
  <si>
    <t>Ingreso a sistema solo rellenando campo usuario</t>
  </si>
  <si>
    <t>Ingreso a sistema solo rellenando campo contraseña</t>
  </si>
  <si>
    <t>Ingreso a sistema con campos bien rellenados</t>
  </si>
  <si>
    <t>Ingreso a sistema con campos rellenados de manera inversa</t>
  </si>
  <si>
    <t>Ingreso al sistema con campos rellenados sin cuidar el capslock de los datos</t>
  </si>
  <si>
    <t>Ingreso a sistema con datos incorrectos</t>
  </si>
  <si>
    <t>Ingreso a sistema con dato correctos pero de 2 distintos usuarios</t>
  </si>
  <si>
    <t>Ingreso de infraccion al sistema sin data</t>
  </si>
  <si>
    <t>Editar infraccion dentro del sistema</t>
  </si>
  <si>
    <t>Ingreso a sistema con usuario correcto pero contraseña incorrecta</t>
  </si>
  <si>
    <t>Ingreso a sistema con campos incorrectos</t>
  </si>
  <si>
    <t>Borrar infraccion dentro del sistema</t>
  </si>
  <si>
    <t>Ingreso de infraccion al sistema con data completa</t>
  </si>
  <si>
    <t>Ingreso de infraccion con algunos campos sin rellenar</t>
  </si>
  <si>
    <t>Ingreso de infraccion con campos mal estructurados</t>
  </si>
  <si>
    <t>Editar infraccion dentro del sistema y borrar uno de los campos</t>
  </si>
  <si>
    <t>Editar infraccion dentro del sistema y dejar la infraccion vacia</t>
  </si>
  <si>
    <t>busqueda de Patente que no se encuentra en el sistema</t>
  </si>
  <si>
    <t>busqueda de patente que se encuentra en el sistema</t>
  </si>
  <si>
    <t>Busqueda de patente que se encuentra en el sistema pero sin cuidar los capslock</t>
  </si>
  <si>
    <t>Busqueda vacia</t>
  </si>
  <si>
    <t>Eleccion de infraccion</t>
  </si>
  <si>
    <t>Eleccion de varias infracciones</t>
  </si>
  <si>
    <t>3 usuarios existentes en la base de datos</t>
  </si>
  <si>
    <t>Usuario: Admin</t>
  </si>
  <si>
    <t>Se intenta ingresar solo rellenando el campo Contraseña</t>
  </si>
  <si>
    <t>Se intenta ingresar solo rellenando el campo Usuario</t>
  </si>
  <si>
    <t>contraseña: prueba</t>
  </si>
  <si>
    <t>Se intenta ingresar con los campos bien rellenados</t>
  </si>
  <si>
    <t>Usuario: Admin, contraseña: prueba</t>
  </si>
  <si>
    <t>Ingresa al sistema</t>
  </si>
  <si>
    <t>De acuerdo a lo esperado se ingresa al sistema</t>
  </si>
  <si>
    <t>Se intenta ingresar con los campos rellenados pero al reves (usuario -&gt; contraseña, contraseña -&gt; usuario)</t>
  </si>
  <si>
    <t>Usuario: prueba, contraseña:Admin</t>
  </si>
  <si>
    <t>no ingresa al sistema</t>
  </si>
  <si>
    <t>Se intenta ingresar con los campos rellenados pero sin cuidar las mayusculas de los datos</t>
  </si>
  <si>
    <t>Usuario: carlos, contraseña : prueba</t>
  </si>
  <si>
    <t>Se intenta ingresar con los campos rellenados con usuario y contraseña incorrecta</t>
  </si>
  <si>
    <t>Se intenta ingresar con los campos rellenados de 2 usuarios distinos</t>
  </si>
  <si>
    <t>Usuario: Admin, contraseña: hola</t>
  </si>
  <si>
    <t>Ante la prueba el sistema reacciona de manera correcta y no deja ingresar al sistema</t>
  </si>
  <si>
    <t>Se intenta ingresar con los campos rellenados con usuario correcto y contraseña incorrecta</t>
  </si>
  <si>
    <t>Se intenta ingresar con los campos rellenados con informacion incorrecta</t>
  </si>
  <si>
    <t>Usuario: Admin, contraseña: pruba</t>
  </si>
  <si>
    <t>Usuario: Admin1, contraseña:prueba1</t>
  </si>
  <si>
    <t>Se intenta lograr habilitar el boton de guardado sin rellenar los campos</t>
  </si>
  <si>
    <t>Existen 4 ingresos dentro del sistema (base de datos)</t>
  </si>
  <si>
    <t>Campos vacios de ingreso</t>
  </si>
  <si>
    <t>no permite ingresar al sistema</t>
  </si>
  <si>
    <t>Ante la prueba, el sistema no deja ingresar una infraccion sin completar el formulario con todos los datos</t>
  </si>
  <si>
    <t>Se edita el campo de lugar de una de las infracciones</t>
  </si>
  <si>
    <t>Existen 3 ingresos dentro del sistema (base de datos)</t>
  </si>
  <si>
    <t>Se utiliza el boton de borrado para eliminar una infraccion</t>
  </si>
  <si>
    <t>boton de edit y formulario autocompletado con los datos de la infraccion</t>
  </si>
  <si>
    <t>permite la edicion de la infraccion</t>
  </si>
  <si>
    <t>Borra la infraccion del sistema</t>
  </si>
  <si>
    <t>Ingresa una nueva infraccion al sistema</t>
  </si>
  <si>
    <t>Busqueda de patente con una infraccion que no se encuentra en la tabla de infracciones-costo</t>
  </si>
  <si>
    <t>se utiliza el boton de delete para borrar una infraccion</t>
  </si>
  <si>
    <t>Ante la prueba el sistema deja correctamente modificar la infraccion, pero primero hay que modificar un campo sino no deja guardar los cambios, esto quizas haya que modificarlo para que pueda realizarse de inmediato sino es requerido el edit</t>
  </si>
  <si>
    <t>Ante la prueba deja Borrar la infraccion, pero lo hace sin preguntar si en verdad queremos borrarla, por seguridad deberiamos agregar un metodo de seguridad</t>
  </si>
  <si>
    <t>Se rellena el formulario con data correspondiente para el sistema para su ingreso</t>
  </si>
  <si>
    <t>inspector: felipe
fecha: 2023-11-08
lugar: san benito
patente: 1657DF
infraccion: atropello
empadronado: true
notificacion: [object Object]</t>
  </si>
  <si>
    <t>Ante la prueba se ingresa de manera correcta la data al sistema, pero cambia la forma de la fecha</t>
  </si>
  <si>
    <t>Se rellena parcialmente el formulario para intentar ingresarlo al sistema</t>
  </si>
  <si>
    <t>se prueba nuevamente el boton delete</t>
  </si>
  <si>
    <t>se prueba nuevamente el boton edit y que carge los datos correctos al formulario de edicion</t>
  </si>
  <si>
    <t>Se prueba ingresar al sistema una infraccion con los datos mal estructurados</t>
  </si>
  <si>
    <t>Se intenta borrar uno de los datos del ingreso de infraccion a travez de editar</t>
  </si>
  <si>
    <t>Se intenta borrar toda la informacion de un ingreso para luego intentar guardar</t>
  </si>
  <si>
    <t xml:space="preserve">
fecha: 2023-11-08
lugar: san benito
patente: 1657DF
infraccion: pare
</t>
  </si>
  <si>
    <t>No deja ingresar la infraccion</t>
  </si>
  <si>
    <t>Como se esperaba no deja ingresar la infraccion a menos que todos los campos esten completos</t>
  </si>
  <si>
    <t>Borra la infraccion, pero como lo mencionado anteriormente no realiza un chequeo de seguridad previo</t>
  </si>
  <si>
    <t>se utiliza el boton de edit para actualizar una infraccion</t>
  </si>
  <si>
    <t>Edita la infracion del sistema</t>
  </si>
  <si>
    <t>Edita la infraccion pero nuevamente tiene el problema mencionado anteriormente de no dejar actualizar a menos que todos los campos se hayan alterado</t>
  </si>
  <si>
    <t>Se utiliza el boton edit para borrar toda la informacion de un ingreso</t>
  </si>
  <si>
    <t>No permite ingresar la infraccion al sistema</t>
  </si>
  <si>
    <t>Deja seleccionar el boton de guardado pero al ver las inrfacciones el sistema no la ingresa, deberiamos ver alguna forma de bloquearlo antes de que iintente ingresar la informacion</t>
  </si>
  <si>
    <t>inspector: 2023-01-01
fecha: 1234DF
lugar: 1234
patente: AAAAAAAA
infraccion: patente
empadronado: true
notificacion: [object Object]</t>
  </si>
  <si>
    <t>informacion de una infraccion ingresada a travez de la carga de edit</t>
  </si>
  <si>
    <t>No permite realizar la edicion de la infraccion</t>
  </si>
  <si>
    <t>Al igual que pruebas anteriores si todos los campos del formulario no estan rellenados el sistema no deja guardar la infraccion</t>
  </si>
  <si>
    <t>no deja editar la informacion a vacio</t>
  </si>
  <si>
    <t>Al igual que en pruebas anteriores el sistema no deja ingresar cambios sin que todos los campos esten rellenados</t>
  </si>
  <si>
    <t>Proyecto Ingennieria de Software FFD Company</t>
  </si>
  <si>
    <t>Felipe Ignacio Fernández ,Diego Ignacio Acevedo Pizarro</t>
  </si>
  <si>
    <t>Se realiza una busqueda sin rellenar el campo</t>
  </si>
  <si>
    <t>4 ingresos en el sistema y 2 infracciones con costos definidos en el sistema</t>
  </si>
  <si>
    <t>campo vacio de busqueda</t>
  </si>
  <si>
    <t>No realiza ninguna busqueda</t>
  </si>
  <si>
    <t>Al realizar la prueba no se mostro ninguna infraccion, pero para mejorar el sistema podriamos mandar un mensaje que lo diga</t>
  </si>
  <si>
    <t>Se intenta buscar una patente la cual no esta en el sistema en infracciones</t>
  </si>
  <si>
    <t>Se realiza una busqueda rellenando el campo de busqueda con 1234DF</t>
  </si>
  <si>
    <t>No muestra ninguna infraccion</t>
  </si>
  <si>
    <t>Calculo de costo total de paga</t>
  </si>
  <si>
    <t>Como se esperaba no muestra ninguna infraccion, pero quizas deberiamos agregar un mensaje que lo vuelva mas claro para el usuario</t>
  </si>
  <si>
    <t>Se intenta buscar una patente la cual esta en el sistema en infracciones</t>
  </si>
  <si>
    <t>Se realiza una busqueda rellenando el campo de busqueda con 1657DF</t>
  </si>
  <si>
    <t>Se muestran 3 infracciones</t>
  </si>
  <si>
    <t>Calculo de costo total de paga de varias infracciones</t>
  </si>
  <si>
    <t>Se realiza la eleccion de una infraccion de las disponibles al buscar la patente 1657DF</t>
  </si>
  <si>
    <t>Se intenta buscar la patente sin tener cuidado de formato de capslock</t>
  </si>
  <si>
    <t>Se realiza la busqueda de la patente 1657df</t>
  </si>
  <si>
    <t>Muestra las infracciones ingresadas de 1657DF</t>
  </si>
  <si>
    <t>No muestra las infracciones ingresadas de 1657DF,lo que indica que el sistema funciona con formato especifico, esto podria quizas cambiarse para facilidad de usuario</t>
  </si>
  <si>
    <t>Elegir en el checkbox pagar de una infraccion</t>
  </si>
  <si>
    <t>Vista correcta de costo de las infracciones</t>
  </si>
  <si>
    <t>Se ve de manera correcta los precios de las infracciones pare y exceso de velocidad, lo que indica que el sistema las busca bien</t>
  </si>
  <si>
    <t>pare : 20000, exceso de velocidad : 30000</t>
  </si>
  <si>
    <t>Elegimos una infraccion y completa el costo total</t>
  </si>
  <si>
    <t>al elegir la infraccion con exceso de velocidad el sistema de manera correcta obtiene el valor y lo calcula para el costo total</t>
  </si>
  <si>
    <t>Se realiza la eleccion de varias infracciones de las disponibles al buscar la patente 1657DF</t>
  </si>
  <si>
    <t>Elegir todas las infracciones a traves de sus checkbox</t>
  </si>
  <si>
    <t>que se calcule el costo correcto de costo total de las elegidas</t>
  </si>
  <si>
    <t>Se ve el precio correcto de las infracciones en el sistema para el usuario de cada infraccion</t>
  </si>
  <si>
    <t>Se realiza la busqueda en 1657DF y se ven los resultados</t>
  </si>
  <si>
    <t>Se realiza la busqueda de la patente 1657 con una infraccion de la cual no se encuentra de la tabla de costos</t>
  </si>
  <si>
    <t>Se ve la informacion del resultado de la busqueda de 1657DF</t>
  </si>
  <si>
    <t>que no aparesca el valor de costo de la infraccion</t>
  </si>
  <si>
    <t>En este caso el sistema manda un mensaje de error y no muestra ningun resultado, para estos casos deberiamos cambiar la forma en que se pasa la informacion</t>
  </si>
  <si>
    <t>Se realiza la busqueda de la patente 1657 con una infracciones y se elige 1 para ver que el costo de costo total marque lo correcto</t>
  </si>
  <si>
    <t>aparece el costo correcto de la infraccion exceso de velocidad</t>
  </si>
  <si>
    <t>Se realiza la busqueda de la patente 1657 con una infracciones y se eligen varias para ver que el costo de costo total marque lo correcto</t>
  </si>
  <si>
    <t>Se ve la informacion del resultado de la busqueda de 1657DF y se marca el checkbox de la infraccion con exceso de velocidad</t>
  </si>
  <si>
    <t>Se ve la informacion del resultado de la busqueda de 1657DF y se marqca el checkbox de la infraccion con exceso de velocidad y la de pare</t>
  </si>
  <si>
    <t>se suma el costo total de 50000</t>
  </si>
  <si>
    <t>Como se esperaba se refleja el costo de exceso de velocidad en el costo total de paga para el usuario al hacer click en el checkbox</t>
  </si>
  <si>
    <t>La suma se muestra correctamente en pantalla, realizando las operaciones correctamente.</t>
  </si>
  <si>
    <t>Al elegir 2 infracciones con el mismo tipo de infraccion, ahora se eligen por separado y calculan la cantidad correcta.</t>
  </si>
  <si>
    <t>Ciclo de prueba 2, Ciclo de entrega de hito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</si>
</sst>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0"/>
      <name val="Arial"/>
    </font>
    <font>
      <sz val="16"/>
      <name val="Tahoma"/>
    </font>
    <font>
      <sz val="10"/>
      <name val="Arial"/>
    </font>
    <font>
      <b/>
      <u/>
      <sz val="8"/>
      <name val="Tahoma"/>
    </font>
    <font>
      <sz val="9"/>
      <name val="Tahoma"/>
    </font>
    <font>
      <b/>
      <sz val="9"/>
      <name val="Tahoma"/>
    </font>
    <font>
      <b/>
      <sz val="9"/>
      <color rgb="FF000000"/>
      <name val="Tahoma"/>
    </font>
    <font>
      <sz val="8"/>
      <name val="Arial"/>
    </font>
    <font>
      <sz val="10"/>
      <name val="Tahoma"/>
    </font>
    <font>
      <b/>
      <u/>
      <sz val="24"/>
      <name val="Arial"/>
      <family val="2"/>
    </font>
    <font>
      <b/>
      <sz val="9"/>
      <name val="Tahoma"/>
      <family val="2"/>
    </font>
    <font>
      <b/>
      <sz val="9"/>
      <color rgb="FF000000"/>
      <name val="Tahoma"/>
      <family val="2"/>
    </font>
    <font>
      <sz val="10"/>
      <name val="Arial"/>
      <family val="2"/>
    </font>
    <font>
      <b/>
      <sz val="9"/>
      <color indexed="81"/>
      <name val="Tahoma"/>
      <family val="2"/>
    </font>
    <font>
      <sz val="9"/>
      <name val="Tahoma"/>
      <family val="2"/>
    </font>
    <font>
      <sz val="10"/>
      <color rgb="FF000000"/>
      <name val="Arial"/>
    </font>
    <font>
      <sz val="10"/>
      <name val="Tahoma"/>
      <family val="2"/>
    </font>
    <font>
      <b/>
      <sz val="11"/>
      <color theme="1"/>
      <name val="Calibri"/>
      <family val="2"/>
      <scheme val="minor"/>
    </font>
    <font>
      <sz val="11"/>
      <color theme="0"/>
      <name val="Calibri"/>
      <family val="2"/>
      <scheme val="minor"/>
    </font>
    <font>
      <b/>
      <sz val="10"/>
      <name val="Tahoma"/>
      <family val="2"/>
    </font>
  </fonts>
  <fills count="5">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3"/>
        <bgColor indexed="64"/>
      </patternFill>
    </fill>
  </fills>
  <borders count="32">
    <border>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1" fillId="0" borderId="0"/>
    <xf numFmtId="9" fontId="16" fillId="0" borderId="0" applyFont="0" applyFill="0" applyBorder="0" applyAlignment="0" applyProtection="0"/>
  </cellStyleXfs>
  <cellXfs count="81">
    <xf numFmtId="0" fontId="0" fillId="0" borderId="0" xfId="0"/>
    <xf numFmtId="0" fontId="1" fillId="3" borderId="0" xfId="0" applyFont="1" applyFill="1"/>
    <xf numFmtId="0" fontId="0" fillId="3" borderId="0" xfId="0" applyFill="1"/>
    <xf numFmtId="0" fontId="4" fillId="2" borderId="0" xfId="0" applyFont="1" applyFill="1" applyAlignment="1">
      <alignment horizontal="left" vertical="center" wrapText="1"/>
    </xf>
    <xf numFmtId="0" fontId="3" fillId="3" borderId="0" xfId="0" applyFont="1" applyFill="1"/>
    <xf numFmtId="0" fontId="5" fillId="2" borderId="0" xfId="0" applyFont="1" applyFill="1" applyAlignment="1">
      <alignment horizontal="left" vertical="center" wrapText="1"/>
    </xf>
    <xf numFmtId="0" fontId="5" fillId="2" borderId="0" xfId="0" applyFont="1" applyFill="1" applyAlignment="1">
      <alignment horizontal="center" vertical="center" wrapText="1"/>
    </xf>
    <xf numFmtId="0" fontId="9" fillId="2" borderId="0" xfId="0" applyFont="1" applyFill="1" applyAlignment="1">
      <alignment horizontal="left" vertical="center" wrapText="1"/>
    </xf>
    <xf numFmtId="0" fontId="1" fillId="0" borderId="0" xfId="1"/>
    <xf numFmtId="0" fontId="5" fillId="2" borderId="8" xfId="0" applyFont="1" applyFill="1" applyBorder="1" applyAlignment="1">
      <alignment vertical="center" wrapText="1"/>
    </xf>
    <xf numFmtId="0" fontId="5" fillId="2" borderId="9" xfId="0" applyFont="1" applyFill="1" applyBorder="1" applyAlignment="1">
      <alignment vertical="center" wrapText="1"/>
    </xf>
    <xf numFmtId="0" fontId="5" fillId="2" borderId="10" xfId="0" applyFont="1" applyFill="1" applyBorder="1" applyAlignment="1">
      <alignment vertical="center" wrapText="1"/>
    </xf>
    <xf numFmtId="0" fontId="11" fillId="2" borderId="11"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49" fontId="6" fillId="2" borderId="0" xfId="0" applyNumberFormat="1" applyFont="1" applyFill="1" applyAlignment="1">
      <alignment vertical="center" wrapText="1"/>
    </xf>
    <xf numFmtId="0" fontId="2" fillId="2" borderId="0" xfId="0" applyFont="1" applyFill="1" applyAlignment="1">
      <alignment vertical="center"/>
    </xf>
    <xf numFmtId="0" fontId="10" fillId="0" borderId="0" xfId="1" applyFont="1" applyAlignment="1">
      <alignment horizontal="left" vertical="center"/>
    </xf>
    <xf numFmtId="0" fontId="11" fillId="2" borderId="19"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3" borderId="12" xfId="0" applyFill="1" applyBorder="1"/>
    <xf numFmtId="0" fontId="6" fillId="2" borderId="15"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0" fillId="3" borderId="15" xfId="0" applyFill="1" applyBorder="1"/>
    <xf numFmtId="0" fontId="6" fillId="2" borderId="28"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9" fillId="2" borderId="0" xfId="0" applyFont="1" applyFill="1" applyAlignment="1">
      <alignment horizontal="justify" vertical="center" wrapText="1"/>
    </xf>
    <xf numFmtId="0" fontId="9" fillId="2" borderId="6" xfId="0" applyFont="1" applyFill="1" applyBorder="1" applyAlignment="1">
      <alignment horizontal="justify" vertical="center" wrapText="1"/>
    </xf>
    <xf numFmtId="0" fontId="9" fillId="2" borderId="2" xfId="0" applyFont="1" applyFill="1" applyBorder="1" applyAlignment="1">
      <alignment horizontal="justify" vertical="center" wrapText="1"/>
    </xf>
    <xf numFmtId="0" fontId="9" fillId="2" borderId="5" xfId="0" applyFont="1" applyFill="1" applyBorder="1" applyAlignment="1">
      <alignment horizontal="justify" vertical="center" wrapText="1"/>
    </xf>
    <xf numFmtId="0" fontId="9" fillId="2" borderId="7" xfId="0" applyFont="1" applyFill="1" applyBorder="1" applyAlignment="1">
      <alignment horizontal="justify" vertical="center" wrapText="1"/>
    </xf>
    <xf numFmtId="0" fontId="5" fillId="2" borderId="2" xfId="0" applyFont="1" applyFill="1" applyBorder="1" applyAlignment="1">
      <alignment horizontal="justify" vertical="center" wrapText="1"/>
    </xf>
    <xf numFmtId="0" fontId="5" fillId="2" borderId="5" xfId="0" applyFont="1" applyFill="1" applyBorder="1" applyAlignment="1">
      <alignment horizontal="justify" vertical="center" wrapText="1"/>
    </xf>
    <xf numFmtId="0" fontId="9" fillId="2" borderId="3" xfId="0" applyFont="1" applyFill="1" applyBorder="1" applyAlignment="1">
      <alignment horizontal="justify" vertical="center" wrapText="1"/>
    </xf>
    <xf numFmtId="0" fontId="9" fillId="2" borderId="5" xfId="0" applyFont="1" applyFill="1" applyBorder="1" applyAlignment="1">
      <alignment horizontal="justify" vertical="center"/>
    </xf>
    <xf numFmtId="0" fontId="6" fillId="2" borderId="2" xfId="0" applyFont="1" applyFill="1" applyBorder="1" applyAlignment="1">
      <alignment horizontal="justify" vertical="center" wrapText="1"/>
    </xf>
    <xf numFmtId="0" fontId="5" fillId="2" borderId="8" xfId="0" applyFont="1" applyFill="1" applyBorder="1" applyAlignment="1">
      <alignment vertical="center"/>
    </xf>
    <xf numFmtId="0" fontId="5" fillId="2" borderId="10" xfId="0" applyFont="1" applyFill="1" applyBorder="1" applyAlignment="1">
      <alignment vertical="center"/>
    </xf>
    <xf numFmtId="0" fontId="5" fillId="2" borderId="9" xfId="0" applyFont="1" applyFill="1" applyBorder="1" applyAlignment="1">
      <alignment vertical="center"/>
    </xf>
    <xf numFmtId="0" fontId="15" fillId="2" borderId="5" xfId="0" applyFont="1" applyFill="1" applyBorder="1" applyAlignment="1">
      <alignment horizontal="justify" vertical="center" wrapText="1"/>
    </xf>
    <xf numFmtId="0" fontId="9" fillId="2" borderId="5" xfId="0" applyFont="1" applyFill="1" applyBorder="1" applyAlignment="1">
      <alignment horizontal="center" vertical="center"/>
    </xf>
    <xf numFmtId="0" fontId="13" fillId="0" borderId="0" xfId="1" applyFont="1"/>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xf>
    <xf numFmtId="9" fontId="1" fillId="0" borderId="0" xfId="2" applyFont="1"/>
    <xf numFmtId="0" fontId="11" fillId="2" borderId="15" xfId="0" applyFont="1" applyFill="1" applyBorder="1" applyAlignment="1">
      <alignment horizontal="center" vertical="center" wrapText="1"/>
    </xf>
    <xf numFmtId="0" fontId="9" fillId="2" borderId="21" xfId="0" applyFont="1" applyFill="1" applyBorder="1" applyAlignment="1">
      <alignment horizontal="justify" vertical="center"/>
    </xf>
    <xf numFmtId="0" fontId="9" fillId="2" borderId="0" xfId="0" applyFont="1" applyFill="1" applyAlignment="1">
      <alignment horizontal="justify" vertical="center"/>
    </xf>
    <xf numFmtId="0" fontId="9" fillId="2" borderId="1" xfId="0" applyFont="1" applyFill="1" applyBorder="1" applyAlignment="1">
      <alignment horizontal="justify" vertical="center"/>
    </xf>
    <xf numFmtId="0" fontId="9" fillId="2" borderId="2" xfId="0" applyFont="1" applyFill="1" applyBorder="1" applyAlignment="1">
      <alignment horizontal="justify" vertical="center"/>
    </xf>
    <xf numFmtId="0" fontId="5" fillId="2" borderId="2" xfId="0" applyFont="1" applyFill="1" applyBorder="1" applyAlignment="1">
      <alignment horizontal="justify" vertical="center"/>
    </xf>
    <xf numFmtId="0" fontId="9" fillId="2" borderId="4" xfId="0" applyFont="1" applyFill="1" applyBorder="1" applyAlignment="1">
      <alignment horizontal="justify" vertical="center"/>
    </xf>
    <xf numFmtId="0" fontId="9" fillId="2" borderId="6" xfId="0" applyFont="1" applyFill="1" applyBorder="1" applyAlignment="1">
      <alignment horizontal="justify" vertical="center"/>
    </xf>
    <xf numFmtId="0" fontId="9" fillId="2" borderId="3" xfId="0" applyFont="1" applyFill="1" applyBorder="1" applyAlignment="1">
      <alignment horizontal="justify" vertical="center"/>
    </xf>
    <xf numFmtId="0" fontId="18" fillId="3" borderId="0" xfId="0" applyFont="1" applyFill="1"/>
    <xf numFmtId="0" fontId="19" fillId="4" borderId="7" xfId="0" applyFont="1" applyFill="1" applyBorder="1"/>
    <xf numFmtId="0" fontId="0" fillId="3" borderId="7" xfId="0" applyFill="1" applyBorder="1" applyAlignment="1">
      <alignment horizontal="left" vertical="top" wrapText="1"/>
    </xf>
    <xf numFmtId="0" fontId="17" fillId="2" borderId="1" xfId="0" applyFont="1" applyFill="1" applyBorder="1" applyAlignment="1">
      <alignment horizontal="justify" vertical="center"/>
    </xf>
    <xf numFmtId="0" fontId="17" fillId="2" borderId="20" xfId="0" applyFont="1" applyFill="1" applyBorder="1" applyAlignment="1">
      <alignment horizontal="justify" vertical="center" wrapText="1"/>
    </xf>
    <xf numFmtId="0" fontId="17" fillId="2" borderId="2" xfId="0" applyFont="1" applyFill="1" applyBorder="1" applyAlignment="1">
      <alignment horizontal="justify" vertical="center"/>
    </xf>
    <xf numFmtId="0" fontId="17" fillId="2" borderId="5" xfId="0" applyFont="1" applyFill="1" applyBorder="1" applyAlignment="1">
      <alignment horizontal="justify" vertical="center"/>
    </xf>
    <xf numFmtId="0" fontId="17" fillId="2" borderId="7" xfId="0" applyFont="1" applyFill="1" applyBorder="1" applyAlignment="1">
      <alignment horizontal="justify" vertical="center" wrapText="1"/>
    </xf>
    <xf numFmtId="0" fontId="17" fillId="2" borderId="4" xfId="0" applyFont="1" applyFill="1" applyBorder="1" applyAlignment="1">
      <alignment horizontal="justify" vertical="center"/>
    </xf>
    <xf numFmtId="0" fontId="17" fillId="2" borderId="6" xfId="0" applyFont="1" applyFill="1" applyBorder="1" applyAlignment="1">
      <alignment horizontal="justify" vertical="center"/>
    </xf>
    <xf numFmtId="0" fontId="17" fillId="2" borderId="30" xfId="0" applyFont="1" applyFill="1" applyBorder="1" applyAlignment="1">
      <alignment horizontal="justify" vertical="center"/>
    </xf>
    <xf numFmtId="0" fontId="17" fillId="2" borderId="31" xfId="0" applyFont="1" applyFill="1" applyBorder="1" applyAlignment="1">
      <alignment horizontal="justify" vertical="center"/>
    </xf>
    <xf numFmtId="0" fontId="17" fillId="2" borderId="3" xfId="0" applyFont="1" applyFill="1" applyBorder="1" applyAlignment="1">
      <alignment horizontal="justify" vertical="center"/>
    </xf>
    <xf numFmtId="0" fontId="0" fillId="3" borderId="0" xfId="0" applyFill="1" applyAlignment="1">
      <alignment vertical="center"/>
    </xf>
    <xf numFmtId="14" fontId="5" fillId="2" borderId="8" xfId="0" applyNumberFormat="1" applyFont="1" applyFill="1" applyBorder="1" applyAlignment="1">
      <alignment horizontal="left" vertical="top" wrapText="1"/>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12" fillId="2" borderId="29"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8" xfId="0" applyFont="1" applyFill="1" applyBorder="1" applyAlignment="1">
      <alignment vertical="center" wrapText="1"/>
    </xf>
  </cellXfs>
  <cellStyles count="3">
    <cellStyle name="Normal" xfId="0" builtinId="0"/>
    <cellStyle name="Normal 2" xfId="1" xr:uid="{00000000-0005-0000-0000-00000100000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AR"/>
              <a:t>Distribución por Casos de Prueba</a:t>
            </a:r>
          </a:p>
        </c:rich>
      </c:tx>
      <c:layout>
        <c:manualLayout>
          <c:xMode val="edge"/>
          <c:yMode val="edge"/>
          <c:x val="0.21568627450980393"/>
          <c:y val="5.3966951314184324E-2"/>
        </c:manualLayout>
      </c:layout>
      <c:overlay val="0"/>
    </c:title>
    <c:autoTitleDeleted val="0"/>
    <c:plotArea>
      <c:layout>
        <c:manualLayout>
          <c:layoutTarget val="inner"/>
          <c:xMode val="edge"/>
          <c:yMode val="edge"/>
          <c:x val="0.17128027681660898"/>
          <c:y val="0.2861542760731311"/>
          <c:w val="0.59836172488852546"/>
          <c:h val="0.59288370267052659"/>
        </c:manualLayout>
      </c:layout>
      <c:barChart>
        <c:barDir val="col"/>
        <c:grouping val="clustered"/>
        <c:varyColors val="0"/>
        <c:ser>
          <c:idx val="0"/>
          <c:order val="0"/>
          <c:invertIfNegative val="0"/>
          <c:dPt>
            <c:idx val="0"/>
            <c:invertIfNegative val="0"/>
            <c:bubble3D val="0"/>
            <c:explosion val="17"/>
            <c:extLst>
              <c:ext xmlns:c16="http://schemas.microsoft.com/office/drawing/2014/chart" uri="{C3380CC4-5D6E-409C-BE32-E72D297353CC}">
                <c16:uniqueId val="{00000000-9C25-40FF-A7C2-A9EBB37FCE6F}"/>
              </c:ext>
            </c:extLst>
          </c:dPt>
          <c:dLbls>
            <c:dLbl>
              <c:idx val="0"/>
              <c:tx>
                <c:rich>
                  <a:bodyPr wrap="square" lIns="38100" tIns="19050" rIns="38100" bIns="19050" anchor="ctr">
                    <a:spAutoFit/>
                  </a:bodyPr>
                  <a:lstStyle/>
                  <a:p>
                    <a:pPr>
                      <a:defRPr sz="1200" b="1">
                        <a:solidFill>
                          <a:srgbClr val="FF0000"/>
                        </a:solidFill>
                      </a:defRPr>
                    </a:pPr>
                    <a:fld id="{88D82D73-3B3E-499F-A195-A780F7EC4A70}" type="CELLRANGE">
                      <a:rPr lang="en-US"/>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C25-40FF-A7C2-A9EBB37FCE6F}"/>
                </c:ext>
              </c:extLst>
            </c:dLbl>
            <c:dLbl>
              <c:idx val="1"/>
              <c:tx>
                <c:rich>
                  <a:bodyPr wrap="square" lIns="38100" tIns="19050" rIns="38100" bIns="19050" anchor="ctr">
                    <a:spAutoFit/>
                  </a:bodyPr>
                  <a:lstStyle/>
                  <a:p>
                    <a:pPr>
                      <a:defRPr sz="1200" b="1">
                        <a:solidFill>
                          <a:srgbClr val="FF0000"/>
                        </a:solidFill>
                      </a:defRPr>
                    </a:pPr>
                    <a:fld id="{0B0DA950-CE8E-4706-BF8F-04AF6BE36A75}"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FB8-4123-A083-E9BF73762608}"/>
                </c:ext>
              </c:extLst>
            </c:dLbl>
            <c:dLbl>
              <c:idx val="2"/>
              <c:tx>
                <c:rich>
                  <a:bodyPr wrap="square" lIns="38100" tIns="19050" rIns="38100" bIns="19050" anchor="ctr">
                    <a:spAutoFit/>
                  </a:bodyPr>
                  <a:lstStyle/>
                  <a:p>
                    <a:pPr>
                      <a:defRPr sz="1200" b="1">
                        <a:solidFill>
                          <a:srgbClr val="FF0000"/>
                        </a:solidFill>
                      </a:defRPr>
                    </a:pPr>
                    <a:fld id="{2AD28892-AA33-4C12-8B39-C97832E1C182}"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B8-4123-A083-E9BF73762608}"/>
                </c:ext>
              </c:extLst>
            </c:dLbl>
            <c:numFmt formatCode="0%" sourceLinked="0"/>
            <c:spPr>
              <a:noFill/>
              <a:ln>
                <a:noFill/>
              </a:ln>
              <a:effectLst/>
            </c:spPr>
            <c:txPr>
              <a:bodyPr wrap="square" lIns="38100" tIns="19050" rIns="38100" bIns="19050" anchor="ctr">
                <a:spAutoFit/>
              </a:bodyPr>
              <a:lstStyle/>
              <a:p>
                <a:pPr>
                  <a:defRPr sz="1200" b="1">
                    <a:solidFill>
                      <a:srgbClr val="FF0000"/>
                    </a:solidFill>
                  </a:defRPr>
                </a:pPr>
                <a:endParaRPr lang="es-C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Totales!$B$6:$B$8</c:f>
              <c:strCache>
                <c:ptCount val="3"/>
                <c:pt idx="0">
                  <c:v>Resultado obtenido SI</c:v>
                </c:pt>
                <c:pt idx="1">
                  <c:v>Resultado obtenido NO</c:v>
                </c:pt>
                <c:pt idx="2">
                  <c:v>Resultado obtenido N/A</c:v>
                </c:pt>
              </c:strCache>
            </c:strRef>
          </c:cat>
          <c:val>
            <c:numRef>
              <c:f>Totales!$C$6:$C$8</c:f>
              <c:numCache>
                <c:formatCode>General</c:formatCode>
                <c:ptCount val="3"/>
                <c:pt idx="0">
                  <c:v>32</c:v>
                </c:pt>
                <c:pt idx="1">
                  <c:v>3</c:v>
                </c:pt>
                <c:pt idx="2">
                  <c:v>5</c:v>
                </c:pt>
              </c:numCache>
            </c:numRef>
          </c:val>
          <c:extLst>
            <c:ext xmlns:c15="http://schemas.microsoft.com/office/drawing/2012/chart" uri="{02D57815-91ED-43cb-92C2-25804820EDAC}">
              <c15:datalabelsRange>
                <c15:f>Totales!$D$6:$D$8</c15:f>
                <c15:dlblRangeCache>
                  <c:ptCount val="3"/>
                  <c:pt idx="0">
                    <c:v>80%</c:v>
                  </c:pt>
                  <c:pt idx="1">
                    <c:v>8%</c:v>
                  </c:pt>
                  <c:pt idx="2">
                    <c:v>13%</c:v>
                  </c:pt>
                </c15:dlblRangeCache>
              </c15:datalabelsRange>
            </c:ext>
            <c:ext xmlns:c16="http://schemas.microsoft.com/office/drawing/2014/chart" uri="{C3380CC4-5D6E-409C-BE32-E72D297353CC}">
              <c16:uniqueId val="{00000001-9C25-40FF-A7C2-A9EBB37FCE6F}"/>
            </c:ext>
          </c:extLst>
        </c:ser>
        <c:dLbls>
          <c:showLegendKey val="0"/>
          <c:showVal val="0"/>
          <c:showCatName val="0"/>
          <c:showSerName val="0"/>
          <c:showPercent val="0"/>
          <c:showBubbleSize val="0"/>
        </c:dLbls>
        <c:gapWidth val="100"/>
        <c:axId val="494735416"/>
        <c:axId val="494737384"/>
      </c:barChart>
      <c:catAx>
        <c:axId val="494735416"/>
        <c:scaling>
          <c:orientation val="minMax"/>
        </c:scaling>
        <c:delete val="0"/>
        <c:axPos val="b"/>
        <c:numFmt formatCode="General" sourceLinked="1"/>
        <c:majorTickMark val="out"/>
        <c:minorTickMark val="none"/>
        <c:tickLblPos val="nextTo"/>
        <c:crossAx val="494737384"/>
        <c:crosses val="autoZero"/>
        <c:auto val="1"/>
        <c:lblAlgn val="ctr"/>
        <c:lblOffset val="100"/>
        <c:noMultiLvlLbl val="0"/>
      </c:catAx>
      <c:valAx>
        <c:axId val="494737384"/>
        <c:scaling>
          <c:orientation val="minMax"/>
        </c:scaling>
        <c:delete val="0"/>
        <c:axPos val="l"/>
        <c:majorGridlines/>
        <c:numFmt formatCode="General" sourceLinked="1"/>
        <c:majorTickMark val="out"/>
        <c:minorTickMark val="none"/>
        <c:tickLblPos val="nextTo"/>
        <c:crossAx val="494735416"/>
        <c:crosses val="autoZero"/>
        <c:crossBetween val="between"/>
      </c:valAx>
    </c:plotArea>
    <c:plotVisOnly val="1"/>
    <c:dispBlanksAs val="zero"/>
    <c:showDLblsOverMax val="0"/>
  </c:chart>
  <c:printSettings>
    <c:headerFooter alignWithMargins="0"/>
    <c:pageMargins b="1" l="0.75000000000000033" r="0.75000000000000033"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552575" y="0"/>
    <xdr:ext cx="466725" cy="0"/>
    <xdr:pic>
      <xdr:nvPicPr>
        <xdr:cNvPr id="2" name="image00.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466725" cy="0"/>
        </a:xfrm>
        <a:prstGeom prst="rect">
          <a:avLst/>
        </a:prstGeom>
        <a:noFill/>
      </xdr:spPr>
    </xdr:pic>
    <xdr:clientData fLocksWithSheet="0"/>
  </xdr:absoluteAnchor>
  <xdr:twoCellAnchor>
    <xdr:from>
      <xdr:col>0</xdr:col>
      <xdr:colOff>0</xdr:colOff>
      <xdr:row>0</xdr:row>
      <xdr:rowOff>0</xdr:rowOff>
    </xdr:from>
    <xdr:to>
      <xdr:col>6</xdr:col>
      <xdr:colOff>1724025</xdr:colOff>
      <xdr:row>51</xdr:row>
      <xdr:rowOff>133350</xdr:rowOff>
    </xdr:to>
    <xdr:sp macro="" textlink="">
      <xdr:nvSpPr>
        <xdr:cNvPr id="1035" name="Rectangle 11" hidden="1">
          <a:extLst>
            <a:ext uri="{FF2B5EF4-FFF2-40B4-BE49-F238E27FC236}">
              <a16:creationId xmlns:a16="http://schemas.microsoft.com/office/drawing/2014/main" id="{00000000-0008-0000-0100-00000B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51</xdr:row>
      <xdr:rowOff>133350</xdr:rowOff>
    </xdr:to>
    <xdr:sp macro="" textlink="">
      <xdr:nvSpPr>
        <xdr:cNvPr id="4" name="AutoShape 11">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5" name="AutoShape 11">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3" name="AutoShape 11">
          <a:extLst>
            <a:ext uri="{FF2B5EF4-FFF2-40B4-BE49-F238E27FC236}">
              <a16:creationId xmlns:a16="http://schemas.microsoft.com/office/drawing/2014/main" id="{40288E84-7A2B-49E9-BCE9-84FE36CEC8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18414</xdr:colOff>
      <xdr:row>0</xdr:row>
      <xdr:rowOff>380364</xdr:rowOff>
    </xdr:from>
    <xdr:to>
      <xdr:col>15</xdr:col>
      <xdr:colOff>304799</xdr:colOff>
      <xdr:row>28</xdr:row>
      <xdr:rowOff>30479</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icar\Downloads\PMOinformatica%20Plantilla%20de%20Casos%20de%20Prueba.xls" TargetMode="External"/><Relationship Id="rId1" Type="http://schemas.openxmlformats.org/officeDocument/2006/relationships/externalLinkPath" Target="/Users/ricar/Downloads/PMOinformatica%20Plantilla%20de%20Casos%20de%20Prueb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tilla de Casos de Prueba"/>
      <sheetName val="Instrucciones"/>
    </sheetNames>
    <sheetDataSet>
      <sheetData sheetId="0">
        <row r="6">
          <cell r="A6" t="str">
            <v>Id</v>
          </cell>
          <cell r="O6" t="str">
            <v>Observaciones</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8"/>
  <sheetViews>
    <sheetView tabSelected="1" topLeftCell="C1" zoomScale="90" zoomScaleNormal="90" workbookViewId="0">
      <pane ySplit="8" topLeftCell="A41" activePane="bottomLeft" state="frozen"/>
      <selection pane="bottomLeft" activeCell="C4" sqref="C4"/>
    </sheetView>
  </sheetViews>
  <sheetFormatPr baseColWidth="10" defaultColWidth="17.33203125" defaultRowHeight="13.2" x14ac:dyDescent="0.25"/>
  <cols>
    <col min="1" max="1" width="7.33203125" style="2" customWidth="1"/>
    <col min="2" max="2" width="20.109375" style="2" customWidth="1"/>
    <col min="3" max="3" width="43" style="2" customWidth="1"/>
    <col min="4" max="4" width="39.88671875" style="2" customWidth="1"/>
    <col min="5" max="5" width="32.77734375" style="2" customWidth="1"/>
    <col min="6" max="7" width="26.33203125" style="2" customWidth="1"/>
    <col min="8" max="10" width="5.5546875" style="2" customWidth="1"/>
    <col min="11" max="11" width="12.88671875" style="2" hidden="1" customWidth="1"/>
    <col min="12" max="12" width="36.44140625" style="2" customWidth="1"/>
    <col min="13" max="22" width="11.44140625" style="2" customWidth="1"/>
    <col min="23" max="16384" width="17.33203125" style="2"/>
  </cols>
  <sheetData>
    <row r="1" spans="1:22" ht="19.5" customHeight="1" x14ac:dyDescent="0.25">
      <c r="A1" s="17" t="s">
        <v>0</v>
      </c>
      <c r="B1" s="17"/>
      <c r="F1" s="4"/>
      <c r="G1" s="4"/>
      <c r="H1" s="4"/>
      <c r="I1" s="4"/>
      <c r="J1" s="1"/>
      <c r="K1" s="1"/>
      <c r="L1" s="1"/>
      <c r="M1" s="1"/>
      <c r="N1" s="1"/>
      <c r="O1" s="1"/>
      <c r="P1" s="1"/>
      <c r="Q1" s="1"/>
      <c r="R1" s="1"/>
      <c r="S1" s="1"/>
      <c r="T1" s="1"/>
    </row>
    <row r="2" spans="1:22" x14ac:dyDescent="0.25">
      <c r="A2" s="42" t="s">
        <v>1</v>
      </c>
      <c r="B2" s="43"/>
      <c r="C2" s="9" t="s">
        <v>242</v>
      </c>
      <c r="D2" s="10"/>
      <c r="E2" s="10"/>
      <c r="F2" s="10"/>
      <c r="G2" s="10"/>
      <c r="H2" s="10"/>
      <c r="I2" s="10"/>
      <c r="J2" s="11"/>
      <c r="K2" s="3"/>
      <c r="L2" s="3"/>
      <c r="M2" s="1"/>
      <c r="N2" s="1"/>
      <c r="O2" s="1"/>
      <c r="P2" s="1"/>
      <c r="Q2" s="1"/>
      <c r="R2" s="1"/>
      <c r="S2" s="1"/>
      <c r="T2" s="1"/>
    </row>
    <row r="3" spans="1:22" ht="12.75" customHeight="1" x14ac:dyDescent="0.25">
      <c r="A3" s="75" t="s">
        <v>91</v>
      </c>
      <c r="B3" s="76"/>
      <c r="C3" s="9" t="s">
        <v>243</v>
      </c>
      <c r="D3" s="10"/>
      <c r="E3" s="10"/>
      <c r="F3" s="10"/>
      <c r="G3" s="10"/>
      <c r="H3" s="10"/>
      <c r="I3" s="10"/>
      <c r="J3" s="11"/>
      <c r="R3" s="5"/>
      <c r="S3" s="5"/>
      <c r="T3" s="5"/>
    </row>
    <row r="4" spans="1:22" ht="12.75" customHeight="1" x14ac:dyDescent="0.25">
      <c r="A4" s="42" t="s">
        <v>12</v>
      </c>
      <c r="B4" s="44"/>
      <c r="C4" s="80" t="s">
        <v>287</v>
      </c>
      <c r="D4" s="10"/>
      <c r="E4" s="10"/>
      <c r="F4" s="10"/>
      <c r="G4" s="10"/>
      <c r="H4" s="10"/>
      <c r="I4" s="10"/>
      <c r="J4" s="11"/>
      <c r="R4" s="5"/>
      <c r="S4" s="5"/>
      <c r="T4" s="5"/>
    </row>
    <row r="5" spans="1:22" ht="12.75" customHeight="1" x14ac:dyDescent="0.25">
      <c r="A5" s="42" t="s">
        <v>2</v>
      </c>
      <c r="B5" s="44"/>
      <c r="C5" s="74">
        <v>45239</v>
      </c>
      <c r="D5" s="10"/>
      <c r="E5" s="10"/>
      <c r="F5" s="10"/>
      <c r="G5" s="10"/>
      <c r="H5" s="10"/>
      <c r="I5" s="10"/>
      <c r="J5" s="11"/>
      <c r="R5" s="5"/>
      <c r="S5" s="5"/>
      <c r="T5" s="5"/>
    </row>
    <row r="6" spans="1:22" ht="13.8" thickBot="1" x14ac:dyDescent="0.3">
      <c r="A6" s="4"/>
      <c r="B6" s="5"/>
      <c r="C6" s="16"/>
      <c r="D6" s="4"/>
      <c r="E6" s="4"/>
      <c r="F6" s="4"/>
      <c r="G6" s="4"/>
      <c r="H6" s="4"/>
      <c r="I6" s="4"/>
      <c r="J6" s="4"/>
      <c r="K6" s="4"/>
      <c r="L6" s="4"/>
      <c r="M6" s="5"/>
      <c r="N6" s="5"/>
      <c r="O6" s="5"/>
      <c r="P6" s="5"/>
      <c r="Q6" s="5"/>
      <c r="R6" s="5"/>
      <c r="S6" s="5"/>
      <c r="T6" s="5"/>
      <c r="U6" s="5"/>
      <c r="V6" s="5"/>
    </row>
    <row r="7" spans="1:22" ht="13.8" thickBot="1" x14ac:dyDescent="0.3">
      <c r="A7" s="25"/>
      <c r="B7" s="26"/>
      <c r="C7" s="19"/>
      <c r="D7" s="27"/>
      <c r="E7" s="51"/>
      <c r="F7" s="28"/>
      <c r="G7" s="29"/>
      <c r="H7" s="77" t="s">
        <v>5</v>
      </c>
      <c r="I7" s="78"/>
      <c r="J7" s="78"/>
      <c r="K7" s="78"/>
      <c r="L7" s="79"/>
      <c r="M7" s="6"/>
      <c r="N7" s="6"/>
      <c r="O7" s="6"/>
      <c r="P7" s="6"/>
      <c r="Q7" s="6"/>
      <c r="R7" s="6"/>
      <c r="S7" s="6"/>
      <c r="T7" s="6"/>
      <c r="U7" s="6"/>
    </row>
    <row r="8" spans="1:22" ht="23.4" thickBot="1" x14ac:dyDescent="0.3">
      <c r="A8" s="20" t="s">
        <v>11</v>
      </c>
      <c r="B8" s="21" t="s">
        <v>83</v>
      </c>
      <c r="C8" s="12" t="s">
        <v>78</v>
      </c>
      <c r="D8" s="22" t="s">
        <v>3</v>
      </c>
      <c r="E8" s="22" t="s">
        <v>70</v>
      </c>
      <c r="F8" s="23" t="s">
        <v>10</v>
      </c>
      <c r="G8" s="24" t="s">
        <v>4</v>
      </c>
      <c r="H8" s="13" t="s">
        <v>6</v>
      </c>
      <c r="I8" s="14" t="s">
        <v>7</v>
      </c>
      <c r="J8" s="15" t="s">
        <v>8</v>
      </c>
      <c r="K8" s="30" t="s">
        <v>9</v>
      </c>
      <c r="L8" s="12" t="s">
        <v>13</v>
      </c>
      <c r="M8" s="6"/>
      <c r="N8" s="6"/>
      <c r="O8" s="6"/>
      <c r="P8" s="6"/>
      <c r="Q8" s="6"/>
      <c r="R8" s="6"/>
      <c r="S8" s="6"/>
      <c r="T8" s="6"/>
      <c r="U8" s="6"/>
    </row>
    <row r="9" spans="1:22" ht="51" customHeight="1" x14ac:dyDescent="0.25">
      <c r="A9" s="31" t="s">
        <v>14</v>
      </c>
      <c r="B9" s="52" t="s">
        <v>92</v>
      </c>
      <c r="C9" s="53" t="s">
        <v>93</v>
      </c>
      <c r="D9" s="54" t="s">
        <v>94</v>
      </c>
      <c r="E9" s="54" t="s">
        <v>96</v>
      </c>
      <c r="F9" s="63" t="s">
        <v>97</v>
      </c>
      <c r="G9" s="54" t="s">
        <v>95</v>
      </c>
      <c r="H9" s="48">
        <v>1</v>
      </c>
      <c r="I9" s="48"/>
      <c r="J9" s="48"/>
      <c r="K9" s="33"/>
      <c r="L9" s="64" t="s">
        <v>98</v>
      </c>
      <c r="M9" s="7"/>
      <c r="N9" s="7"/>
      <c r="O9" s="7"/>
      <c r="P9" s="7"/>
      <c r="Q9" s="7"/>
      <c r="R9" s="7"/>
      <c r="S9" s="7"/>
      <c r="T9" s="7"/>
      <c r="U9" s="7"/>
    </row>
    <row r="10" spans="1:22" ht="52.8" x14ac:dyDescent="0.25">
      <c r="A10" s="31" t="s">
        <v>15</v>
      </c>
      <c r="B10" s="65" t="s">
        <v>92</v>
      </c>
      <c r="C10" s="66" t="s">
        <v>99</v>
      </c>
      <c r="D10" s="66" t="s">
        <v>100</v>
      </c>
      <c r="E10" s="66" t="s">
        <v>101</v>
      </c>
      <c r="F10" s="70" t="s">
        <v>106</v>
      </c>
      <c r="G10" s="66" t="s">
        <v>114</v>
      </c>
      <c r="H10" s="48"/>
      <c r="I10" s="48">
        <v>1</v>
      </c>
      <c r="J10" s="48"/>
      <c r="K10" s="33"/>
      <c r="L10" s="67" t="s">
        <v>102</v>
      </c>
      <c r="M10" s="7"/>
      <c r="N10" s="7"/>
      <c r="O10" s="7"/>
      <c r="P10" s="7"/>
      <c r="Q10" s="7"/>
      <c r="R10" s="7"/>
      <c r="S10" s="7"/>
      <c r="T10" s="7"/>
      <c r="U10" s="7"/>
    </row>
    <row r="11" spans="1:22" ht="39.6" x14ac:dyDescent="0.25">
      <c r="A11" s="31" t="s">
        <v>16</v>
      </c>
      <c r="B11" s="65" t="s">
        <v>92</v>
      </c>
      <c r="C11" s="66" t="s">
        <v>103</v>
      </c>
      <c r="D11" s="68" t="s">
        <v>104</v>
      </c>
      <c r="E11" s="69" t="s">
        <v>105</v>
      </c>
      <c r="F11" s="71" t="s">
        <v>107</v>
      </c>
      <c r="G11" s="69" t="s">
        <v>108</v>
      </c>
      <c r="H11" s="48">
        <v>1</v>
      </c>
      <c r="I11" s="48"/>
      <c r="J11" s="48"/>
      <c r="K11" s="33"/>
      <c r="L11" s="67" t="s">
        <v>109</v>
      </c>
      <c r="M11" s="7"/>
      <c r="N11" s="7"/>
      <c r="O11" s="7"/>
      <c r="P11" s="7"/>
      <c r="Q11" s="7"/>
      <c r="R11" s="7"/>
      <c r="S11" s="7"/>
      <c r="T11" s="7"/>
      <c r="U11" s="7"/>
    </row>
    <row r="12" spans="1:22" ht="52.8" x14ac:dyDescent="0.25">
      <c r="A12" s="31" t="s">
        <v>17</v>
      </c>
      <c r="B12" s="65" t="s">
        <v>92</v>
      </c>
      <c r="C12" s="66" t="s">
        <v>110</v>
      </c>
      <c r="D12" s="68" t="s">
        <v>111</v>
      </c>
      <c r="E12" s="69" t="s">
        <v>105</v>
      </c>
      <c r="F12" s="71" t="s">
        <v>112</v>
      </c>
      <c r="G12" s="72" t="s">
        <v>108</v>
      </c>
      <c r="H12" s="49">
        <v>1</v>
      </c>
      <c r="I12" s="49"/>
      <c r="J12" s="49"/>
      <c r="K12" s="39"/>
      <c r="L12" s="67" t="s">
        <v>113</v>
      </c>
      <c r="M12" s="7"/>
      <c r="N12" s="7"/>
      <c r="O12" s="7"/>
      <c r="P12" s="7"/>
      <c r="Q12" s="7"/>
      <c r="R12" s="7"/>
      <c r="S12" s="7"/>
      <c r="T12" s="7"/>
      <c r="U12" s="7"/>
    </row>
    <row r="13" spans="1:22" ht="52.8" x14ac:dyDescent="0.25">
      <c r="A13" s="31" t="s">
        <v>18</v>
      </c>
      <c r="B13" s="65" t="s">
        <v>92</v>
      </c>
      <c r="C13" s="66" t="s">
        <v>115</v>
      </c>
      <c r="D13" s="66" t="s">
        <v>116</v>
      </c>
      <c r="E13" s="66" t="s">
        <v>105</v>
      </c>
      <c r="F13" s="71" t="s">
        <v>117</v>
      </c>
      <c r="G13" s="66" t="s">
        <v>108</v>
      </c>
      <c r="H13" s="49"/>
      <c r="I13" s="49"/>
      <c r="J13" s="2">
        <v>1</v>
      </c>
      <c r="K13" s="39"/>
      <c r="L13" s="67" t="s">
        <v>118</v>
      </c>
      <c r="M13" s="7"/>
      <c r="N13" s="7"/>
      <c r="O13" s="7"/>
      <c r="P13" s="7"/>
      <c r="Q13" s="7"/>
      <c r="R13" s="7"/>
      <c r="S13" s="7"/>
      <c r="T13" s="7"/>
      <c r="U13" s="7"/>
    </row>
    <row r="14" spans="1:22" ht="52.8" x14ac:dyDescent="0.25">
      <c r="A14" s="31" t="s">
        <v>19</v>
      </c>
      <c r="B14" s="65" t="s">
        <v>92</v>
      </c>
      <c r="C14" s="66" t="s">
        <v>120</v>
      </c>
      <c r="D14" s="66" t="s">
        <v>119</v>
      </c>
      <c r="E14" s="66" t="s">
        <v>121</v>
      </c>
      <c r="F14" s="71" t="s">
        <v>123</v>
      </c>
      <c r="G14" s="66" t="s">
        <v>122</v>
      </c>
      <c r="H14" s="49">
        <v>1</v>
      </c>
      <c r="I14" s="49"/>
      <c r="J14" s="49"/>
      <c r="K14" s="39"/>
      <c r="L14" s="67" t="s">
        <v>124</v>
      </c>
      <c r="M14" s="7"/>
      <c r="N14" s="7"/>
      <c r="O14" s="7"/>
      <c r="P14" s="7"/>
      <c r="Q14" s="7"/>
      <c r="R14" s="7"/>
      <c r="S14" s="7"/>
      <c r="T14" s="7"/>
      <c r="U14" s="7"/>
    </row>
    <row r="15" spans="1:22" ht="39.6" x14ac:dyDescent="0.25">
      <c r="A15" s="31" t="s">
        <v>20</v>
      </c>
      <c r="B15" s="65" t="s">
        <v>92</v>
      </c>
      <c r="C15" s="66" t="s">
        <v>125</v>
      </c>
      <c r="D15" s="66" t="s">
        <v>126</v>
      </c>
      <c r="E15" s="66" t="s">
        <v>127</v>
      </c>
      <c r="F15" s="71" t="s">
        <v>129</v>
      </c>
      <c r="G15" s="66" t="s">
        <v>128</v>
      </c>
      <c r="H15" s="49"/>
      <c r="I15" s="49"/>
      <c r="J15" s="49">
        <v>1</v>
      </c>
      <c r="K15" s="39"/>
      <c r="L15" s="67" t="s">
        <v>130</v>
      </c>
      <c r="M15" s="7"/>
      <c r="N15" s="7"/>
      <c r="O15" s="7"/>
      <c r="P15" s="7"/>
      <c r="Q15" s="7"/>
      <c r="R15" s="7"/>
      <c r="S15" s="7"/>
      <c r="T15" s="7"/>
      <c r="U15" s="7"/>
    </row>
    <row r="16" spans="1:22" ht="26.4" x14ac:dyDescent="0.25">
      <c r="A16" s="31" t="s">
        <v>21</v>
      </c>
      <c r="B16" s="65" t="s">
        <v>92</v>
      </c>
      <c r="C16" s="66" t="s">
        <v>131</v>
      </c>
      <c r="D16" s="66" t="s">
        <v>132</v>
      </c>
      <c r="E16" s="66" t="s">
        <v>133</v>
      </c>
      <c r="F16" s="71" t="s">
        <v>134</v>
      </c>
      <c r="G16" s="66" t="s">
        <v>135</v>
      </c>
      <c r="H16" s="49">
        <v>1</v>
      </c>
      <c r="I16" s="49"/>
      <c r="J16" s="49"/>
      <c r="K16" s="39"/>
      <c r="L16" s="67" t="s">
        <v>136</v>
      </c>
      <c r="M16" s="7"/>
      <c r="N16" s="7"/>
      <c r="O16" s="7"/>
      <c r="P16" s="7"/>
      <c r="Q16" s="7"/>
      <c r="R16" s="7"/>
      <c r="S16" s="7"/>
      <c r="T16" s="7"/>
      <c r="U16" s="7"/>
    </row>
    <row r="17" spans="1:21" ht="66" x14ac:dyDescent="0.25">
      <c r="A17" s="31" t="s">
        <v>22</v>
      </c>
      <c r="B17" s="65" t="s">
        <v>92</v>
      </c>
      <c r="C17" s="66" t="s">
        <v>137</v>
      </c>
      <c r="D17" s="66" t="s">
        <v>138</v>
      </c>
      <c r="E17" s="66" t="s">
        <v>133</v>
      </c>
      <c r="F17" s="71" t="s">
        <v>139</v>
      </c>
      <c r="G17" s="66" t="s">
        <v>135</v>
      </c>
      <c r="H17" s="49"/>
      <c r="I17" s="49">
        <v>1</v>
      </c>
      <c r="J17" s="49"/>
      <c r="K17" s="39"/>
      <c r="L17" s="67" t="s">
        <v>140</v>
      </c>
      <c r="M17" s="7"/>
      <c r="N17" s="7"/>
      <c r="O17" s="7"/>
      <c r="P17" s="7"/>
      <c r="Q17" s="7"/>
      <c r="R17" s="7"/>
      <c r="S17" s="7"/>
      <c r="T17" s="7"/>
      <c r="U17" s="7"/>
    </row>
    <row r="18" spans="1:21" ht="39.6" x14ac:dyDescent="0.25">
      <c r="A18" s="31" t="s">
        <v>23</v>
      </c>
      <c r="B18" s="65" t="s">
        <v>92</v>
      </c>
      <c r="C18" s="66" t="s">
        <v>141</v>
      </c>
      <c r="D18" s="66" t="s">
        <v>142</v>
      </c>
      <c r="E18" s="66" t="s">
        <v>143</v>
      </c>
      <c r="F18" s="71" t="s">
        <v>144</v>
      </c>
      <c r="G18" s="66" t="s">
        <v>145</v>
      </c>
      <c r="H18" s="49">
        <v>1</v>
      </c>
      <c r="I18" s="49"/>
      <c r="J18" s="49"/>
      <c r="K18" s="39"/>
      <c r="L18" s="67" t="s">
        <v>146</v>
      </c>
      <c r="M18" s="7"/>
      <c r="N18" s="7"/>
      <c r="O18" s="7"/>
      <c r="P18" s="7"/>
      <c r="Q18" s="7"/>
      <c r="R18" s="7"/>
      <c r="S18" s="7"/>
      <c r="T18" s="7"/>
      <c r="U18" s="7"/>
    </row>
    <row r="19" spans="1:21" ht="26.4" x14ac:dyDescent="0.25">
      <c r="A19" s="31" t="s">
        <v>24</v>
      </c>
      <c r="B19" s="65" t="s">
        <v>147</v>
      </c>
      <c r="C19" s="66" t="s">
        <v>150</v>
      </c>
      <c r="D19" s="66" t="s">
        <v>151</v>
      </c>
      <c r="E19" s="66" t="s">
        <v>152</v>
      </c>
      <c r="F19" s="66" t="s">
        <v>153</v>
      </c>
      <c r="G19" s="66" t="s">
        <v>154</v>
      </c>
      <c r="H19" s="49">
        <v>1</v>
      </c>
      <c r="I19" s="49"/>
      <c r="J19" s="49"/>
      <c r="K19" s="39"/>
      <c r="L19" s="36" t="s">
        <v>155</v>
      </c>
      <c r="M19" s="7"/>
      <c r="N19" s="7"/>
      <c r="O19" s="7"/>
      <c r="P19" s="7"/>
      <c r="Q19" s="7"/>
      <c r="R19" s="7"/>
      <c r="S19" s="7"/>
      <c r="T19" s="7"/>
      <c r="U19" s="7"/>
    </row>
    <row r="20" spans="1:21" ht="26.4" x14ac:dyDescent="0.25">
      <c r="A20" s="31" t="s">
        <v>25</v>
      </c>
      <c r="B20" s="65" t="s">
        <v>147</v>
      </c>
      <c r="C20" s="66" t="s">
        <v>156</v>
      </c>
      <c r="D20" s="66" t="s">
        <v>182</v>
      </c>
      <c r="E20" s="66" t="s">
        <v>179</v>
      </c>
      <c r="F20" s="66" t="s">
        <v>180</v>
      </c>
      <c r="G20" s="66" t="s">
        <v>154</v>
      </c>
      <c r="H20" s="49">
        <v>1</v>
      </c>
      <c r="I20" s="49"/>
      <c r="J20" s="49"/>
      <c r="K20" s="39"/>
      <c r="L20" s="36" t="s">
        <v>155</v>
      </c>
      <c r="M20" s="7"/>
      <c r="N20" s="7"/>
      <c r="O20" s="7"/>
      <c r="P20" s="7"/>
      <c r="Q20" s="7"/>
      <c r="R20" s="7"/>
      <c r="S20" s="7"/>
      <c r="T20" s="7"/>
      <c r="U20" s="7"/>
    </row>
    <row r="21" spans="1:21" ht="26.4" x14ac:dyDescent="0.25">
      <c r="A21" s="31" t="s">
        <v>26</v>
      </c>
      <c r="B21" s="65" t="s">
        <v>147</v>
      </c>
      <c r="C21" s="66" t="s">
        <v>157</v>
      </c>
      <c r="D21" s="66" t="s">
        <v>181</v>
      </c>
      <c r="E21" s="66" t="s">
        <v>179</v>
      </c>
      <c r="F21" s="66" t="s">
        <v>183</v>
      </c>
      <c r="G21" s="66" t="s">
        <v>154</v>
      </c>
      <c r="H21" s="49">
        <v>1</v>
      </c>
      <c r="I21" s="49"/>
      <c r="J21" s="49"/>
      <c r="K21" s="39"/>
      <c r="L21" s="36" t="s">
        <v>155</v>
      </c>
      <c r="M21" s="7"/>
      <c r="N21" s="7"/>
      <c r="O21" s="7"/>
      <c r="P21" s="7"/>
      <c r="Q21" s="7"/>
      <c r="R21" s="7"/>
      <c r="S21" s="7"/>
      <c r="T21" s="7"/>
      <c r="U21" s="7"/>
    </row>
    <row r="22" spans="1:21" ht="26.4" x14ac:dyDescent="0.25">
      <c r="A22" s="31" t="s">
        <v>27</v>
      </c>
      <c r="B22" s="65" t="s">
        <v>147</v>
      </c>
      <c r="C22" s="66" t="s">
        <v>158</v>
      </c>
      <c r="D22" s="66" t="s">
        <v>184</v>
      </c>
      <c r="E22" s="66" t="s">
        <v>179</v>
      </c>
      <c r="F22" s="66" t="s">
        <v>185</v>
      </c>
      <c r="G22" s="66" t="s">
        <v>186</v>
      </c>
      <c r="H22" s="49">
        <v>1</v>
      </c>
      <c r="I22" s="49"/>
      <c r="J22" s="49"/>
      <c r="K22" s="39"/>
      <c r="L22" s="36" t="s">
        <v>187</v>
      </c>
      <c r="M22" s="7"/>
      <c r="N22" s="7"/>
      <c r="O22" s="7"/>
      <c r="P22" s="7"/>
      <c r="Q22" s="7"/>
      <c r="R22" s="7"/>
      <c r="S22" s="7"/>
      <c r="T22" s="7"/>
      <c r="U22" s="7"/>
    </row>
    <row r="23" spans="1:21" ht="39.6" x14ac:dyDescent="0.25">
      <c r="A23" s="31" t="s">
        <v>28</v>
      </c>
      <c r="B23" s="65" t="s">
        <v>147</v>
      </c>
      <c r="C23" s="66" t="s">
        <v>159</v>
      </c>
      <c r="D23" s="66" t="s">
        <v>188</v>
      </c>
      <c r="E23" s="66" t="s">
        <v>179</v>
      </c>
      <c r="F23" s="66" t="s">
        <v>189</v>
      </c>
      <c r="G23" s="66" t="s">
        <v>190</v>
      </c>
      <c r="H23" s="49">
        <v>1</v>
      </c>
      <c r="I23" s="49"/>
      <c r="J23" s="49"/>
      <c r="K23" s="39"/>
      <c r="L23" s="36" t="s">
        <v>155</v>
      </c>
      <c r="M23" s="7"/>
      <c r="N23" s="7"/>
      <c r="O23" s="7"/>
      <c r="P23" s="7"/>
      <c r="Q23" s="7"/>
      <c r="R23" s="7"/>
      <c r="S23" s="7"/>
      <c r="T23" s="7"/>
      <c r="U23" s="7"/>
    </row>
    <row r="24" spans="1:21" ht="26.4" x14ac:dyDescent="0.25">
      <c r="A24" s="31" t="s">
        <v>29</v>
      </c>
      <c r="B24" s="65" t="s">
        <v>147</v>
      </c>
      <c r="C24" s="66" t="s">
        <v>160</v>
      </c>
      <c r="D24" s="66" t="s">
        <v>191</v>
      </c>
      <c r="E24" s="66" t="s">
        <v>179</v>
      </c>
      <c r="F24" s="66" t="s">
        <v>185</v>
      </c>
      <c r="G24" s="66" t="s">
        <v>190</v>
      </c>
      <c r="H24" s="49">
        <v>1</v>
      </c>
      <c r="I24" s="49"/>
      <c r="J24" s="49"/>
      <c r="K24" s="39"/>
      <c r="L24" s="36" t="s">
        <v>155</v>
      </c>
      <c r="M24" s="7"/>
      <c r="N24" s="7"/>
      <c r="O24" s="7"/>
      <c r="P24" s="7"/>
      <c r="Q24" s="7"/>
      <c r="R24" s="7"/>
      <c r="S24" s="7"/>
      <c r="T24" s="7"/>
      <c r="U24" s="7"/>
    </row>
    <row r="25" spans="1:21" ht="26.4" x14ac:dyDescent="0.25">
      <c r="A25" s="31" t="s">
        <v>30</v>
      </c>
      <c r="B25" s="65" t="s">
        <v>147</v>
      </c>
      <c r="C25" s="66" t="s">
        <v>161</v>
      </c>
      <c r="D25" s="66" t="s">
        <v>193</v>
      </c>
      <c r="E25" s="66" t="s">
        <v>179</v>
      </c>
      <c r="F25" s="66" t="s">
        <v>192</v>
      </c>
      <c r="G25" s="66" t="s">
        <v>190</v>
      </c>
      <c r="H25" s="49">
        <v>1</v>
      </c>
      <c r="I25" s="49"/>
      <c r="J25" s="49"/>
      <c r="K25" s="39"/>
      <c r="L25" s="36" t="s">
        <v>155</v>
      </c>
      <c r="M25" s="7"/>
      <c r="N25" s="7"/>
      <c r="O25" s="7"/>
      <c r="P25" s="7"/>
      <c r="Q25" s="7"/>
      <c r="R25" s="7"/>
      <c r="S25" s="7"/>
      <c r="T25" s="7"/>
      <c r="U25" s="7"/>
    </row>
    <row r="26" spans="1:21" ht="39.6" x14ac:dyDescent="0.25">
      <c r="A26" s="31" t="s">
        <v>31</v>
      </c>
      <c r="B26" s="65" t="s">
        <v>147</v>
      </c>
      <c r="C26" s="66" t="s">
        <v>162</v>
      </c>
      <c r="D26" s="66" t="s">
        <v>194</v>
      </c>
      <c r="E26" s="66" t="s">
        <v>179</v>
      </c>
      <c r="F26" s="66" t="s">
        <v>195</v>
      </c>
      <c r="G26" s="66" t="s">
        <v>190</v>
      </c>
      <c r="H26" s="49">
        <v>1</v>
      </c>
      <c r="I26" s="49"/>
      <c r="J26" s="49"/>
      <c r="K26" s="39"/>
      <c r="L26" s="36" t="s">
        <v>196</v>
      </c>
      <c r="M26" s="7"/>
      <c r="N26" s="7"/>
      <c r="O26" s="7"/>
      <c r="P26" s="7"/>
      <c r="Q26" s="7"/>
      <c r="R26" s="7"/>
      <c r="S26" s="7"/>
      <c r="T26" s="7"/>
      <c r="U26" s="7"/>
    </row>
    <row r="27" spans="1:21" ht="39.6" x14ac:dyDescent="0.25">
      <c r="A27" s="31" t="s">
        <v>32</v>
      </c>
      <c r="B27" s="65" t="s">
        <v>147</v>
      </c>
      <c r="C27" s="55" t="s">
        <v>165</v>
      </c>
      <c r="D27" s="40" t="s">
        <v>197</v>
      </c>
      <c r="E27" s="66" t="s">
        <v>179</v>
      </c>
      <c r="F27" s="59" t="s">
        <v>199</v>
      </c>
      <c r="G27" s="66" t="s">
        <v>190</v>
      </c>
      <c r="H27" s="49">
        <v>1</v>
      </c>
      <c r="I27" s="49"/>
      <c r="J27" s="49"/>
      <c r="K27" s="39"/>
      <c r="L27" s="36" t="s">
        <v>196</v>
      </c>
      <c r="M27" s="7"/>
      <c r="N27" s="7"/>
      <c r="O27" s="7"/>
      <c r="P27" s="7"/>
      <c r="Q27" s="7"/>
      <c r="R27" s="7"/>
      <c r="S27" s="7"/>
      <c r="T27" s="7"/>
      <c r="U27" s="7"/>
    </row>
    <row r="28" spans="1:21" ht="39.6" x14ac:dyDescent="0.25">
      <c r="A28" s="31" t="s">
        <v>33</v>
      </c>
      <c r="B28" s="65" t="s">
        <v>147</v>
      </c>
      <c r="C28" s="55" t="s">
        <v>166</v>
      </c>
      <c r="D28" s="40" t="s">
        <v>198</v>
      </c>
      <c r="E28" s="66" t="s">
        <v>179</v>
      </c>
      <c r="F28" s="59" t="s">
        <v>200</v>
      </c>
      <c r="G28" s="66" t="s">
        <v>190</v>
      </c>
      <c r="H28" s="49">
        <v>1</v>
      </c>
      <c r="I28" s="49"/>
      <c r="J28" s="49"/>
      <c r="K28" s="39"/>
      <c r="L28" s="36" t="s">
        <v>196</v>
      </c>
      <c r="M28" s="7"/>
      <c r="N28" s="7"/>
      <c r="O28" s="7"/>
      <c r="P28" s="7"/>
      <c r="Q28" s="7"/>
      <c r="R28" s="7"/>
      <c r="S28" s="7"/>
      <c r="T28" s="7"/>
      <c r="U28" s="7"/>
    </row>
    <row r="29" spans="1:21" ht="39.6" x14ac:dyDescent="0.25">
      <c r="A29" s="31" t="s">
        <v>34</v>
      </c>
      <c r="B29" s="56" t="s">
        <v>148</v>
      </c>
      <c r="C29" s="40" t="s">
        <v>163</v>
      </c>
      <c r="D29" s="57" t="s">
        <v>201</v>
      </c>
      <c r="E29" s="58" t="s">
        <v>202</v>
      </c>
      <c r="F29" s="58" t="s">
        <v>203</v>
      </c>
      <c r="G29" s="58" t="s">
        <v>204</v>
      </c>
      <c r="H29" s="49">
        <v>1</v>
      </c>
      <c r="I29" s="49"/>
      <c r="J29" s="49"/>
      <c r="K29" s="39"/>
      <c r="L29" s="36" t="s">
        <v>205</v>
      </c>
      <c r="M29" s="7"/>
      <c r="N29" s="7"/>
      <c r="O29" s="7"/>
      <c r="P29" s="7"/>
      <c r="Q29" s="7"/>
      <c r="R29" s="7"/>
      <c r="S29" s="7"/>
      <c r="T29" s="7"/>
      <c r="U29" s="7"/>
    </row>
    <row r="30" spans="1:21" ht="92.4" x14ac:dyDescent="0.25">
      <c r="A30" s="31" t="s">
        <v>35</v>
      </c>
      <c r="B30" s="56" t="s">
        <v>148</v>
      </c>
      <c r="C30" s="55" t="s">
        <v>164</v>
      </c>
      <c r="D30" s="40" t="s">
        <v>206</v>
      </c>
      <c r="E30" s="59" t="s">
        <v>202</v>
      </c>
      <c r="F30" s="59" t="s">
        <v>209</v>
      </c>
      <c r="G30" s="59" t="s">
        <v>210</v>
      </c>
      <c r="H30" s="49">
        <v>1</v>
      </c>
      <c r="I30" s="49"/>
      <c r="J30" s="49"/>
      <c r="K30" s="39"/>
      <c r="L30" s="36" t="s">
        <v>215</v>
      </c>
      <c r="M30" s="7"/>
      <c r="N30" s="7"/>
      <c r="O30" s="7"/>
      <c r="P30" s="7"/>
      <c r="Q30" s="7"/>
      <c r="R30" s="7"/>
      <c r="S30" s="7"/>
      <c r="T30" s="7"/>
      <c r="U30" s="7"/>
    </row>
    <row r="31" spans="1:21" ht="66" x14ac:dyDescent="0.25">
      <c r="A31" s="31" t="s">
        <v>36</v>
      </c>
      <c r="B31" s="56" t="s">
        <v>148</v>
      </c>
      <c r="C31" s="40" t="s">
        <v>167</v>
      </c>
      <c r="D31" s="40" t="s">
        <v>208</v>
      </c>
      <c r="E31" s="59" t="s">
        <v>202</v>
      </c>
      <c r="F31" s="59" t="s">
        <v>214</v>
      </c>
      <c r="G31" s="59" t="s">
        <v>211</v>
      </c>
      <c r="H31" s="49">
        <v>1</v>
      </c>
      <c r="I31" s="49"/>
      <c r="J31" s="49"/>
      <c r="K31" s="39"/>
      <c r="L31" s="36" t="s">
        <v>216</v>
      </c>
      <c r="M31" s="7"/>
      <c r="N31" s="7"/>
      <c r="O31" s="7"/>
      <c r="P31" s="7"/>
      <c r="Q31" s="7"/>
      <c r="R31" s="7"/>
      <c r="S31" s="7"/>
      <c r="T31" s="7"/>
      <c r="U31" s="7"/>
    </row>
    <row r="32" spans="1:21" ht="92.4" x14ac:dyDescent="0.25">
      <c r="A32" s="31" t="s">
        <v>37</v>
      </c>
      <c r="B32" s="56" t="s">
        <v>148</v>
      </c>
      <c r="C32" s="73" t="s">
        <v>168</v>
      </c>
      <c r="D32" s="57" t="s">
        <v>217</v>
      </c>
      <c r="E32" s="58" t="s">
        <v>207</v>
      </c>
      <c r="F32" s="33" t="s">
        <v>218</v>
      </c>
      <c r="G32" s="58" t="s">
        <v>212</v>
      </c>
      <c r="H32" s="49">
        <v>1</v>
      </c>
      <c r="I32" s="49"/>
      <c r="J32" s="49"/>
      <c r="K32" s="39"/>
      <c r="L32" s="36" t="s">
        <v>219</v>
      </c>
      <c r="M32" s="7"/>
      <c r="N32" s="7"/>
      <c r="O32" s="7"/>
      <c r="P32" s="7"/>
      <c r="Q32" s="7"/>
      <c r="R32" s="7"/>
      <c r="S32" s="7"/>
      <c r="T32" s="7"/>
      <c r="U32" s="7"/>
    </row>
    <row r="33" spans="1:21" ht="92.4" x14ac:dyDescent="0.25">
      <c r="A33" s="31" t="s">
        <v>38</v>
      </c>
      <c r="B33" s="56" t="s">
        <v>148</v>
      </c>
      <c r="C33" s="55" t="s">
        <v>169</v>
      </c>
      <c r="D33" s="40" t="s">
        <v>220</v>
      </c>
      <c r="E33" s="59" t="s">
        <v>202</v>
      </c>
      <c r="F33" s="39" t="s">
        <v>226</v>
      </c>
      <c r="G33" s="59" t="s">
        <v>227</v>
      </c>
      <c r="H33" s="49">
        <v>1</v>
      </c>
      <c r="I33" s="49"/>
      <c r="J33" s="49"/>
      <c r="K33" s="39"/>
      <c r="L33" s="36" t="s">
        <v>228</v>
      </c>
      <c r="M33" s="7"/>
      <c r="N33" s="7"/>
      <c r="O33" s="7"/>
      <c r="P33" s="7"/>
      <c r="Q33" s="7"/>
      <c r="R33" s="7"/>
      <c r="S33" s="7"/>
      <c r="T33" s="7"/>
      <c r="U33" s="7"/>
    </row>
    <row r="34" spans="1:21" ht="39.6" x14ac:dyDescent="0.25">
      <c r="A34" s="31" t="s">
        <v>39</v>
      </c>
      <c r="B34" s="56" t="s">
        <v>148</v>
      </c>
      <c r="C34" s="40" t="s">
        <v>167</v>
      </c>
      <c r="D34" s="40" t="s">
        <v>221</v>
      </c>
      <c r="E34" s="40" t="s">
        <v>202</v>
      </c>
      <c r="F34" s="40" t="s">
        <v>214</v>
      </c>
      <c r="G34" s="40" t="s">
        <v>211</v>
      </c>
      <c r="H34" s="49"/>
      <c r="I34" s="49"/>
      <c r="J34" s="49">
        <v>1</v>
      </c>
      <c r="K34" s="39"/>
      <c r="L34" s="36" t="s">
        <v>229</v>
      </c>
      <c r="M34" s="7"/>
      <c r="N34" s="7"/>
      <c r="O34" s="7"/>
      <c r="P34" s="7"/>
      <c r="Q34" s="7"/>
      <c r="R34" s="7"/>
      <c r="S34" s="7"/>
      <c r="T34" s="7"/>
      <c r="U34" s="7"/>
    </row>
    <row r="35" spans="1:21" ht="52.8" x14ac:dyDescent="0.25">
      <c r="A35" s="31" t="s">
        <v>40</v>
      </c>
      <c r="B35" s="56" t="s">
        <v>148</v>
      </c>
      <c r="C35" s="55" t="s">
        <v>164</v>
      </c>
      <c r="D35" s="40" t="s">
        <v>222</v>
      </c>
      <c r="E35" s="59" t="s">
        <v>207</v>
      </c>
      <c r="F35" s="59" t="s">
        <v>230</v>
      </c>
      <c r="G35" s="59" t="s">
        <v>231</v>
      </c>
      <c r="H35" s="49"/>
      <c r="I35" s="49"/>
      <c r="J35" s="49">
        <v>1</v>
      </c>
      <c r="K35" s="39"/>
      <c r="L35" s="36" t="s">
        <v>232</v>
      </c>
      <c r="M35" s="7"/>
      <c r="N35" s="7"/>
      <c r="O35" s="7"/>
      <c r="P35" s="7"/>
      <c r="Q35" s="7"/>
      <c r="R35" s="7"/>
      <c r="S35" s="7"/>
      <c r="T35" s="7"/>
      <c r="U35" s="7"/>
    </row>
    <row r="36" spans="1:21" ht="92.4" x14ac:dyDescent="0.25">
      <c r="A36" s="31" t="s">
        <v>41</v>
      </c>
      <c r="B36" s="56" t="s">
        <v>148</v>
      </c>
      <c r="C36" s="40" t="s">
        <v>170</v>
      </c>
      <c r="D36" s="57" t="s">
        <v>223</v>
      </c>
      <c r="E36" s="58" t="s">
        <v>207</v>
      </c>
      <c r="F36" s="33" t="s">
        <v>236</v>
      </c>
      <c r="G36" s="58" t="s">
        <v>234</v>
      </c>
      <c r="H36" s="49"/>
      <c r="I36" s="49"/>
      <c r="J36" s="49">
        <v>1</v>
      </c>
      <c r="K36" s="39"/>
      <c r="L36" s="36" t="s">
        <v>235</v>
      </c>
      <c r="M36" s="7"/>
      <c r="N36" s="7"/>
      <c r="O36" s="7"/>
      <c r="P36" s="7"/>
      <c r="Q36" s="7"/>
      <c r="R36" s="7"/>
      <c r="S36" s="7"/>
      <c r="T36" s="7"/>
      <c r="U36" s="7"/>
    </row>
    <row r="37" spans="1:21" ht="39.6" x14ac:dyDescent="0.25">
      <c r="A37" s="31" t="s">
        <v>42</v>
      </c>
      <c r="B37" s="56" t="s">
        <v>148</v>
      </c>
      <c r="C37" s="55" t="s">
        <v>171</v>
      </c>
      <c r="D37" s="40" t="s">
        <v>224</v>
      </c>
      <c r="E37" s="59" t="s">
        <v>207</v>
      </c>
      <c r="F37" s="59" t="s">
        <v>237</v>
      </c>
      <c r="G37" s="59" t="s">
        <v>238</v>
      </c>
      <c r="H37" s="49">
        <v>1</v>
      </c>
      <c r="I37" s="49"/>
      <c r="J37" s="49"/>
      <c r="K37" s="39"/>
      <c r="L37" s="36" t="s">
        <v>241</v>
      </c>
      <c r="M37" s="7"/>
      <c r="N37" s="7"/>
      <c r="O37" s="7"/>
      <c r="P37" s="7"/>
      <c r="Q37" s="7"/>
      <c r="R37" s="7"/>
      <c r="S37" s="7"/>
      <c r="T37" s="7"/>
      <c r="U37" s="7"/>
    </row>
    <row r="38" spans="1:21" ht="52.8" x14ac:dyDescent="0.25">
      <c r="A38" s="31" t="s">
        <v>43</v>
      </c>
      <c r="B38" s="56" t="s">
        <v>148</v>
      </c>
      <c r="C38" s="55" t="s">
        <v>172</v>
      </c>
      <c r="D38" s="40" t="s">
        <v>225</v>
      </c>
      <c r="E38" s="59" t="s">
        <v>207</v>
      </c>
      <c r="F38" s="59" t="s">
        <v>233</v>
      </c>
      <c r="G38" s="59" t="s">
        <v>240</v>
      </c>
      <c r="H38" s="49">
        <v>1</v>
      </c>
      <c r="I38" s="49"/>
      <c r="J38" s="49"/>
      <c r="K38" s="39"/>
      <c r="L38" s="36" t="s">
        <v>239</v>
      </c>
      <c r="M38" s="7"/>
      <c r="N38" s="7"/>
      <c r="O38" s="7"/>
      <c r="P38" s="7"/>
      <c r="Q38" s="7"/>
      <c r="R38" s="7"/>
      <c r="S38" s="7"/>
      <c r="T38" s="7"/>
      <c r="U38" s="7"/>
    </row>
    <row r="39" spans="1:21" ht="52.8" x14ac:dyDescent="0.25">
      <c r="A39" s="31" t="s">
        <v>44</v>
      </c>
      <c r="B39" s="40" t="s">
        <v>149</v>
      </c>
      <c r="C39" s="40" t="s">
        <v>173</v>
      </c>
      <c r="D39" s="40" t="s">
        <v>249</v>
      </c>
      <c r="E39" s="40" t="s">
        <v>245</v>
      </c>
      <c r="F39" s="40" t="s">
        <v>250</v>
      </c>
      <c r="G39" s="40" t="s">
        <v>251</v>
      </c>
      <c r="H39" s="49">
        <v>1</v>
      </c>
      <c r="I39" s="49"/>
      <c r="J39" s="49"/>
      <c r="K39" s="39"/>
      <c r="L39" s="36" t="s">
        <v>253</v>
      </c>
      <c r="M39" s="7"/>
      <c r="N39" s="7"/>
      <c r="O39" s="7"/>
      <c r="P39" s="7"/>
      <c r="Q39" s="7"/>
      <c r="R39" s="7"/>
      <c r="S39" s="7"/>
      <c r="T39" s="7"/>
      <c r="U39" s="7"/>
    </row>
    <row r="40" spans="1:21" ht="39.6" x14ac:dyDescent="0.25">
      <c r="A40" s="31" t="s">
        <v>45</v>
      </c>
      <c r="B40" s="40" t="s">
        <v>149</v>
      </c>
      <c r="C40" s="40" t="s">
        <v>174</v>
      </c>
      <c r="D40" s="40" t="s">
        <v>254</v>
      </c>
      <c r="E40" s="40" t="s">
        <v>245</v>
      </c>
      <c r="F40" s="40" t="s">
        <v>255</v>
      </c>
      <c r="G40" s="40" t="s">
        <v>256</v>
      </c>
      <c r="H40" s="49">
        <v>1</v>
      </c>
      <c r="I40" s="49"/>
      <c r="J40" s="49"/>
      <c r="K40" s="39"/>
      <c r="L40" s="36" t="s">
        <v>261</v>
      </c>
      <c r="M40" s="7"/>
      <c r="N40" s="7"/>
      <c r="O40" s="7"/>
      <c r="P40" s="7"/>
      <c r="Q40" s="7"/>
      <c r="R40" s="7"/>
      <c r="S40" s="7"/>
      <c r="T40" s="7"/>
      <c r="U40" s="7"/>
    </row>
    <row r="41" spans="1:21" ht="66" x14ac:dyDescent="0.25">
      <c r="A41" s="31" t="s">
        <v>46</v>
      </c>
      <c r="B41" s="40" t="s">
        <v>149</v>
      </c>
      <c r="C41" s="57" t="s">
        <v>175</v>
      </c>
      <c r="D41" s="57" t="s">
        <v>259</v>
      </c>
      <c r="E41" s="58" t="s">
        <v>245</v>
      </c>
      <c r="F41" s="58" t="s">
        <v>260</v>
      </c>
      <c r="G41" s="58" t="s">
        <v>251</v>
      </c>
      <c r="H41" s="49">
        <v>1</v>
      </c>
      <c r="I41" s="49"/>
      <c r="J41" s="49"/>
      <c r="K41" s="39"/>
      <c r="L41" s="36" t="s">
        <v>262</v>
      </c>
      <c r="M41" s="7"/>
      <c r="N41" s="7"/>
      <c r="O41" s="7"/>
      <c r="P41" s="7"/>
      <c r="Q41" s="7"/>
      <c r="R41" s="7"/>
      <c r="S41" s="7"/>
      <c r="T41" s="7"/>
      <c r="U41" s="7"/>
    </row>
    <row r="42" spans="1:21" ht="52.8" x14ac:dyDescent="0.25">
      <c r="A42" s="31" t="s">
        <v>47</v>
      </c>
      <c r="B42" s="40" t="s">
        <v>149</v>
      </c>
      <c r="C42" s="55" t="s">
        <v>176</v>
      </c>
      <c r="D42" s="40" t="s">
        <v>244</v>
      </c>
      <c r="E42" s="59" t="s">
        <v>245</v>
      </c>
      <c r="F42" s="59" t="s">
        <v>246</v>
      </c>
      <c r="G42" s="59" t="s">
        <v>247</v>
      </c>
      <c r="H42" s="49">
        <v>1</v>
      </c>
      <c r="I42" s="49"/>
      <c r="J42" s="49"/>
      <c r="K42" s="39"/>
      <c r="L42" s="36" t="s">
        <v>248</v>
      </c>
      <c r="M42" s="7"/>
      <c r="N42" s="7"/>
      <c r="O42" s="7"/>
      <c r="P42" s="7"/>
      <c r="Q42" s="7"/>
      <c r="R42" s="7"/>
      <c r="S42" s="7"/>
      <c r="T42" s="7"/>
      <c r="U42" s="7"/>
    </row>
    <row r="43" spans="1:21" ht="52.8" x14ac:dyDescent="0.25">
      <c r="A43" s="31" t="s">
        <v>48</v>
      </c>
      <c r="B43" s="40" t="s">
        <v>149</v>
      </c>
      <c r="C43" s="40" t="s">
        <v>177</v>
      </c>
      <c r="D43" s="57" t="s">
        <v>258</v>
      </c>
      <c r="E43" s="58" t="s">
        <v>245</v>
      </c>
      <c r="F43" s="58" t="s">
        <v>263</v>
      </c>
      <c r="G43" s="58" t="s">
        <v>267</v>
      </c>
      <c r="H43" s="49">
        <v>1</v>
      </c>
      <c r="I43" s="49"/>
      <c r="J43" s="49"/>
      <c r="K43" s="39"/>
      <c r="L43" s="36" t="s">
        <v>268</v>
      </c>
      <c r="M43" s="7"/>
      <c r="N43" s="7"/>
      <c r="O43" s="7"/>
      <c r="P43" s="7"/>
      <c r="Q43" s="7"/>
      <c r="R43" s="7"/>
      <c r="S43" s="7"/>
      <c r="T43" s="7"/>
      <c r="U43" s="7"/>
    </row>
    <row r="44" spans="1:21" ht="39.6" x14ac:dyDescent="0.25">
      <c r="A44" s="31" t="s">
        <v>49</v>
      </c>
      <c r="B44" s="40" t="s">
        <v>149</v>
      </c>
      <c r="C44" s="55" t="s">
        <v>178</v>
      </c>
      <c r="D44" s="40" t="s">
        <v>269</v>
      </c>
      <c r="E44" s="59" t="s">
        <v>245</v>
      </c>
      <c r="F44" s="59" t="s">
        <v>270</v>
      </c>
      <c r="G44" s="59" t="s">
        <v>271</v>
      </c>
      <c r="H44" s="49">
        <v>1</v>
      </c>
      <c r="I44" s="49"/>
      <c r="J44" s="49"/>
      <c r="K44" s="39"/>
      <c r="L44" s="36" t="s">
        <v>286</v>
      </c>
      <c r="M44" s="7"/>
      <c r="N44" s="7"/>
      <c r="O44" s="7"/>
      <c r="P44" s="7"/>
      <c r="Q44" s="7"/>
      <c r="R44" s="7"/>
      <c r="S44" s="7"/>
      <c r="T44" s="7"/>
      <c r="U44" s="7"/>
    </row>
    <row r="45" spans="1:21" ht="66" x14ac:dyDescent="0.25">
      <c r="A45" s="31" t="s">
        <v>50</v>
      </c>
      <c r="B45" s="40" t="s">
        <v>149</v>
      </c>
      <c r="C45" s="55" t="s">
        <v>213</v>
      </c>
      <c r="D45" s="40" t="s">
        <v>274</v>
      </c>
      <c r="E45" s="59" t="s">
        <v>245</v>
      </c>
      <c r="F45" s="59" t="s">
        <v>275</v>
      </c>
      <c r="G45" s="59" t="s">
        <v>276</v>
      </c>
      <c r="H45" s="49"/>
      <c r="I45" s="49">
        <v>1</v>
      </c>
      <c r="J45" s="49"/>
      <c r="K45" s="39"/>
      <c r="L45" s="36" t="s">
        <v>277</v>
      </c>
      <c r="M45" s="7"/>
      <c r="N45" s="7"/>
      <c r="O45" s="7"/>
      <c r="P45" s="7"/>
      <c r="Q45" s="7"/>
      <c r="R45" s="7"/>
      <c r="S45" s="7"/>
      <c r="T45" s="7"/>
      <c r="U45" s="7"/>
    </row>
    <row r="46" spans="1:21" ht="66" x14ac:dyDescent="0.25">
      <c r="A46" s="31" t="s">
        <v>51</v>
      </c>
      <c r="B46" s="40" t="s">
        <v>149</v>
      </c>
      <c r="C46" s="40" t="s">
        <v>252</v>
      </c>
      <c r="D46" s="57" t="s">
        <v>278</v>
      </c>
      <c r="E46" s="58" t="s">
        <v>245</v>
      </c>
      <c r="F46" s="58" t="s">
        <v>281</v>
      </c>
      <c r="G46" s="58" t="s">
        <v>279</v>
      </c>
      <c r="H46" s="49">
        <v>1</v>
      </c>
      <c r="I46" s="49"/>
      <c r="J46" s="49"/>
      <c r="K46" s="39"/>
      <c r="L46" s="36" t="s">
        <v>284</v>
      </c>
      <c r="M46" s="7"/>
      <c r="N46" s="7"/>
      <c r="O46" s="7"/>
      <c r="P46" s="7"/>
      <c r="Q46" s="7"/>
      <c r="R46" s="7"/>
      <c r="S46" s="7"/>
      <c r="T46" s="7"/>
      <c r="U46" s="7"/>
    </row>
    <row r="47" spans="1:21" ht="79.2" x14ac:dyDescent="0.25">
      <c r="A47" s="31" t="s">
        <v>52</v>
      </c>
      <c r="B47" s="40" t="s">
        <v>149</v>
      </c>
      <c r="C47" s="55" t="s">
        <v>257</v>
      </c>
      <c r="D47" s="40" t="s">
        <v>280</v>
      </c>
      <c r="E47" s="59" t="s">
        <v>245</v>
      </c>
      <c r="F47" s="59" t="s">
        <v>282</v>
      </c>
      <c r="G47" s="59" t="s">
        <v>283</v>
      </c>
      <c r="H47" s="49">
        <v>1</v>
      </c>
      <c r="I47" s="49"/>
      <c r="J47" s="49"/>
      <c r="K47" s="39"/>
      <c r="L47" s="36" t="s">
        <v>285</v>
      </c>
      <c r="M47" s="7"/>
      <c r="N47" s="7"/>
      <c r="O47" s="7"/>
      <c r="P47" s="7"/>
      <c r="Q47" s="7"/>
      <c r="R47" s="7"/>
      <c r="S47" s="7"/>
      <c r="T47" s="7"/>
      <c r="U47" s="7"/>
    </row>
    <row r="48" spans="1:21" ht="52.8" x14ac:dyDescent="0.25">
      <c r="A48" s="31" t="s">
        <v>53</v>
      </c>
      <c r="B48" s="40" t="s">
        <v>149</v>
      </c>
      <c r="C48" s="55" t="s">
        <v>264</v>
      </c>
      <c r="D48" s="40" t="s">
        <v>272</v>
      </c>
      <c r="E48" s="59" t="s">
        <v>245</v>
      </c>
      <c r="F48" s="59" t="s">
        <v>273</v>
      </c>
      <c r="G48" s="59" t="s">
        <v>266</v>
      </c>
      <c r="H48" s="49">
        <v>1</v>
      </c>
      <c r="I48" s="49"/>
      <c r="J48" s="49"/>
      <c r="K48" s="39"/>
      <c r="L48" s="36" t="s">
        <v>265</v>
      </c>
      <c r="M48" s="7"/>
      <c r="N48" s="7"/>
      <c r="O48" s="7"/>
      <c r="P48" s="7"/>
      <c r="Q48" s="7"/>
      <c r="R48" s="7"/>
      <c r="S48" s="7"/>
      <c r="T48" s="7"/>
      <c r="U48" s="7"/>
    </row>
    <row r="49" spans="1:21" x14ac:dyDescent="0.25">
      <c r="A49" s="31" t="s">
        <v>54</v>
      </c>
      <c r="B49" s="56"/>
      <c r="C49" s="40"/>
      <c r="D49" s="57"/>
      <c r="E49" s="58"/>
      <c r="F49" s="58"/>
      <c r="G49" s="58"/>
      <c r="H49" s="49"/>
      <c r="I49" s="49"/>
      <c r="J49" s="49"/>
      <c r="K49" s="39"/>
      <c r="L49" s="36"/>
      <c r="M49" s="7"/>
      <c r="N49" s="7"/>
      <c r="O49" s="7"/>
      <c r="P49" s="7"/>
      <c r="Q49" s="7"/>
      <c r="R49" s="7"/>
      <c r="S49" s="7"/>
      <c r="T49" s="7"/>
      <c r="U49" s="7"/>
    </row>
    <row r="50" spans="1:21" x14ac:dyDescent="0.25">
      <c r="A50" s="31" t="s">
        <v>55</v>
      </c>
      <c r="B50" s="56"/>
      <c r="C50" s="55"/>
      <c r="D50" s="40"/>
      <c r="E50" s="59"/>
      <c r="F50" s="59"/>
      <c r="G50" s="59"/>
      <c r="H50" s="49"/>
      <c r="I50" s="49"/>
      <c r="J50" s="49"/>
      <c r="K50" s="39"/>
      <c r="L50" s="36"/>
      <c r="M50" s="7"/>
      <c r="N50" s="7"/>
      <c r="O50" s="7"/>
      <c r="P50" s="7"/>
      <c r="Q50" s="7"/>
      <c r="R50" s="7"/>
      <c r="S50" s="7"/>
      <c r="T50" s="7"/>
      <c r="U50" s="7"/>
    </row>
    <row r="51" spans="1:21" x14ac:dyDescent="0.25">
      <c r="A51" s="31" t="s">
        <v>56</v>
      </c>
      <c r="B51" s="56"/>
      <c r="C51" s="55"/>
      <c r="D51" s="40"/>
      <c r="E51" s="59"/>
      <c r="F51" s="59"/>
      <c r="G51" s="59"/>
      <c r="H51" s="49"/>
      <c r="I51" s="49"/>
      <c r="J51" s="49"/>
      <c r="K51" s="39"/>
      <c r="L51" s="36"/>
      <c r="M51" s="7"/>
      <c r="N51" s="7"/>
      <c r="O51" s="7"/>
      <c r="P51" s="7"/>
      <c r="Q51" s="7"/>
      <c r="R51" s="7"/>
      <c r="S51" s="7"/>
      <c r="T51" s="7"/>
      <c r="U51" s="7"/>
    </row>
    <row r="52" spans="1:21" x14ac:dyDescent="0.25">
      <c r="A52" s="31" t="s">
        <v>57</v>
      </c>
      <c r="B52" s="56"/>
      <c r="C52" s="40"/>
      <c r="D52" s="57"/>
      <c r="E52" s="58"/>
      <c r="F52" s="58"/>
      <c r="G52" s="58"/>
      <c r="H52" s="49"/>
      <c r="I52" s="49"/>
      <c r="J52" s="49"/>
      <c r="K52" s="39"/>
      <c r="L52" s="36"/>
      <c r="M52" s="7"/>
      <c r="N52" s="7"/>
      <c r="O52" s="7"/>
      <c r="P52" s="7"/>
      <c r="Q52" s="7"/>
      <c r="R52" s="7"/>
      <c r="S52" s="7"/>
      <c r="T52" s="7"/>
      <c r="U52" s="7"/>
    </row>
    <row r="53" spans="1:21" x14ac:dyDescent="0.25">
      <c r="A53" s="31" t="s">
        <v>58</v>
      </c>
      <c r="B53" s="56"/>
      <c r="C53" s="55"/>
      <c r="D53" s="40"/>
      <c r="E53" s="59"/>
      <c r="F53" s="59"/>
      <c r="G53" s="59"/>
      <c r="H53" s="49"/>
      <c r="I53" s="49"/>
      <c r="J53" s="49"/>
      <c r="K53" s="39"/>
      <c r="L53" s="36"/>
      <c r="M53" s="7"/>
      <c r="N53" s="7"/>
      <c r="O53" s="7"/>
      <c r="P53" s="7"/>
      <c r="Q53" s="7"/>
      <c r="R53" s="7"/>
      <c r="S53" s="7"/>
      <c r="T53" s="7"/>
      <c r="U53" s="7"/>
    </row>
    <row r="54" spans="1:21" x14ac:dyDescent="0.25">
      <c r="A54" s="31" t="s">
        <v>59</v>
      </c>
      <c r="B54" s="56"/>
      <c r="C54" s="55"/>
      <c r="D54" s="40"/>
      <c r="E54" s="59"/>
      <c r="F54" s="59"/>
      <c r="G54" s="59"/>
      <c r="H54" s="49"/>
      <c r="I54" s="49"/>
      <c r="J54" s="49"/>
      <c r="K54" s="39"/>
      <c r="L54" s="36"/>
      <c r="M54" s="7"/>
      <c r="N54" s="7"/>
      <c r="O54" s="7"/>
      <c r="P54" s="7"/>
      <c r="Q54" s="7"/>
      <c r="R54" s="7"/>
      <c r="S54" s="7"/>
      <c r="T54" s="7"/>
      <c r="U54" s="7"/>
    </row>
    <row r="55" spans="1:21" x14ac:dyDescent="0.25">
      <c r="A55" s="31" t="s">
        <v>60</v>
      </c>
      <c r="B55" s="56"/>
      <c r="C55" s="55"/>
      <c r="D55" s="40"/>
      <c r="E55" s="59"/>
      <c r="F55" s="59"/>
      <c r="G55" s="59"/>
      <c r="H55" s="49"/>
      <c r="I55" s="49"/>
      <c r="J55" s="49"/>
      <c r="K55" s="39"/>
      <c r="L55" s="36"/>
      <c r="M55" s="7"/>
      <c r="N55" s="7"/>
      <c r="O55" s="7"/>
      <c r="P55" s="7"/>
      <c r="Q55" s="7"/>
      <c r="R55" s="7"/>
      <c r="S55" s="7"/>
      <c r="T55" s="7"/>
      <c r="U55" s="7"/>
    </row>
    <row r="56" spans="1:21" x14ac:dyDescent="0.25">
      <c r="A56" s="31" t="s">
        <v>61</v>
      </c>
      <c r="B56" s="56"/>
      <c r="C56" s="55"/>
      <c r="D56" s="40"/>
      <c r="E56" s="59"/>
      <c r="F56" s="59"/>
      <c r="G56" s="59"/>
      <c r="H56" s="49"/>
      <c r="I56" s="49"/>
      <c r="J56" s="49"/>
      <c r="K56" s="39"/>
      <c r="L56" s="36"/>
      <c r="M56" s="7"/>
      <c r="N56" s="7"/>
      <c r="O56" s="7"/>
      <c r="P56" s="7"/>
      <c r="Q56" s="7"/>
      <c r="R56" s="7"/>
      <c r="S56" s="7"/>
      <c r="T56" s="7"/>
      <c r="U56" s="7"/>
    </row>
    <row r="57" spans="1:21" x14ac:dyDescent="0.25">
      <c r="A57" s="31" t="s">
        <v>62</v>
      </c>
      <c r="B57" s="56"/>
      <c r="C57" s="55"/>
      <c r="D57" s="40"/>
      <c r="E57" s="59"/>
      <c r="F57" s="59"/>
      <c r="G57" s="59"/>
      <c r="H57" s="49"/>
      <c r="I57" s="49"/>
      <c r="J57" s="49"/>
      <c r="K57" s="39"/>
      <c r="L57" s="36"/>
      <c r="M57" s="7"/>
      <c r="N57" s="7"/>
      <c r="O57" s="7"/>
      <c r="P57" s="7"/>
      <c r="Q57" s="7"/>
      <c r="R57" s="7"/>
      <c r="S57" s="7"/>
      <c r="T57" s="7"/>
      <c r="U57" s="7"/>
    </row>
    <row r="58" spans="1:21" x14ac:dyDescent="0.25">
      <c r="A58" s="31" t="s">
        <v>63</v>
      </c>
      <c r="B58" s="56"/>
      <c r="C58" s="55"/>
      <c r="D58" s="40"/>
      <c r="E58" s="59"/>
      <c r="F58" s="59"/>
      <c r="G58" s="59"/>
      <c r="H58" s="49"/>
      <c r="I58" s="49"/>
      <c r="J58" s="49"/>
      <c r="K58" s="39"/>
      <c r="L58" s="36"/>
      <c r="M58" s="7"/>
      <c r="N58" s="7"/>
      <c r="O58" s="7"/>
      <c r="P58" s="7"/>
      <c r="Q58" s="7"/>
      <c r="R58" s="7"/>
      <c r="S58" s="7"/>
      <c r="T58" s="7"/>
      <c r="U58" s="7"/>
    </row>
    <row r="59" spans="1:21" x14ac:dyDescent="0.25">
      <c r="A59" s="45" t="s">
        <v>65</v>
      </c>
      <c r="B59" s="56"/>
      <c r="C59" s="55"/>
      <c r="D59" s="40"/>
      <c r="E59" s="59"/>
      <c r="F59" s="59"/>
      <c r="G59" s="59"/>
      <c r="H59" s="46">
        <f>SUM(H9:H58)</f>
        <v>32</v>
      </c>
      <c r="I59" s="46">
        <f t="shared" ref="I59:J59" si="0">SUM(I9:I58)</f>
        <v>3</v>
      </c>
      <c r="J59" s="46">
        <f t="shared" si="0"/>
        <v>5</v>
      </c>
      <c r="K59" s="39"/>
      <c r="L59" s="36"/>
      <c r="M59" s="7"/>
      <c r="N59" s="7"/>
      <c r="O59" s="7"/>
      <c r="P59" s="7"/>
      <c r="Q59" s="7"/>
      <c r="R59" s="7"/>
      <c r="S59" s="7"/>
      <c r="T59" s="7"/>
      <c r="U59" s="7"/>
    </row>
    <row r="60" spans="1:21" x14ac:dyDescent="0.25">
      <c r="A60" s="38"/>
      <c r="B60" s="37"/>
      <c r="C60" s="34"/>
      <c r="D60" s="35"/>
      <c r="E60" s="39"/>
      <c r="F60" s="39"/>
      <c r="G60" s="39"/>
      <c r="H60" s="40"/>
      <c r="I60" s="40"/>
      <c r="J60" s="40"/>
      <c r="K60" s="39"/>
      <c r="L60" s="36"/>
      <c r="M60" s="7"/>
      <c r="N60" s="7"/>
      <c r="O60" s="7"/>
      <c r="P60" s="7"/>
      <c r="Q60" s="7"/>
      <c r="R60" s="7"/>
      <c r="S60" s="7"/>
      <c r="T60" s="7"/>
      <c r="U60" s="7"/>
    </row>
    <row r="61" spans="1:21" x14ac:dyDescent="0.25">
      <c r="A61" s="38"/>
      <c r="B61" s="37"/>
      <c r="C61" s="34"/>
      <c r="D61" s="35"/>
      <c r="E61" s="39"/>
      <c r="F61" s="39"/>
      <c r="G61" s="39"/>
      <c r="H61" s="40"/>
      <c r="I61" s="40"/>
      <c r="J61" s="40"/>
      <c r="K61" s="39"/>
      <c r="L61" s="36"/>
      <c r="M61" s="7"/>
      <c r="N61" s="7"/>
      <c r="O61" s="7"/>
      <c r="P61" s="7"/>
      <c r="Q61" s="7"/>
      <c r="R61" s="7"/>
      <c r="S61" s="7"/>
      <c r="T61" s="7"/>
      <c r="U61" s="7"/>
    </row>
    <row r="62" spans="1:21" x14ac:dyDescent="0.25">
      <c r="A62" s="38"/>
      <c r="B62" s="37"/>
      <c r="C62" s="34"/>
      <c r="D62" s="35"/>
      <c r="E62" s="39"/>
      <c r="F62" s="39"/>
      <c r="G62" s="39"/>
      <c r="H62" s="40"/>
      <c r="I62" s="40"/>
      <c r="J62" s="40"/>
      <c r="K62" s="39"/>
      <c r="L62" s="36"/>
      <c r="M62" s="7"/>
      <c r="N62" s="7"/>
      <c r="O62" s="7"/>
      <c r="P62" s="7"/>
      <c r="Q62" s="7"/>
      <c r="R62" s="7"/>
      <c r="S62" s="7"/>
      <c r="T62" s="7"/>
      <c r="U62" s="7"/>
    </row>
    <row r="63" spans="1:21" x14ac:dyDescent="0.25">
      <c r="A63" s="38"/>
      <c r="B63" s="37"/>
      <c r="C63" s="34"/>
      <c r="D63" s="35"/>
      <c r="E63" s="39"/>
      <c r="F63" s="39"/>
      <c r="G63" s="39"/>
      <c r="H63" s="40"/>
      <c r="I63" s="40"/>
      <c r="J63" s="40"/>
      <c r="K63" s="39"/>
      <c r="L63" s="36"/>
      <c r="M63" s="7"/>
      <c r="N63" s="7"/>
      <c r="O63" s="7"/>
      <c r="P63" s="7"/>
      <c r="Q63" s="7"/>
      <c r="R63" s="7"/>
      <c r="S63" s="7"/>
      <c r="T63" s="7"/>
      <c r="U63" s="7"/>
    </row>
    <row r="64" spans="1:21" x14ac:dyDescent="0.25">
      <c r="A64" s="38"/>
      <c r="B64" s="37"/>
      <c r="C64" s="34"/>
      <c r="D64" s="35"/>
      <c r="E64" s="39"/>
      <c r="F64" s="39"/>
      <c r="G64" s="39"/>
      <c r="H64" s="40"/>
      <c r="I64" s="40"/>
      <c r="J64" s="40"/>
      <c r="K64" s="39"/>
      <c r="L64" s="36"/>
      <c r="M64" s="7"/>
      <c r="N64" s="7"/>
      <c r="O64" s="7"/>
      <c r="P64" s="7"/>
      <c r="Q64" s="7"/>
      <c r="R64" s="7"/>
      <c r="S64" s="7"/>
      <c r="T64" s="7"/>
      <c r="U64" s="7"/>
    </row>
    <row r="65" spans="1:21" x14ac:dyDescent="0.25">
      <c r="A65" s="38"/>
      <c r="B65" s="37"/>
      <c r="C65" s="34"/>
      <c r="D65" s="35"/>
      <c r="E65" s="39"/>
      <c r="F65" s="39"/>
      <c r="G65" s="39"/>
      <c r="H65" s="40"/>
      <c r="I65" s="40"/>
      <c r="J65" s="40"/>
      <c r="K65" s="39"/>
      <c r="L65" s="36"/>
      <c r="M65" s="7"/>
      <c r="N65" s="7"/>
      <c r="O65" s="7"/>
      <c r="P65" s="7"/>
      <c r="Q65" s="7"/>
      <c r="R65" s="7"/>
      <c r="S65" s="7"/>
      <c r="T65" s="7"/>
      <c r="U65" s="7"/>
    </row>
    <row r="66" spans="1:21" x14ac:dyDescent="0.25">
      <c r="A66" s="38"/>
      <c r="B66" s="37"/>
      <c r="C66" s="34"/>
      <c r="D66" s="35"/>
      <c r="E66" s="39"/>
      <c r="F66" s="39"/>
      <c r="G66" s="39"/>
      <c r="H66" s="40"/>
      <c r="I66" s="40"/>
      <c r="J66" s="40"/>
      <c r="K66" s="39"/>
      <c r="L66" s="36"/>
      <c r="M66" s="7"/>
      <c r="N66" s="7"/>
      <c r="O66" s="7"/>
      <c r="P66" s="7"/>
      <c r="Q66" s="7"/>
      <c r="R66" s="7"/>
      <c r="S66" s="7"/>
      <c r="T66" s="7"/>
      <c r="U66" s="7"/>
    </row>
    <row r="67" spans="1:21" x14ac:dyDescent="0.25">
      <c r="A67" s="38"/>
      <c r="B67" s="37"/>
      <c r="C67" s="34"/>
      <c r="D67" s="35"/>
      <c r="E67" s="39"/>
      <c r="F67" s="39"/>
      <c r="G67" s="39"/>
      <c r="H67" s="40"/>
      <c r="I67" s="40"/>
      <c r="J67" s="40"/>
      <c r="K67" s="39"/>
      <c r="L67" s="36"/>
      <c r="M67" s="7"/>
      <c r="N67" s="7"/>
      <c r="O67" s="7"/>
      <c r="P67" s="7"/>
      <c r="Q67" s="7"/>
      <c r="R67" s="7"/>
      <c r="S67" s="7"/>
      <c r="T67" s="7"/>
      <c r="U67" s="7"/>
    </row>
    <row r="68" spans="1:21" x14ac:dyDescent="0.25">
      <c r="A68" s="38"/>
      <c r="B68" s="37"/>
      <c r="C68" s="34"/>
      <c r="D68" s="35"/>
      <c r="E68" s="39"/>
      <c r="F68" s="39"/>
      <c r="G68" s="39"/>
      <c r="H68" s="40"/>
      <c r="I68" s="40"/>
      <c r="J68" s="40"/>
      <c r="K68" s="39"/>
      <c r="L68" s="36"/>
      <c r="M68" s="7"/>
      <c r="N68" s="7"/>
      <c r="O68" s="7"/>
      <c r="P68" s="7"/>
      <c r="Q68" s="7"/>
      <c r="R68" s="7"/>
      <c r="S68" s="7"/>
      <c r="T68" s="7"/>
      <c r="U68" s="7"/>
    </row>
    <row r="69" spans="1:21" x14ac:dyDescent="0.25">
      <c r="A69" s="38"/>
      <c r="B69" s="37"/>
      <c r="C69" s="34"/>
      <c r="D69" s="35"/>
      <c r="E69" s="39"/>
      <c r="F69" s="39"/>
      <c r="G69" s="39"/>
      <c r="H69" s="40"/>
      <c r="I69" s="40"/>
      <c r="J69" s="40"/>
      <c r="K69" s="39"/>
      <c r="L69" s="36"/>
      <c r="M69" s="7"/>
      <c r="N69" s="7"/>
      <c r="O69" s="7"/>
      <c r="P69" s="7"/>
      <c r="Q69" s="7"/>
      <c r="R69" s="7"/>
      <c r="S69" s="7"/>
      <c r="T69" s="7"/>
      <c r="U69" s="7"/>
    </row>
    <row r="70" spans="1:21" x14ac:dyDescent="0.25">
      <c r="A70" s="38"/>
      <c r="B70" s="37"/>
      <c r="C70" s="34"/>
      <c r="D70" s="35"/>
      <c r="E70" s="39"/>
      <c r="F70" s="39"/>
      <c r="G70" s="39"/>
      <c r="H70" s="40"/>
      <c r="I70" s="40"/>
      <c r="J70" s="40"/>
      <c r="K70" s="39"/>
      <c r="L70" s="36"/>
      <c r="M70" s="7"/>
      <c r="N70" s="7"/>
      <c r="O70" s="7"/>
      <c r="P70" s="7"/>
      <c r="Q70" s="7"/>
      <c r="R70" s="7"/>
      <c r="S70" s="7"/>
      <c r="T70" s="7"/>
      <c r="U70" s="7"/>
    </row>
    <row r="71" spans="1:21" x14ac:dyDescent="0.25">
      <c r="A71" s="38"/>
      <c r="B71" s="37"/>
      <c r="C71" s="34"/>
      <c r="D71" s="35"/>
      <c r="E71" s="39"/>
      <c r="F71" s="39"/>
      <c r="G71" s="39"/>
      <c r="H71" s="40"/>
      <c r="I71" s="40"/>
      <c r="J71" s="40"/>
      <c r="K71" s="39"/>
      <c r="L71" s="36"/>
      <c r="M71" s="7"/>
      <c r="N71" s="7"/>
      <c r="O71" s="7"/>
      <c r="P71" s="7"/>
      <c r="Q71" s="7"/>
      <c r="R71" s="7"/>
      <c r="S71" s="7"/>
      <c r="T71" s="7"/>
      <c r="U71" s="7"/>
    </row>
    <row r="72" spans="1:21" x14ac:dyDescent="0.25">
      <c r="A72" s="38"/>
      <c r="B72" s="37"/>
      <c r="C72" s="34"/>
      <c r="D72" s="35"/>
      <c r="E72" s="39"/>
      <c r="F72" s="39"/>
      <c r="G72" s="39"/>
      <c r="H72" s="40"/>
      <c r="I72" s="40"/>
      <c r="J72" s="40"/>
      <c r="K72" s="39"/>
      <c r="L72" s="36"/>
      <c r="M72" s="7"/>
      <c r="N72" s="7"/>
      <c r="O72" s="7"/>
      <c r="P72" s="7"/>
      <c r="Q72" s="7"/>
      <c r="R72" s="7"/>
      <c r="S72" s="7"/>
      <c r="T72" s="7"/>
      <c r="U72" s="7"/>
    </row>
    <row r="73" spans="1:21" x14ac:dyDescent="0.25">
      <c r="A73" s="38"/>
      <c r="B73" s="37"/>
      <c r="C73" s="34"/>
      <c r="D73" s="35"/>
      <c r="E73" s="39"/>
      <c r="F73" s="39"/>
      <c r="G73" s="39"/>
      <c r="H73" s="40"/>
      <c r="I73" s="40"/>
      <c r="J73" s="40"/>
      <c r="K73" s="39"/>
      <c r="L73" s="36"/>
      <c r="M73" s="7"/>
      <c r="N73" s="7"/>
      <c r="O73" s="7"/>
      <c r="P73" s="7"/>
      <c r="Q73" s="7"/>
      <c r="R73" s="7"/>
      <c r="S73" s="7"/>
      <c r="T73" s="7"/>
      <c r="U73" s="7"/>
    </row>
    <row r="74" spans="1:21" x14ac:dyDescent="0.25">
      <c r="A74" s="38"/>
      <c r="B74" s="37"/>
      <c r="C74" s="34"/>
      <c r="D74" s="35"/>
      <c r="E74" s="39"/>
      <c r="F74" s="39"/>
      <c r="G74" s="39"/>
      <c r="H74" s="40"/>
      <c r="I74" s="40"/>
      <c r="J74" s="40"/>
      <c r="K74" s="39"/>
      <c r="L74" s="36"/>
      <c r="M74" s="7"/>
      <c r="N74" s="7"/>
      <c r="O74" s="7"/>
      <c r="P74" s="7"/>
      <c r="Q74" s="7"/>
      <c r="R74" s="7"/>
      <c r="S74" s="7"/>
      <c r="T74" s="7"/>
      <c r="U74" s="7"/>
    </row>
    <row r="75" spans="1:21" x14ac:dyDescent="0.25">
      <c r="A75" s="38"/>
      <c r="B75" s="37"/>
      <c r="C75" s="34"/>
      <c r="D75" s="35"/>
      <c r="E75" s="39"/>
      <c r="F75" s="39"/>
      <c r="G75" s="39"/>
      <c r="H75" s="40"/>
      <c r="I75" s="40"/>
      <c r="J75" s="40"/>
      <c r="K75" s="39"/>
      <c r="L75" s="36"/>
      <c r="M75" s="7"/>
      <c r="N75" s="7"/>
      <c r="O75" s="7"/>
      <c r="P75" s="7"/>
      <c r="Q75" s="7"/>
      <c r="R75" s="7"/>
      <c r="S75" s="7"/>
      <c r="T75" s="7"/>
      <c r="U75" s="7"/>
    </row>
    <row r="76" spans="1:21" x14ac:dyDescent="0.25">
      <c r="A76" s="38"/>
      <c r="B76" s="37"/>
      <c r="C76" s="34"/>
      <c r="D76" s="35"/>
      <c r="E76" s="39"/>
      <c r="F76" s="39"/>
      <c r="G76" s="39"/>
      <c r="H76" s="40"/>
      <c r="I76" s="40"/>
      <c r="J76" s="40"/>
      <c r="K76" s="39"/>
      <c r="L76" s="36"/>
      <c r="M76" s="7"/>
      <c r="N76" s="7"/>
      <c r="O76" s="7"/>
      <c r="P76" s="7"/>
      <c r="Q76" s="7"/>
      <c r="R76" s="7"/>
      <c r="S76" s="7"/>
      <c r="T76" s="7"/>
      <c r="U76" s="7"/>
    </row>
    <row r="77" spans="1:21" x14ac:dyDescent="0.25">
      <c r="A77" s="38"/>
      <c r="B77" s="37"/>
      <c r="C77" s="34"/>
      <c r="D77" s="35"/>
      <c r="E77" s="39"/>
      <c r="F77" s="39"/>
      <c r="G77" s="39"/>
      <c r="H77" s="40"/>
      <c r="I77" s="40"/>
      <c r="J77" s="40"/>
      <c r="K77" s="39"/>
      <c r="L77" s="36"/>
      <c r="M77" s="7"/>
      <c r="N77" s="7"/>
      <c r="O77" s="7"/>
      <c r="P77" s="7"/>
      <c r="Q77" s="7"/>
      <c r="R77" s="7"/>
      <c r="S77" s="7"/>
      <c r="T77" s="7"/>
      <c r="U77" s="7"/>
    </row>
    <row r="78" spans="1:21" x14ac:dyDescent="0.25">
      <c r="A78" s="38"/>
      <c r="B78" s="37"/>
      <c r="C78" s="34"/>
      <c r="D78" s="35"/>
      <c r="E78" s="39"/>
      <c r="F78" s="39"/>
      <c r="G78" s="39"/>
      <c r="H78" s="40"/>
      <c r="I78" s="40"/>
      <c r="J78" s="40"/>
      <c r="K78" s="39"/>
      <c r="L78" s="36"/>
      <c r="M78" s="7"/>
      <c r="N78" s="7"/>
      <c r="O78" s="7"/>
      <c r="P78" s="7"/>
      <c r="Q78" s="7"/>
      <c r="R78" s="7"/>
      <c r="S78" s="7"/>
      <c r="T78" s="7"/>
      <c r="U78" s="7"/>
    </row>
    <row r="79" spans="1:21" x14ac:dyDescent="0.25">
      <c r="A79" s="38"/>
      <c r="B79" s="37"/>
      <c r="C79" s="34"/>
      <c r="D79" s="35"/>
      <c r="E79" s="39"/>
      <c r="F79" s="39"/>
      <c r="G79" s="39"/>
      <c r="H79" s="40"/>
      <c r="I79" s="40"/>
      <c r="J79" s="40"/>
      <c r="K79" s="39"/>
      <c r="L79" s="36"/>
      <c r="M79" s="7"/>
      <c r="N79" s="7"/>
      <c r="O79" s="7"/>
      <c r="P79" s="7"/>
      <c r="Q79" s="7"/>
      <c r="R79" s="7"/>
      <c r="S79" s="7"/>
      <c r="T79" s="7"/>
      <c r="U79" s="7"/>
    </row>
    <row r="80" spans="1:21" x14ac:dyDescent="0.25">
      <c r="A80" s="38"/>
      <c r="B80" s="37"/>
      <c r="C80" s="34"/>
      <c r="D80" s="35"/>
      <c r="E80" s="39"/>
      <c r="F80" s="39"/>
      <c r="G80" s="39"/>
      <c r="H80" s="40"/>
      <c r="I80" s="40"/>
      <c r="J80" s="40"/>
      <c r="K80" s="39"/>
      <c r="L80" s="36"/>
      <c r="M80" s="7"/>
      <c r="N80" s="7"/>
      <c r="O80" s="7"/>
      <c r="P80" s="7"/>
      <c r="Q80" s="7"/>
      <c r="R80" s="7"/>
      <c r="S80" s="7"/>
      <c r="T80" s="7"/>
      <c r="U80" s="7"/>
    </row>
    <row r="81" spans="1:21" x14ac:dyDescent="0.25">
      <c r="A81" s="38"/>
      <c r="B81" s="37"/>
      <c r="C81" s="34"/>
      <c r="D81" s="35"/>
      <c r="E81" s="39"/>
      <c r="F81" s="39"/>
      <c r="G81" s="39"/>
      <c r="H81" s="40"/>
      <c r="I81" s="40"/>
      <c r="J81" s="40"/>
      <c r="K81" s="39"/>
      <c r="L81" s="36"/>
      <c r="M81" s="7"/>
      <c r="N81" s="7"/>
      <c r="O81" s="7"/>
      <c r="P81" s="7"/>
      <c r="Q81" s="7"/>
      <c r="R81" s="7"/>
      <c r="S81" s="7"/>
      <c r="T81" s="7"/>
      <c r="U81" s="7"/>
    </row>
    <row r="82" spans="1:21" x14ac:dyDescent="0.25">
      <c r="A82" s="38"/>
      <c r="B82" s="37"/>
      <c r="C82" s="34"/>
      <c r="D82" s="35"/>
      <c r="E82" s="39"/>
      <c r="F82" s="39"/>
      <c r="G82" s="39"/>
      <c r="H82" s="40"/>
      <c r="I82" s="40"/>
      <c r="J82" s="40"/>
      <c r="K82" s="39"/>
      <c r="L82" s="36"/>
      <c r="M82" s="7"/>
      <c r="N82" s="7"/>
      <c r="O82" s="7"/>
      <c r="P82" s="7"/>
      <c r="Q82" s="7"/>
      <c r="R82" s="7"/>
      <c r="S82" s="7"/>
      <c r="T82" s="7"/>
      <c r="U82" s="7"/>
    </row>
    <row r="83" spans="1:21" x14ac:dyDescent="0.25">
      <c r="A83" s="38"/>
      <c r="B83" s="37"/>
      <c r="C83" s="34"/>
      <c r="D83" s="35"/>
      <c r="E83" s="39"/>
      <c r="F83" s="39"/>
      <c r="G83" s="39"/>
      <c r="H83" s="40"/>
      <c r="I83" s="40"/>
      <c r="J83" s="40"/>
      <c r="K83" s="39"/>
      <c r="L83" s="36"/>
      <c r="M83" s="7"/>
      <c r="N83" s="7"/>
      <c r="O83" s="7"/>
      <c r="P83" s="7"/>
      <c r="Q83" s="7"/>
      <c r="R83" s="7"/>
      <c r="S83" s="7"/>
      <c r="T83" s="7"/>
      <c r="U83" s="7"/>
    </row>
    <row r="84" spans="1:21" x14ac:dyDescent="0.25">
      <c r="A84" s="38"/>
      <c r="B84" s="37"/>
      <c r="C84" s="34"/>
      <c r="D84" s="35"/>
      <c r="E84" s="39"/>
      <c r="F84" s="39"/>
      <c r="G84" s="39"/>
      <c r="H84" s="40"/>
      <c r="I84" s="40"/>
      <c r="J84" s="40"/>
      <c r="K84" s="39"/>
      <c r="L84" s="36"/>
      <c r="M84" s="7"/>
      <c r="N84" s="7"/>
      <c r="O84" s="7"/>
      <c r="P84" s="7"/>
      <c r="Q84" s="7"/>
      <c r="R84" s="7"/>
      <c r="S84" s="7"/>
      <c r="T84" s="7"/>
      <c r="U84" s="7"/>
    </row>
    <row r="85" spans="1:21" x14ac:dyDescent="0.25">
      <c r="A85" s="38"/>
      <c r="B85" s="37"/>
      <c r="C85" s="34"/>
      <c r="D85" s="35"/>
      <c r="E85" s="39"/>
      <c r="F85" s="39"/>
      <c r="G85" s="39"/>
      <c r="H85" s="40"/>
      <c r="I85" s="40"/>
      <c r="J85" s="40"/>
      <c r="K85" s="39"/>
      <c r="L85" s="36"/>
      <c r="M85" s="7"/>
      <c r="N85" s="7"/>
      <c r="O85" s="7"/>
      <c r="P85" s="7"/>
      <c r="Q85" s="7"/>
      <c r="R85" s="7"/>
      <c r="S85" s="7"/>
      <c r="T85" s="7"/>
      <c r="U85" s="7"/>
    </row>
    <row r="86" spans="1:21" x14ac:dyDescent="0.25">
      <c r="A86" s="38"/>
      <c r="B86" s="37"/>
      <c r="C86" s="34"/>
      <c r="D86" s="35"/>
      <c r="E86" s="39"/>
      <c r="F86" s="39"/>
      <c r="G86" s="39"/>
      <c r="H86" s="40"/>
      <c r="I86" s="40"/>
      <c r="J86" s="40"/>
      <c r="K86" s="39"/>
      <c r="L86" s="36"/>
      <c r="M86" s="7"/>
      <c r="N86" s="7"/>
      <c r="O86" s="7"/>
      <c r="P86" s="7"/>
      <c r="Q86" s="7"/>
      <c r="R86" s="7"/>
      <c r="S86" s="7"/>
      <c r="T86" s="7"/>
      <c r="U86" s="7"/>
    </row>
    <row r="87" spans="1:21" x14ac:dyDescent="0.25">
      <c r="A87" s="38"/>
      <c r="B87" s="37"/>
      <c r="C87" s="34"/>
      <c r="D87" s="35"/>
      <c r="E87" s="39"/>
      <c r="F87" s="39"/>
      <c r="G87" s="39"/>
      <c r="H87" s="40"/>
      <c r="I87" s="40"/>
      <c r="J87" s="40"/>
      <c r="K87" s="39"/>
      <c r="L87" s="36"/>
      <c r="M87" s="7"/>
      <c r="N87" s="7"/>
      <c r="O87" s="7"/>
      <c r="P87" s="7"/>
      <c r="Q87" s="7"/>
      <c r="R87" s="7"/>
      <c r="S87" s="7"/>
      <c r="T87" s="7"/>
      <c r="U87" s="7"/>
    </row>
    <row r="88" spans="1:21" x14ac:dyDescent="0.25">
      <c r="A88" s="38"/>
      <c r="B88" s="37"/>
      <c r="C88" s="34"/>
      <c r="D88" s="35"/>
      <c r="E88" s="39"/>
      <c r="F88" s="39"/>
      <c r="G88" s="39"/>
      <c r="H88" s="40"/>
      <c r="I88" s="40"/>
      <c r="J88" s="40"/>
      <c r="K88" s="39"/>
      <c r="L88" s="36"/>
      <c r="M88" s="7"/>
      <c r="N88" s="7"/>
      <c r="O88" s="7"/>
      <c r="P88" s="7"/>
      <c r="Q88" s="7"/>
      <c r="R88" s="7"/>
      <c r="S88" s="7"/>
      <c r="T88" s="7"/>
      <c r="U88" s="7"/>
    </row>
    <row r="89" spans="1:21" x14ac:dyDescent="0.25">
      <c r="A89" s="38"/>
      <c r="B89" s="37"/>
      <c r="C89" s="34"/>
      <c r="D89" s="35"/>
      <c r="E89" s="39"/>
      <c r="F89" s="39"/>
      <c r="G89" s="39"/>
      <c r="H89" s="40"/>
      <c r="I89" s="40"/>
      <c r="J89" s="40"/>
      <c r="K89" s="39"/>
      <c r="L89" s="36"/>
      <c r="M89" s="7"/>
      <c r="N89" s="7"/>
      <c r="O89" s="7"/>
      <c r="P89" s="7"/>
      <c r="Q89" s="7"/>
      <c r="R89" s="7"/>
      <c r="S89" s="7"/>
      <c r="T89" s="7"/>
      <c r="U89" s="7"/>
    </row>
    <row r="90" spans="1:21" x14ac:dyDescent="0.25">
      <c r="A90" s="38"/>
      <c r="B90" s="37"/>
      <c r="C90" s="34"/>
      <c r="D90" s="35"/>
      <c r="E90" s="39"/>
      <c r="F90" s="39"/>
      <c r="G90" s="39"/>
      <c r="H90" s="40"/>
      <c r="I90" s="40"/>
      <c r="J90" s="40"/>
      <c r="K90" s="39"/>
      <c r="L90" s="36"/>
      <c r="M90" s="7"/>
      <c r="N90" s="7"/>
      <c r="O90" s="7"/>
      <c r="P90" s="7"/>
      <c r="Q90" s="7"/>
      <c r="R90" s="7"/>
      <c r="S90" s="7"/>
      <c r="T90" s="7"/>
      <c r="U90" s="7"/>
    </row>
    <row r="91" spans="1:21" x14ac:dyDescent="0.25">
      <c r="A91" s="38"/>
      <c r="B91" s="37"/>
      <c r="C91" s="34"/>
      <c r="D91" s="35"/>
      <c r="E91" s="39"/>
      <c r="F91" s="39"/>
      <c r="G91" s="39"/>
      <c r="H91" s="40"/>
      <c r="I91" s="40"/>
      <c r="J91" s="40"/>
      <c r="K91" s="39"/>
      <c r="L91" s="36"/>
      <c r="M91" s="7"/>
      <c r="N91" s="7"/>
      <c r="O91" s="7"/>
      <c r="P91" s="7"/>
      <c r="Q91" s="7"/>
      <c r="R91" s="7"/>
      <c r="S91" s="7"/>
      <c r="T91" s="7"/>
      <c r="U91" s="7"/>
    </row>
    <row r="92" spans="1:21" x14ac:dyDescent="0.25">
      <c r="A92" s="38"/>
      <c r="B92" s="37"/>
      <c r="C92" s="34"/>
      <c r="D92" s="35"/>
      <c r="E92" s="39"/>
      <c r="F92" s="39"/>
      <c r="G92" s="39"/>
      <c r="H92" s="40"/>
      <c r="I92" s="40"/>
      <c r="J92" s="40"/>
      <c r="K92" s="39"/>
      <c r="L92" s="36"/>
      <c r="M92" s="7"/>
      <c r="N92" s="7"/>
      <c r="O92" s="7"/>
      <c r="P92" s="7"/>
      <c r="Q92" s="7"/>
      <c r="R92" s="7"/>
      <c r="S92" s="7"/>
      <c r="T92" s="7"/>
      <c r="U92" s="7"/>
    </row>
    <row r="93" spans="1:21" x14ac:dyDescent="0.25">
      <c r="A93" s="38"/>
      <c r="B93" s="37"/>
      <c r="C93" s="34"/>
      <c r="D93" s="35"/>
      <c r="E93" s="39"/>
      <c r="F93" s="39"/>
      <c r="G93" s="39"/>
      <c r="H93" s="40"/>
      <c r="I93" s="40"/>
      <c r="J93" s="40"/>
      <c r="K93" s="39"/>
      <c r="L93" s="36"/>
      <c r="M93" s="7"/>
      <c r="N93" s="7"/>
      <c r="O93" s="7"/>
      <c r="P93" s="7"/>
      <c r="Q93" s="7"/>
      <c r="R93" s="7"/>
      <c r="S93" s="7"/>
      <c r="T93" s="7"/>
      <c r="U93" s="7"/>
    </row>
    <row r="94" spans="1:21" x14ac:dyDescent="0.25">
      <c r="A94" s="38"/>
      <c r="B94" s="37"/>
      <c r="C94" s="34"/>
      <c r="D94" s="35"/>
      <c r="E94" s="39"/>
      <c r="F94" s="39"/>
      <c r="G94" s="39"/>
      <c r="H94" s="40"/>
      <c r="I94" s="40"/>
      <c r="J94" s="40"/>
      <c r="K94" s="39"/>
      <c r="L94" s="36"/>
      <c r="M94" s="7"/>
      <c r="N94" s="7"/>
      <c r="O94" s="7"/>
      <c r="P94" s="7"/>
      <c r="Q94" s="7"/>
      <c r="R94" s="7"/>
      <c r="S94" s="7"/>
      <c r="T94" s="7"/>
      <c r="U94" s="7"/>
    </row>
    <row r="95" spans="1:21" x14ac:dyDescent="0.25">
      <c r="A95" s="38"/>
      <c r="B95" s="37"/>
      <c r="C95" s="34"/>
      <c r="D95" s="35"/>
      <c r="E95" s="39"/>
      <c r="F95" s="39"/>
      <c r="G95" s="39"/>
      <c r="H95" s="40"/>
      <c r="I95" s="40"/>
      <c r="J95" s="40"/>
      <c r="K95" s="39"/>
      <c r="L95" s="36"/>
      <c r="M95" s="7"/>
      <c r="N95" s="7"/>
      <c r="O95" s="7"/>
      <c r="P95" s="7"/>
      <c r="Q95" s="7"/>
      <c r="R95" s="7"/>
      <c r="S95" s="7"/>
      <c r="T95" s="7"/>
      <c r="U95" s="7"/>
    </row>
    <row r="96" spans="1:21" x14ac:dyDescent="0.25">
      <c r="A96" s="38"/>
      <c r="B96" s="37"/>
      <c r="C96" s="34"/>
      <c r="D96" s="35"/>
      <c r="E96" s="39"/>
      <c r="F96" s="39"/>
      <c r="G96" s="39"/>
      <c r="H96" s="40"/>
      <c r="I96" s="40"/>
      <c r="J96" s="40"/>
      <c r="K96" s="39"/>
      <c r="L96" s="36"/>
      <c r="M96" s="7"/>
      <c r="N96" s="7"/>
      <c r="O96" s="7"/>
      <c r="P96" s="7"/>
      <c r="Q96" s="7"/>
      <c r="R96" s="7"/>
      <c r="S96" s="7"/>
      <c r="T96" s="7"/>
      <c r="U96" s="7"/>
    </row>
    <row r="97" spans="1:21" x14ac:dyDescent="0.25">
      <c r="A97" s="38"/>
      <c r="B97" s="37"/>
      <c r="C97" s="34"/>
      <c r="D97" s="35"/>
      <c r="E97" s="39"/>
      <c r="F97" s="39"/>
      <c r="G97" s="39"/>
      <c r="H97" s="40"/>
      <c r="I97" s="40"/>
      <c r="J97" s="40"/>
      <c r="K97" s="39"/>
      <c r="L97" s="36"/>
      <c r="M97" s="7"/>
      <c r="N97" s="7"/>
      <c r="O97" s="7"/>
      <c r="P97" s="7"/>
      <c r="Q97" s="7"/>
      <c r="R97" s="7"/>
      <c r="S97" s="7"/>
      <c r="T97" s="7"/>
      <c r="U97" s="7"/>
    </row>
    <row r="98" spans="1:21" x14ac:dyDescent="0.25">
      <c r="A98" s="38"/>
      <c r="B98" s="37"/>
      <c r="C98" s="34"/>
      <c r="D98" s="35"/>
      <c r="E98" s="39"/>
      <c r="F98" s="39"/>
      <c r="G98" s="39"/>
      <c r="H98" s="40"/>
      <c r="I98" s="40"/>
      <c r="J98" s="40"/>
      <c r="K98" s="39"/>
      <c r="L98" s="36"/>
      <c r="M98" s="7"/>
      <c r="N98" s="7"/>
      <c r="O98" s="7"/>
      <c r="P98" s="7"/>
      <c r="Q98" s="7"/>
      <c r="R98" s="7"/>
      <c r="S98" s="7"/>
      <c r="T98" s="7"/>
      <c r="U98" s="7"/>
    </row>
    <row r="99" spans="1:21" x14ac:dyDescent="0.25">
      <c r="A99" s="38"/>
      <c r="B99" s="37"/>
      <c r="C99" s="34"/>
      <c r="D99" s="35"/>
      <c r="E99" s="39"/>
      <c r="F99" s="39"/>
      <c r="G99" s="39"/>
      <c r="H99" s="40"/>
      <c r="I99" s="40"/>
      <c r="J99" s="40"/>
      <c r="K99" s="39"/>
      <c r="L99" s="36"/>
      <c r="M99" s="7"/>
      <c r="N99" s="7"/>
      <c r="O99" s="7"/>
      <c r="P99" s="7"/>
      <c r="Q99" s="7"/>
      <c r="R99" s="7"/>
      <c r="S99" s="7"/>
      <c r="T99" s="7"/>
      <c r="U99" s="7"/>
    </row>
    <row r="100" spans="1:21" x14ac:dyDescent="0.25">
      <c r="A100" s="38"/>
      <c r="B100" s="37"/>
      <c r="C100" s="34"/>
      <c r="D100" s="35"/>
      <c r="E100" s="39"/>
      <c r="F100" s="39"/>
      <c r="G100" s="39"/>
      <c r="H100" s="40"/>
      <c r="I100" s="40"/>
      <c r="J100" s="40"/>
      <c r="K100" s="39"/>
      <c r="L100" s="36"/>
      <c r="M100" s="7"/>
      <c r="N100" s="7"/>
      <c r="O100" s="7"/>
      <c r="P100" s="7"/>
      <c r="Q100" s="7"/>
      <c r="R100" s="7"/>
      <c r="S100" s="7"/>
      <c r="T100" s="7"/>
      <c r="U100" s="7"/>
    </row>
    <row r="101" spans="1:21" x14ac:dyDescent="0.25">
      <c r="A101" s="38"/>
      <c r="B101" s="37"/>
      <c r="C101" s="34"/>
      <c r="D101" s="35"/>
      <c r="E101" s="39"/>
      <c r="F101" s="39"/>
      <c r="G101" s="39"/>
      <c r="H101" s="40"/>
      <c r="I101" s="40"/>
      <c r="J101" s="40"/>
      <c r="K101" s="39"/>
      <c r="L101" s="36"/>
      <c r="M101" s="7"/>
      <c r="N101" s="7"/>
      <c r="O101" s="7"/>
      <c r="P101" s="7"/>
      <c r="Q101" s="7"/>
      <c r="R101" s="7"/>
      <c r="S101" s="7"/>
      <c r="T101" s="7"/>
      <c r="U101" s="7"/>
    </row>
    <row r="102" spans="1:21" x14ac:dyDescent="0.25">
      <c r="A102" s="38"/>
      <c r="B102" s="37"/>
      <c r="C102" s="34"/>
      <c r="D102" s="35"/>
      <c r="E102" s="39"/>
      <c r="F102" s="39"/>
      <c r="G102" s="39"/>
      <c r="H102" s="40"/>
      <c r="I102" s="40"/>
      <c r="J102" s="40"/>
      <c r="K102" s="39"/>
      <c r="L102" s="36"/>
      <c r="M102" s="7"/>
      <c r="N102" s="7"/>
      <c r="O102" s="7"/>
      <c r="P102" s="7"/>
      <c r="Q102" s="7"/>
      <c r="R102" s="7"/>
      <c r="S102" s="7"/>
      <c r="T102" s="7"/>
      <c r="U102" s="7"/>
    </row>
    <row r="103" spans="1:21" x14ac:dyDescent="0.25">
      <c r="A103" s="38"/>
      <c r="B103" s="37"/>
      <c r="C103" s="34"/>
      <c r="D103" s="35"/>
      <c r="E103" s="39"/>
      <c r="F103" s="39"/>
      <c r="G103" s="39"/>
      <c r="H103" s="40"/>
      <c r="I103" s="40"/>
      <c r="J103" s="40"/>
      <c r="K103" s="39"/>
      <c r="L103" s="36"/>
      <c r="M103" s="7"/>
      <c r="N103" s="7"/>
      <c r="O103" s="7"/>
      <c r="P103" s="7"/>
      <c r="Q103" s="7"/>
      <c r="R103" s="7"/>
      <c r="S103" s="7"/>
      <c r="T103" s="7"/>
      <c r="U103" s="7"/>
    </row>
    <row r="104" spans="1:21" x14ac:dyDescent="0.25">
      <c r="A104" s="38"/>
      <c r="B104" s="37"/>
      <c r="C104" s="34"/>
      <c r="D104" s="35"/>
      <c r="E104" s="39"/>
      <c r="F104" s="39"/>
      <c r="G104" s="39"/>
      <c r="H104" s="40"/>
      <c r="I104" s="40"/>
      <c r="J104" s="40"/>
      <c r="K104" s="39"/>
      <c r="L104" s="36"/>
      <c r="M104" s="7"/>
      <c r="N104" s="7"/>
      <c r="O104" s="7"/>
      <c r="P104" s="7"/>
      <c r="Q104" s="7"/>
      <c r="R104" s="7"/>
      <c r="S104" s="7"/>
      <c r="T104" s="7"/>
      <c r="U104" s="7"/>
    </row>
    <row r="105" spans="1:21" x14ac:dyDescent="0.25">
      <c r="A105" s="38"/>
      <c r="B105" s="37"/>
      <c r="C105" s="34"/>
      <c r="D105" s="35"/>
      <c r="E105" s="39"/>
      <c r="F105" s="39"/>
      <c r="G105" s="39"/>
      <c r="H105" s="40"/>
      <c r="I105" s="40"/>
      <c r="J105" s="40"/>
      <c r="K105" s="39"/>
      <c r="L105" s="36"/>
      <c r="M105" s="7"/>
      <c r="N105" s="7"/>
      <c r="O105" s="7"/>
      <c r="P105" s="7"/>
      <c r="Q105" s="7"/>
      <c r="R105" s="7"/>
      <c r="S105" s="7"/>
      <c r="T105" s="7"/>
      <c r="U105" s="7"/>
    </row>
    <row r="106" spans="1:21" x14ac:dyDescent="0.25">
      <c r="A106" s="38"/>
      <c r="B106" s="37"/>
      <c r="C106" s="34"/>
      <c r="D106" s="35"/>
      <c r="E106" s="39"/>
      <c r="F106" s="39"/>
      <c r="G106" s="39"/>
      <c r="H106" s="40"/>
      <c r="I106" s="40"/>
      <c r="J106" s="40"/>
      <c r="K106" s="39"/>
      <c r="L106" s="36"/>
      <c r="M106" s="7"/>
      <c r="N106" s="7"/>
      <c r="O106" s="7"/>
      <c r="P106" s="7"/>
      <c r="Q106" s="7"/>
      <c r="R106" s="7"/>
      <c r="S106" s="7"/>
      <c r="T106" s="7"/>
      <c r="U106" s="7"/>
    </row>
    <row r="107" spans="1:21" x14ac:dyDescent="0.25">
      <c r="A107" s="38"/>
      <c r="B107" s="37"/>
      <c r="C107" s="34"/>
      <c r="D107" s="35"/>
      <c r="E107" s="39"/>
      <c r="F107" s="39"/>
      <c r="G107" s="39"/>
      <c r="H107" s="40"/>
      <c r="I107" s="40"/>
      <c r="J107" s="40"/>
      <c r="K107" s="39"/>
      <c r="L107" s="36"/>
      <c r="M107" s="7"/>
      <c r="N107" s="7"/>
      <c r="O107" s="7"/>
      <c r="P107" s="7"/>
      <c r="Q107" s="7"/>
      <c r="R107" s="7"/>
      <c r="S107" s="7"/>
      <c r="T107" s="7"/>
      <c r="U107" s="7"/>
    </row>
    <row r="108" spans="1:21" x14ac:dyDescent="0.25">
      <c r="A108" s="38"/>
      <c r="B108" s="37"/>
      <c r="C108" s="34"/>
      <c r="D108" s="35"/>
      <c r="E108" s="39"/>
      <c r="F108" s="39"/>
      <c r="G108" s="39"/>
      <c r="H108" s="40"/>
      <c r="I108" s="40"/>
      <c r="J108" s="40"/>
      <c r="K108" s="39"/>
      <c r="L108" s="36"/>
      <c r="M108" s="7"/>
      <c r="N108" s="7"/>
      <c r="O108" s="7"/>
      <c r="P108" s="7"/>
      <c r="Q108" s="7"/>
      <c r="R108" s="7"/>
      <c r="S108" s="7"/>
      <c r="T108" s="7"/>
      <c r="U108" s="7"/>
    </row>
    <row r="109" spans="1:21" x14ac:dyDescent="0.25">
      <c r="A109" s="38"/>
      <c r="B109" s="37"/>
      <c r="C109" s="34"/>
      <c r="D109" s="35"/>
      <c r="E109" s="39"/>
      <c r="F109" s="39"/>
      <c r="G109" s="39"/>
      <c r="H109" s="40"/>
      <c r="I109" s="40"/>
      <c r="J109" s="40"/>
      <c r="K109" s="39"/>
      <c r="L109" s="36"/>
      <c r="M109" s="7"/>
      <c r="N109" s="7"/>
      <c r="O109" s="7"/>
      <c r="P109" s="7"/>
      <c r="Q109" s="7"/>
      <c r="R109" s="7"/>
      <c r="S109" s="7"/>
      <c r="T109" s="7"/>
      <c r="U109" s="7"/>
    </row>
    <row r="110" spans="1:21" x14ac:dyDescent="0.25">
      <c r="A110" s="38"/>
      <c r="B110" s="37"/>
      <c r="C110" s="34"/>
      <c r="D110" s="35"/>
      <c r="E110" s="39"/>
      <c r="F110" s="39"/>
      <c r="G110" s="39"/>
      <c r="H110" s="40"/>
      <c r="I110" s="40"/>
      <c r="J110" s="40"/>
      <c r="K110" s="39"/>
      <c r="L110" s="36"/>
      <c r="M110" s="7"/>
      <c r="N110" s="7"/>
      <c r="O110" s="7"/>
      <c r="P110" s="7"/>
      <c r="Q110" s="7"/>
      <c r="R110" s="7"/>
      <c r="S110" s="7"/>
      <c r="T110" s="7"/>
      <c r="U110" s="7"/>
    </row>
    <row r="111" spans="1:21" x14ac:dyDescent="0.25">
      <c r="A111" s="38"/>
      <c r="B111" s="37"/>
      <c r="C111" s="34"/>
      <c r="D111" s="35"/>
      <c r="E111" s="39"/>
      <c r="F111" s="39"/>
      <c r="G111" s="39"/>
      <c r="H111" s="40"/>
      <c r="I111" s="40"/>
      <c r="J111" s="40"/>
      <c r="K111" s="39"/>
      <c r="L111" s="36"/>
      <c r="M111" s="7"/>
      <c r="N111" s="7"/>
      <c r="O111" s="7"/>
      <c r="P111" s="7"/>
      <c r="Q111" s="7"/>
      <c r="R111" s="7"/>
      <c r="S111" s="7"/>
      <c r="T111" s="7"/>
      <c r="U111" s="7"/>
    </row>
    <row r="112" spans="1:21" x14ac:dyDescent="0.25">
      <c r="A112" s="38"/>
      <c r="B112" s="37"/>
      <c r="C112" s="34"/>
      <c r="D112" s="35"/>
      <c r="E112" s="39"/>
      <c r="F112" s="39"/>
      <c r="G112" s="39"/>
      <c r="H112" s="40"/>
      <c r="I112" s="40"/>
      <c r="J112" s="40"/>
      <c r="K112" s="39"/>
      <c r="L112" s="36"/>
      <c r="M112" s="7"/>
      <c r="N112" s="7"/>
      <c r="O112" s="7"/>
      <c r="P112" s="7"/>
      <c r="Q112" s="7"/>
      <c r="R112" s="7"/>
      <c r="S112" s="7"/>
      <c r="T112" s="7"/>
      <c r="U112" s="7"/>
    </row>
    <row r="113" spans="1:21" x14ac:dyDescent="0.25">
      <c r="A113" s="38"/>
      <c r="B113" s="37"/>
      <c r="C113" s="34"/>
      <c r="D113" s="35"/>
      <c r="E113" s="39"/>
      <c r="F113" s="39"/>
      <c r="G113" s="39"/>
      <c r="H113" s="40"/>
      <c r="I113" s="40"/>
      <c r="J113" s="40"/>
      <c r="K113" s="39"/>
      <c r="L113" s="36"/>
      <c r="M113" s="7"/>
      <c r="N113" s="7"/>
      <c r="O113" s="7"/>
      <c r="P113" s="7"/>
      <c r="Q113" s="7"/>
      <c r="R113" s="7"/>
      <c r="S113" s="7"/>
      <c r="T113" s="7"/>
      <c r="U113" s="7"/>
    </row>
    <row r="114" spans="1:21" x14ac:dyDescent="0.25">
      <c r="A114" s="38"/>
      <c r="B114" s="37"/>
      <c r="C114" s="34"/>
      <c r="D114" s="35"/>
      <c r="E114" s="39"/>
      <c r="F114" s="39"/>
      <c r="G114" s="39"/>
      <c r="H114" s="40"/>
      <c r="I114" s="40"/>
      <c r="J114" s="40"/>
      <c r="K114" s="39"/>
      <c r="L114" s="36"/>
      <c r="M114" s="7"/>
      <c r="N114" s="7"/>
      <c r="O114" s="7"/>
      <c r="P114" s="7"/>
      <c r="Q114" s="7"/>
      <c r="R114" s="7"/>
      <c r="S114" s="7"/>
      <c r="T114" s="7"/>
      <c r="U114" s="7"/>
    </row>
    <row r="115" spans="1:21" x14ac:dyDescent="0.25">
      <c r="A115" s="38"/>
      <c r="B115" s="37"/>
      <c r="C115" s="34"/>
      <c r="D115" s="35"/>
      <c r="E115" s="39"/>
      <c r="F115" s="39"/>
      <c r="G115" s="39"/>
      <c r="H115" s="40"/>
      <c r="I115" s="40"/>
      <c r="J115" s="40"/>
      <c r="K115" s="39"/>
      <c r="L115" s="36"/>
      <c r="M115" s="7"/>
      <c r="N115" s="7"/>
      <c r="O115" s="7"/>
      <c r="P115" s="7"/>
      <c r="Q115" s="7"/>
      <c r="R115" s="7"/>
      <c r="S115" s="7"/>
      <c r="T115" s="7"/>
      <c r="U115" s="7"/>
    </row>
    <row r="116" spans="1:21" x14ac:dyDescent="0.25">
      <c r="A116" s="38"/>
      <c r="B116" s="41"/>
      <c r="C116" s="34"/>
      <c r="D116" s="35"/>
      <c r="E116" s="39"/>
      <c r="F116" s="39"/>
      <c r="G116" s="39"/>
      <c r="H116" s="40"/>
      <c r="I116" s="40"/>
      <c r="J116" s="40"/>
      <c r="K116" s="39"/>
      <c r="L116" s="36"/>
      <c r="M116" s="7"/>
      <c r="N116" s="7"/>
      <c r="O116" s="7"/>
      <c r="P116" s="7"/>
      <c r="Q116" s="7"/>
      <c r="R116" s="7"/>
      <c r="S116" s="7"/>
      <c r="T116" s="7"/>
      <c r="U116" s="7"/>
    </row>
    <row r="117" spans="1:21" x14ac:dyDescent="0.25">
      <c r="A117" s="38"/>
      <c r="B117" s="37"/>
      <c r="C117" s="34"/>
      <c r="D117" s="35"/>
      <c r="E117" s="39"/>
      <c r="F117" s="39"/>
      <c r="G117" s="39"/>
      <c r="H117" s="40"/>
      <c r="I117" s="40"/>
      <c r="J117" s="40"/>
      <c r="K117" s="39"/>
      <c r="L117" s="36"/>
      <c r="M117" s="7"/>
      <c r="N117" s="7"/>
      <c r="O117" s="7"/>
      <c r="P117" s="7"/>
      <c r="Q117" s="7"/>
      <c r="R117" s="7"/>
      <c r="S117" s="7"/>
      <c r="T117" s="7"/>
      <c r="U117" s="7"/>
    </row>
    <row r="118" spans="1:21" x14ac:dyDescent="0.25">
      <c r="A118" s="38"/>
      <c r="B118" s="37"/>
      <c r="C118" s="34"/>
      <c r="D118" s="35"/>
      <c r="E118" s="39"/>
      <c r="F118" s="39"/>
      <c r="G118" s="39"/>
      <c r="H118" s="40"/>
      <c r="I118" s="40"/>
      <c r="J118" s="40"/>
      <c r="K118" s="39"/>
      <c r="L118" s="36"/>
      <c r="M118" s="7"/>
      <c r="N118" s="7"/>
      <c r="O118" s="7"/>
      <c r="P118" s="7"/>
      <c r="Q118" s="7"/>
      <c r="R118" s="7"/>
      <c r="S118" s="7"/>
      <c r="T118" s="7"/>
      <c r="U118" s="7"/>
    </row>
    <row r="119" spans="1:21" x14ac:dyDescent="0.25">
      <c r="A119" s="38"/>
      <c r="B119" s="37"/>
      <c r="C119" s="34"/>
      <c r="D119" s="35"/>
      <c r="E119" s="39"/>
      <c r="F119" s="39"/>
      <c r="G119" s="39"/>
      <c r="H119" s="40"/>
      <c r="I119" s="40"/>
      <c r="J119" s="40"/>
      <c r="K119" s="39"/>
      <c r="L119" s="36"/>
      <c r="M119" s="7"/>
      <c r="N119" s="7"/>
      <c r="O119" s="7"/>
      <c r="P119" s="7"/>
      <c r="Q119" s="7"/>
      <c r="R119" s="7"/>
      <c r="S119" s="7"/>
      <c r="T119" s="7"/>
      <c r="U119" s="7"/>
    </row>
    <row r="120" spans="1:21" x14ac:dyDescent="0.25">
      <c r="A120" s="38"/>
      <c r="B120" s="37"/>
      <c r="C120" s="34"/>
      <c r="D120" s="35"/>
      <c r="E120" s="39"/>
      <c r="F120" s="39"/>
      <c r="G120" s="39"/>
      <c r="H120" s="40"/>
      <c r="I120" s="40"/>
      <c r="J120" s="40"/>
      <c r="K120" s="39"/>
      <c r="L120" s="36"/>
      <c r="M120" s="7"/>
      <c r="N120" s="7"/>
      <c r="O120" s="7"/>
      <c r="P120" s="7"/>
      <c r="Q120" s="7"/>
      <c r="R120" s="7"/>
      <c r="S120" s="7"/>
      <c r="T120" s="7"/>
      <c r="U120" s="7"/>
    </row>
    <row r="121" spans="1:21" x14ac:dyDescent="0.25">
      <c r="A121" s="38"/>
      <c r="B121" s="37"/>
      <c r="C121" s="34"/>
      <c r="D121" s="35"/>
      <c r="E121" s="39"/>
      <c r="F121" s="39"/>
      <c r="G121" s="39"/>
      <c r="H121" s="40"/>
      <c r="I121" s="40"/>
      <c r="J121" s="40"/>
      <c r="K121" s="39"/>
      <c r="L121" s="36"/>
      <c r="M121" s="7"/>
      <c r="N121" s="7"/>
      <c r="O121" s="7"/>
      <c r="P121" s="7"/>
      <c r="Q121" s="7"/>
      <c r="R121" s="7"/>
      <c r="S121" s="7"/>
      <c r="T121" s="7"/>
      <c r="U121" s="7"/>
    </row>
    <row r="122" spans="1:21" x14ac:dyDescent="0.25">
      <c r="A122" s="38"/>
      <c r="B122" s="41"/>
      <c r="C122" s="34"/>
      <c r="D122" s="35"/>
      <c r="E122" s="39"/>
      <c r="F122" s="39"/>
      <c r="G122" s="39"/>
      <c r="H122" s="40"/>
      <c r="I122" s="40"/>
      <c r="J122" s="40"/>
      <c r="K122" s="39"/>
      <c r="L122" s="36"/>
      <c r="M122" s="7"/>
      <c r="N122" s="7"/>
      <c r="O122" s="7"/>
      <c r="P122" s="7"/>
      <c r="Q122" s="7"/>
      <c r="R122" s="7"/>
      <c r="S122" s="7"/>
      <c r="T122" s="7"/>
      <c r="U122" s="7"/>
    </row>
    <row r="123" spans="1:21" x14ac:dyDescent="0.25">
      <c r="A123" s="38"/>
      <c r="B123" s="37"/>
      <c r="C123" s="34"/>
      <c r="D123" s="35"/>
      <c r="E123" s="39"/>
      <c r="F123" s="39"/>
      <c r="G123" s="39"/>
      <c r="H123" s="40"/>
      <c r="I123" s="40"/>
      <c r="J123" s="40"/>
      <c r="K123" s="39"/>
      <c r="L123" s="36"/>
      <c r="M123" s="7"/>
      <c r="N123" s="7"/>
      <c r="O123" s="7"/>
      <c r="P123" s="7"/>
      <c r="Q123" s="7"/>
      <c r="R123" s="7"/>
      <c r="S123" s="7"/>
      <c r="T123" s="7"/>
      <c r="U123" s="7"/>
    </row>
    <row r="124" spans="1:21" x14ac:dyDescent="0.25">
      <c r="A124" s="38"/>
      <c r="B124" s="37"/>
      <c r="C124" s="34"/>
      <c r="D124" s="35"/>
      <c r="E124" s="39"/>
      <c r="F124" s="39"/>
      <c r="G124" s="39"/>
      <c r="H124" s="40"/>
      <c r="I124" s="40"/>
      <c r="J124" s="40"/>
      <c r="K124" s="39"/>
      <c r="L124" s="36"/>
      <c r="M124" s="7"/>
      <c r="N124" s="7"/>
      <c r="O124" s="7"/>
      <c r="P124" s="7"/>
      <c r="Q124" s="7"/>
      <c r="R124" s="7"/>
      <c r="S124" s="7"/>
      <c r="T124" s="7"/>
      <c r="U124" s="7"/>
    </row>
    <row r="125" spans="1:21" x14ac:dyDescent="0.25">
      <c r="A125" s="38"/>
      <c r="B125" s="37"/>
      <c r="C125" s="34"/>
      <c r="D125" s="35"/>
      <c r="E125" s="39"/>
      <c r="F125" s="39"/>
      <c r="G125" s="39"/>
      <c r="H125" s="40"/>
      <c r="I125" s="40"/>
      <c r="J125" s="40"/>
      <c r="K125" s="39"/>
      <c r="L125" s="36"/>
      <c r="M125" s="7"/>
      <c r="N125" s="7"/>
      <c r="O125" s="7"/>
      <c r="P125" s="7"/>
      <c r="Q125" s="7"/>
      <c r="R125" s="7"/>
      <c r="S125" s="7"/>
      <c r="T125" s="7"/>
      <c r="U125" s="7"/>
    </row>
    <row r="126" spans="1:21" x14ac:dyDescent="0.25">
      <c r="A126" s="38"/>
      <c r="B126" s="37"/>
      <c r="C126" s="34"/>
      <c r="D126" s="35"/>
      <c r="E126" s="39"/>
      <c r="F126" s="39"/>
      <c r="G126" s="39"/>
      <c r="H126" s="40"/>
      <c r="I126" s="40"/>
      <c r="J126" s="40"/>
      <c r="K126" s="39"/>
      <c r="L126" s="36"/>
      <c r="M126" s="7"/>
      <c r="N126" s="7"/>
      <c r="O126" s="7"/>
      <c r="P126" s="7"/>
      <c r="Q126" s="7"/>
      <c r="R126" s="7"/>
      <c r="S126" s="7"/>
      <c r="T126" s="7"/>
      <c r="U126" s="7"/>
    </row>
    <row r="127" spans="1:21" x14ac:dyDescent="0.25">
      <c r="A127" s="38"/>
      <c r="B127" s="37"/>
      <c r="C127" s="34"/>
      <c r="D127" s="35"/>
      <c r="E127" s="39"/>
      <c r="F127" s="39"/>
      <c r="G127" s="39"/>
      <c r="H127" s="40"/>
      <c r="I127" s="40"/>
      <c r="J127" s="40"/>
      <c r="K127" s="39"/>
      <c r="L127" s="36"/>
      <c r="M127" s="7"/>
      <c r="N127" s="7"/>
      <c r="O127" s="7"/>
      <c r="P127" s="7"/>
      <c r="Q127" s="7"/>
      <c r="R127" s="7"/>
      <c r="S127" s="7"/>
      <c r="T127" s="7"/>
      <c r="U127" s="7"/>
    </row>
    <row r="128" spans="1:21" x14ac:dyDescent="0.25">
      <c r="A128" s="38"/>
      <c r="B128" s="37"/>
      <c r="C128" s="34"/>
      <c r="D128" s="35"/>
      <c r="E128" s="39"/>
      <c r="F128" s="39"/>
      <c r="G128" s="39"/>
      <c r="H128" s="40"/>
      <c r="I128" s="40"/>
      <c r="J128" s="40"/>
      <c r="K128" s="39"/>
      <c r="L128" s="36"/>
      <c r="M128" s="7"/>
      <c r="N128" s="7"/>
      <c r="O128" s="7"/>
      <c r="P128" s="7"/>
      <c r="Q128" s="7"/>
      <c r="R128" s="7"/>
      <c r="S128" s="7"/>
      <c r="T128" s="7"/>
      <c r="U128" s="7"/>
    </row>
    <row r="129" spans="1:21" x14ac:dyDescent="0.25">
      <c r="A129" s="38"/>
      <c r="B129" s="37"/>
      <c r="C129" s="34"/>
      <c r="D129" s="35"/>
      <c r="E129" s="39"/>
      <c r="F129" s="39"/>
      <c r="G129" s="39"/>
      <c r="H129" s="40"/>
      <c r="I129" s="40"/>
      <c r="J129" s="40"/>
      <c r="K129" s="39"/>
      <c r="L129" s="36"/>
      <c r="M129" s="7"/>
      <c r="N129" s="7"/>
      <c r="O129" s="7"/>
      <c r="P129" s="7"/>
      <c r="Q129" s="7"/>
      <c r="R129" s="7"/>
      <c r="S129" s="7"/>
      <c r="T129" s="7"/>
      <c r="U129" s="7"/>
    </row>
    <row r="130" spans="1:21" x14ac:dyDescent="0.25">
      <c r="A130" s="38"/>
      <c r="B130" s="37"/>
      <c r="C130" s="34"/>
      <c r="D130" s="35"/>
      <c r="E130" s="39"/>
      <c r="F130" s="39"/>
      <c r="G130" s="39"/>
      <c r="H130" s="40"/>
      <c r="I130" s="40"/>
      <c r="J130" s="40"/>
      <c r="K130" s="39"/>
      <c r="L130" s="36"/>
      <c r="M130" s="7"/>
      <c r="N130" s="7"/>
      <c r="O130" s="7"/>
      <c r="P130" s="7"/>
      <c r="Q130" s="7"/>
      <c r="R130" s="7"/>
      <c r="S130" s="7"/>
      <c r="T130" s="7"/>
      <c r="U130" s="7"/>
    </row>
    <row r="131" spans="1:21" x14ac:dyDescent="0.25">
      <c r="A131" s="38"/>
      <c r="B131" s="37"/>
      <c r="C131" s="34"/>
      <c r="D131" s="35"/>
      <c r="E131" s="39"/>
      <c r="F131" s="39"/>
      <c r="G131" s="39"/>
      <c r="H131" s="40"/>
      <c r="I131" s="40"/>
      <c r="J131" s="40"/>
      <c r="K131" s="39"/>
      <c r="L131" s="36"/>
      <c r="M131" s="7"/>
      <c r="N131" s="7"/>
      <c r="O131" s="7"/>
      <c r="P131" s="7"/>
      <c r="Q131" s="7"/>
      <c r="R131" s="7"/>
      <c r="S131" s="7"/>
      <c r="T131" s="7"/>
      <c r="U131" s="7"/>
    </row>
    <row r="132" spans="1:21" x14ac:dyDescent="0.25">
      <c r="A132" s="38"/>
      <c r="B132" s="37"/>
      <c r="C132" s="34"/>
      <c r="D132" s="35"/>
      <c r="E132" s="39"/>
      <c r="F132" s="39"/>
      <c r="G132" s="39"/>
      <c r="H132" s="40"/>
      <c r="I132" s="40"/>
      <c r="J132" s="40"/>
      <c r="K132" s="39"/>
      <c r="L132" s="36"/>
      <c r="M132" s="7"/>
      <c r="N132" s="7"/>
      <c r="O132" s="7"/>
      <c r="P132" s="7"/>
      <c r="Q132" s="7"/>
      <c r="R132" s="7"/>
      <c r="S132" s="7"/>
      <c r="T132" s="7"/>
      <c r="U132" s="7"/>
    </row>
    <row r="133" spans="1:21" x14ac:dyDescent="0.25">
      <c r="A133" s="38"/>
      <c r="B133" s="37"/>
      <c r="C133" s="34"/>
      <c r="D133" s="35"/>
      <c r="E133" s="39"/>
      <c r="F133" s="39"/>
      <c r="G133" s="39"/>
      <c r="H133" s="40"/>
      <c r="I133" s="40"/>
      <c r="J133" s="40"/>
      <c r="K133" s="39"/>
      <c r="L133" s="36"/>
      <c r="M133" s="7"/>
      <c r="N133" s="7"/>
      <c r="O133" s="7"/>
      <c r="P133" s="7"/>
      <c r="Q133" s="7"/>
      <c r="R133" s="7"/>
      <c r="S133" s="7"/>
      <c r="T133" s="7"/>
      <c r="U133" s="7"/>
    </row>
    <row r="134" spans="1:21" x14ac:dyDescent="0.25">
      <c r="A134" s="38"/>
      <c r="B134" s="37"/>
      <c r="C134" s="34"/>
      <c r="D134" s="35"/>
      <c r="E134" s="39"/>
      <c r="F134" s="39"/>
      <c r="G134" s="39"/>
      <c r="H134" s="40"/>
      <c r="I134" s="40"/>
      <c r="J134" s="40"/>
      <c r="K134" s="39"/>
      <c r="L134" s="36"/>
      <c r="M134" s="7"/>
      <c r="N134" s="7"/>
      <c r="O134" s="7"/>
      <c r="P134" s="7"/>
      <c r="Q134" s="7"/>
      <c r="R134" s="7"/>
      <c r="S134" s="7"/>
      <c r="T134" s="7"/>
      <c r="U134" s="7"/>
    </row>
    <row r="135" spans="1:21" x14ac:dyDescent="0.25">
      <c r="A135" s="38"/>
      <c r="B135" s="37"/>
      <c r="C135" s="34"/>
      <c r="D135" s="35"/>
      <c r="E135" s="39"/>
      <c r="F135" s="39"/>
      <c r="G135" s="39"/>
      <c r="H135" s="40"/>
      <c r="I135" s="40"/>
      <c r="J135" s="40"/>
      <c r="K135" s="39"/>
      <c r="L135" s="36"/>
      <c r="M135" s="7"/>
      <c r="N135" s="7"/>
      <c r="O135" s="7"/>
      <c r="P135" s="7"/>
      <c r="Q135" s="7"/>
      <c r="R135" s="7"/>
      <c r="S135" s="7"/>
      <c r="T135" s="7"/>
      <c r="U135" s="7"/>
    </row>
    <row r="136" spans="1:21" x14ac:dyDescent="0.25">
      <c r="A136" s="38"/>
      <c r="B136" s="37"/>
      <c r="C136" s="34"/>
      <c r="D136" s="35"/>
      <c r="E136" s="39"/>
      <c r="F136" s="39"/>
      <c r="G136" s="39"/>
      <c r="H136" s="40"/>
      <c r="I136" s="40"/>
      <c r="J136" s="40"/>
      <c r="K136" s="39"/>
      <c r="L136" s="36"/>
      <c r="M136" s="7"/>
      <c r="N136" s="7"/>
      <c r="O136" s="7"/>
      <c r="P136" s="7"/>
      <c r="Q136" s="7"/>
      <c r="R136" s="7"/>
      <c r="S136" s="7"/>
      <c r="T136" s="7"/>
      <c r="U136" s="7"/>
    </row>
    <row r="137" spans="1:21" x14ac:dyDescent="0.25">
      <c r="A137" s="38"/>
      <c r="B137" s="37"/>
      <c r="C137" s="34"/>
      <c r="D137" s="35"/>
      <c r="E137" s="39"/>
      <c r="F137" s="39"/>
      <c r="G137" s="39"/>
      <c r="H137" s="40"/>
      <c r="I137" s="40"/>
      <c r="J137" s="40"/>
      <c r="K137" s="39"/>
      <c r="L137" s="36"/>
      <c r="M137" s="7"/>
      <c r="N137" s="7"/>
      <c r="O137" s="7"/>
      <c r="P137" s="7"/>
      <c r="Q137" s="7"/>
      <c r="R137" s="7"/>
      <c r="S137" s="7"/>
      <c r="T137" s="7"/>
      <c r="U137" s="7"/>
    </row>
    <row r="138" spans="1:21" x14ac:dyDescent="0.25">
      <c r="A138" s="38"/>
      <c r="B138" s="37"/>
      <c r="C138" s="34"/>
      <c r="D138" s="35"/>
      <c r="E138" s="39"/>
      <c r="F138" s="39"/>
      <c r="G138" s="39"/>
      <c r="H138" s="40"/>
      <c r="I138" s="40"/>
      <c r="J138" s="40"/>
      <c r="K138" s="39"/>
      <c r="L138" s="36"/>
      <c r="M138" s="7"/>
      <c r="N138" s="7"/>
      <c r="O138" s="7"/>
      <c r="P138" s="7"/>
      <c r="Q138" s="7"/>
      <c r="R138" s="7"/>
      <c r="S138" s="7"/>
      <c r="T138" s="7"/>
      <c r="U138" s="7"/>
    </row>
    <row r="139" spans="1:21" x14ac:dyDescent="0.25">
      <c r="A139" s="38"/>
      <c r="B139" s="37"/>
      <c r="C139" s="34"/>
      <c r="D139" s="35"/>
      <c r="E139" s="39"/>
      <c r="F139" s="39"/>
      <c r="G139" s="39"/>
      <c r="H139" s="40"/>
      <c r="I139" s="40"/>
      <c r="J139" s="40"/>
      <c r="K139" s="39"/>
      <c r="L139" s="36"/>
      <c r="M139" s="7"/>
      <c r="N139" s="7"/>
      <c r="O139" s="7"/>
      <c r="P139" s="7"/>
      <c r="Q139" s="7"/>
      <c r="R139" s="7"/>
      <c r="S139" s="7"/>
      <c r="T139" s="7"/>
      <c r="U139" s="7"/>
    </row>
    <row r="140" spans="1:21" x14ac:dyDescent="0.25">
      <c r="A140" s="38"/>
      <c r="B140" s="37"/>
      <c r="C140" s="34"/>
      <c r="D140" s="35"/>
      <c r="E140" s="39"/>
      <c r="F140" s="39"/>
      <c r="G140" s="39"/>
      <c r="H140" s="40"/>
      <c r="I140" s="40"/>
      <c r="J140" s="40"/>
      <c r="K140" s="39"/>
      <c r="L140" s="36"/>
      <c r="M140" s="7"/>
      <c r="N140" s="7"/>
      <c r="O140" s="7"/>
      <c r="P140" s="7"/>
      <c r="Q140" s="7"/>
      <c r="R140" s="7"/>
      <c r="S140" s="7"/>
      <c r="T140" s="7"/>
      <c r="U140" s="7"/>
    </row>
    <row r="141" spans="1:21" x14ac:dyDescent="0.25">
      <c r="A141" s="38"/>
      <c r="B141" s="37"/>
      <c r="C141" s="34"/>
      <c r="D141" s="35"/>
      <c r="E141" s="39"/>
      <c r="F141" s="39"/>
      <c r="G141" s="39"/>
      <c r="H141" s="40"/>
      <c r="I141" s="40"/>
      <c r="J141" s="40"/>
      <c r="K141" s="39"/>
      <c r="L141" s="36"/>
      <c r="M141" s="7"/>
      <c r="N141" s="7"/>
      <c r="O141" s="7"/>
      <c r="P141" s="7"/>
      <c r="Q141" s="7"/>
      <c r="R141" s="7"/>
      <c r="S141" s="7"/>
      <c r="T141" s="7"/>
      <c r="U141" s="7"/>
    </row>
    <row r="142" spans="1:21" x14ac:dyDescent="0.25">
      <c r="A142" s="38"/>
      <c r="B142" s="37"/>
      <c r="C142" s="34"/>
      <c r="D142" s="35"/>
      <c r="E142" s="39"/>
      <c r="F142" s="39"/>
      <c r="G142" s="39"/>
      <c r="H142" s="40"/>
      <c r="I142" s="40"/>
      <c r="J142" s="40"/>
      <c r="K142" s="39"/>
      <c r="L142" s="36"/>
      <c r="M142" s="7"/>
      <c r="N142" s="7"/>
      <c r="O142" s="7"/>
      <c r="P142" s="7"/>
      <c r="Q142" s="7"/>
      <c r="R142" s="7"/>
      <c r="S142" s="7"/>
      <c r="T142" s="7"/>
      <c r="U142" s="7"/>
    </row>
    <row r="143" spans="1:21" x14ac:dyDescent="0.25">
      <c r="A143" s="38"/>
      <c r="B143" s="37"/>
      <c r="C143" s="34"/>
      <c r="D143" s="35"/>
      <c r="E143" s="39"/>
      <c r="F143" s="39"/>
      <c r="G143" s="39"/>
      <c r="H143" s="40"/>
      <c r="I143" s="40"/>
      <c r="J143" s="40"/>
      <c r="K143" s="39"/>
      <c r="L143" s="36"/>
      <c r="M143" s="7"/>
      <c r="N143" s="7"/>
      <c r="O143" s="7"/>
      <c r="P143" s="7"/>
      <c r="Q143" s="7"/>
      <c r="R143" s="7"/>
      <c r="S143" s="7"/>
      <c r="T143" s="7"/>
      <c r="U143" s="7"/>
    </row>
    <row r="144" spans="1:21" x14ac:dyDescent="0.25">
      <c r="A144" s="38"/>
      <c r="B144" s="37"/>
      <c r="C144" s="34"/>
      <c r="D144" s="35"/>
      <c r="E144" s="39"/>
      <c r="F144" s="39"/>
      <c r="G144" s="39"/>
      <c r="H144" s="40"/>
      <c r="I144" s="40"/>
      <c r="J144" s="40"/>
      <c r="K144" s="39"/>
      <c r="L144" s="36"/>
      <c r="M144" s="7"/>
      <c r="N144" s="7"/>
      <c r="O144" s="7"/>
      <c r="P144" s="7"/>
      <c r="Q144" s="7"/>
      <c r="R144" s="7"/>
      <c r="S144" s="7"/>
      <c r="T144" s="7"/>
      <c r="U144" s="7"/>
    </row>
    <row r="145" spans="1:21" x14ac:dyDescent="0.25">
      <c r="A145" s="38"/>
      <c r="B145" s="37"/>
      <c r="C145" s="34"/>
      <c r="D145" s="35"/>
      <c r="E145" s="39"/>
      <c r="F145" s="39"/>
      <c r="G145" s="39"/>
      <c r="H145" s="40"/>
      <c r="I145" s="40"/>
      <c r="J145" s="40"/>
      <c r="K145" s="39"/>
      <c r="L145" s="36"/>
      <c r="M145" s="7"/>
      <c r="N145" s="7"/>
      <c r="O145" s="7"/>
      <c r="P145" s="7"/>
      <c r="Q145" s="7"/>
      <c r="R145" s="7"/>
      <c r="S145" s="7"/>
      <c r="T145" s="7"/>
      <c r="U145" s="7"/>
    </row>
    <row r="146" spans="1:21" x14ac:dyDescent="0.25">
      <c r="A146" s="38"/>
      <c r="B146" s="37"/>
      <c r="C146" s="34"/>
      <c r="D146" s="35"/>
      <c r="E146" s="39"/>
      <c r="F146" s="39"/>
      <c r="G146" s="39"/>
      <c r="H146" s="40"/>
      <c r="I146" s="40"/>
      <c r="J146" s="40"/>
      <c r="K146" s="39"/>
      <c r="L146" s="36"/>
      <c r="M146" s="7"/>
      <c r="N146" s="7"/>
      <c r="O146" s="7"/>
      <c r="P146" s="7"/>
      <c r="Q146" s="7"/>
      <c r="R146" s="7"/>
      <c r="S146" s="7"/>
      <c r="T146" s="7"/>
      <c r="U146" s="7"/>
    </row>
    <row r="147" spans="1:21" x14ac:dyDescent="0.25">
      <c r="A147" s="38"/>
      <c r="B147" s="37"/>
      <c r="C147" s="34"/>
      <c r="D147" s="35"/>
      <c r="E147" s="39"/>
      <c r="F147" s="39"/>
      <c r="G147" s="39"/>
      <c r="H147" s="40"/>
      <c r="I147" s="40"/>
      <c r="J147" s="40"/>
      <c r="K147" s="39"/>
      <c r="L147" s="36"/>
      <c r="M147" s="7"/>
      <c r="N147" s="7"/>
      <c r="O147" s="7"/>
      <c r="P147" s="7"/>
      <c r="Q147" s="7"/>
      <c r="R147" s="7"/>
      <c r="S147" s="7"/>
      <c r="T147" s="7"/>
      <c r="U147" s="7"/>
    </row>
    <row r="148" spans="1:21" x14ac:dyDescent="0.25">
      <c r="A148" s="38"/>
      <c r="B148" s="37"/>
      <c r="C148" s="34"/>
      <c r="D148" s="35"/>
      <c r="E148" s="39"/>
      <c r="F148" s="39"/>
      <c r="G148" s="39"/>
      <c r="H148" s="40"/>
      <c r="I148" s="40"/>
      <c r="J148" s="40"/>
      <c r="K148" s="39"/>
      <c r="L148" s="36"/>
      <c r="M148" s="7"/>
      <c r="N148" s="7"/>
      <c r="O148" s="7"/>
      <c r="P148" s="7"/>
      <c r="Q148" s="7"/>
      <c r="R148" s="7"/>
      <c r="S148" s="7"/>
      <c r="T148" s="7"/>
      <c r="U148" s="7"/>
    </row>
    <row r="149" spans="1:21" x14ac:dyDescent="0.25">
      <c r="A149" s="38"/>
      <c r="B149" s="37"/>
      <c r="C149" s="34"/>
      <c r="D149" s="35"/>
      <c r="E149" s="39"/>
      <c r="F149" s="39"/>
      <c r="G149" s="39"/>
      <c r="H149" s="40"/>
      <c r="I149" s="40"/>
      <c r="J149" s="40"/>
      <c r="K149" s="39"/>
      <c r="L149" s="36"/>
      <c r="M149" s="7"/>
      <c r="N149" s="7"/>
      <c r="O149" s="7"/>
      <c r="P149" s="7"/>
      <c r="Q149" s="7"/>
      <c r="R149" s="7"/>
      <c r="S149" s="7"/>
      <c r="T149" s="7"/>
      <c r="U149" s="7"/>
    </row>
    <row r="150" spans="1:21" x14ac:dyDescent="0.25">
      <c r="A150" s="38"/>
      <c r="B150" s="37"/>
      <c r="C150" s="34"/>
      <c r="D150" s="35"/>
      <c r="E150" s="39"/>
      <c r="F150" s="39"/>
      <c r="G150" s="39"/>
      <c r="H150" s="40"/>
      <c r="I150" s="40"/>
      <c r="J150" s="40"/>
      <c r="K150" s="39"/>
      <c r="L150" s="36"/>
      <c r="M150" s="7"/>
      <c r="N150" s="7"/>
      <c r="O150" s="7"/>
      <c r="P150" s="7"/>
      <c r="Q150" s="7"/>
      <c r="R150" s="7"/>
      <c r="S150" s="7"/>
      <c r="T150" s="7"/>
      <c r="U150" s="7"/>
    </row>
    <row r="151" spans="1:21" x14ac:dyDescent="0.25">
      <c r="A151" s="38"/>
      <c r="B151" s="37"/>
      <c r="C151" s="34"/>
      <c r="D151" s="35"/>
      <c r="E151" s="39"/>
      <c r="F151" s="39"/>
      <c r="G151" s="39"/>
      <c r="H151" s="40"/>
      <c r="I151" s="40"/>
      <c r="J151" s="40"/>
      <c r="K151" s="39"/>
      <c r="L151" s="36"/>
      <c r="M151" s="7"/>
      <c r="N151" s="7"/>
      <c r="O151" s="7"/>
      <c r="P151" s="7"/>
      <c r="Q151" s="7"/>
      <c r="R151" s="7"/>
      <c r="S151" s="7"/>
      <c r="T151" s="7"/>
      <c r="U151" s="7"/>
    </row>
    <row r="152" spans="1:21" x14ac:dyDescent="0.25">
      <c r="A152" s="38"/>
      <c r="B152" s="37"/>
      <c r="C152" s="34"/>
      <c r="D152" s="35"/>
      <c r="E152" s="39"/>
      <c r="F152" s="39"/>
      <c r="G152" s="39"/>
      <c r="H152" s="40"/>
      <c r="I152" s="40"/>
      <c r="J152" s="40"/>
      <c r="K152" s="39"/>
      <c r="L152" s="36"/>
      <c r="M152" s="7"/>
      <c r="N152" s="7"/>
      <c r="O152" s="7"/>
      <c r="P152" s="7"/>
      <c r="Q152" s="7"/>
      <c r="R152" s="7"/>
      <c r="S152" s="7"/>
      <c r="T152" s="7"/>
      <c r="U152" s="7"/>
    </row>
    <row r="153" spans="1:21" x14ac:dyDescent="0.25">
      <c r="A153" s="38"/>
      <c r="B153" s="37"/>
      <c r="C153" s="34"/>
      <c r="D153" s="35"/>
      <c r="E153" s="39"/>
      <c r="F153" s="39"/>
      <c r="G153" s="39"/>
      <c r="H153" s="40"/>
      <c r="I153" s="40"/>
      <c r="J153" s="40"/>
      <c r="K153" s="39"/>
      <c r="L153" s="36"/>
      <c r="M153" s="7"/>
      <c r="N153" s="7"/>
      <c r="O153" s="7"/>
      <c r="P153" s="7"/>
      <c r="Q153" s="7"/>
      <c r="R153" s="7"/>
      <c r="S153" s="7"/>
      <c r="T153" s="7"/>
      <c r="U153" s="7"/>
    </row>
    <row r="154" spans="1:21" x14ac:dyDescent="0.25">
      <c r="A154" s="38"/>
      <c r="B154" s="37"/>
      <c r="C154" s="32"/>
      <c r="D154" s="35"/>
      <c r="E154" s="39"/>
      <c r="F154" s="39"/>
      <c r="G154" s="39"/>
      <c r="H154" s="40"/>
      <c r="I154" s="40"/>
      <c r="J154" s="40"/>
      <c r="K154" s="39"/>
      <c r="L154" s="36"/>
      <c r="M154" s="7"/>
      <c r="N154" s="7"/>
      <c r="O154" s="7"/>
      <c r="P154" s="7"/>
      <c r="Q154" s="7"/>
      <c r="R154" s="7"/>
      <c r="S154" s="7"/>
      <c r="T154" s="7"/>
      <c r="U154" s="7"/>
    </row>
    <row r="155" spans="1:21" x14ac:dyDescent="0.25">
      <c r="A155" s="38"/>
      <c r="B155" s="37"/>
      <c r="C155" s="34"/>
      <c r="D155" s="35"/>
      <c r="E155" s="39"/>
      <c r="F155" s="39"/>
      <c r="G155" s="39"/>
      <c r="H155" s="40"/>
      <c r="I155" s="40"/>
      <c r="J155" s="40"/>
      <c r="K155" s="39"/>
      <c r="L155" s="36"/>
      <c r="M155" s="7"/>
      <c r="N155" s="7"/>
      <c r="O155" s="7"/>
      <c r="P155" s="7"/>
      <c r="Q155" s="7"/>
      <c r="R155" s="7"/>
      <c r="S155" s="7"/>
      <c r="T155" s="7"/>
      <c r="U155" s="7"/>
    </row>
    <row r="156" spans="1:21" x14ac:dyDescent="0.25">
      <c r="A156" s="38"/>
      <c r="B156" s="37"/>
      <c r="C156" s="34"/>
      <c r="D156" s="35"/>
      <c r="E156" s="39"/>
      <c r="F156" s="39"/>
      <c r="G156" s="39"/>
      <c r="H156" s="40"/>
      <c r="I156" s="40"/>
      <c r="J156" s="40"/>
      <c r="K156" s="39"/>
      <c r="L156" s="36"/>
      <c r="M156" s="7"/>
      <c r="N156" s="7"/>
      <c r="O156" s="7"/>
      <c r="P156" s="7"/>
      <c r="Q156" s="7"/>
      <c r="R156" s="7"/>
      <c r="S156" s="7"/>
      <c r="T156" s="7"/>
      <c r="U156" s="7"/>
    </row>
    <row r="157" spans="1:21" x14ac:dyDescent="0.25">
      <c r="A157" s="38"/>
      <c r="B157" s="37"/>
      <c r="C157" s="34"/>
      <c r="D157" s="35"/>
      <c r="E157" s="39"/>
      <c r="F157" s="39"/>
      <c r="G157" s="39"/>
      <c r="H157" s="40"/>
      <c r="I157" s="40"/>
      <c r="J157" s="40"/>
      <c r="K157" s="39"/>
      <c r="L157" s="36"/>
      <c r="M157" s="7"/>
      <c r="N157" s="7"/>
      <c r="O157" s="7"/>
      <c r="P157" s="7"/>
      <c r="Q157" s="7"/>
      <c r="R157" s="7"/>
      <c r="S157" s="7"/>
      <c r="T157" s="7"/>
      <c r="U157" s="7"/>
    </row>
    <row r="158" spans="1:21" x14ac:dyDescent="0.25">
      <c r="A158" s="38"/>
      <c r="B158" s="37"/>
      <c r="C158" s="34"/>
      <c r="D158" s="35"/>
      <c r="E158" s="39"/>
      <c r="F158" s="39"/>
      <c r="G158" s="39"/>
      <c r="H158" s="40"/>
      <c r="I158" s="40"/>
      <c r="J158" s="40"/>
      <c r="K158" s="39"/>
      <c r="L158" s="36"/>
      <c r="M158" s="7"/>
      <c r="N158" s="7"/>
      <c r="O158" s="7"/>
      <c r="P158" s="7"/>
      <c r="Q158" s="7"/>
      <c r="R158" s="7"/>
      <c r="S158" s="7"/>
      <c r="T158" s="7"/>
      <c r="U158" s="7"/>
    </row>
  </sheetData>
  <mergeCells count="2">
    <mergeCell ref="A3:B3"/>
    <mergeCell ref="H7:L7"/>
  </mergeCells>
  <phoneticPr fontId="8"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3E61-5829-4145-AC18-21334B19C988}">
  <dimension ref="A2:B14"/>
  <sheetViews>
    <sheetView workbookViewId="0">
      <selection activeCell="B8" sqref="B8"/>
    </sheetView>
  </sheetViews>
  <sheetFormatPr baseColWidth="10" defaultColWidth="11.44140625" defaultRowHeight="13.2" x14ac:dyDescent="0.25"/>
  <cols>
    <col min="1" max="1" width="39.109375" style="2" customWidth="1"/>
    <col min="2" max="2" width="95" style="2" customWidth="1"/>
    <col min="3" max="3" width="4.44140625" style="2" customWidth="1"/>
    <col min="4" max="256" width="11.44140625" style="2"/>
    <col min="257" max="257" width="39.109375" style="2" customWidth="1"/>
    <col min="258" max="258" width="95" style="2" customWidth="1"/>
    <col min="259" max="259" width="4.44140625" style="2" customWidth="1"/>
    <col min="260" max="512" width="11.44140625" style="2"/>
    <col min="513" max="513" width="39.109375" style="2" customWidth="1"/>
    <col min="514" max="514" width="95" style="2" customWidth="1"/>
    <col min="515" max="515" width="4.44140625" style="2" customWidth="1"/>
    <col min="516" max="768" width="11.44140625" style="2"/>
    <col min="769" max="769" width="39.109375" style="2" customWidth="1"/>
    <col min="770" max="770" width="95" style="2" customWidth="1"/>
    <col min="771" max="771" width="4.44140625" style="2" customWidth="1"/>
    <col min="772" max="1024" width="11.44140625" style="2"/>
    <col min="1025" max="1025" width="39.109375" style="2" customWidth="1"/>
    <col min="1026" max="1026" width="95" style="2" customWidth="1"/>
    <col min="1027" max="1027" width="4.44140625" style="2" customWidth="1"/>
    <col min="1028" max="1280" width="11.44140625" style="2"/>
    <col min="1281" max="1281" width="39.109375" style="2" customWidth="1"/>
    <col min="1282" max="1282" width="95" style="2" customWidth="1"/>
    <col min="1283" max="1283" width="4.44140625" style="2" customWidth="1"/>
    <col min="1284" max="1536" width="11.44140625" style="2"/>
    <col min="1537" max="1537" width="39.109375" style="2" customWidth="1"/>
    <col min="1538" max="1538" width="95" style="2" customWidth="1"/>
    <col min="1539" max="1539" width="4.44140625" style="2" customWidth="1"/>
    <col min="1540" max="1792" width="11.44140625" style="2"/>
    <col min="1793" max="1793" width="39.109375" style="2" customWidth="1"/>
    <col min="1794" max="1794" width="95" style="2" customWidth="1"/>
    <col min="1795" max="1795" width="4.44140625" style="2" customWidth="1"/>
    <col min="1796" max="2048" width="11.44140625" style="2"/>
    <col min="2049" max="2049" width="39.109375" style="2" customWidth="1"/>
    <col min="2050" max="2050" width="95" style="2" customWidth="1"/>
    <col min="2051" max="2051" width="4.44140625" style="2" customWidth="1"/>
    <col min="2052" max="2304" width="11.44140625" style="2"/>
    <col min="2305" max="2305" width="39.109375" style="2" customWidth="1"/>
    <col min="2306" max="2306" width="95" style="2" customWidth="1"/>
    <col min="2307" max="2307" width="4.44140625" style="2" customWidth="1"/>
    <col min="2308" max="2560" width="11.44140625" style="2"/>
    <col min="2561" max="2561" width="39.109375" style="2" customWidth="1"/>
    <col min="2562" max="2562" width="95" style="2" customWidth="1"/>
    <col min="2563" max="2563" width="4.44140625" style="2" customWidth="1"/>
    <col min="2564" max="2816" width="11.44140625" style="2"/>
    <col min="2817" max="2817" width="39.109375" style="2" customWidth="1"/>
    <col min="2818" max="2818" width="95" style="2" customWidth="1"/>
    <col min="2819" max="2819" width="4.44140625" style="2" customWidth="1"/>
    <col min="2820" max="3072" width="11.44140625" style="2"/>
    <col min="3073" max="3073" width="39.109375" style="2" customWidth="1"/>
    <col min="3074" max="3074" width="95" style="2" customWidth="1"/>
    <col min="3075" max="3075" width="4.44140625" style="2" customWidth="1"/>
    <col min="3076" max="3328" width="11.44140625" style="2"/>
    <col min="3329" max="3329" width="39.109375" style="2" customWidth="1"/>
    <col min="3330" max="3330" width="95" style="2" customWidth="1"/>
    <col min="3331" max="3331" width="4.44140625" style="2" customWidth="1"/>
    <col min="3332" max="3584" width="11.44140625" style="2"/>
    <col min="3585" max="3585" width="39.109375" style="2" customWidth="1"/>
    <col min="3586" max="3586" width="95" style="2" customWidth="1"/>
    <col min="3587" max="3587" width="4.44140625" style="2" customWidth="1"/>
    <col min="3588" max="3840" width="11.44140625" style="2"/>
    <col min="3841" max="3841" width="39.109375" style="2" customWidth="1"/>
    <col min="3842" max="3842" width="95" style="2" customWidth="1"/>
    <col min="3843" max="3843" width="4.44140625" style="2" customWidth="1"/>
    <col min="3844" max="4096" width="11.44140625" style="2"/>
    <col min="4097" max="4097" width="39.109375" style="2" customWidth="1"/>
    <col min="4098" max="4098" width="95" style="2" customWidth="1"/>
    <col min="4099" max="4099" width="4.44140625" style="2" customWidth="1"/>
    <col min="4100" max="4352" width="11.44140625" style="2"/>
    <col min="4353" max="4353" width="39.109375" style="2" customWidth="1"/>
    <col min="4354" max="4354" width="95" style="2" customWidth="1"/>
    <col min="4355" max="4355" width="4.44140625" style="2" customWidth="1"/>
    <col min="4356" max="4608" width="11.44140625" style="2"/>
    <col min="4609" max="4609" width="39.109375" style="2" customWidth="1"/>
    <col min="4610" max="4610" width="95" style="2" customWidth="1"/>
    <col min="4611" max="4611" width="4.44140625" style="2" customWidth="1"/>
    <col min="4612" max="4864" width="11.44140625" style="2"/>
    <col min="4865" max="4865" width="39.109375" style="2" customWidth="1"/>
    <col min="4866" max="4866" width="95" style="2" customWidth="1"/>
    <col min="4867" max="4867" width="4.44140625" style="2" customWidth="1"/>
    <col min="4868" max="5120" width="11.44140625" style="2"/>
    <col min="5121" max="5121" width="39.109375" style="2" customWidth="1"/>
    <col min="5122" max="5122" width="95" style="2" customWidth="1"/>
    <col min="5123" max="5123" width="4.44140625" style="2" customWidth="1"/>
    <col min="5124" max="5376" width="11.44140625" style="2"/>
    <col min="5377" max="5377" width="39.109375" style="2" customWidth="1"/>
    <col min="5378" max="5378" width="95" style="2" customWidth="1"/>
    <col min="5379" max="5379" width="4.44140625" style="2" customWidth="1"/>
    <col min="5380" max="5632" width="11.44140625" style="2"/>
    <col min="5633" max="5633" width="39.109375" style="2" customWidth="1"/>
    <col min="5634" max="5634" width="95" style="2" customWidth="1"/>
    <col min="5635" max="5635" width="4.44140625" style="2" customWidth="1"/>
    <col min="5636" max="5888" width="11.44140625" style="2"/>
    <col min="5889" max="5889" width="39.109375" style="2" customWidth="1"/>
    <col min="5890" max="5890" width="95" style="2" customWidth="1"/>
    <col min="5891" max="5891" width="4.44140625" style="2" customWidth="1"/>
    <col min="5892" max="6144" width="11.44140625" style="2"/>
    <col min="6145" max="6145" width="39.109375" style="2" customWidth="1"/>
    <col min="6146" max="6146" width="95" style="2" customWidth="1"/>
    <col min="6147" max="6147" width="4.44140625" style="2" customWidth="1"/>
    <col min="6148" max="6400" width="11.44140625" style="2"/>
    <col min="6401" max="6401" width="39.109375" style="2" customWidth="1"/>
    <col min="6402" max="6402" width="95" style="2" customWidth="1"/>
    <col min="6403" max="6403" width="4.44140625" style="2" customWidth="1"/>
    <col min="6404" max="6656" width="11.44140625" style="2"/>
    <col min="6657" max="6657" width="39.109375" style="2" customWidth="1"/>
    <col min="6658" max="6658" width="95" style="2" customWidth="1"/>
    <col min="6659" max="6659" width="4.44140625" style="2" customWidth="1"/>
    <col min="6660" max="6912" width="11.44140625" style="2"/>
    <col min="6913" max="6913" width="39.109375" style="2" customWidth="1"/>
    <col min="6914" max="6914" width="95" style="2" customWidth="1"/>
    <col min="6915" max="6915" width="4.44140625" style="2" customWidth="1"/>
    <col min="6916" max="7168" width="11.44140625" style="2"/>
    <col min="7169" max="7169" width="39.109375" style="2" customWidth="1"/>
    <col min="7170" max="7170" width="95" style="2" customWidth="1"/>
    <col min="7171" max="7171" width="4.44140625" style="2" customWidth="1"/>
    <col min="7172" max="7424" width="11.44140625" style="2"/>
    <col min="7425" max="7425" width="39.109375" style="2" customWidth="1"/>
    <col min="7426" max="7426" width="95" style="2" customWidth="1"/>
    <col min="7427" max="7427" width="4.44140625" style="2" customWidth="1"/>
    <col min="7428" max="7680" width="11.44140625" style="2"/>
    <col min="7681" max="7681" width="39.109375" style="2" customWidth="1"/>
    <col min="7682" max="7682" width="95" style="2" customWidth="1"/>
    <col min="7683" max="7683" width="4.44140625" style="2" customWidth="1"/>
    <col min="7684" max="7936" width="11.44140625" style="2"/>
    <col min="7937" max="7937" width="39.109375" style="2" customWidth="1"/>
    <col min="7938" max="7938" width="95" style="2" customWidth="1"/>
    <col min="7939" max="7939" width="4.44140625" style="2" customWidth="1"/>
    <col min="7940" max="8192" width="11.44140625" style="2"/>
    <col min="8193" max="8193" width="39.109375" style="2" customWidth="1"/>
    <col min="8194" max="8194" width="95" style="2" customWidth="1"/>
    <col min="8195" max="8195" width="4.44140625" style="2" customWidth="1"/>
    <col min="8196" max="8448" width="11.44140625" style="2"/>
    <col min="8449" max="8449" width="39.109375" style="2" customWidth="1"/>
    <col min="8450" max="8450" width="95" style="2" customWidth="1"/>
    <col min="8451" max="8451" width="4.44140625" style="2" customWidth="1"/>
    <col min="8452" max="8704" width="11.44140625" style="2"/>
    <col min="8705" max="8705" width="39.109375" style="2" customWidth="1"/>
    <col min="8706" max="8706" width="95" style="2" customWidth="1"/>
    <col min="8707" max="8707" width="4.44140625" style="2" customWidth="1"/>
    <col min="8708" max="8960" width="11.44140625" style="2"/>
    <col min="8961" max="8961" width="39.109375" style="2" customWidth="1"/>
    <col min="8962" max="8962" width="95" style="2" customWidth="1"/>
    <col min="8963" max="8963" width="4.44140625" style="2" customWidth="1"/>
    <col min="8964" max="9216" width="11.44140625" style="2"/>
    <col min="9217" max="9217" width="39.109375" style="2" customWidth="1"/>
    <col min="9218" max="9218" width="95" style="2" customWidth="1"/>
    <col min="9219" max="9219" width="4.44140625" style="2" customWidth="1"/>
    <col min="9220" max="9472" width="11.44140625" style="2"/>
    <col min="9473" max="9473" width="39.109375" style="2" customWidth="1"/>
    <col min="9474" max="9474" width="95" style="2" customWidth="1"/>
    <col min="9475" max="9475" width="4.44140625" style="2" customWidth="1"/>
    <col min="9476" max="9728" width="11.44140625" style="2"/>
    <col min="9729" max="9729" width="39.109375" style="2" customWidth="1"/>
    <col min="9730" max="9730" width="95" style="2" customWidth="1"/>
    <col min="9731" max="9731" width="4.44140625" style="2" customWidth="1"/>
    <col min="9732" max="9984" width="11.44140625" style="2"/>
    <col min="9985" max="9985" width="39.109375" style="2" customWidth="1"/>
    <col min="9986" max="9986" width="95" style="2" customWidth="1"/>
    <col min="9987" max="9987" width="4.44140625" style="2" customWidth="1"/>
    <col min="9988" max="10240" width="11.44140625" style="2"/>
    <col min="10241" max="10241" width="39.109375" style="2" customWidth="1"/>
    <col min="10242" max="10242" width="95" style="2" customWidth="1"/>
    <col min="10243" max="10243" width="4.44140625" style="2" customWidth="1"/>
    <col min="10244" max="10496" width="11.44140625" style="2"/>
    <col min="10497" max="10497" width="39.109375" style="2" customWidth="1"/>
    <col min="10498" max="10498" width="95" style="2" customWidth="1"/>
    <col min="10499" max="10499" width="4.44140625" style="2" customWidth="1"/>
    <col min="10500" max="10752" width="11.44140625" style="2"/>
    <col min="10753" max="10753" width="39.109375" style="2" customWidth="1"/>
    <col min="10754" max="10754" width="95" style="2" customWidth="1"/>
    <col min="10755" max="10755" width="4.44140625" style="2" customWidth="1"/>
    <col min="10756" max="11008" width="11.44140625" style="2"/>
    <col min="11009" max="11009" width="39.109375" style="2" customWidth="1"/>
    <col min="11010" max="11010" width="95" style="2" customWidth="1"/>
    <col min="11011" max="11011" width="4.44140625" style="2" customWidth="1"/>
    <col min="11012" max="11264" width="11.44140625" style="2"/>
    <col min="11265" max="11265" width="39.109375" style="2" customWidth="1"/>
    <col min="11266" max="11266" width="95" style="2" customWidth="1"/>
    <col min="11267" max="11267" width="4.44140625" style="2" customWidth="1"/>
    <col min="11268" max="11520" width="11.44140625" style="2"/>
    <col min="11521" max="11521" width="39.109375" style="2" customWidth="1"/>
    <col min="11522" max="11522" width="95" style="2" customWidth="1"/>
    <col min="11523" max="11523" width="4.44140625" style="2" customWidth="1"/>
    <col min="11524" max="11776" width="11.44140625" style="2"/>
    <col min="11777" max="11777" width="39.109375" style="2" customWidth="1"/>
    <col min="11778" max="11778" width="95" style="2" customWidth="1"/>
    <col min="11779" max="11779" width="4.44140625" style="2" customWidth="1"/>
    <col min="11780" max="12032" width="11.44140625" style="2"/>
    <col min="12033" max="12033" width="39.109375" style="2" customWidth="1"/>
    <col min="12034" max="12034" width="95" style="2" customWidth="1"/>
    <col min="12035" max="12035" width="4.44140625" style="2" customWidth="1"/>
    <col min="12036" max="12288" width="11.44140625" style="2"/>
    <col min="12289" max="12289" width="39.109375" style="2" customWidth="1"/>
    <col min="12290" max="12290" width="95" style="2" customWidth="1"/>
    <col min="12291" max="12291" width="4.44140625" style="2" customWidth="1"/>
    <col min="12292" max="12544" width="11.44140625" style="2"/>
    <col min="12545" max="12545" width="39.109375" style="2" customWidth="1"/>
    <col min="12546" max="12546" width="95" style="2" customWidth="1"/>
    <col min="12547" max="12547" width="4.44140625" style="2" customWidth="1"/>
    <col min="12548" max="12800" width="11.44140625" style="2"/>
    <col min="12801" max="12801" width="39.109375" style="2" customWidth="1"/>
    <col min="12802" max="12802" width="95" style="2" customWidth="1"/>
    <col min="12803" max="12803" width="4.44140625" style="2" customWidth="1"/>
    <col min="12804" max="13056" width="11.44140625" style="2"/>
    <col min="13057" max="13057" width="39.109375" style="2" customWidth="1"/>
    <col min="13058" max="13058" width="95" style="2" customWidth="1"/>
    <col min="13059" max="13059" width="4.44140625" style="2" customWidth="1"/>
    <col min="13060" max="13312" width="11.44140625" style="2"/>
    <col min="13313" max="13313" width="39.109375" style="2" customWidth="1"/>
    <col min="13314" max="13314" width="95" style="2" customWidth="1"/>
    <col min="13315" max="13315" width="4.44140625" style="2" customWidth="1"/>
    <col min="13316" max="13568" width="11.44140625" style="2"/>
    <col min="13569" max="13569" width="39.109375" style="2" customWidth="1"/>
    <col min="13570" max="13570" width="95" style="2" customWidth="1"/>
    <col min="13571" max="13571" width="4.44140625" style="2" customWidth="1"/>
    <col min="13572" max="13824" width="11.44140625" style="2"/>
    <col min="13825" max="13825" width="39.109375" style="2" customWidth="1"/>
    <col min="13826" max="13826" width="95" style="2" customWidth="1"/>
    <col min="13827" max="13827" width="4.44140625" style="2" customWidth="1"/>
    <col min="13828" max="14080" width="11.44140625" style="2"/>
    <col min="14081" max="14081" width="39.109375" style="2" customWidth="1"/>
    <col min="14082" max="14082" width="95" style="2" customWidth="1"/>
    <col min="14083" max="14083" width="4.44140625" style="2" customWidth="1"/>
    <col min="14084" max="14336" width="11.44140625" style="2"/>
    <col min="14337" max="14337" width="39.109375" style="2" customWidth="1"/>
    <col min="14338" max="14338" width="95" style="2" customWidth="1"/>
    <col min="14339" max="14339" width="4.44140625" style="2" customWidth="1"/>
    <col min="14340" max="14592" width="11.44140625" style="2"/>
    <col min="14593" max="14593" width="39.109375" style="2" customWidth="1"/>
    <col min="14594" max="14594" width="95" style="2" customWidth="1"/>
    <col min="14595" max="14595" width="4.44140625" style="2" customWidth="1"/>
    <col min="14596" max="14848" width="11.44140625" style="2"/>
    <col min="14849" max="14849" width="39.109375" style="2" customWidth="1"/>
    <col min="14850" max="14850" width="95" style="2" customWidth="1"/>
    <col min="14851" max="14851" width="4.44140625" style="2" customWidth="1"/>
    <col min="14852" max="15104" width="11.44140625" style="2"/>
    <col min="15105" max="15105" width="39.109375" style="2" customWidth="1"/>
    <col min="15106" max="15106" width="95" style="2" customWidth="1"/>
    <col min="15107" max="15107" width="4.44140625" style="2" customWidth="1"/>
    <col min="15108" max="15360" width="11.44140625" style="2"/>
    <col min="15361" max="15361" width="39.109375" style="2" customWidth="1"/>
    <col min="15362" max="15362" width="95" style="2" customWidth="1"/>
    <col min="15363" max="15363" width="4.44140625" style="2" customWidth="1"/>
    <col min="15364" max="15616" width="11.44140625" style="2"/>
    <col min="15617" max="15617" width="39.109375" style="2" customWidth="1"/>
    <col min="15618" max="15618" width="95" style="2" customWidth="1"/>
    <col min="15619" max="15619" width="4.44140625" style="2" customWidth="1"/>
    <col min="15620" max="15872" width="11.44140625" style="2"/>
    <col min="15873" max="15873" width="39.109375" style="2" customWidth="1"/>
    <col min="15874" max="15874" width="95" style="2" customWidth="1"/>
    <col min="15875" max="15875" width="4.44140625" style="2" customWidth="1"/>
    <col min="15876" max="16128" width="11.44140625" style="2"/>
    <col min="16129" max="16129" width="39.109375" style="2" customWidth="1"/>
    <col min="16130" max="16130" width="95" style="2" customWidth="1"/>
    <col min="16131" max="16131" width="4.44140625" style="2" customWidth="1"/>
    <col min="16132" max="16384" width="11.44140625" style="2"/>
  </cols>
  <sheetData>
    <row r="2" spans="1:2" ht="14.4" x14ac:dyDescent="0.3">
      <c r="A2" s="60" t="s">
        <v>71</v>
      </c>
    </row>
    <row r="3" spans="1:2" ht="14.4" x14ac:dyDescent="0.3">
      <c r="A3" s="61" t="s">
        <v>72</v>
      </c>
      <c r="B3" s="61" t="s">
        <v>73</v>
      </c>
    </row>
    <row r="4" spans="1:2" x14ac:dyDescent="0.25">
      <c r="A4" s="62" t="str">
        <f>'[1]Plantilla de Casos de Prueba'!A6</f>
        <v>Id</v>
      </c>
      <c r="B4" s="62" t="s">
        <v>74</v>
      </c>
    </row>
    <row r="5" spans="1:2" x14ac:dyDescent="0.25">
      <c r="A5" s="62" t="s">
        <v>83</v>
      </c>
      <c r="B5" s="62" t="s">
        <v>77</v>
      </c>
    </row>
    <row r="6" spans="1:2" ht="26.4" x14ac:dyDescent="0.25">
      <c r="A6" s="62" t="s">
        <v>79</v>
      </c>
      <c r="B6" s="62" t="s">
        <v>80</v>
      </c>
    </row>
    <row r="7" spans="1:2" x14ac:dyDescent="0.25">
      <c r="A7" s="62" t="s">
        <v>81</v>
      </c>
      <c r="B7" s="62" t="s">
        <v>82</v>
      </c>
    </row>
    <row r="8" spans="1:2" ht="39.6" x14ac:dyDescent="0.25">
      <c r="A8" s="62" t="s">
        <v>70</v>
      </c>
      <c r="B8" s="62" t="s">
        <v>84</v>
      </c>
    </row>
    <row r="9" spans="1:2" x14ac:dyDescent="0.25">
      <c r="A9" s="62" t="s">
        <v>85</v>
      </c>
      <c r="B9" s="62" t="s">
        <v>86</v>
      </c>
    </row>
    <row r="10" spans="1:2" x14ac:dyDescent="0.25">
      <c r="A10" s="62" t="s">
        <v>4</v>
      </c>
      <c r="B10" s="62" t="s">
        <v>75</v>
      </c>
    </row>
    <row r="11" spans="1:2" x14ac:dyDescent="0.25">
      <c r="A11" s="62" t="s">
        <v>6</v>
      </c>
      <c r="B11" s="62" t="s">
        <v>90</v>
      </c>
    </row>
    <row r="12" spans="1:2" x14ac:dyDescent="0.25">
      <c r="A12" s="62" t="s">
        <v>7</v>
      </c>
      <c r="B12" s="62" t="s">
        <v>89</v>
      </c>
    </row>
    <row r="13" spans="1:2" x14ac:dyDescent="0.25">
      <c r="A13" s="62" t="s">
        <v>87</v>
      </c>
      <c r="B13" s="62" t="s">
        <v>88</v>
      </c>
    </row>
    <row r="14" spans="1:2" x14ac:dyDescent="0.25">
      <c r="A14" s="62" t="str">
        <f>'[1]Plantilla de Casos de Prueba'!O6</f>
        <v>Observaciones</v>
      </c>
      <c r="B14" s="6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8"/>
  <sheetViews>
    <sheetView zoomScale="75" workbookViewId="0">
      <selection activeCell="D8" sqref="D8"/>
    </sheetView>
  </sheetViews>
  <sheetFormatPr baseColWidth="10" defaultColWidth="9.109375" defaultRowHeight="13.2" x14ac:dyDescent="0.25"/>
  <cols>
    <col min="1" max="1" width="9.109375" style="8"/>
    <col min="2" max="2" width="36.21875" style="8" customWidth="1"/>
    <col min="3" max="16384" width="9.109375" style="8"/>
  </cols>
  <sheetData>
    <row r="1" spans="2:4" ht="30" x14ac:dyDescent="0.25">
      <c r="B1" s="18" t="s">
        <v>64</v>
      </c>
    </row>
    <row r="4" spans="2:4" x14ac:dyDescent="0.25">
      <c r="B4" s="47" t="s">
        <v>65</v>
      </c>
    </row>
    <row r="5" spans="2:4" x14ac:dyDescent="0.25">
      <c r="B5" s="47" t="s">
        <v>66</v>
      </c>
      <c r="C5" s="8">
        <f>'Casos de Prueba'!H59+'Casos de Prueba'!I59+'Casos de Prueba'!J59</f>
        <v>40</v>
      </c>
    </row>
    <row r="6" spans="2:4" x14ac:dyDescent="0.25">
      <c r="B6" s="47" t="s">
        <v>67</v>
      </c>
      <c r="C6" s="8">
        <f>'Casos de Prueba'!H59</f>
        <v>32</v>
      </c>
      <c r="D6" s="50">
        <f>C6/C$5</f>
        <v>0.8</v>
      </c>
    </row>
    <row r="7" spans="2:4" x14ac:dyDescent="0.25">
      <c r="B7" s="47" t="s">
        <v>68</v>
      </c>
      <c r="C7" s="8">
        <f>'Casos de Prueba'!I59</f>
        <v>3</v>
      </c>
      <c r="D7" s="50">
        <f t="shared" ref="D7:D8" si="0">C7/C$5</f>
        <v>7.4999999999999997E-2</v>
      </c>
    </row>
    <row r="8" spans="2:4" x14ac:dyDescent="0.25">
      <c r="B8" s="47" t="s">
        <v>69</v>
      </c>
      <c r="C8" s="8">
        <f>'Casos de Prueba'!J59</f>
        <v>5</v>
      </c>
      <c r="D8" s="50">
        <f t="shared" si="0"/>
        <v>0.125</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Casos de Prueba</vt:lpstr>
      <vt:lpstr>Instrucciones</vt:lpstr>
      <vt:lpstr>Totales</vt:lpstr>
      <vt:lpstr>'Casos de Prueba'!Print_Area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Nezumi PC</cp:lastModifiedBy>
  <dcterms:created xsi:type="dcterms:W3CDTF">2015-05-09T15:44:09Z</dcterms:created>
  <dcterms:modified xsi:type="dcterms:W3CDTF">2023-12-01T02:55:20Z</dcterms:modified>
</cp:coreProperties>
</file>