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072"/>
  </bookViews>
  <sheets>
    <sheet name="China" sheetId="1" r:id="rId1"/>
    <sheet name="US" sheetId="2" r:id="rId2"/>
    <sheet name="Swede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1" i="3" l="1"/>
  <c r="K262" i="3"/>
  <c r="L259" i="2"/>
  <c r="L258" i="2"/>
  <c r="K181" i="1"/>
  <c r="K182" i="1"/>
  <c r="J271" i="3"/>
  <c r="J262" i="3"/>
  <c r="J261" i="3"/>
  <c r="K259" i="2"/>
  <c r="K258" i="2"/>
  <c r="J182" i="1"/>
  <c r="J181" i="1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281" i="3"/>
  <c r="I282" i="3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180" i="1"/>
  <c r="I18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3" i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3" i="3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" i="2"/>
  <c r="I2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280" i="2"/>
  <c r="I271" i="2"/>
  <c r="I272" i="2"/>
  <c r="I273" i="2"/>
  <c r="I274" i="2"/>
  <c r="I275" i="2"/>
  <c r="I276" i="2"/>
  <c r="I277" i="2"/>
  <c r="I278" i="2"/>
  <c r="I279" i="2"/>
  <c r="I270" i="2"/>
  <c r="I261" i="2"/>
  <c r="I262" i="2"/>
  <c r="I263" i="2"/>
  <c r="I264" i="2"/>
  <c r="I265" i="2"/>
  <c r="I266" i="2"/>
  <c r="I267" i="2"/>
  <c r="I268" i="2"/>
  <c r="I269" i="2"/>
  <c r="I259" i="2"/>
  <c r="I260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F326" i="3" l="1"/>
  <c r="E326" i="3"/>
  <c r="G326" i="3" s="1"/>
  <c r="F325" i="3"/>
  <c r="E325" i="3"/>
  <c r="G325" i="3" s="1"/>
  <c r="F324" i="3"/>
  <c r="E324" i="3"/>
  <c r="G324" i="3" s="1"/>
  <c r="F323" i="3"/>
  <c r="E323" i="3"/>
  <c r="G323" i="3" s="1"/>
  <c r="F322" i="3"/>
  <c r="E322" i="3"/>
  <c r="G322" i="3" s="1"/>
  <c r="F321" i="3"/>
  <c r="E321" i="3"/>
  <c r="F320" i="3"/>
  <c r="E320" i="3"/>
  <c r="G320" i="3" s="1"/>
  <c r="F319" i="3"/>
  <c r="E319" i="3"/>
  <c r="G319" i="3" s="1"/>
  <c r="F318" i="3"/>
  <c r="E318" i="3"/>
  <c r="G318" i="3" s="1"/>
  <c r="F317" i="3"/>
  <c r="E317" i="3"/>
  <c r="G317" i="3" s="1"/>
  <c r="F316" i="3"/>
  <c r="E316" i="3"/>
  <c r="G316" i="3" s="1"/>
  <c r="F315" i="3"/>
  <c r="E315" i="3"/>
  <c r="F314" i="3"/>
  <c r="E314" i="3"/>
  <c r="G314" i="3" s="1"/>
  <c r="F313" i="3"/>
  <c r="E313" i="3"/>
  <c r="G313" i="3" s="1"/>
  <c r="F312" i="3"/>
  <c r="E312" i="3"/>
  <c r="G312" i="3" s="1"/>
  <c r="F311" i="3"/>
  <c r="E311" i="3"/>
  <c r="G311" i="3" s="1"/>
  <c r="F310" i="3"/>
  <c r="E310" i="3"/>
  <c r="G310" i="3" s="1"/>
  <c r="F309" i="3"/>
  <c r="E309" i="3"/>
  <c r="F308" i="3"/>
  <c r="E308" i="3"/>
  <c r="G308" i="3" s="1"/>
  <c r="F307" i="3"/>
  <c r="E307" i="3"/>
  <c r="G307" i="3" s="1"/>
  <c r="F306" i="3"/>
  <c r="E306" i="3"/>
  <c r="G306" i="3" s="1"/>
  <c r="F305" i="3"/>
  <c r="E305" i="3"/>
  <c r="G305" i="3" s="1"/>
  <c r="F304" i="3"/>
  <c r="E304" i="3"/>
  <c r="G304" i="3" s="1"/>
  <c r="F303" i="3"/>
  <c r="E303" i="3"/>
  <c r="F302" i="3"/>
  <c r="E302" i="3"/>
  <c r="F301" i="3"/>
  <c r="E301" i="3"/>
  <c r="G301" i="3" s="1"/>
  <c r="F300" i="3"/>
  <c r="E300" i="3"/>
  <c r="G300" i="3" s="1"/>
  <c r="F299" i="3"/>
  <c r="E299" i="3"/>
  <c r="G299" i="3" s="1"/>
  <c r="F298" i="3"/>
  <c r="E298" i="3"/>
  <c r="G298" i="3" s="1"/>
  <c r="F297" i="3"/>
  <c r="E297" i="3"/>
  <c r="F296" i="3"/>
  <c r="E296" i="3"/>
  <c r="G296" i="3" s="1"/>
  <c r="F295" i="3"/>
  <c r="E295" i="3"/>
  <c r="G295" i="3" s="1"/>
  <c r="F294" i="3"/>
  <c r="E294" i="3"/>
  <c r="G294" i="3" s="1"/>
  <c r="F293" i="3"/>
  <c r="E293" i="3"/>
  <c r="G293" i="3" s="1"/>
  <c r="F292" i="3"/>
  <c r="E292" i="3"/>
  <c r="G292" i="3" s="1"/>
  <c r="F291" i="3"/>
  <c r="E291" i="3"/>
  <c r="F290" i="3"/>
  <c r="E290" i="3"/>
  <c r="G290" i="3" s="1"/>
  <c r="F289" i="3"/>
  <c r="E289" i="3"/>
  <c r="G289" i="3" s="1"/>
  <c r="F288" i="3"/>
  <c r="E288" i="3"/>
  <c r="G288" i="3" s="1"/>
  <c r="F287" i="3"/>
  <c r="E287" i="3"/>
  <c r="G287" i="3" s="1"/>
  <c r="F286" i="3"/>
  <c r="E286" i="3"/>
  <c r="G286" i="3" s="1"/>
  <c r="F285" i="3"/>
  <c r="E285" i="3"/>
  <c r="F284" i="3"/>
  <c r="E284" i="3"/>
  <c r="G284" i="3" s="1"/>
  <c r="F283" i="3"/>
  <c r="E283" i="3"/>
  <c r="G283" i="3" s="1"/>
  <c r="F282" i="3"/>
  <c r="E282" i="3"/>
  <c r="G282" i="3" s="1"/>
  <c r="F281" i="3"/>
  <c r="E281" i="3"/>
  <c r="G281" i="3" s="1"/>
  <c r="F280" i="3"/>
  <c r="E280" i="3"/>
  <c r="G280" i="3" s="1"/>
  <c r="F279" i="3"/>
  <c r="E279" i="3"/>
  <c r="F278" i="3"/>
  <c r="E278" i="3"/>
  <c r="G278" i="3" s="1"/>
  <c r="F277" i="3"/>
  <c r="E277" i="3"/>
  <c r="G277" i="3" s="1"/>
  <c r="F276" i="3"/>
  <c r="E276" i="3"/>
  <c r="G276" i="3" s="1"/>
  <c r="F275" i="3"/>
  <c r="E275" i="3"/>
  <c r="G275" i="3" s="1"/>
  <c r="F274" i="3"/>
  <c r="E274" i="3"/>
  <c r="G274" i="3" s="1"/>
  <c r="F273" i="3"/>
  <c r="E273" i="3"/>
  <c r="F272" i="3"/>
  <c r="E272" i="3"/>
  <c r="G272" i="3" s="1"/>
  <c r="F271" i="3"/>
  <c r="E271" i="3"/>
  <c r="G271" i="3" s="1"/>
  <c r="F270" i="3"/>
  <c r="E270" i="3"/>
  <c r="G270" i="3" s="1"/>
  <c r="F269" i="3"/>
  <c r="E269" i="3"/>
  <c r="G269" i="3" s="1"/>
  <c r="F268" i="3"/>
  <c r="E268" i="3"/>
  <c r="G268" i="3" s="1"/>
  <c r="F267" i="3"/>
  <c r="E267" i="3"/>
  <c r="F266" i="3"/>
  <c r="E266" i="3"/>
  <c r="G266" i="3" s="1"/>
  <c r="F265" i="3"/>
  <c r="E265" i="3"/>
  <c r="G265" i="3" s="1"/>
  <c r="F264" i="3"/>
  <c r="E264" i="3"/>
  <c r="G264" i="3" s="1"/>
  <c r="F263" i="3"/>
  <c r="E263" i="3"/>
  <c r="G263" i="3" s="1"/>
  <c r="F262" i="3"/>
  <c r="E262" i="3"/>
  <c r="G262" i="3" s="1"/>
  <c r="F261" i="3"/>
  <c r="E261" i="3"/>
  <c r="F260" i="3"/>
  <c r="E260" i="3"/>
  <c r="F259" i="3"/>
  <c r="E259" i="3"/>
  <c r="G259" i="3" s="1"/>
  <c r="F258" i="3"/>
  <c r="E258" i="3"/>
  <c r="G258" i="3" s="1"/>
  <c r="F257" i="3"/>
  <c r="E257" i="3"/>
  <c r="G257" i="3" s="1"/>
  <c r="F256" i="3"/>
  <c r="E256" i="3"/>
  <c r="G256" i="3" s="1"/>
  <c r="F255" i="3"/>
  <c r="E255" i="3"/>
  <c r="F254" i="3"/>
  <c r="E254" i="3"/>
  <c r="F253" i="3"/>
  <c r="E253" i="3"/>
  <c r="G253" i="3" s="1"/>
  <c r="F252" i="3"/>
  <c r="E252" i="3"/>
  <c r="G252" i="3" s="1"/>
  <c r="F251" i="3"/>
  <c r="E251" i="3"/>
  <c r="G251" i="3" s="1"/>
  <c r="F250" i="3"/>
  <c r="E250" i="3"/>
  <c r="G250" i="3" s="1"/>
  <c r="F249" i="3"/>
  <c r="E249" i="3"/>
  <c r="F248" i="3"/>
  <c r="E248" i="3"/>
  <c r="F247" i="3"/>
  <c r="E247" i="3"/>
  <c r="G247" i="3" s="1"/>
  <c r="F246" i="3"/>
  <c r="E246" i="3"/>
  <c r="G246" i="3" s="1"/>
  <c r="F245" i="3"/>
  <c r="E245" i="3"/>
  <c r="G245" i="3" s="1"/>
  <c r="F244" i="3"/>
  <c r="E244" i="3"/>
  <c r="G244" i="3" s="1"/>
  <c r="F243" i="3"/>
  <c r="E243" i="3"/>
  <c r="F242" i="3"/>
  <c r="E242" i="3"/>
  <c r="F241" i="3"/>
  <c r="E241" i="3"/>
  <c r="G241" i="3" s="1"/>
  <c r="F240" i="3"/>
  <c r="E240" i="3"/>
  <c r="G240" i="3" s="1"/>
  <c r="F239" i="3"/>
  <c r="E239" i="3"/>
  <c r="G239" i="3" s="1"/>
  <c r="F238" i="3"/>
  <c r="E238" i="3"/>
  <c r="G238" i="3" s="1"/>
  <c r="F237" i="3"/>
  <c r="E237" i="3"/>
  <c r="F236" i="3"/>
  <c r="E236" i="3"/>
  <c r="F235" i="3"/>
  <c r="E235" i="3"/>
  <c r="G235" i="3" s="1"/>
  <c r="F234" i="3"/>
  <c r="E234" i="3"/>
  <c r="G234" i="3" s="1"/>
  <c r="F233" i="3"/>
  <c r="E233" i="3"/>
  <c r="G233" i="3" s="1"/>
  <c r="F232" i="3"/>
  <c r="E232" i="3"/>
  <c r="G232" i="3" s="1"/>
  <c r="F231" i="3"/>
  <c r="E231" i="3"/>
  <c r="F230" i="3"/>
  <c r="E230" i="3"/>
  <c r="F229" i="3"/>
  <c r="E229" i="3"/>
  <c r="G229" i="3" s="1"/>
  <c r="F228" i="3"/>
  <c r="E228" i="3"/>
  <c r="G228" i="3" s="1"/>
  <c r="F227" i="3"/>
  <c r="E227" i="3"/>
  <c r="G227" i="3" s="1"/>
  <c r="F226" i="3"/>
  <c r="E226" i="3"/>
  <c r="G226" i="3" s="1"/>
  <c r="F225" i="3"/>
  <c r="E225" i="3"/>
  <c r="F224" i="3"/>
  <c r="E224" i="3"/>
  <c r="F223" i="3"/>
  <c r="E223" i="3"/>
  <c r="G223" i="3" s="1"/>
  <c r="F222" i="3"/>
  <c r="E222" i="3"/>
  <c r="G222" i="3" s="1"/>
  <c r="F221" i="3"/>
  <c r="E221" i="3"/>
  <c r="G221" i="3" s="1"/>
  <c r="F220" i="3"/>
  <c r="E220" i="3"/>
  <c r="G220" i="3" s="1"/>
  <c r="F219" i="3"/>
  <c r="E219" i="3"/>
  <c r="F218" i="3"/>
  <c r="E218" i="3"/>
  <c r="G218" i="3" s="1"/>
  <c r="F217" i="3"/>
  <c r="E217" i="3"/>
  <c r="G217" i="3" s="1"/>
  <c r="F216" i="3"/>
  <c r="E216" i="3"/>
  <c r="G216" i="3" s="1"/>
  <c r="F215" i="3"/>
  <c r="E215" i="3"/>
  <c r="G215" i="3" s="1"/>
  <c r="F214" i="3"/>
  <c r="E214" i="3"/>
  <c r="G214" i="3" s="1"/>
  <c r="F213" i="3"/>
  <c r="E213" i="3"/>
  <c r="F212" i="3"/>
  <c r="E212" i="3"/>
  <c r="G212" i="3" s="1"/>
  <c r="F211" i="3"/>
  <c r="E211" i="3"/>
  <c r="G211" i="3" s="1"/>
  <c r="F210" i="3"/>
  <c r="E210" i="3"/>
  <c r="G210" i="3" s="1"/>
  <c r="F209" i="3"/>
  <c r="E209" i="3"/>
  <c r="G209" i="3" s="1"/>
  <c r="F208" i="3"/>
  <c r="E208" i="3"/>
  <c r="G208" i="3" s="1"/>
  <c r="F207" i="3"/>
  <c r="E207" i="3"/>
  <c r="F206" i="3"/>
  <c r="E206" i="3"/>
  <c r="F205" i="3"/>
  <c r="E205" i="3"/>
  <c r="G205" i="3" s="1"/>
  <c r="F204" i="3"/>
  <c r="E204" i="3"/>
  <c r="G204" i="3" s="1"/>
  <c r="F203" i="3"/>
  <c r="E203" i="3"/>
  <c r="G203" i="3" s="1"/>
  <c r="F202" i="3"/>
  <c r="E202" i="3"/>
  <c r="G202" i="3" s="1"/>
  <c r="F201" i="3"/>
  <c r="E201" i="3"/>
  <c r="F200" i="3"/>
  <c r="E200" i="3"/>
  <c r="G200" i="3" s="1"/>
  <c r="F199" i="3"/>
  <c r="E199" i="3"/>
  <c r="G199" i="3" s="1"/>
  <c r="F198" i="3"/>
  <c r="E198" i="3"/>
  <c r="G198" i="3" s="1"/>
  <c r="F197" i="3"/>
  <c r="E197" i="3"/>
  <c r="G197" i="3" s="1"/>
  <c r="F196" i="3"/>
  <c r="E196" i="3"/>
  <c r="G196" i="3" s="1"/>
  <c r="F195" i="3"/>
  <c r="E195" i="3"/>
  <c r="F194" i="3"/>
  <c r="E194" i="3"/>
  <c r="G194" i="3" s="1"/>
  <c r="F193" i="3"/>
  <c r="E193" i="3"/>
  <c r="G193" i="3" s="1"/>
  <c r="F192" i="3"/>
  <c r="E192" i="3"/>
  <c r="G192" i="3" s="1"/>
  <c r="F191" i="3"/>
  <c r="E191" i="3"/>
  <c r="G191" i="3" s="1"/>
  <c r="F190" i="3"/>
  <c r="E190" i="3"/>
  <c r="G190" i="3" s="1"/>
  <c r="F189" i="3"/>
  <c r="E189" i="3"/>
  <c r="F188" i="3"/>
  <c r="E188" i="3"/>
  <c r="G188" i="3" s="1"/>
  <c r="F187" i="3"/>
  <c r="E187" i="3"/>
  <c r="G187" i="3" s="1"/>
  <c r="F186" i="3"/>
  <c r="E186" i="3"/>
  <c r="G186" i="3" s="1"/>
  <c r="F185" i="3"/>
  <c r="E185" i="3"/>
  <c r="G185" i="3" s="1"/>
  <c r="F184" i="3"/>
  <c r="E184" i="3"/>
  <c r="G184" i="3" s="1"/>
  <c r="F183" i="3"/>
  <c r="E183" i="3"/>
  <c r="F182" i="3"/>
  <c r="E182" i="3"/>
  <c r="G182" i="3" s="1"/>
  <c r="F181" i="3"/>
  <c r="E181" i="3"/>
  <c r="G181" i="3" s="1"/>
  <c r="F180" i="3"/>
  <c r="E180" i="3"/>
  <c r="G180" i="3" s="1"/>
  <c r="F179" i="3"/>
  <c r="E179" i="3"/>
  <c r="G179" i="3" s="1"/>
  <c r="F178" i="3"/>
  <c r="E178" i="3"/>
  <c r="G178" i="3" s="1"/>
  <c r="F177" i="3"/>
  <c r="E177" i="3"/>
  <c r="F176" i="3"/>
  <c r="E176" i="3"/>
  <c r="G176" i="3" s="1"/>
  <c r="F175" i="3"/>
  <c r="E175" i="3"/>
  <c r="G175" i="3" s="1"/>
  <c r="F174" i="3"/>
  <c r="E174" i="3"/>
  <c r="G174" i="3" s="1"/>
  <c r="F173" i="3"/>
  <c r="E173" i="3"/>
  <c r="G173" i="3" s="1"/>
  <c r="F172" i="3"/>
  <c r="E172" i="3"/>
  <c r="G172" i="3" s="1"/>
  <c r="F171" i="3"/>
  <c r="E171" i="3"/>
  <c r="F170" i="3"/>
  <c r="E170" i="3"/>
  <c r="G170" i="3" s="1"/>
  <c r="F169" i="3"/>
  <c r="E169" i="3"/>
  <c r="G169" i="3" s="1"/>
  <c r="F168" i="3"/>
  <c r="E168" i="3"/>
  <c r="G168" i="3" s="1"/>
  <c r="F167" i="3"/>
  <c r="E167" i="3"/>
  <c r="G167" i="3" s="1"/>
  <c r="F166" i="3"/>
  <c r="E166" i="3"/>
  <c r="G166" i="3" s="1"/>
  <c r="F165" i="3"/>
  <c r="E165" i="3"/>
  <c r="F164" i="3"/>
  <c r="E164" i="3"/>
  <c r="G164" i="3" s="1"/>
  <c r="F163" i="3"/>
  <c r="E163" i="3"/>
  <c r="G163" i="3" s="1"/>
  <c r="F162" i="3"/>
  <c r="E162" i="3"/>
  <c r="G162" i="3" s="1"/>
  <c r="F161" i="3"/>
  <c r="E161" i="3"/>
  <c r="G161" i="3" s="1"/>
  <c r="F160" i="3"/>
  <c r="E160" i="3"/>
  <c r="G160" i="3" s="1"/>
  <c r="F159" i="3"/>
  <c r="E159" i="3"/>
  <c r="F158" i="3"/>
  <c r="E158" i="3"/>
  <c r="G158" i="3" s="1"/>
  <c r="F157" i="3"/>
  <c r="E157" i="3"/>
  <c r="G157" i="3" s="1"/>
  <c r="F156" i="3"/>
  <c r="E156" i="3"/>
  <c r="G156" i="3" s="1"/>
  <c r="F155" i="3"/>
  <c r="E155" i="3"/>
  <c r="G155" i="3" s="1"/>
  <c r="F154" i="3"/>
  <c r="E154" i="3"/>
  <c r="G154" i="3" s="1"/>
  <c r="F153" i="3"/>
  <c r="E153" i="3"/>
  <c r="F152" i="3"/>
  <c r="E152" i="3"/>
  <c r="G152" i="3" s="1"/>
  <c r="F151" i="3"/>
  <c r="E151" i="3"/>
  <c r="G151" i="3" s="1"/>
  <c r="F150" i="3"/>
  <c r="E150" i="3"/>
  <c r="G150" i="3" s="1"/>
  <c r="F149" i="3"/>
  <c r="E149" i="3"/>
  <c r="G149" i="3" s="1"/>
  <c r="F148" i="3"/>
  <c r="E148" i="3"/>
  <c r="G148" i="3" s="1"/>
  <c r="F147" i="3"/>
  <c r="E147" i="3"/>
  <c r="F146" i="3"/>
  <c r="E146" i="3"/>
  <c r="G146" i="3" s="1"/>
  <c r="F145" i="3"/>
  <c r="E145" i="3"/>
  <c r="G145" i="3" s="1"/>
  <c r="F144" i="3"/>
  <c r="E144" i="3"/>
  <c r="G144" i="3" s="1"/>
  <c r="F143" i="3"/>
  <c r="E143" i="3"/>
  <c r="G143" i="3" s="1"/>
  <c r="F142" i="3"/>
  <c r="E142" i="3"/>
  <c r="G142" i="3" s="1"/>
  <c r="F141" i="3"/>
  <c r="E141" i="3"/>
  <c r="F140" i="3"/>
  <c r="E140" i="3"/>
  <c r="G140" i="3" s="1"/>
  <c r="F139" i="3"/>
  <c r="E139" i="3"/>
  <c r="G139" i="3" s="1"/>
  <c r="F138" i="3"/>
  <c r="E138" i="3"/>
  <c r="G138" i="3" s="1"/>
  <c r="F137" i="3"/>
  <c r="E137" i="3"/>
  <c r="G137" i="3" s="1"/>
  <c r="F136" i="3"/>
  <c r="E136" i="3"/>
  <c r="G136" i="3" s="1"/>
  <c r="F135" i="3"/>
  <c r="E135" i="3"/>
  <c r="F134" i="3"/>
  <c r="E134" i="3"/>
  <c r="G134" i="3" s="1"/>
  <c r="F133" i="3"/>
  <c r="E133" i="3"/>
  <c r="G133" i="3" s="1"/>
  <c r="F132" i="3"/>
  <c r="E132" i="3"/>
  <c r="G132" i="3" s="1"/>
  <c r="F131" i="3"/>
  <c r="E131" i="3"/>
  <c r="G131" i="3" s="1"/>
  <c r="F130" i="3"/>
  <c r="E130" i="3"/>
  <c r="G130" i="3" s="1"/>
  <c r="F129" i="3"/>
  <c r="E129" i="3"/>
  <c r="F128" i="3"/>
  <c r="E128" i="3"/>
  <c r="G128" i="3" s="1"/>
  <c r="F127" i="3"/>
  <c r="E127" i="3"/>
  <c r="G127" i="3" s="1"/>
  <c r="F126" i="3"/>
  <c r="E126" i="3"/>
  <c r="G126" i="3" s="1"/>
  <c r="F125" i="3"/>
  <c r="E125" i="3"/>
  <c r="G125" i="3" s="1"/>
  <c r="F124" i="3"/>
  <c r="E124" i="3"/>
  <c r="G124" i="3" s="1"/>
  <c r="F123" i="3"/>
  <c r="E123" i="3"/>
  <c r="F122" i="3"/>
  <c r="E122" i="3"/>
  <c r="G122" i="3" s="1"/>
  <c r="F121" i="3"/>
  <c r="E121" i="3"/>
  <c r="G121" i="3" s="1"/>
  <c r="F120" i="3"/>
  <c r="E120" i="3"/>
  <c r="G120" i="3" s="1"/>
  <c r="F119" i="3"/>
  <c r="E119" i="3"/>
  <c r="G119" i="3" s="1"/>
  <c r="F118" i="3"/>
  <c r="E118" i="3"/>
  <c r="G118" i="3" s="1"/>
  <c r="F117" i="3"/>
  <c r="E117" i="3"/>
  <c r="F116" i="3"/>
  <c r="E116" i="3"/>
  <c r="G116" i="3" s="1"/>
  <c r="F115" i="3"/>
  <c r="E115" i="3"/>
  <c r="G115" i="3" s="1"/>
  <c r="F114" i="3"/>
  <c r="E114" i="3"/>
  <c r="G114" i="3" s="1"/>
  <c r="F113" i="3"/>
  <c r="E113" i="3"/>
  <c r="G113" i="3" s="1"/>
  <c r="F112" i="3"/>
  <c r="E112" i="3"/>
  <c r="G112" i="3" s="1"/>
  <c r="F111" i="3"/>
  <c r="E111" i="3"/>
  <c r="F110" i="3"/>
  <c r="E110" i="3"/>
  <c r="G110" i="3" s="1"/>
  <c r="F109" i="3"/>
  <c r="E109" i="3"/>
  <c r="G109" i="3" s="1"/>
  <c r="F108" i="3"/>
  <c r="E108" i="3"/>
  <c r="G108" i="3" s="1"/>
  <c r="F107" i="3"/>
  <c r="E107" i="3"/>
  <c r="G107" i="3" s="1"/>
  <c r="F106" i="3"/>
  <c r="E106" i="3"/>
  <c r="G106" i="3" s="1"/>
  <c r="F105" i="3"/>
  <c r="E105" i="3"/>
  <c r="F104" i="3"/>
  <c r="E104" i="3"/>
  <c r="G104" i="3" s="1"/>
  <c r="F103" i="3"/>
  <c r="E103" i="3"/>
  <c r="G103" i="3" s="1"/>
  <c r="F102" i="3"/>
  <c r="E102" i="3"/>
  <c r="G102" i="3" s="1"/>
  <c r="F101" i="3"/>
  <c r="E101" i="3"/>
  <c r="G101" i="3" s="1"/>
  <c r="F100" i="3"/>
  <c r="E100" i="3"/>
  <c r="G100" i="3" s="1"/>
  <c r="F99" i="3"/>
  <c r="E99" i="3"/>
  <c r="F98" i="3"/>
  <c r="E98" i="3"/>
  <c r="G98" i="3" s="1"/>
  <c r="F97" i="3"/>
  <c r="E97" i="3"/>
  <c r="G97" i="3" s="1"/>
  <c r="F96" i="3"/>
  <c r="E96" i="3"/>
  <c r="G96" i="3" s="1"/>
  <c r="F95" i="3"/>
  <c r="E95" i="3"/>
  <c r="G95" i="3" s="1"/>
  <c r="F94" i="3"/>
  <c r="E94" i="3"/>
  <c r="G94" i="3" s="1"/>
  <c r="F93" i="3"/>
  <c r="E93" i="3"/>
  <c r="F92" i="3"/>
  <c r="E92" i="3"/>
  <c r="G92" i="3" s="1"/>
  <c r="F91" i="3"/>
  <c r="E91" i="3"/>
  <c r="G91" i="3" s="1"/>
  <c r="F90" i="3"/>
  <c r="E90" i="3"/>
  <c r="G90" i="3" s="1"/>
  <c r="F89" i="3"/>
  <c r="E89" i="3"/>
  <c r="G89" i="3" s="1"/>
  <c r="F88" i="3"/>
  <c r="E88" i="3"/>
  <c r="G88" i="3" s="1"/>
  <c r="F87" i="3"/>
  <c r="E87" i="3"/>
  <c r="F86" i="3"/>
  <c r="E86" i="3"/>
  <c r="G86" i="3" s="1"/>
  <c r="F85" i="3"/>
  <c r="E85" i="3"/>
  <c r="G85" i="3" s="1"/>
  <c r="F84" i="3"/>
  <c r="E84" i="3"/>
  <c r="G84" i="3" s="1"/>
  <c r="F83" i="3"/>
  <c r="E83" i="3"/>
  <c r="G83" i="3" s="1"/>
  <c r="F82" i="3"/>
  <c r="E82" i="3"/>
  <c r="G82" i="3" s="1"/>
  <c r="F81" i="3"/>
  <c r="E81" i="3"/>
  <c r="F80" i="3"/>
  <c r="E80" i="3"/>
  <c r="G80" i="3" s="1"/>
  <c r="F79" i="3"/>
  <c r="E79" i="3"/>
  <c r="G79" i="3" s="1"/>
  <c r="F78" i="3"/>
  <c r="E78" i="3"/>
  <c r="G78" i="3" s="1"/>
  <c r="F77" i="3"/>
  <c r="E77" i="3"/>
  <c r="G77" i="3" s="1"/>
  <c r="F76" i="3"/>
  <c r="E76" i="3"/>
  <c r="G76" i="3" s="1"/>
  <c r="F75" i="3"/>
  <c r="E75" i="3"/>
  <c r="F74" i="3"/>
  <c r="E74" i="3"/>
  <c r="G74" i="3" s="1"/>
  <c r="F73" i="3"/>
  <c r="E73" i="3"/>
  <c r="G73" i="3" s="1"/>
  <c r="F72" i="3"/>
  <c r="E72" i="3"/>
  <c r="G72" i="3" s="1"/>
  <c r="F71" i="3"/>
  <c r="E71" i="3"/>
  <c r="G71" i="3" s="1"/>
  <c r="F70" i="3"/>
  <c r="E70" i="3"/>
  <c r="G70" i="3" s="1"/>
  <c r="F69" i="3"/>
  <c r="E69" i="3"/>
  <c r="F68" i="3"/>
  <c r="E68" i="3"/>
  <c r="G68" i="3" s="1"/>
  <c r="F67" i="3"/>
  <c r="E67" i="3"/>
  <c r="G67" i="3" s="1"/>
  <c r="F66" i="3"/>
  <c r="E66" i="3"/>
  <c r="G66" i="3" s="1"/>
  <c r="F65" i="3"/>
  <c r="E65" i="3"/>
  <c r="G65" i="3" s="1"/>
  <c r="F64" i="3"/>
  <c r="E64" i="3"/>
  <c r="G64" i="3" s="1"/>
  <c r="F63" i="3"/>
  <c r="E63" i="3"/>
  <c r="F62" i="3"/>
  <c r="E62" i="3"/>
  <c r="G62" i="3" s="1"/>
  <c r="F61" i="3"/>
  <c r="E61" i="3"/>
  <c r="G61" i="3" s="1"/>
  <c r="F60" i="3"/>
  <c r="E60" i="3"/>
  <c r="G60" i="3" s="1"/>
  <c r="F59" i="3"/>
  <c r="E59" i="3"/>
  <c r="G59" i="3" s="1"/>
  <c r="F58" i="3"/>
  <c r="E58" i="3"/>
  <c r="G58" i="3" s="1"/>
  <c r="F57" i="3"/>
  <c r="E57" i="3"/>
  <c r="F56" i="3"/>
  <c r="E56" i="3"/>
  <c r="G56" i="3" s="1"/>
  <c r="F55" i="3"/>
  <c r="E55" i="3"/>
  <c r="G55" i="3" s="1"/>
  <c r="F54" i="3"/>
  <c r="E54" i="3"/>
  <c r="G54" i="3" s="1"/>
  <c r="F53" i="3"/>
  <c r="E53" i="3"/>
  <c r="G53" i="3" s="1"/>
  <c r="F52" i="3"/>
  <c r="E52" i="3"/>
  <c r="G52" i="3" s="1"/>
  <c r="F51" i="3"/>
  <c r="E51" i="3"/>
  <c r="F50" i="3"/>
  <c r="E50" i="3"/>
  <c r="G50" i="3" s="1"/>
  <c r="F49" i="3"/>
  <c r="E49" i="3"/>
  <c r="G49" i="3" s="1"/>
  <c r="F48" i="3"/>
  <c r="E48" i="3"/>
  <c r="G48" i="3" s="1"/>
  <c r="F47" i="3"/>
  <c r="E47" i="3"/>
  <c r="G47" i="3" s="1"/>
  <c r="F46" i="3"/>
  <c r="E46" i="3"/>
  <c r="G46" i="3" s="1"/>
  <c r="F45" i="3"/>
  <c r="E45" i="3"/>
  <c r="F44" i="3"/>
  <c r="E44" i="3"/>
  <c r="G44" i="3" s="1"/>
  <c r="F43" i="3"/>
  <c r="E43" i="3"/>
  <c r="G43" i="3" s="1"/>
  <c r="F42" i="3"/>
  <c r="E42" i="3"/>
  <c r="G42" i="3" s="1"/>
  <c r="F41" i="3"/>
  <c r="E41" i="3"/>
  <c r="G41" i="3" s="1"/>
  <c r="F40" i="3"/>
  <c r="E40" i="3"/>
  <c r="G40" i="3" s="1"/>
  <c r="F39" i="3"/>
  <c r="E39" i="3"/>
  <c r="F38" i="3"/>
  <c r="E38" i="3"/>
  <c r="G38" i="3" s="1"/>
  <c r="F37" i="3"/>
  <c r="E37" i="3"/>
  <c r="G37" i="3" s="1"/>
  <c r="F36" i="3"/>
  <c r="E36" i="3"/>
  <c r="G36" i="3" s="1"/>
  <c r="F35" i="3"/>
  <c r="E35" i="3"/>
  <c r="G35" i="3" s="1"/>
  <c r="F34" i="3"/>
  <c r="E34" i="3"/>
  <c r="G34" i="3" s="1"/>
  <c r="F33" i="3"/>
  <c r="E33" i="3"/>
  <c r="F32" i="3"/>
  <c r="E32" i="3"/>
  <c r="G32" i="3" s="1"/>
  <c r="F31" i="3"/>
  <c r="E31" i="3"/>
  <c r="G31" i="3" s="1"/>
  <c r="F30" i="3"/>
  <c r="E30" i="3"/>
  <c r="G30" i="3" s="1"/>
  <c r="F29" i="3"/>
  <c r="E29" i="3"/>
  <c r="G29" i="3" s="1"/>
  <c r="F28" i="3"/>
  <c r="E28" i="3"/>
  <c r="G28" i="3" s="1"/>
  <c r="F27" i="3"/>
  <c r="E27" i="3"/>
  <c r="F26" i="3"/>
  <c r="E26" i="3"/>
  <c r="G26" i="3" s="1"/>
  <c r="F25" i="3"/>
  <c r="E25" i="3"/>
  <c r="G25" i="3" s="1"/>
  <c r="F24" i="3"/>
  <c r="E24" i="3"/>
  <c r="G24" i="3" s="1"/>
  <c r="F23" i="3"/>
  <c r="E23" i="3"/>
  <c r="G23" i="3" s="1"/>
  <c r="F22" i="3"/>
  <c r="E22" i="3"/>
  <c r="G22" i="3" s="1"/>
  <c r="F21" i="3"/>
  <c r="E21" i="3"/>
  <c r="F20" i="3"/>
  <c r="E20" i="3"/>
  <c r="G20" i="3" s="1"/>
  <c r="F19" i="3"/>
  <c r="E19" i="3"/>
  <c r="G19" i="3" s="1"/>
  <c r="F18" i="3"/>
  <c r="E18" i="3"/>
  <c r="G18" i="3" s="1"/>
  <c r="F17" i="3"/>
  <c r="E17" i="3"/>
  <c r="G17" i="3" s="1"/>
  <c r="F16" i="3"/>
  <c r="E16" i="3"/>
  <c r="G16" i="3" s="1"/>
  <c r="F15" i="3"/>
  <c r="E15" i="3"/>
  <c r="F14" i="3"/>
  <c r="E14" i="3"/>
  <c r="G14" i="3" s="1"/>
  <c r="F13" i="3"/>
  <c r="E13" i="3"/>
  <c r="G13" i="3" s="1"/>
  <c r="F12" i="3"/>
  <c r="E12" i="3"/>
  <c r="G12" i="3" s="1"/>
  <c r="G206" i="3" l="1"/>
  <c r="G224" i="3"/>
  <c r="G230" i="3"/>
  <c r="G236" i="3"/>
  <c r="G242" i="3"/>
  <c r="G248" i="3"/>
  <c r="G254" i="3"/>
  <c r="G260" i="3"/>
  <c r="G302" i="3"/>
  <c r="G15" i="3"/>
  <c r="G21" i="3"/>
  <c r="G27" i="3"/>
  <c r="G33" i="3"/>
  <c r="G39" i="3"/>
  <c r="G45" i="3"/>
  <c r="G51" i="3"/>
  <c r="G57" i="3"/>
  <c r="G63" i="3"/>
  <c r="G69" i="3"/>
  <c r="G75" i="3"/>
  <c r="G81" i="3"/>
  <c r="G87" i="3"/>
  <c r="G93" i="3"/>
  <c r="G99" i="3"/>
  <c r="G105" i="3"/>
  <c r="G111" i="3"/>
  <c r="G117" i="3"/>
  <c r="G123" i="3"/>
  <c r="G129" i="3"/>
  <c r="G135" i="3"/>
  <c r="G141" i="3"/>
  <c r="G147" i="3"/>
  <c r="G153" i="3"/>
  <c r="G159" i="3"/>
  <c r="G165" i="3"/>
  <c r="G171" i="3"/>
  <c r="G177" i="3"/>
  <c r="G183" i="3"/>
  <c r="G189" i="3"/>
  <c r="G195" i="3"/>
  <c r="G201" i="3"/>
  <c r="G207" i="3"/>
  <c r="G213" i="3"/>
  <c r="G219" i="3"/>
  <c r="G225" i="3"/>
  <c r="G231" i="3"/>
  <c r="G237" i="3"/>
  <c r="G243" i="3"/>
  <c r="G249" i="3"/>
  <c r="G255" i="3"/>
  <c r="G261" i="3"/>
  <c r="G267" i="3"/>
  <c r="G273" i="3"/>
  <c r="G279" i="3"/>
  <c r="G285" i="3"/>
  <c r="G291" i="3"/>
  <c r="G297" i="3"/>
  <c r="G303" i="3"/>
  <c r="G309" i="3"/>
  <c r="G315" i="3"/>
  <c r="G321" i="3"/>
  <c r="F326" i="2" l="1"/>
  <c r="E326" i="2"/>
  <c r="G326" i="2" s="1"/>
  <c r="F325" i="2"/>
  <c r="E325" i="2"/>
  <c r="G325" i="2" s="1"/>
  <c r="F324" i="2"/>
  <c r="E324" i="2"/>
  <c r="F323" i="2"/>
  <c r="E323" i="2"/>
  <c r="F322" i="2"/>
  <c r="E322" i="2"/>
  <c r="F321" i="2"/>
  <c r="E321" i="2"/>
  <c r="F320" i="2"/>
  <c r="E320" i="2"/>
  <c r="G320" i="2" s="1"/>
  <c r="F319" i="2"/>
  <c r="E319" i="2"/>
  <c r="G319" i="2" s="1"/>
  <c r="F318" i="2"/>
  <c r="E318" i="2"/>
  <c r="F317" i="2"/>
  <c r="E317" i="2"/>
  <c r="F316" i="2"/>
  <c r="E316" i="2"/>
  <c r="F315" i="2"/>
  <c r="E315" i="2"/>
  <c r="F314" i="2"/>
  <c r="E314" i="2"/>
  <c r="G314" i="2" s="1"/>
  <c r="F313" i="2"/>
  <c r="E313" i="2"/>
  <c r="G313" i="2" s="1"/>
  <c r="F312" i="2"/>
  <c r="E312" i="2"/>
  <c r="F311" i="2"/>
  <c r="E311" i="2"/>
  <c r="F310" i="2"/>
  <c r="E310" i="2"/>
  <c r="F309" i="2"/>
  <c r="E309" i="2"/>
  <c r="F308" i="2"/>
  <c r="E308" i="2"/>
  <c r="G308" i="2" s="1"/>
  <c r="F307" i="2"/>
  <c r="E307" i="2"/>
  <c r="G307" i="2" s="1"/>
  <c r="F306" i="2"/>
  <c r="E306" i="2"/>
  <c r="F305" i="2"/>
  <c r="E305" i="2"/>
  <c r="F304" i="2"/>
  <c r="E304" i="2"/>
  <c r="F303" i="2"/>
  <c r="E303" i="2"/>
  <c r="F302" i="2"/>
  <c r="E302" i="2"/>
  <c r="G302" i="2" s="1"/>
  <c r="F301" i="2"/>
  <c r="E301" i="2"/>
  <c r="G301" i="2" s="1"/>
  <c r="F300" i="2"/>
  <c r="E300" i="2"/>
  <c r="F299" i="2"/>
  <c r="E299" i="2"/>
  <c r="F298" i="2"/>
  <c r="E298" i="2"/>
  <c r="F297" i="2"/>
  <c r="E297" i="2"/>
  <c r="F296" i="2"/>
  <c r="E296" i="2"/>
  <c r="G296" i="2" s="1"/>
  <c r="F295" i="2"/>
  <c r="E295" i="2"/>
  <c r="G295" i="2" s="1"/>
  <c r="F294" i="2"/>
  <c r="E294" i="2"/>
  <c r="F293" i="2"/>
  <c r="E293" i="2"/>
  <c r="F292" i="2"/>
  <c r="E292" i="2"/>
  <c r="F291" i="2"/>
  <c r="E291" i="2"/>
  <c r="F290" i="2"/>
  <c r="E290" i="2"/>
  <c r="G290" i="2" s="1"/>
  <c r="F289" i="2"/>
  <c r="E289" i="2"/>
  <c r="G289" i="2" s="1"/>
  <c r="F288" i="2"/>
  <c r="E288" i="2"/>
  <c r="F287" i="2"/>
  <c r="E287" i="2"/>
  <c r="F286" i="2"/>
  <c r="E286" i="2"/>
  <c r="F285" i="2"/>
  <c r="E285" i="2"/>
  <c r="F284" i="2"/>
  <c r="E284" i="2"/>
  <c r="G284" i="2" s="1"/>
  <c r="F283" i="2"/>
  <c r="E283" i="2"/>
  <c r="G283" i="2" s="1"/>
  <c r="F282" i="2"/>
  <c r="E282" i="2"/>
  <c r="F281" i="2"/>
  <c r="E281" i="2"/>
  <c r="F280" i="2"/>
  <c r="E280" i="2"/>
  <c r="F279" i="2"/>
  <c r="E279" i="2"/>
  <c r="F278" i="2"/>
  <c r="E278" i="2"/>
  <c r="G278" i="2" s="1"/>
  <c r="F277" i="2"/>
  <c r="E277" i="2"/>
  <c r="G277" i="2" s="1"/>
  <c r="F276" i="2"/>
  <c r="E276" i="2"/>
  <c r="F275" i="2"/>
  <c r="E275" i="2"/>
  <c r="F274" i="2"/>
  <c r="E274" i="2"/>
  <c r="F273" i="2"/>
  <c r="E273" i="2"/>
  <c r="F272" i="2"/>
  <c r="E272" i="2"/>
  <c r="G272" i="2" s="1"/>
  <c r="F271" i="2"/>
  <c r="E271" i="2"/>
  <c r="G271" i="2" s="1"/>
  <c r="F270" i="2"/>
  <c r="E270" i="2"/>
  <c r="F269" i="2"/>
  <c r="E269" i="2"/>
  <c r="F268" i="2"/>
  <c r="E268" i="2"/>
  <c r="F267" i="2"/>
  <c r="E267" i="2"/>
  <c r="F266" i="2"/>
  <c r="E266" i="2"/>
  <c r="G266" i="2" s="1"/>
  <c r="F265" i="2"/>
  <c r="E265" i="2"/>
  <c r="G265" i="2" s="1"/>
  <c r="F264" i="2"/>
  <c r="E264" i="2"/>
  <c r="F263" i="2"/>
  <c r="E263" i="2"/>
  <c r="F262" i="2"/>
  <c r="E262" i="2"/>
  <c r="F261" i="2"/>
  <c r="E261" i="2"/>
  <c r="F260" i="2"/>
  <c r="E260" i="2"/>
  <c r="G260" i="2" s="1"/>
  <c r="F259" i="2"/>
  <c r="E259" i="2"/>
  <c r="G259" i="2" s="1"/>
  <c r="F258" i="2"/>
  <c r="E258" i="2"/>
  <c r="F257" i="2"/>
  <c r="E257" i="2"/>
  <c r="F256" i="2"/>
  <c r="E256" i="2"/>
  <c r="F255" i="2"/>
  <c r="E255" i="2"/>
  <c r="F254" i="2"/>
  <c r="E254" i="2"/>
  <c r="G254" i="2" s="1"/>
  <c r="F253" i="2"/>
  <c r="E253" i="2"/>
  <c r="G253" i="2" s="1"/>
  <c r="F252" i="2"/>
  <c r="E252" i="2"/>
  <c r="F251" i="2"/>
  <c r="E251" i="2"/>
  <c r="F250" i="2"/>
  <c r="E250" i="2"/>
  <c r="F249" i="2"/>
  <c r="E249" i="2"/>
  <c r="F248" i="2"/>
  <c r="E248" i="2"/>
  <c r="G248" i="2" s="1"/>
  <c r="F247" i="2"/>
  <c r="E247" i="2"/>
  <c r="G247" i="2" s="1"/>
  <c r="F246" i="2"/>
  <c r="E246" i="2"/>
  <c r="F245" i="2"/>
  <c r="E245" i="2"/>
  <c r="F244" i="2"/>
  <c r="E244" i="2"/>
  <c r="F243" i="2"/>
  <c r="E243" i="2"/>
  <c r="F242" i="2"/>
  <c r="E242" i="2"/>
  <c r="F241" i="2"/>
  <c r="E241" i="2"/>
  <c r="G241" i="2" s="1"/>
  <c r="F240" i="2"/>
  <c r="E240" i="2"/>
  <c r="F239" i="2"/>
  <c r="E239" i="2"/>
  <c r="F238" i="2"/>
  <c r="E238" i="2"/>
  <c r="F237" i="2"/>
  <c r="E237" i="2"/>
  <c r="F236" i="2"/>
  <c r="E236" i="2"/>
  <c r="G236" i="2" s="1"/>
  <c r="F235" i="2"/>
  <c r="E235" i="2"/>
  <c r="G235" i="2" s="1"/>
  <c r="F234" i="2"/>
  <c r="E234" i="2"/>
  <c r="F233" i="2"/>
  <c r="E233" i="2"/>
  <c r="F232" i="2"/>
  <c r="E232" i="2"/>
  <c r="F231" i="2"/>
  <c r="E231" i="2"/>
  <c r="F230" i="2"/>
  <c r="E230" i="2"/>
  <c r="G230" i="2" s="1"/>
  <c r="F229" i="2"/>
  <c r="E229" i="2"/>
  <c r="G229" i="2" s="1"/>
  <c r="F228" i="2"/>
  <c r="E228" i="2"/>
  <c r="F227" i="2"/>
  <c r="E227" i="2"/>
  <c r="F226" i="2"/>
  <c r="E226" i="2"/>
  <c r="F225" i="2"/>
  <c r="E225" i="2"/>
  <c r="F224" i="2"/>
  <c r="E224" i="2"/>
  <c r="G224" i="2" s="1"/>
  <c r="F223" i="2"/>
  <c r="E223" i="2"/>
  <c r="G223" i="2" s="1"/>
  <c r="F222" i="2"/>
  <c r="E222" i="2"/>
  <c r="F221" i="2"/>
  <c r="E221" i="2"/>
  <c r="F220" i="2"/>
  <c r="E220" i="2"/>
  <c r="F219" i="2"/>
  <c r="E219" i="2"/>
  <c r="F218" i="2"/>
  <c r="E218" i="2"/>
  <c r="F217" i="2"/>
  <c r="E217" i="2"/>
  <c r="G217" i="2" s="1"/>
  <c r="F216" i="2"/>
  <c r="E216" i="2"/>
  <c r="F215" i="2"/>
  <c r="E215" i="2"/>
  <c r="F214" i="2"/>
  <c r="E214" i="2"/>
  <c r="F213" i="2"/>
  <c r="E213" i="2"/>
  <c r="F212" i="2"/>
  <c r="E212" i="2"/>
  <c r="G212" i="2" s="1"/>
  <c r="F211" i="2"/>
  <c r="E211" i="2"/>
  <c r="G211" i="2" s="1"/>
  <c r="F210" i="2"/>
  <c r="E210" i="2"/>
  <c r="G210" i="2" s="1"/>
  <c r="F209" i="2"/>
  <c r="E209" i="2"/>
  <c r="F208" i="2"/>
  <c r="E208" i="2"/>
  <c r="F207" i="2"/>
  <c r="E207" i="2"/>
  <c r="F206" i="2"/>
  <c r="E206" i="2"/>
  <c r="G206" i="2" s="1"/>
  <c r="F205" i="2"/>
  <c r="E205" i="2"/>
  <c r="F204" i="2"/>
  <c r="E204" i="2"/>
  <c r="G204" i="2" s="1"/>
  <c r="F203" i="2"/>
  <c r="E203" i="2"/>
  <c r="F202" i="2"/>
  <c r="E202" i="2"/>
  <c r="F201" i="2"/>
  <c r="E201" i="2"/>
  <c r="F200" i="2"/>
  <c r="E200" i="2"/>
  <c r="G200" i="2" s="1"/>
  <c r="F199" i="2"/>
  <c r="E199" i="2"/>
  <c r="G199" i="2" s="1"/>
  <c r="F198" i="2"/>
  <c r="E198" i="2"/>
  <c r="G198" i="2" s="1"/>
  <c r="F197" i="2"/>
  <c r="E197" i="2"/>
  <c r="F196" i="2"/>
  <c r="E196" i="2"/>
  <c r="F195" i="2"/>
  <c r="E195" i="2"/>
  <c r="F194" i="2"/>
  <c r="E194" i="2"/>
  <c r="F193" i="2"/>
  <c r="E193" i="2"/>
  <c r="G193" i="2" s="1"/>
  <c r="F192" i="2"/>
  <c r="E192" i="2"/>
  <c r="F191" i="2"/>
  <c r="E191" i="2"/>
  <c r="F190" i="2"/>
  <c r="E190" i="2"/>
  <c r="F189" i="2"/>
  <c r="E189" i="2"/>
  <c r="F188" i="2"/>
  <c r="E188" i="2"/>
  <c r="G188" i="2" s="1"/>
  <c r="F187" i="2"/>
  <c r="E187" i="2"/>
  <c r="G187" i="2" s="1"/>
  <c r="F186" i="2"/>
  <c r="E186" i="2"/>
  <c r="G186" i="2" s="1"/>
  <c r="F185" i="2"/>
  <c r="E185" i="2"/>
  <c r="F184" i="2"/>
  <c r="E184" i="2"/>
  <c r="F183" i="2"/>
  <c r="E183" i="2"/>
  <c r="F182" i="2"/>
  <c r="E182" i="2"/>
  <c r="G182" i="2" s="1"/>
  <c r="F181" i="2"/>
  <c r="E181" i="2"/>
  <c r="G181" i="2" s="1"/>
  <c r="F180" i="2"/>
  <c r="E180" i="2"/>
  <c r="G180" i="2" s="1"/>
  <c r="F179" i="2"/>
  <c r="E179" i="2"/>
  <c r="F178" i="2"/>
  <c r="E178" i="2"/>
  <c r="F177" i="2"/>
  <c r="E177" i="2"/>
  <c r="F176" i="2"/>
  <c r="E176" i="2"/>
  <c r="G176" i="2" s="1"/>
  <c r="F175" i="2"/>
  <c r="E175" i="2"/>
  <c r="G175" i="2" s="1"/>
  <c r="F174" i="2"/>
  <c r="E174" i="2"/>
  <c r="G174" i="2" s="1"/>
  <c r="F173" i="2"/>
  <c r="E173" i="2"/>
  <c r="F172" i="2"/>
  <c r="E172" i="2"/>
  <c r="F171" i="2"/>
  <c r="E171" i="2"/>
  <c r="F170" i="2"/>
  <c r="E170" i="2"/>
  <c r="G170" i="2" s="1"/>
  <c r="F169" i="2"/>
  <c r="E169" i="2"/>
  <c r="G169" i="2" s="1"/>
  <c r="F168" i="2"/>
  <c r="E168" i="2"/>
  <c r="G168" i="2" s="1"/>
  <c r="F167" i="2"/>
  <c r="E167" i="2"/>
  <c r="F166" i="2"/>
  <c r="E166" i="2"/>
  <c r="F165" i="2"/>
  <c r="E165" i="2"/>
  <c r="F164" i="2"/>
  <c r="E164" i="2"/>
  <c r="G164" i="2" s="1"/>
  <c r="F163" i="2"/>
  <c r="E163" i="2"/>
  <c r="G163" i="2" s="1"/>
  <c r="F162" i="2"/>
  <c r="E162" i="2"/>
  <c r="G162" i="2" s="1"/>
  <c r="F161" i="2"/>
  <c r="E161" i="2"/>
  <c r="F160" i="2"/>
  <c r="E160" i="2"/>
  <c r="F159" i="2"/>
  <c r="E159" i="2"/>
  <c r="F158" i="2"/>
  <c r="E158" i="2"/>
  <c r="G158" i="2" s="1"/>
  <c r="F157" i="2"/>
  <c r="E157" i="2"/>
  <c r="G157" i="2" s="1"/>
  <c r="F156" i="2"/>
  <c r="E156" i="2"/>
  <c r="G156" i="2" s="1"/>
  <c r="F155" i="2"/>
  <c r="E155" i="2"/>
  <c r="F154" i="2"/>
  <c r="E154" i="2"/>
  <c r="F153" i="2"/>
  <c r="E153" i="2"/>
  <c r="F152" i="2"/>
  <c r="E152" i="2"/>
  <c r="G152" i="2" s="1"/>
  <c r="F151" i="2"/>
  <c r="E151" i="2"/>
  <c r="G151" i="2" s="1"/>
  <c r="F150" i="2"/>
  <c r="E150" i="2"/>
  <c r="G150" i="2" s="1"/>
  <c r="F149" i="2"/>
  <c r="E149" i="2"/>
  <c r="F148" i="2"/>
  <c r="E148" i="2"/>
  <c r="F147" i="2"/>
  <c r="E147" i="2"/>
  <c r="F146" i="2"/>
  <c r="E146" i="2"/>
  <c r="G146" i="2" s="1"/>
  <c r="F145" i="2"/>
  <c r="E145" i="2"/>
  <c r="G145" i="2" s="1"/>
  <c r="F144" i="2"/>
  <c r="E144" i="2"/>
  <c r="G144" i="2" s="1"/>
  <c r="F143" i="2"/>
  <c r="E143" i="2"/>
  <c r="F142" i="2"/>
  <c r="E142" i="2"/>
  <c r="F141" i="2"/>
  <c r="E141" i="2"/>
  <c r="F140" i="2"/>
  <c r="E140" i="2"/>
  <c r="G140" i="2" s="1"/>
  <c r="F139" i="2"/>
  <c r="E139" i="2"/>
  <c r="G139" i="2" s="1"/>
  <c r="F138" i="2"/>
  <c r="E138" i="2"/>
  <c r="G138" i="2" s="1"/>
  <c r="F137" i="2"/>
  <c r="E137" i="2"/>
  <c r="F136" i="2"/>
  <c r="E136" i="2"/>
  <c r="F135" i="2"/>
  <c r="E135" i="2"/>
  <c r="F134" i="2"/>
  <c r="E134" i="2"/>
  <c r="G134" i="2" s="1"/>
  <c r="F133" i="2"/>
  <c r="E133" i="2"/>
  <c r="G133" i="2" s="1"/>
  <c r="F132" i="2"/>
  <c r="E132" i="2"/>
  <c r="G132" i="2" s="1"/>
  <c r="F131" i="2"/>
  <c r="E131" i="2"/>
  <c r="F130" i="2"/>
  <c r="E130" i="2"/>
  <c r="F129" i="2"/>
  <c r="E129" i="2"/>
  <c r="F128" i="2"/>
  <c r="E128" i="2"/>
  <c r="G128" i="2" s="1"/>
  <c r="F127" i="2"/>
  <c r="E127" i="2"/>
  <c r="G127" i="2" s="1"/>
  <c r="F126" i="2"/>
  <c r="E126" i="2"/>
  <c r="G126" i="2" s="1"/>
  <c r="F125" i="2"/>
  <c r="E125" i="2"/>
  <c r="F124" i="2"/>
  <c r="E124" i="2"/>
  <c r="F123" i="2"/>
  <c r="E123" i="2"/>
  <c r="F122" i="2"/>
  <c r="E122" i="2"/>
  <c r="G122" i="2" s="1"/>
  <c r="F121" i="2"/>
  <c r="E121" i="2"/>
  <c r="G121" i="2" s="1"/>
  <c r="F120" i="2"/>
  <c r="E120" i="2"/>
  <c r="G120" i="2" s="1"/>
  <c r="F119" i="2"/>
  <c r="E119" i="2"/>
  <c r="F118" i="2"/>
  <c r="E118" i="2"/>
  <c r="F117" i="2"/>
  <c r="E117" i="2"/>
  <c r="F116" i="2"/>
  <c r="E116" i="2"/>
  <c r="G116" i="2" s="1"/>
  <c r="F115" i="2"/>
  <c r="E115" i="2"/>
  <c r="G115" i="2" s="1"/>
  <c r="F114" i="2"/>
  <c r="E114" i="2"/>
  <c r="F113" i="2"/>
  <c r="E113" i="2"/>
  <c r="F112" i="2"/>
  <c r="E112" i="2"/>
  <c r="F111" i="2"/>
  <c r="E111" i="2"/>
  <c r="F110" i="2"/>
  <c r="E110" i="2"/>
  <c r="F109" i="2"/>
  <c r="E109" i="2"/>
  <c r="F108" i="2"/>
  <c r="E108" i="2"/>
  <c r="G108" i="2" s="1"/>
  <c r="F107" i="2"/>
  <c r="E107" i="2"/>
  <c r="F106" i="2"/>
  <c r="E106" i="2"/>
  <c r="F105" i="2"/>
  <c r="E105" i="2"/>
  <c r="F104" i="2"/>
  <c r="E104" i="2"/>
  <c r="F103" i="2"/>
  <c r="E103" i="2"/>
  <c r="G103" i="2" s="1"/>
  <c r="F102" i="2"/>
  <c r="E102" i="2"/>
  <c r="G102" i="2" s="1"/>
  <c r="F101" i="2"/>
  <c r="E101" i="2"/>
  <c r="F100" i="2"/>
  <c r="E100" i="2"/>
  <c r="F99" i="2"/>
  <c r="E99" i="2"/>
  <c r="F98" i="2"/>
  <c r="E98" i="2"/>
  <c r="F97" i="2"/>
  <c r="E97" i="2"/>
  <c r="G97" i="2" s="1"/>
  <c r="F96" i="2"/>
  <c r="E96" i="2"/>
  <c r="G96" i="2" s="1"/>
  <c r="F95" i="2"/>
  <c r="E95" i="2"/>
  <c r="F94" i="2"/>
  <c r="E94" i="2"/>
  <c r="F93" i="2"/>
  <c r="E93" i="2"/>
  <c r="F92" i="2"/>
  <c r="E92" i="2"/>
  <c r="F91" i="2"/>
  <c r="E91" i="2"/>
  <c r="G91" i="2" s="1"/>
  <c r="F90" i="2"/>
  <c r="E90" i="2"/>
  <c r="G90" i="2" s="1"/>
  <c r="F89" i="2"/>
  <c r="E89" i="2"/>
  <c r="F88" i="2"/>
  <c r="E88" i="2"/>
  <c r="F87" i="2"/>
  <c r="E87" i="2"/>
  <c r="F86" i="2"/>
  <c r="E86" i="2"/>
  <c r="G86" i="2" s="1"/>
  <c r="F85" i="2"/>
  <c r="E85" i="2"/>
  <c r="G85" i="2" s="1"/>
  <c r="F84" i="2"/>
  <c r="E84" i="2"/>
  <c r="G84" i="2" s="1"/>
  <c r="F83" i="2"/>
  <c r="E83" i="2"/>
  <c r="F82" i="2"/>
  <c r="E82" i="2"/>
  <c r="F81" i="2"/>
  <c r="E81" i="2"/>
  <c r="F80" i="2"/>
  <c r="E80" i="2"/>
  <c r="F79" i="2"/>
  <c r="E79" i="2"/>
  <c r="G79" i="2" s="1"/>
  <c r="F78" i="2"/>
  <c r="E78" i="2"/>
  <c r="G78" i="2" s="1"/>
  <c r="F77" i="2"/>
  <c r="E77" i="2"/>
  <c r="F76" i="2"/>
  <c r="E76" i="2"/>
  <c r="F75" i="2"/>
  <c r="E75" i="2"/>
  <c r="G75" i="2" s="1"/>
  <c r="F74" i="2"/>
  <c r="E74" i="2"/>
  <c r="F73" i="2"/>
  <c r="E73" i="2"/>
  <c r="F72" i="2"/>
  <c r="E72" i="2"/>
  <c r="G72" i="2" s="1"/>
  <c r="F71" i="2"/>
  <c r="E71" i="2"/>
  <c r="F70" i="2"/>
  <c r="E70" i="2"/>
  <c r="F69" i="2"/>
  <c r="E69" i="2"/>
  <c r="G69" i="2" s="1"/>
  <c r="F68" i="2"/>
  <c r="E68" i="2"/>
  <c r="G68" i="2" s="1"/>
  <c r="F67" i="2"/>
  <c r="E67" i="2"/>
  <c r="F66" i="2"/>
  <c r="E66" i="2"/>
  <c r="G66" i="2" s="1"/>
  <c r="F65" i="2"/>
  <c r="E65" i="2"/>
  <c r="F64" i="2"/>
  <c r="E64" i="2"/>
  <c r="F63" i="2"/>
  <c r="E63" i="2"/>
  <c r="G63" i="2" s="1"/>
  <c r="F62" i="2"/>
  <c r="E62" i="2"/>
  <c r="G62" i="2" s="1"/>
  <c r="F61" i="2"/>
  <c r="E61" i="2"/>
  <c r="F60" i="2"/>
  <c r="E60" i="2"/>
  <c r="G60" i="2" s="1"/>
  <c r="F59" i="2"/>
  <c r="E59" i="2"/>
  <c r="F58" i="2"/>
  <c r="E58" i="2"/>
  <c r="F57" i="2"/>
  <c r="E57" i="2"/>
  <c r="G57" i="2" s="1"/>
  <c r="F56" i="2"/>
  <c r="E56" i="2"/>
  <c r="G56" i="2" s="1"/>
  <c r="F55" i="2"/>
  <c r="E55" i="2"/>
  <c r="G55" i="2" s="1"/>
  <c r="F54" i="2"/>
  <c r="E54" i="2"/>
  <c r="G54" i="2" s="1"/>
  <c r="F53" i="2"/>
  <c r="E53" i="2"/>
  <c r="F52" i="2"/>
  <c r="E52" i="2"/>
  <c r="F51" i="2"/>
  <c r="E51" i="2"/>
  <c r="G51" i="2" s="1"/>
  <c r="F50" i="2"/>
  <c r="E50" i="2"/>
  <c r="G50" i="2" s="1"/>
  <c r="F49" i="2"/>
  <c r="E49" i="2"/>
  <c r="G49" i="2" s="1"/>
  <c r="F48" i="2"/>
  <c r="E48" i="2"/>
  <c r="G48" i="2" s="1"/>
  <c r="F47" i="2"/>
  <c r="E47" i="2"/>
  <c r="F46" i="2"/>
  <c r="E46" i="2"/>
  <c r="F45" i="2"/>
  <c r="E45" i="2"/>
  <c r="G45" i="2" s="1"/>
  <c r="F44" i="2"/>
  <c r="E44" i="2"/>
  <c r="G44" i="2" s="1"/>
  <c r="F43" i="2"/>
  <c r="E43" i="2"/>
  <c r="G43" i="2" s="1"/>
  <c r="F42" i="2"/>
  <c r="E42" i="2"/>
  <c r="G42" i="2" s="1"/>
  <c r="F41" i="2"/>
  <c r="E41" i="2"/>
  <c r="F40" i="2"/>
  <c r="E40" i="2"/>
  <c r="F39" i="2"/>
  <c r="E39" i="2"/>
  <c r="G39" i="2" s="1"/>
  <c r="F38" i="2"/>
  <c r="E38" i="2"/>
  <c r="G38" i="2" s="1"/>
  <c r="F37" i="2"/>
  <c r="E37" i="2"/>
  <c r="G37" i="2" s="1"/>
  <c r="F36" i="2"/>
  <c r="E36" i="2"/>
  <c r="G36" i="2" s="1"/>
  <c r="F35" i="2"/>
  <c r="E35" i="2"/>
  <c r="F34" i="2"/>
  <c r="E34" i="2"/>
  <c r="F33" i="2"/>
  <c r="E33" i="2"/>
  <c r="G33" i="2" s="1"/>
  <c r="F32" i="2"/>
  <c r="E32" i="2"/>
  <c r="G32" i="2" s="1"/>
  <c r="F31" i="2"/>
  <c r="E31" i="2"/>
  <c r="G31" i="2" s="1"/>
  <c r="F30" i="2"/>
  <c r="E30" i="2"/>
  <c r="G30" i="2" s="1"/>
  <c r="F29" i="2"/>
  <c r="E29" i="2"/>
  <c r="G29" i="2" s="1"/>
  <c r="F28" i="2"/>
  <c r="E28" i="2"/>
  <c r="F27" i="2"/>
  <c r="E27" i="2"/>
  <c r="G27" i="2" s="1"/>
  <c r="F26" i="2"/>
  <c r="E26" i="2"/>
  <c r="G26" i="2" s="1"/>
  <c r="F25" i="2"/>
  <c r="E25" i="2"/>
  <c r="G25" i="2" s="1"/>
  <c r="F24" i="2"/>
  <c r="E24" i="2"/>
  <c r="G24" i="2" s="1"/>
  <c r="F23" i="2"/>
  <c r="E23" i="2"/>
  <c r="G23" i="2" s="1"/>
  <c r="F22" i="2"/>
  <c r="E22" i="2"/>
  <c r="F21" i="2"/>
  <c r="E21" i="2"/>
  <c r="G21" i="2" s="1"/>
  <c r="F20" i="2"/>
  <c r="E20" i="2"/>
  <c r="G20" i="2" s="1"/>
  <c r="F19" i="2"/>
  <c r="E19" i="2"/>
  <c r="G19" i="2" s="1"/>
  <c r="F18" i="2"/>
  <c r="E18" i="2"/>
  <c r="G18" i="2" s="1"/>
  <c r="F17" i="2"/>
  <c r="E17" i="2"/>
  <c r="G17" i="2" s="1"/>
  <c r="F16" i="2"/>
  <c r="E16" i="2"/>
  <c r="F15" i="2"/>
  <c r="E15" i="2"/>
  <c r="G15" i="2" s="1"/>
  <c r="F14" i="2"/>
  <c r="E14" i="2"/>
  <c r="G14" i="2" s="1"/>
  <c r="F13" i="2"/>
  <c r="E13" i="2"/>
  <c r="G13" i="2" s="1"/>
  <c r="F12" i="2"/>
  <c r="E12" i="2"/>
  <c r="G12" i="2" s="1"/>
  <c r="F11" i="2"/>
  <c r="E11" i="2"/>
  <c r="G11" i="2" s="1"/>
  <c r="F10" i="2"/>
  <c r="E10" i="2"/>
  <c r="F9" i="2"/>
  <c r="E9" i="2"/>
  <c r="G9" i="2" s="1"/>
  <c r="F8" i="2"/>
  <c r="E8" i="2"/>
  <c r="G8" i="2" s="1"/>
  <c r="F7" i="2"/>
  <c r="E7" i="2"/>
  <c r="G7" i="2" s="1"/>
  <c r="F6" i="2"/>
  <c r="E6" i="2"/>
  <c r="G6" i="2" s="1"/>
  <c r="F5" i="2"/>
  <c r="E5" i="2"/>
  <c r="G5" i="2" s="1"/>
  <c r="F4" i="2"/>
  <c r="E4" i="2"/>
  <c r="F3" i="2"/>
  <c r="E3" i="2"/>
  <c r="G3" i="2" s="1"/>
  <c r="F2" i="2"/>
  <c r="E2" i="2"/>
  <c r="G2" i="2" s="1"/>
  <c r="G81" i="2" l="1"/>
  <c r="G93" i="2"/>
  <c r="G99" i="2"/>
  <c r="G105" i="2"/>
  <c r="G111" i="2"/>
  <c r="G117" i="2"/>
  <c r="G123" i="2"/>
  <c r="G129" i="2"/>
  <c r="G135" i="2"/>
  <c r="G177" i="2"/>
  <c r="G183" i="2"/>
  <c r="G189" i="2"/>
  <c r="G207" i="2"/>
  <c r="G219" i="2"/>
  <c r="G225" i="2"/>
  <c r="G261" i="2"/>
  <c r="G285" i="2"/>
  <c r="G291" i="2"/>
  <c r="G297" i="2"/>
  <c r="G303" i="2"/>
  <c r="G309" i="2"/>
  <c r="G315" i="2"/>
  <c r="G321" i="2"/>
  <c r="G216" i="2"/>
  <c r="G74" i="2"/>
  <c r="G92" i="2"/>
  <c r="G98" i="2"/>
  <c r="G104" i="2"/>
  <c r="G110" i="2"/>
  <c r="G141" i="2"/>
  <c r="G147" i="2"/>
  <c r="G153" i="2"/>
  <c r="G159" i="2"/>
  <c r="G267" i="2"/>
  <c r="G35" i="2"/>
  <c r="G41" i="2"/>
  <c r="G47" i="2"/>
  <c r="G53" i="2"/>
  <c r="G59" i="2"/>
  <c r="G65" i="2"/>
  <c r="G71" i="2"/>
  <c r="G77" i="2"/>
  <c r="G83" i="2"/>
  <c r="G89" i="2"/>
  <c r="G95" i="2"/>
  <c r="G101" i="2"/>
  <c r="G107" i="2"/>
  <c r="G113" i="2"/>
  <c r="G119" i="2"/>
  <c r="G125" i="2"/>
  <c r="G131" i="2"/>
  <c r="G137" i="2"/>
  <c r="G143" i="2"/>
  <c r="G149" i="2"/>
  <c r="G155" i="2"/>
  <c r="G161" i="2"/>
  <c r="G197" i="2"/>
  <c r="G203" i="2"/>
  <c r="G209" i="2"/>
  <c r="G215" i="2"/>
  <c r="G221" i="2"/>
  <c r="G227" i="2"/>
  <c r="G233" i="2"/>
  <c r="G239" i="2"/>
  <c r="G245" i="2"/>
  <c r="G251" i="2"/>
  <c r="G257" i="2"/>
  <c r="G263" i="2"/>
  <c r="G269" i="2"/>
  <c r="G275" i="2"/>
  <c r="G281" i="2"/>
  <c r="G287" i="2"/>
  <c r="G293" i="2"/>
  <c r="G80" i="2"/>
  <c r="G218" i="2"/>
  <c r="G242" i="2"/>
  <c r="G87" i="2"/>
  <c r="G165" i="2"/>
  <c r="G171" i="2"/>
  <c r="G195" i="2"/>
  <c r="G201" i="2"/>
  <c r="G231" i="2"/>
  <c r="G237" i="2"/>
  <c r="G243" i="2"/>
  <c r="G249" i="2"/>
  <c r="G4" i="2"/>
  <c r="G10" i="2"/>
  <c r="G16" i="2"/>
  <c r="G22" i="2"/>
  <c r="G28" i="2"/>
  <c r="G34" i="2"/>
  <c r="G40" i="2"/>
  <c r="G46" i="2"/>
  <c r="G52" i="2"/>
  <c r="G58" i="2"/>
  <c r="G64" i="2"/>
  <c r="G70" i="2"/>
  <c r="G76" i="2"/>
  <c r="G82" i="2"/>
  <c r="G88" i="2"/>
  <c r="G94" i="2"/>
  <c r="G100" i="2"/>
  <c r="G106" i="2"/>
  <c r="G112" i="2"/>
  <c r="G118" i="2"/>
  <c r="G124" i="2"/>
  <c r="G130" i="2"/>
  <c r="G136" i="2"/>
  <c r="G142" i="2"/>
  <c r="G148" i="2"/>
  <c r="G154" i="2"/>
  <c r="G160" i="2"/>
  <c r="G166" i="2"/>
  <c r="G172" i="2"/>
  <c r="G178" i="2"/>
  <c r="G184" i="2"/>
  <c r="G190" i="2"/>
  <c r="G196" i="2"/>
  <c r="G202" i="2"/>
  <c r="G208" i="2"/>
  <c r="G214" i="2"/>
  <c r="G220" i="2"/>
  <c r="G226" i="2"/>
  <c r="G232" i="2"/>
  <c r="G238" i="2"/>
  <c r="G244" i="2"/>
  <c r="G250" i="2"/>
  <c r="G256" i="2"/>
  <c r="G262" i="2"/>
  <c r="G268" i="2"/>
  <c r="G274" i="2"/>
  <c r="G280" i="2"/>
  <c r="G286" i="2"/>
  <c r="G292" i="2"/>
  <c r="G298" i="2"/>
  <c r="G304" i="2"/>
  <c r="G310" i="2"/>
  <c r="G316" i="2"/>
  <c r="G322" i="2"/>
  <c r="G114" i="2"/>
  <c r="G192" i="2"/>
  <c r="G222" i="2"/>
  <c r="G228" i="2"/>
  <c r="G234" i="2"/>
  <c r="G240" i="2"/>
  <c r="G246" i="2"/>
  <c r="G252" i="2"/>
  <c r="G258" i="2"/>
  <c r="G264" i="2"/>
  <c r="G270" i="2"/>
  <c r="G276" i="2"/>
  <c r="G282" i="2"/>
  <c r="G288" i="2"/>
  <c r="G294" i="2"/>
  <c r="G300" i="2"/>
  <c r="G306" i="2"/>
  <c r="G312" i="2"/>
  <c r="G318" i="2"/>
  <c r="G324" i="2"/>
  <c r="G61" i="2"/>
  <c r="G67" i="2"/>
  <c r="G73" i="2"/>
  <c r="G109" i="2"/>
  <c r="G205" i="2"/>
  <c r="G194" i="2"/>
  <c r="G213" i="2"/>
  <c r="G255" i="2"/>
  <c r="G273" i="2"/>
  <c r="G279" i="2"/>
  <c r="G167" i="2"/>
  <c r="G173" i="2"/>
  <c r="G179" i="2"/>
  <c r="G185" i="2"/>
  <c r="G191" i="2"/>
  <c r="G299" i="2"/>
  <c r="G305" i="2"/>
  <c r="G311" i="2"/>
  <c r="G317" i="2"/>
  <c r="G323" i="2"/>
  <c r="F326" i="1" l="1"/>
  <c r="E326" i="1"/>
  <c r="G326" i="1" s="1"/>
  <c r="F325" i="1"/>
  <c r="E325" i="1"/>
  <c r="F324" i="1"/>
  <c r="E324" i="1"/>
  <c r="F323" i="1"/>
  <c r="E323" i="1"/>
  <c r="G323" i="1" s="1"/>
  <c r="F322" i="1"/>
  <c r="E322" i="1"/>
  <c r="F321" i="1"/>
  <c r="E321" i="1"/>
  <c r="F320" i="1"/>
  <c r="E320" i="1"/>
  <c r="F319" i="1"/>
  <c r="E319" i="1"/>
  <c r="F318" i="1"/>
  <c r="E318" i="1"/>
  <c r="F317" i="1"/>
  <c r="E317" i="1"/>
  <c r="G317" i="1" s="1"/>
  <c r="F316" i="1"/>
  <c r="E316" i="1"/>
  <c r="F315" i="1"/>
  <c r="E315" i="1"/>
  <c r="F314" i="1"/>
  <c r="E314" i="1"/>
  <c r="G314" i="1" s="1"/>
  <c r="F313" i="1"/>
  <c r="E313" i="1"/>
  <c r="F312" i="1"/>
  <c r="E312" i="1"/>
  <c r="F311" i="1"/>
  <c r="E311" i="1"/>
  <c r="G311" i="1" s="1"/>
  <c r="F310" i="1"/>
  <c r="E310" i="1"/>
  <c r="F309" i="1"/>
  <c r="E309" i="1"/>
  <c r="F308" i="1"/>
  <c r="E308" i="1"/>
  <c r="F307" i="1"/>
  <c r="E307" i="1"/>
  <c r="F306" i="1"/>
  <c r="E306" i="1"/>
  <c r="F305" i="1"/>
  <c r="E305" i="1"/>
  <c r="G305" i="1" s="1"/>
  <c r="F304" i="1"/>
  <c r="E304" i="1"/>
  <c r="F303" i="1"/>
  <c r="E303" i="1"/>
  <c r="F302" i="1"/>
  <c r="E302" i="1"/>
  <c r="F301" i="1"/>
  <c r="E301" i="1"/>
  <c r="F300" i="1"/>
  <c r="E300" i="1"/>
  <c r="F299" i="1"/>
  <c r="E299" i="1"/>
  <c r="G299" i="1" s="1"/>
  <c r="F298" i="1"/>
  <c r="E298" i="1"/>
  <c r="F297" i="1"/>
  <c r="E297" i="1"/>
  <c r="F296" i="1"/>
  <c r="E296" i="1"/>
  <c r="F295" i="1"/>
  <c r="E295" i="1"/>
  <c r="F294" i="1"/>
  <c r="E294" i="1"/>
  <c r="F293" i="1"/>
  <c r="E293" i="1"/>
  <c r="G293" i="1" s="1"/>
  <c r="F292" i="1"/>
  <c r="E292" i="1"/>
  <c r="F291" i="1"/>
  <c r="E291" i="1"/>
  <c r="F290" i="1"/>
  <c r="E290" i="1"/>
  <c r="F289" i="1"/>
  <c r="E289" i="1"/>
  <c r="F288" i="1"/>
  <c r="E288" i="1"/>
  <c r="F287" i="1"/>
  <c r="E287" i="1"/>
  <c r="G287" i="1" s="1"/>
  <c r="F286" i="1"/>
  <c r="E286" i="1"/>
  <c r="F285" i="1"/>
  <c r="E285" i="1"/>
  <c r="F284" i="1"/>
  <c r="E284" i="1"/>
  <c r="F283" i="1"/>
  <c r="E283" i="1"/>
  <c r="F282" i="1"/>
  <c r="E282" i="1"/>
  <c r="F281" i="1"/>
  <c r="E281" i="1"/>
  <c r="G281" i="1" s="1"/>
  <c r="F280" i="1"/>
  <c r="E280" i="1"/>
  <c r="F279" i="1"/>
  <c r="E279" i="1"/>
  <c r="F278" i="1"/>
  <c r="E278" i="1"/>
  <c r="F277" i="1"/>
  <c r="E277" i="1"/>
  <c r="F276" i="1"/>
  <c r="E276" i="1"/>
  <c r="F275" i="1"/>
  <c r="E275" i="1"/>
  <c r="G275" i="1" s="1"/>
  <c r="F274" i="1"/>
  <c r="E274" i="1"/>
  <c r="F273" i="1"/>
  <c r="E273" i="1"/>
  <c r="F272" i="1"/>
  <c r="E272" i="1"/>
  <c r="F271" i="1"/>
  <c r="E271" i="1"/>
  <c r="F270" i="1"/>
  <c r="E270" i="1"/>
  <c r="F269" i="1"/>
  <c r="E269" i="1"/>
  <c r="G269" i="1" s="1"/>
  <c r="F268" i="1"/>
  <c r="E268" i="1"/>
  <c r="F267" i="1"/>
  <c r="E267" i="1"/>
  <c r="F266" i="1"/>
  <c r="E266" i="1"/>
  <c r="F265" i="1"/>
  <c r="E265" i="1"/>
  <c r="F264" i="1"/>
  <c r="E264" i="1"/>
  <c r="F263" i="1"/>
  <c r="E263" i="1"/>
  <c r="G263" i="1" s="1"/>
  <c r="F262" i="1"/>
  <c r="E262" i="1"/>
  <c r="F261" i="1"/>
  <c r="E261" i="1"/>
  <c r="F260" i="1"/>
  <c r="E260" i="1"/>
  <c r="F259" i="1"/>
  <c r="E259" i="1"/>
  <c r="F258" i="1"/>
  <c r="E258" i="1"/>
  <c r="F257" i="1"/>
  <c r="E257" i="1"/>
  <c r="G257" i="1" s="1"/>
  <c r="F256" i="1"/>
  <c r="E256" i="1"/>
  <c r="F255" i="1"/>
  <c r="E255" i="1"/>
  <c r="F254" i="1"/>
  <c r="E254" i="1"/>
  <c r="F253" i="1"/>
  <c r="E253" i="1"/>
  <c r="F252" i="1"/>
  <c r="E252" i="1"/>
  <c r="F251" i="1"/>
  <c r="E251" i="1"/>
  <c r="G251" i="1" s="1"/>
  <c r="F250" i="1"/>
  <c r="E250" i="1"/>
  <c r="F249" i="1"/>
  <c r="E249" i="1"/>
  <c r="F248" i="1"/>
  <c r="E248" i="1"/>
  <c r="G248" i="1" s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G206" i="1" s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G188" i="1" s="1"/>
  <c r="F187" i="1"/>
  <c r="E187" i="1"/>
  <c r="F186" i="1"/>
  <c r="E186" i="1"/>
  <c r="F185" i="1"/>
  <c r="E185" i="1"/>
  <c r="G185" i="1" s="1"/>
  <c r="F184" i="1"/>
  <c r="E184" i="1"/>
  <c r="F183" i="1"/>
  <c r="E183" i="1"/>
  <c r="F182" i="1"/>
  <c r="E182" i="1"/>
  <c r="F181" i="1"/>
  <c r="E181" i="1"/>
  <c r="F180" i="1"/>
  <c r="E180" i="1"/>
  <c r="F179" i="1"/>
  <c r="E179" i="1"/>
  <c r="G179" i="1" s="1"/>
  <c r="F178" i="1"/>
  <c r="E178" i="1"/>
  <c r="F177" i="1"/>
  <c r="E177" i="1"/>
  <c r="F176" i="1"/>
  <c r="E176" i="1"/>
  <c r="F175" i="1"/>
  <c r="E175" i="1"/>
  <c r="F174" i="1"/>
  <c r="E174" i="1"/>
  <c r="F173" i="1"/>
  <c r="E173" i="1"/>
  <c r="G173" i="1" s="1"/>
  <c r="F172" i="1"/>
  <c r="E172" i="1"/>
  <c r="F171" i="1"/>
  <c r="E171" i="1"/>
  <c r="F170" i="1"/>
  <c r="E170" i="1"/>
  <c r="F169" i="1"/>
  <c r="E169" i="1"/>
  <c r="F168" i="1"/>
  <c r="E168" i="1"/>
  <c r="F167" i="1"/>
  <c r="E167" i="1"/>
  <c r="G167" i="1" s="1"/>
  <c r="F166" i="1"/>
  <c r="E166" i="1"/>
  <c r="F165" i="1"/>
  <c r="E165" i="1"/>
  <c r="F164" i="1"/>
  <c r="E164" i="1"/>
  <c r="F163" i="1"/>
  <c r="E163" i="1"/>
  <c r="F162" i="1"/>
  <c r="E162" i="1"/>
  <c r="F161" i="1"/>
  <c r="E161" i="1"/>
  <c r="G161" i="1" s="1"/>
  <c r="F160" i="1"/>
  <c r="E160" i="1"/>
  <c r="F159" i="1"/>
  <c r="E159" i="1"/>
  <c r="F158" i="1"/>
  <c r="E158" i="1"/>
  <c r="F157" i="1"/>
  <c r="E157" i="1"/>
  <c r="F156" i="1"/>
  <c r="E156" i="1"/>
  <c r="F155" i="1"/>
  <c r="E155" i="1"/>
  <c r="G155" i="1" s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G92" i="1" s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G83" i="1" s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G71" i="1" s="1"/>
  <c r="F70" i="1"/>
  <c r="E70" i="1"/>
  <c r="F69" i="1"/>
  <c r="E69" i="1"/>
  <c r="F68" i="1"/>
  <c r="E68" i="1"/>
  <c r="F67" i="1"/>
  <c r="E67" i="1"/>
  <c r="F66" i="1"/>
  <c r="E66" i="1"/>
  <c r="F65" i="1"/>
  <c r="E65" i="1"/>
  <c r="G65" i="1" s="1"/>
  <c r="F64" i="1"/>
  <c r="E64" i="1"/>
  <c r="F63" i="1"/>
  <c r="E63" i="1"/>
  <c r="F62" i="1"/>
  <c r="E62" i="1"/>
  <c r="G62" i="1" s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G50" i="1" s="1"/>
  <c r="F49" i="1"/>
  <c r="E49" i="1"/>
  <c r="F48" i="1"/>
  <c r="E48" i="1"/>
  <c r="F47" i="1"/>
  <c r="E47" i="1"/>
  <c r="G47" i="1" s="1"/>
  <c r="F46" i="1"/>
  <c r="E46" i="1"/>
  <c r="F45" i="1"/>
  <c r="E45" i="1"/>
  <c r="F44" i="1"/>
  <c r="E44" i="1"/>
  <c r="G44" i="1" s="1"/>
  <c r="F43" i="1"/>
  <c r="E43" i="1"/>
  <c r="F42" i="1"/>
  <c r="E42" i="1"/>
  <c r="F41" i="1"/>
  <c r="E41" i="1"/>
  <c r="G41" i="1" s="1"/>
  <c r="F40" i="1"/>
  <c r="E40" i="1"/>
  <c r="F39" i="1"/>
  <c r="E39" i="1"/>
  <c r="F38" i="1"/>
  <c r="E38" i="1"/>
  <c r="G38" i="1" s="1"/>
  <c r="F37" i="1"/>
  <c r="E37" i="1"/>
  <c r="F36" i="1"/>
  <c r="E36" i="1"/>
  <c r="F35" i="1"/>
  <c r="E35" i="1"/>
  <c r="G35" i="1" s="1"/>
  <c r="F34" i="1"/>
  <c r="E34" i="1"/>
  <c r="F33" i="1"/>
  <c r="E33" i="1"/>
  <c r="F32" i="1"/>
  <c r="E32" i="1"/>
  <c r="F31" i="1"/>
  <c r="E31" i="1"/>
  <c r="F30" i="1"/>
  <c r="E30" i="1"/>
  <c r="F29" i="1"/>
  <c r="E29" i="1"/>
  <c r="G29" i="1" s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G11" i="1" s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  <c r="G2" i="1" s="1"/>
  <c r="G3" i="1" l="1"/>
  <c r="G93" i="1"/>
  <c r="G99" i="1"/>
  <c r="G105" i="1"/>
  <c r="G111" i="1"/>
  <c r="G153" i="1"/>
  <c r="G171" i="1"/>
  <c r="G189" i="1"/>
  <c r="G195" i="1"/>
  <c r="G201" i="1"/>
  <c r="G243" i="1"/>
  <c r="G249" i="1"/>
  <c r="G297" i="1"/>
  <c r="G303" i="1"/>
  <c r="G309" i="1"/>
  <c r="G315" i="1"/>
  <c r="G321" i="1"/>
  <c r="G4" i="1"/>
  <c r="G64" i="1"/>
  <c r="G76" i="1"/>
  <c r="G112" i="1"/>
  <c r="G208" i="1"/>
  <c r="G97" i="1"/>
  <c r="G103" i="1"/>
  <c r="G121" i="1"/>
  <c r="G127" i="1"/>
  <c r="G133" i="1"/>
  <c r="G139" i="1"/>
  <c r="G145" i="1"/>
  <c r="G151" i="1"/>
  <c r="G169" i="1"/>
  <c r="G175" i="1"/>
  <c r="G181" i="1"/>
  <c r="G187" i="1"/>
  <c r="G241" i="1"/>
  <c r="G247" i="1"/>
  <c r="G265" i="1"/>
  <c r="G271" i="1"/>
  <c r="G277" i="1"/>
  <c r="G283" i="1"/>
  <c r="G289" i="1"/>
  <c r="G295" i="1"/>
  <c r="G301" i="1"/>
  <c r="G307" i="1"/>
  <c r="G313" i="1"/>
  <c r="G319" i="1"/>
  <c r="G325" i="1"/>
  <c r="G6" i="1"/>
  <c r="G12" i="1"/>
  <c r="G152" i="1"/>
  <c r="G291" i="1"/>
  <c r="G84" i="1"/>
  <c r="G90" i="1"/>
  <c r="G132" i="1"/>
  <c r="G104" i="1"/>
  <c r="G140" i="1"/>
  <c r="G141" i="1"/>
  <c r="G94" i="1"/>
  <c r="G142" i="1"/>
  <c r="G172" i="1"/>
  <c r="G178" i="1"/>
  <c r="G184" i="1"/>
  <c r="G24" i="1"/>
  <c r="G48" i="1"/>
  <c r="G78" i="1"/>
  <c r="G102" i="1"/>
  <c r="G108" i="1"/>
  <c r="G150" i="1"/>
  <c r="G156" i="1"/>
  <c r="G162" i="1"/>
  <c r="G168" i="1"/>
  <c r="G198" i="1"/>
  <c r="G204" i="1"/>
  <c r="G216" i="1"/>
  <c r="G246" i="1"/>
  <c r="G252" i="1"/>
  <c r="G258" i="1"/>
  <c r="G264" i="1"/>
  <c r="G13" i="1"/>
  <c r="G19" i="1"/>
  <c r="G25" i="1"/>
  <c r="G37" i="1"/>
  <c r="G43" i="1"/>
  <c r="G49" i="1"/>
  <c r="G55" i="1"/>
  <c r="G61" i="1"/>
  <c r="G85" i="1"/>
  <c r="G91" i="1"/>
  <c r="G14" i="1"/>
  <c r="G20" i="1"/>
  <c r="G68" i="1"/>
  <c r="G158" i="1"/>
  <c r="G87" i="1"/>
  <c r="G200" i="1"/>
  <c r="G236" i="1"/>
  <c r="G207" i="1"/>
  <c r="G213" i="1"/>
  <c r="G219" i="1"/>
  <c r="G237" i="1"/>
  <c r="G279" i="1"/>
  <c r="G285" i="1"/>
  <c r="G10" i="1"/>
  <c r="G22" i="1"/>
  <c r="G28" i="1"/>
  <c r="G82" i="1"/>
  <c r="G114" i="1"/>
  <c r="G120" i="1"/>
  <c r="G203" i="1"/>
  <c r="G209" i="1"/>
  <c r="G215" i="1"/>
  <c r="G233" i="1"/>
  <c r="G244" i="1"/>
  <c r="G256" i="1"/>
  <c r="G180" i="1"/>
  <c r="G15" i="1"/>
  <c r="G56" i="1"/>
  <c r="G228" i="1"/>
  <c r="G21" i="1"/>
  <c r="G27" i="1"/>
  <c r="G33" i="1"/>
  <c r="G39" i="1"/>
  <c r="G63" i="1"/>
  <c r="G69" i="1"/>
  <c r="G75" i="1"/>
  <c r="G110" i="1"/>
  <c r="G134" i="1"/>
  <c r="G217" i="1"/>
  <c r="G223" i="1"/>
  <c r="G235" i="1"/>
  <c r="G5" i="1"/>
  <c r="G52" i="1"/>
  <c r="G58" i="1"/>
  <c r="G117" i="1"/>
  <c r="G123" i="1"/>
  <c r="G176" i="1"/>
  <c r="G230" i="1"/>
  <c r="G17" i="1"/>
  <c r="G77" i="1"/>
  <c r="G124" i="1"/>
  <c r="G130" i="1"/>
  <c r="G136" i="1"/>
  <c r="G260" i="1"/>
  <c r="G18" i="1"/>
  <c r="G267" i="1"/>
  <c r="G273" i="1"/>
  <c r="G30" i="1"/>
  <c r="G36" i="1"/>
  <c r="G54" i="1"/>
  <c r="G60" i="1"/>
  <c r="G66" i="1"/>
  <c r="G107" i="1"/>
  <c r="G113" i="1"/>
  <c r="G119" i="1"/>
  <c r="G125" i="1"/>
  <c r="G131" i="1"/>
  <c r="G160" i="1"/>
  <c r="G190" i="1"/>
  <c r="G220" i="1"/>
  <c r="G226" i="1"/>
  <c r="G232" i="1"/>
  <c r="G229" i="1"/>
  <c r="G268" i="1"/>
  <c r="G280" i="1"/>
  <c r="G292" i="1"/>
  <c r="G304" i="1"/>
  <c r="G316" i="1"/>
  <c r="G116" i="1"/>
  <c r="G144" i="1"/>
  <c r="G212" i="1"/>
  <c r="G240" i="1"/>
  <c r="G32" i="1"/>
  <c r="G16" i="1"/>
  <c r="G88" i="1"/>
  <c r="G67" i="1"/>
  <c r="G72" i="1"/>
  <c r="G89" i="1"/>
  <c r="G100" i="1"/>
  <c r="G128" i="1"/>
  <c r="G196" i="1"/>
  <c r="G224" i="1"/>
  <c r="G23" i="1"/>
  <c r="G34" i="1"/>
  <c r="G45" i="1"/>
  <c r="G51" i="1"/>
  <c r="G73" i="1"/>
  <c r="G95" i="1"/>
  <c r="G101" i="1"/>
  <c r="G118" i="1"/>
  <c r="G129" i="1"/>
  <c r="G135" i="1"/>
  <c r="G146" i="1"/>
  <c r="G157" i="1"/>
  <c r="G163" i="1"/>
  <c r="G174" i="1"/>
  <c r="G191" i="1"/>
  <c r="G197" i="1"/>
  <c r="G214" i="1"/>
  <c r="G225" i="1"/>
  <c r="G231" i="1"/>
  <c r="G242" i="1"/>
  <c r="G253" i="1"/>
  <c r="G259" i="1"/>
  <c r="G276" i="1"/>
  <c r="G288" i="1"/>
  <c r="G300" i="1"/>
  <c r="G312" i="1"/>
  <c r="G324" i="1"/>
  <c r="G7" i="1"/>
  <c r="G40" i="1"/>
  <c r="G46" i="1"/>
  <c r="G57" i="1"/>
  <c r="G74" i="1"/>
  <c r="G79" i="1"/>
  <c r="G147" i="1"/>
  <c r="G254" i="1"/>
  <c r="G96" i="1"/>
  <c r="G164" i="1"/>
  <c r="G192" i="1"/>
  <c r="G159" i="1"/>
  <c r="G165" i="1"/>
  <c r="G182" i="1"/>
  <c r="G193" i="1"/>
  <c r="G199" i="1"/>
  <c r="G210" i="1"/>
  <c r="G221" i="1"/>
  <c r="G227" i="1"/>
  <c r="G238" i="1"/>
  <c r="G255" i="1"/>
  <c r="G261" i="1"/>
  <c r="G272" i="1"/>
  <c r="G284" i="1"/>
  <c r="G296" i="1"/>
  <c r="G308" i="1"/>
  <c r="G320" i="1"/>
  <c r="G8" i="1"/>
  <c r="G42" i="1"/>
  <c r="G53" i="1"/>
  <c r="G80" i="1"/>
  <c r="G86" i="1"/>
  <c r="G137" i="1"/>
  <c r="G148" i="1"/>
  <c r="G9" i="1"/>
  <c r="G26" i="1"/>
  <c r="G31" i="1"/>
  <c r="G59" i="1"/>
  <c r="G70" i="1"/>
  <c r="G81" i="1"/>
  <c r="G98" i="1"/>
  <c r="G109" i="1"/>
  <c r="G115" i="1"/>
  <c r="G126" i="1"/>
  <c r="G143" i="1"/>
  <c r="G149" i="1"/>
  <c r="G166" i="1"/>
  <c r="G177" i="1"/>
  <c r="G183" i="1"/>
  <c r="G194" i="1"/>
  <c r="G205" i="1"/>
  <c r="G211" i="1"/>
  <c r="G222" i="1"/>
  <c r="G239" i="1"/>
  <c r="G245" i="1"/>
  <c r="G262" i="1"/>
  <c r="G322" i="1"/>
  <c r="G270" i="1"/>
  <c r="G282" i="1"/>
  <c r="G294" i="1"/>
  <c r="G306" i="1"/>
  <c r="G318" i="1"/>
  <c r="G106" i="1"/>
  <c r="G122" i="1"/>
  <c r="G138" i="1"/>
  <c r="G154" i="1"/>
  <c r="G170" i="1"/>
  <c r="G186" i="1"/>
  <c r="G202" i="1"/>
  <c r="G218" i="1"/>
  <c r="G234" i="1"/>
  <c r="G250" i="1"/>
  <c r="G266" i="1"/>
  <c r="G278" i="1"/>
  <c r="G290" i="1"/>
  <c r="G302" i="1"/>
  <c r="G274" i="1"/>
  <c r="G286" i="1"/>
  <c r="G298" i="1"/>
  <c r="G310" i="1"/>
</calcChain>
</file>

<file path=xl/sharedStrings.xml><?xml version="1.0" encoding="utf-8"?>
<sst xmlns="http://schemas.openxmlformats.org/spreadsheetml/2006/main" count="28" uniqueCount="11">
  <si>
    <t>date</t>
  </si>
  <si>
    <t>Total confirmed</t>
  </si>
  <si>
    <t>Active infected</t>
  </si>
  <si>
    <t>Total recovered</t>
  </si>
  <si>
    <t>Spreading rate</t>
  </si>
  <si>
    <t>Recovery rate</t>
  </si>
  <si>
    <t>Effective spreading rate</t>
  </si>
  <si>
    <t>Base line</t>
  </si>
  <si>
    <t>baseline</t>
  </si>
  <si>
    <t>daily increase rate</t>
  </si>
  <si>
    <t>daily increased confirmed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</si>
</sst>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2" borderId="0" xfId="0" applyNumberFormat="1" applyFill="1"/>
    <xf numFmtId="0" fontId="0" fillId="2" borderId="0" xfId="0" applyFill="1"/>
    <xf numFmtId="14" fontId="0" fillId="3" borderId="0" xfId="0" applyNumberFormat="1" applyFill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14" fontId="0" fillId="5" borderId="0" xfId="0" applyNumberFormat="1" applyFill="1"/>
    <xf numFmtId="0" fontId="0" fillId="5" borderId="0" xfId="0" applyFill="1"/>
    <xf numFmtId="0" fontId="1" fillId="5" borderId="0" xfId="0" applyFont="1" applyFill="1"/>
    <xf numFmtId="0" fontId="2" fillId="3" borderId="0" xfId="0" applyFont="1" applyFill="1"/>
    <xf numFmtId="0" fontId="4" fillId="3" borderId="0" xfId="0" applyFont="1" applyFill="1"/>
    <xf numFmtId="0" fontId="3" fillId="5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0066"/>
      <color rgb="FFD8A0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China!$B$1</c:f>
              <c:strCache>
                <c:ptCount val="1"/>
                <c:pt idx="0">
                  <c:v>Total confirmed</c:v>
                </c:pt>
              </c:strCache>
            </c:strRef>
          </c:tx>
          <c:spPr>
            <a:solidFill>
              <a:schemeClr val="accent1">
                <a:alpha val="80000"/>
              </a:schemeClr>
            </a:solidFill>
            <a:ln w="12700">
              <a:solidFill>
                <a:schemeClr val="accent1"/>
              </a:solidFill>
            </a:ln>
            <a:effectLst/>
          </c:spPr>
          <c:cat>
            <c:numRef>
              <c:f>China!$A$2:$A$327</c:f>
              <c:numCache>
                <c:formatCode>m/d/yyyy</c:formatCode>
                <c:ptCount val="326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  <c:pt idx="188">
                  <c:v>44040</c:v>
                </c:pt>
                <c:pt idx="189">
                  <c:v>44041</c:v>
                </c:pt>
                <c:pt idx="190">
                  <c:v>44042</c:v>
                </c:pt>
                <c:pt idx="191">
                  <c:v>44043</c:v>
                </c:pt>
                <c:pt idx="192">
                  <c:v>44044</c:v>
                </c:pt>
                <c:pt idx="193">
                  <c:v>44045</c:v>
                </c:pt>
                <c:pt idx="194">
                  <c:v>44046</c:v>
                </c:pt>
                <c:pt idx="195">
                  <c:v>44047</c:v>
                </c:pt>
                <c:pt idx="196">
                  <c:v>44048</c:v>
                </c:pt>
                <c:pt idx="197">
                  <c:v>44049</c:v>
                </c:pt>
                <c:pt idx="198">
                  <c:v>44050</c:v>
                </c:pt>
                <c:pt idx="199">
                  <c:v>44051</c:v>
                </c:pt>
                <c:pt idx="200">
                  <c:v>44052</c:v>
                </c:pt>
                <c:pt idx="201">
                  <c:v>44053</c:v>
                </c:pt>
                <c:pt idx="202">
                  <c:v>44054</c:v>
                </c:pt>
                <c:pt idx="203">
                  <c:v>44055</c:v>
                </c:pt>
                <c:pt idx="204">
                  <c:v>44056</c:v>
                </c:pt>
                <c:pt idx="205">
                  <c:v>44057</c:v>
                </c:pt>
                <c:pt idx="206">
                  <c:v>44058</c:v>
                </c:pt>
                <c:pt idx="207">
                  <c:v>44059</c:v>
                </c:pt>
                <c:pt idx="208">
                  <c:v>44060</c:v>
                </c:pt>
                <c:pt idx="209">
                  <c:v>44061</c:v>
                </c:pt>
                <c:pt idx="210">
                  <c:v>44062</c:v>
                </c:pt>
                <c:pt idx="211">
                  <c:v>44063</c:v>
                </c:pt>
                <c:pt idx="212">
                  <c:v>44064</c:v>
                </c:pt>
                <c:pt idx="213">
                  <c:v>44065</c:v>
                </c:pt>
                <c:pt idx="214">
                  <c:v>44066</c:v>
                </c:pt>
                <c:pt idx="215">
                  <c:v>44067</c:v>
                </c:pt>
                <c:pt idx="216">
                  <c:v>44068</c:v>
                </c:pt>
                <c:pt idx="217">
                  <c:v>44069</c:v>
                </c:pt>
                <c:pt idx="218">
                  <c:v>44070</c:v>
                </c:pt>
                <c:pt idx="219">
                  <c:v>44071</c:v>
                </c:pt>
                <c:pt idx="220">
                  <c:v>44072</c:v>
                </c:pt>
                <c:pt idx="221">
                  <c:v>44073</c:v>
                </c:pt>
                <c:pt idx="222">
                  <c:v>44074</c:v>
                </c:pt>
                <c:pt idx="223">
                  <c:v>44075</c:v>
                </c:pt>
                <c:pt idx="224">
                  <c:v>44076</c:v>
                </c:pt>
                <c:pt idx="225">
                  <c:v>44077</c:v>
                </c:pt>
                <c:pt idx="226">
                  <c:v>44078</c:v>
                </c:pt>
                <c:pt idx="227">
                  <c:v>44079</c:v>
                </c:pt>
                <c:pt idx="228">
                  <c:v>44080</c:v>
                </c:pt>
                <c:pt idx="229">
                  <c:v>44081</c:v>
                </c:pt>
                <c:pt idx="230">
                  <c:v>44082</c:v>
                </c:pt>
                <c:pt idx="231">
                  <c:v>44083</c:v>
                </c:pt>
                <c:pt idx="232">
                  <c:v>44084</c:v>
                </c:pt>
                <c:pt idx="233">
                  <c:v>44085</c:v>
                </c:pt>
                <c:pt idx="234">
                  <c:v>44086</c:v>
                </c:pt>
                <c:pt idx="235">
                  <c:v>44087</c:v>
                </c:pt>
                <c:pt idx="236">
                  <c:v>44088</c:v>
                </c:pt>
                <c:pt idx="237">
                  <c:v>44089</c:v>
                </c:pt>
                <c:pt idx="238">
                  <c:v>44090</c:v>
                </c:pt>
                <c:pt idx="239">
                  <c:v>44091</c:v>
                </c:pt>
                <c:pt idx="240">
                  <c:v>44092</c:v>
                </c:pt>
                <c:pt idx="241">
                  <c:v>44093</c:v>
                </c:pt>
                <c:pt idx="242">
                  <c:v>44094</c:v>
                </c:pt>
                <c:pt idx="243">
                  <c:v>44095</c:v>
                </c:pt>
                <c:pt idx="244">
                  <c:v>44096</c:v>
                </c:pt>
                <c:pt idx="245">
                  <c:v>44097</c:v>
                </c:pt>
                <c:pt idx="246">
                  <c:v>44098</c:v>
                </c:pt>
                <c:pt idx="247">
                  <c:v>44099</c:v>
                </c:pt>
                <c:pt idx="248">
                  <c:v>44100</c:v>
                </c:pt>
                <c:pt idx="249">
                  <c:v>44101</c:v>
                </c:pt>
                <c:pt idx="250">
                  <c:v>44102</c:v>
                </c:pt>
                <c:pt idx="251">
                  <c:v>44103</c:v>
                </c:pt>
                <c:pt idx="252">
                  <c:v>44104</c:v>
                </c:pt>
                <c:pt idx="253">
                  <c:v>44105</c:v>
                </c:pt>
                <c:pt idx="254">
                  <c:v>44106</c:v>
                </c:pt>
                <c:pt idx="255">
                  <c:v>44107</c:v>
                </c:pt>
                <c:pt idx="256">
                  <c:v>44108</c:v>
                </c:pt>
                <c:pt idx="257">
                  <c:v>44109</c:v>
                </c:pt>
                <c:pt idx="258">
                  <c:v>44110</c:v>
                </c:pt>
                <c:pt idx="259">
                  <c:v>44111</c:v>
                </c:pt>
                <c:pt idx="260">
                  <c:v>44112</c:v>
                </c:pt>
                <c:pt idx="261">
                  <c:v>44113</c:v>
                </c:pt>
                <c:pt idx="262">
                  <c:v>44114</c:v>
                </c:pt>
                <c:pt idx="263">
                  <c:v>44115</c:v>
                </c:pt>
                <c:pt idx="264">
                  <c:v>44116</c:v>
                </c:pt>
                <c:pt idx="265">
                  <c:v>44117</c:v>
                </c:pt>
                <c:pt idx="266">
                  <c:v>44118</c:v>
                </c:pt>
                <c:pt idx="267">
                  <c:v>44119</c:v>
                </c:pt>
                <c:pt idx="268">
                  <c:v>44120</c:v>
                </c:pt>
                <c:pt idx="269">
                  <c:v>44121</c:v>
                </c:pt>
                <c:pt idx="270">
                  <c:v>44122</c:v>
                </c:pt>
                <c:pt idx="271">
                  <c:v>44123</c:v>
                </c:pt>
                <c:pt idx="272">
                  <c:v>44124</c:v>
                </c:pt>
                <c:pt idx="273">
                  <c:v>44125</c:v>
                </c:pt>
                <c:pt idx="274">
                  <c:v>44126</c:v>
                </c:pt>
                <c:pt idx="275">
                  <c:v>44127</c:v>
                </c:pt>
                <c:pt idx="276">
                  <c:v>44128</c:v>
                </c:pt>
                <c:pt idx="277">
                  <c:v>44129</c:v>
                </c:pt>
                <c:pt idx="278">
                  <c:v>44130</c:v>
                </c:pt>
                <c:pt idx="279">
                  <c:v>44131</c:v>
                </c:pt>
                <c:pt idx="280">
                  <c:v>44132</c:v>
                </c:pt>
                <c:pt idx="281">
                  <c:v>44133</c:v>
                </c:pt>
                <c:pt idx="282">
                  <c:v>44134</c:v>
                </c:pt>
                <c:pt idx="283">
                  <c:v>44135</c:v>
                </c:pt>
                <c:pt idx="284">
                  <c:v>44136</c:v>
                </c:pt>
                <c:pt idx="285">
                  <c:v>44137</c:v>
                </c:pt>
                <c:pt idx="286">
                  <c:v>44138</c:v>
                </c:pt>
                <c:pt idx="287">
                  <c:v>44139</c:v>
                </c:pt>
                <c:pt idx="288">
                  <c:v>44140</c:v>
                </c:pt>
                <c:pt idx="289">
                  <c:v>44141</c:v>
                </c:pt>
                <c:pt idx="290">
                  <c:v>44142</c:v>
                </c:pt>
                <c:pt idx="291">
                  <c:v>44143</c:v>
                </c:pt>
                <c:pt idx="292">
                  <c:v>44144</c:v>
                </c:pt>
                <c:pt idx="293">
                  <c:v>44145</c:v>
                </c:pt>
                <c:pt idx="294">
                  <c:v>44146</c:v>
                </c:pt>
                <c:pt idx="295">
                  <c:v>44147</c:v>
                </c:pt>
                <c:pt idx="296">
                  <c:v>44148</c:v>
                </c:pt>
                <c:pt idx="297">
                  <c:v>44149</c:v>
                </c:pt>
                <c:pt idx="298">
                  <c:v>44150</c:v>
                </c:pt>
                <c:pt idx="299">
                  <c:v>44151</c:v>
                </c:pt>
                <c:pt idx="300">
                  <c:v>44152</c:v>
                </c:pt>
                <c:pt idx="301">
                  <c:v>44153</c:v>
                </c:pt>
                <c:pt idx="302">
                  <c:v>44154</c:v>
                </c:pt>
                <c:pt idx="303">
                  <c:v>44155</c:v>
                </c:pt>
                <c:pt idx="304">
                  <c:v>44156</c:v>
                </c:pt>
                <c:pt idx="305">
                  <c:v>44157</c:v>
                </c:pt>
                <c:pt idx="306">
                  <c:v>44158</c:v>
                </c:pt>
                <c:pt idx="307">
                  <c:v>44159</c:v>
                </c:pt>
                <c:pt idx="308">
                  <c:v>44160</c:v>
                </c:pt>
                <c:pt idx="309">
                  <c:v>44161</c:v>
                </c:pt>
                <c:pt idx="310">
                  <c:v>44162</c:v>
                </c:pt>
                <c:pt idx="311">
                  <c:v>44163</c:v>
                </c:pt>
                <c:pt idx="312">
                  <c:v>44164</c:v>
                </c:pt>
                <c:pt idx="313">
                  <c:v>44165</c:v>
                </c:pt>
                <c:pt idx="314">
                  <c:v>44166</c:v>
                </c:pt>
                <c:pt idx="315">
                  <c:v>44167</c:v>
                </c:pt>
                <c:pt idx="316">
                  <c:v>44168</c:v>
                </c:pt>
                <c:pt idx="317">
                  <c:v>44169</c:v>
                </c:pt>
                <c:pt idx="318">
                  <c:v>44170</c:v>
                </c:pt>
                <c:pt idx="319">
                  <c:v>44171</c:v>
                </c:pt>
                <c:pt idx="320">
                  <c:v>44172</c:v>
                </c:pt>
                <c:pt idx="321">
                  <c:v>44173</c:v>
                </c:pt>
                <c:pt idx="322">
                  <c:v>44174</c:v>
                </c:pt>
                <c:pt idx="323">
                  <c:v>44175</c:v>
                </c:pt>
                <c:pt idx="324">
                  <c:v>44176</c:v>
                </c:pt>
                <c:pt idx="325">
                  <c:v>44177</c:v>
                </c:pt>
              </c:numCache>
            </c:numRef>
          </c:cat>
          <c:val>
            <c:numRef>
              <c:f>China!$B$2:$B$327</c:f>
              <c:numCache>
                <c:formatCode>General</c:formatCode>
                <c:ptCount val="326"/>
                <c:pt idx="0">
                  <c:v>548</c:v>
                </c:pt>
                <c:pt idx="1">
                  <c:v>643</c:v>
                </c:pt>
                <c:pt idx="2">
                  <c:v>920</c:v>
                </c:pt>
                <c:pt idx="3">
                  <c:v>1406</c:v>
                </c:pt>
                <c:pt idx="4">
                  <c:v>2075</c:v>
                </c:pt>
                <c:pt idx="5">
                  <c:v>2877</c:v>
                </c:pt>
                <c:pt idx="6">
                  <c:v>5509</c:v>
                </c:pt>
                <c:pt idx="7">
                  <c:v>6087</c:v>
                </c:pt>
                <c:pt idx="8">
                  <c:v>8141</c:v>
                </c:pt>
                <c:pt idx="9">
                  <c:v>9802</c:v>
                </c:pt>
                <c:pt idx="10">
                  <c:v>11891</c:v>
                </c:pt>
                <c:pt idx="11">
                  <c:v>16630</c:v>
                </c:pt>
                <c:pt idx="12">
                  <c:v>19716</c:v>
                </c:pt>
                <c:pt idx="13">
                  <c:v>23707</c:v>
                </c:pt>
                <c:pt idx="14">
                  <c:v>27440</c:v>
                </c:pt>
                <c:pt idx="15">
                  <c:v>30587</c:v>
                </c:pt>
                <c:pt idx="16">
                  <c:v>34110</c:v>
                </c:pt>
                <c:pt idx="17">
                  <c:v>36814</c:v>
                </c:pt>
                <c:pt idx="18">
                  <c:v>39829</c:v>
                </c:pt>
                <c:pt idx="19">
                  <c:v>42354</c:v>
                </c:pt>
                <c:pt idx="20">
                  <c:v>44386</c:v>
                </c:pt>
                <c:pt idx="21">
                  <c:v>44759</c:v>
                </c:pt>
                <c:pt idx="22">
                  <c:v>59895</c:v>
                </c:pt>
                <c:pt idx="23">
                  <c:v>66358</c:v>
                </c:pt>
                <c:pt idx="24">
                  <c:v>68413</c:v>
                </c:pt>
                <c:pt idx="25">
                  <c:v>70513</c:v>
                </c:pt>
                <c:pt idx="26">
                  <c:v>72434</c:v>
                </c:pt>
                <c:pt idx="27">
                  <c:v>74211</c:v>
                </c:pt>
                <c:pt idx="28">
                  <c:v>74619</c:v>
                </c:pt>
                <c:pt idx="29">
                  <c:v>75077</c:v>
                </c:pt>
                <c:pt idx="30">
                  <c:v>75550</c:v>
                </c:pt>
                <c:pt idx="31">
                  <c:v>77001</c:v>
                </c:pt>
                <c:pt idx="32">
                  <c:v>77022</c:v>
                </c:pt>
                <c:pt idx="33">
                  <c:v>77241</c:v>
                </c:pt>
                <c:pt idx="34">
                  <c:v>77754</c:v>
                </c:pt>
                <c:pt idx="35">
                  <c:v>78166</c:v>
                </c:pt>
                <c:pt idx="36">
                  <c:v>78600</c:v>
                </c:pt>
                <c:pt idx="37">
                  <c:v>78928</c:v>
                </c:pt>
                <c:pt idx="38">
                  <c:v>79356</c:v>
                </c:pt>
                <c:pt idx="39">
                  <c:v>79932</c:v>
                </c:pt>
                <c:pt idx="40">
                  <c:v>80136</c:v>
                </c:pt>
                <c:pt idx="41">
                  <c:v>80261</c:v>
                </c:pt>
                <c:pt idx="42">
                  <c:v>80386</c:v>
                </c:pt>
                <c:pt idx="43">
                  <c:v>80537</c:v>
                </c:pt>
                <c:pt idx="44">
                  <c:v>80690</c:v>
                </c:pt>
                <c:pt idx="45">
                  <c:v>80770</c:v>
                </c:pt>
                <c:pt idx="46">
                  <c:v>80823</c:v>
                </c:pt>
                <c:pt idx="47">
                  <c:v>80860</c:v>
                </c:pt>
                <c:pt idx="48">
                  <c:v>80887</c:v>
                </c:pt>
                <c:pt idx="49">
                  <c:v>80921</c:v>
                </c:pt>
                <c:pt idx="50">
                  <c:v>80932</c:v>
                </c:pt>
                <c:pt idx="51">
                  <c:v>80945</c:v>
                </c:pt>
                <c:pt idx="52">
                  <c:v>80977</c:v>
                </c:pt>
                <c:pt idx="53">
                  <c:v>81003</c:v>
                </c:pt>
                <c:pt idx="54">
                  <c:v>81033</c:v>
                </c:pt>
                <c:pt idx="55">
                  <c:v>81058</c:v>
                </c:pt>
                <c:pt idx="56">
                  <c:v>81102</c:v>
                </c:pt>
                <c:pt idx="57">
                  <c:v>81156</c:v>
                </c:pt>
                <c:pt idx="58">
                  <c:v>81250</c:v>
                </c:pt>
                <c:pt idx="59">
                  <c:v>81305</c:v>
                </c:pt>
                <c:pt idx="60">
                  <c:v>81435</c:v>
                </c:pt>
                <c:pt idx="61">
                  <c:v>81498</c:v>
                </c:pt>
                <c:pt idx="62">
                  <c:v>81591</c:v>
                </c:pt>
                <c:pt idx="63">
                  <c:v>81661</c:v>
                </c:pt>
                <c:pt idx="64">
                  <c:v>81782</c:v>
                </c:pt>
                <c:pt idx="65">
                  <c:v>81897</c:v>
                </c:pt>
                <c:pt idx="66">
                  <c:v>81999</c:v>
                </c:pt>
                <c:pt idx="67">
                  <c:v>82122</c:v>
                </c:pt>
                <c:pt idx="68">
                  <c:v>82198</c:v>
                </c:pt>
                <c:pt idx="69">
                  <c:v>82279</c:v>
                </c:pt>
                <c:pt idx="70">
                  <c:v>82361</c:v>
                </c:pt>
                <c:pt idx="71">
                  <c:v>82432</c:v>
                </c:pt>
                <c:pt idx="72">
                  <c:v>82511</c:v>
                </c:pt>
                <c:pt idx="73">
                  <c:v>82543</c:v>
                </c:pt>
                <c:pt idx="74">
                  <c:v>82602</c:v>
                </c:pt>
                <c:pt idx="75">
                  <c:v>82665</c:v>
                </c:pt>
                <c:pt idx="76">
                  <c:v>82718</c:v>
                </c:pt>
                <c:pt idx="77">
                  <c:v>82809</c:v>
                </c:pt>
                <c:pt idx="78">
                  <c:v>82883</c:v>
                </c:pt>
                <c:pt idx="79">
                  <c:v>82941</c:v>
                </c:pt>
                <c:pt idx="80">
                  <c:v>83014</c:v>
                </c:pt>
                <c:pt idx="81">
                  <c:v>83134</c:v>
                </c:pt>
                <c:pt idx="82">
                  <c:v>83213</c:v>
                </c:pt>
                <c:pt idx="83">
                  <c:v>83306</c:v>
                </c:pt>
                <c:pt idx="84">
                  <c:v>83356</c:v>
                </c:pt>
                <c:pt idx="85">
                  <c:v>83403</c:v>
                </c:pt>
                <c:pt idx="86">
                  <c:v>83760</c:v>
                </c:pt>
                <c:pt idx="87">
                  <c:v>83787</c:v>
                </c:pt>
                <c:pt idx="88">
                  <c:v>83805</c:v>
                </c:pt>
                <c:pt idx="89">
                  <c:v>83817</c:v>
                </c:pt>
                <c:pt idx="90">
                  <c:v>83853</c:v>
                </c:pt>
                <c:pt idx="91">
                  <c:v>83868</c:v>
                </c:pt>
                <c:pt idx="92">
                  <c:v>83884</c:v>
                </c:pt>
                <c:pt idx="93">
                  <c:v>83899</c:v>
                </c:pt>
                <c:pt idx="94">
                  <c:v>83909</c:v>
                </c:pt>
                <c:pt idx="95">
                  <c:v>83912</c:v>
                </c:pt>
                <c:pt idx="96">
                  <c:v>83918</c:v>
                </c:pt>
                <c:pt idx="97">
                  <c:v>83940</c:v>
                </c:pt>
                <c:pt idx="98">
                  <c:v>83944</c:v>
                </c:pt>
                <c:pt idx="99">
                  <c:v>83956</c:v>
                </c:pt>
                <c:pt idx="100">
                  <c:v>83959</c:v>
                </c:pt>
                <c:pt idx="101">
                  <c:v>83959</c:v>
                </c:pt>
                <c:pt idx="102">
                  <c:v>83964</c:v>
                </c:pt>
                <c:pt idx="103">
                  <c:v>83966</c:v>
                </c:pt>
                <c:pt idx="104">
                  <c:v>83968</c:v>
                </c:pt>
                <c:pt idx="105">
                  <c:v>83970</c:v>
                </c:pt>
                <c:pt idx="106">
                  <c:v>83975</c:v>
                </c:pt>
                <c:pt idx="107">
                  <c:v>83976</c:v>
                </c:pt>
                <c:pt idx="108">
                  <c:v>83990</c:v>
                </c:pt>
                <c:pt idx="109">
                  <c:v>84010</c:v>
                </c:pt>
                <c:pt idx="110">
                  <c:v>84011</c:v>
                </c:pt>
                <c:pt idx="111">
                  <c:v>84018</c:v>
                </c:pt>
                <c:pt idx="112">
                  <c:v>84024</c:v>
                </c:pt>
                <c:pt idx="113">
                  <c:v>84029</c:v>
                </c:pt>
                <c:pt idx="114">
                  <c:v>84038</c:v>
                </c:pt>
                <c:pt idx="115">
                  <c:v>84044</c:v>
                </c:pt>
                <c:pt idx="116">
                  <c:v>84054</c:v>
                </c:pt>
                <c:pt idx="117">
                  <c:v>84063</c:v>
                </c:pt>
                <c:pt idx="118">
                  <c:v>84063</c:v>
                </c:pt>
                <c:pt idx="119">
                  <c:v>84063</c:v>
                </c:pt>
                <c:pt idx="120">
                  <c:v>84063</c:v>
                </c:pt>
                <c:pt idx="121">
                  <c:v>84081</c:v>
                </c:pt>
                <c:pt idx="122">
                  <c:v>84084</c:v>
                </c:pt>
                <c:pt idx="123">
                  <c:v>84095</c:v>
                </c:pt>
                <c:pt idx="124">
                  <c:v>84102</c:v>
                </c:pt>
                <c:pt idx="125">
                  <c:v>84103</c:v>
                </c:pt>
                <c:pt idx="126">
                  <c:v>84106</c:v>
                </c:pt>
                <c:pt idx="127">
                  <c:v>84106</c:v>
                </c:pt>
                <c:pt idx="128">
                  <c:v>84123</c:v>
                </c:pt>
                <c:pt idx="129">
                  <c:v>84128</c:v>
                </c:pt>
                <c:pt idx="130">
                  <c:v>84146</c:v>
                </c:pt>
                <c:pt idx="131">
                  <c:v>84154</c:v>
                </c:pt>
                <c:pt idx="132">
                  <c:v>84161</c:v>
                </c:pt>
                <c:pt idx="133">
                  <c:v>84160</c:v>
                </c:pt>
                <c:pt idx="134">
                  <c:v>84171</c:v>
                </c:pt>
                <c:pt idx="135">
                  <c:v>84177</c:v>
                </c:pt>
                <c:pt idx="136">
                  <c:v>84186</c:v>
                </c:pt>
                <c:pt idx="137">
                  <c:v>84191</c:v>
                </c:pt>
                <c:pt idx="138">
                  <c:v>84195</c:v>
                </c:pt>
                <c:pt idx="139">
                  <c:v>84198</c:v>
                </c:pt>
                <c:pt idx="140">
                  <c:v>84209</c:v>
                </c:pt>
                <c:pt idx="141">
                  <c:v>84216</c:v>
                </c:pt>
                <c:pt idx="142">
                  <c:v>84228</c:v>
                </c:pt>
                <c:pt idx="143">
                  <c:v>84286</c:v>
                </c:pt>
                <c:pt idx="144">
                  <c:v>84335</c:v>
                </c:pt>
                <c:pt idx="145">
                  <c:v>84378</c:v>
                </c:pt>
                <c:pt idx="146">
                  <c:v>84422</c:v>
                </c:pt>
                <c:pt idx="147">
                  <c:v>84458</c:v>
                </c:pt>
                <c:pt idx="148">
                  <c:v>84494</c:v>
                </c:pt>
                <c:pt idx="149">
                  <c:v>84494</c:v>
                </c:pt>
                <c:pt idx="150">
                  <c:v>84553</c:v>
                </c:pt>
                <c:pt idx="151">
                  <c:v>84572</c:v>
                </c:pt>
                <c:pt idx="152">
                  <c:v>84624</c:v>
                </c:pt>
                <c:pt idx="153">
                  <c:v>84653</c:v>
                </c:pt>
                <c:pt idx="154">
                  <c:v>84673</c:v>
                </c:pt>
                <c:pt idx="155">
                  <c:v>84701</c:v>
                </c:pt>
                <c:pt idx="156">
                  <c:v>84725</c:v>
                </c:pt>
                <c:pt idx="157">
                  <c:v>84743</c:v>
                </c:pt>
                <c:pt idx="158">
                  <c:v>84757</c:v>
                </c:pt>
                <c:pt idx="159">
                  <c:v>84780</c:v>
                </c:pt>
                <c:pt idx="160">
                  <c:v>84785</c:v>
                </c:pt>
                <c:pt idx="161">
                  <c:v>84816</c:v>
                </c:pt>
                <c:pt idx="162">
                  <c:v>84830</c:v>
                </c:pt>
                <c:pt idx="163">
                  <c:v>84838</c:v>
                </c:pt>
                <c:pt idx="164">
                  <c:v>84857</c:v>
                </c:pt>
                <c:pt idx="165">
                  <c:v>84871</c:v>
                </c:pt>
                <c:pt idx="166">
                  <c:v>84889</c:v>
                </c:pt>
                <c:pt idx="167">
                  <c:v>84917</c:v>
                </c:pt>
                <c:pt idx="168">
                  <c:v>84950</c:v>
                </c:pt>
                <c:pt idx="169">
                  <c:v>84992</c:v>
                </c:pt>
                <c:pt idx="170">
                  <c:v>84992</c:v>
                </c:pt>
                <c:pt idx="171">
                  <c:v>85071</c:v>
                </c:pt>
                <c:pt idx="172">
                  <c:v>85117</c:v>
                </c:pt>
                <c:pt idx="173">
                  <c:v>85117</c:v>
                </c:pt>
                <c:pt idx="174">
                  <c:v>85226</c:v>
                </c:pt>
                <c:pt idx="175">
                  <c:v>85246</c:v>
                </c:pt>
                <c:pt idx="176">
                  <c:v>85327</c:v>
                </c:pt>
                <c:pt idx="177">
                  <c:v>85402</c:v>
                </c:pt>
                <c:pt idx="178">
                  <c:v>85418</c:v>
                </c:pt>
                <c:pt idx="179">
                  <c:v>85503</c:v>
                </c:pt>
                <c:pt idx="180">
                  <c:v>85622</c:v>
                </c:pt>
                <c:pt idx="181">
                  <c:v>85708</c:v>
                </c:pt>
                <c:pt idx="182">
                  <c:v>85906</c:v>
                </c:pt>
                <c:pt idx="183">
                  <c:v>86045</c:v>
                </c:pt>
                <c:pt idx="184">
                  <c:v>86202</c:v>
                </c:pt>
                <c:pt idx="185">
                  <c:v>86381</c:v>
                </c:pt>
                <c:pt idx="186">
                  <c:v>86570</c:v>
                </c:pt>
                <c:pt idx="187">
                  <c:v>86783</c:v>
                </c:pt>
                <c:pt idx="188">
                  <c:v>86990</c:v>
                </c:pt>
                <c:pt idx="189">
                  <c:v>87213</c:v>
                </c:pt>
                <c:pt idx="190">
                  <c:v>87489</c:v>
                </c:pt>
                <c:pt idx="191">
                  <c:v>87655</c:v>
                </c:pt>
                <c:pt idx="192">
                  <c:v>87827</c:v>
                </c:pt>
                <c:pt idx="193">
                  <c:v>87985</c:v>
                </c:pt>
                <c:pt idx="194">
                  <c:v>88099</c:v>
                </c:pt>
                <c:pt idx="195">
                  <c:v>88206</c:v>
                </c:pt>
                <c:pt idx="196">
                  <c:v>88328</c:v>
                </c:pt>
                <c:pt idx="197">
                  <c:v>88460</c:v>
                </c:pt>
                <c:pt idx="198">
                  <c:v>88580</c:v>
                </c:pt>
                <c:pt idx="199">
                  <c:v>88672</c:v>
                </c:pt>
                <c:pt idx="200">
                  <c:v>88793</c:v>
                </c:pt>
                <c:pt idx="201">
                  <c:v>88906</c:v>
                </c:pt>
                <c:pt idx="202">
                  <c:v>88958</c:v>
                </c:pt>
                <c:pt idx="203">
                  <c:v>89045</c:v>
                </c:pt>
                <c:pt idx="204">
                  <c:v>89144</c:v>
                </c:pt>
                <c:pt idx="205">
                  <c:v>89214</c:v>
                </c:pt>
                <c:pt idx="206">
                  <c:v>89279</c:v>
                </c:pt>
                <c:pt idx="207">
                  <c:v>89375</c:v>
                </c:pt>
                <c:pt idx="208">
                  <c:v>89441</c:v>
                </c:pt>
                <c:pt idx="209">
                  <c:v>89494</c:v>
                </c:pt>
                <c:pt idx="210">
                  <c:v>89527</c:v>
                </c:pt>
                <c:pt idx="211">
                  <c:v>89567</c:v>
                </c:pt>
                <c:pt idx="212">
                  <c:v>89616</c:v>
                </c:pt>
                <c:pt idx="213">
                  <c:v>89654</c:v>
                </c:pt>
                <c:pt idx="214">
                  <c:v>89695</c:v>
                </c:pt>
                <c:pt idx="215">
                  <c:v>89718</c:v>
                </c:pt>
                <c:pt idx="216">
                  <c:v>89752</c:v>
                </c:pt>
                <c:pt idx="217">
                  <c:v>89784</c:v>
                </c:pt>
                <c:pt idx="218">
                  <c:v>89814</c:v>
                </c:pt>
                <c:pt idx="219">
                  <c:v>89836</c:v>
                </c:pt>
                <c:pt idx="220">
                  <c:v>89863</c:v>
                </c:pt>
                <c:pt idx="221">
                  <c:v>89895</c:v>
                </c:pt>
                <c:pt idx="222">
                  <c:v>89914</c:v>
                </c:pt>
                <c:pt idx="223">
                  <c:v>89933</c:v>
                </c:pt>
                <c:pt idx="224">
                  <c:v>89953</c:v>
                </c:pt>
                <c:pt idx="225">
                  <c:v>89986</c:v>
                </c:pt>
                <c:pt idx="226">
                  <c:v>90008</c:v>
                </c:pt>
                <c:pt idx="227">
                  <c:v>90025</c:v>
                </c:pt>
                <c:pt idx="228">
                  <c:v>90058</c:v>
                </c:pt>
                <c:pt idx="229">
                  <c:v>90078</c:v>
                </c:pt>
                <c:pt idx="230">
                  <c:v>90087</c:v>
                </c:pt>
                <c:pt idx="231">
                  <c:v>90100</c:v>
                </c:pt>
                <c:pt idx="232">
                  <c:v>90127</c:v>
                </c:pt>
                <c:pt idx="233">
                  <c:v>90145</c:v>
                </c:pt>
                <c:pt idx="234">
                  <c:v>90168</c:v>
                </c:pt>
                <c:pt idx="235">
                  <c:v>90197</c:v>
                </c:pt>
                <c:pt idx="236">
                  <c:v>90219</c:v>
                </c:pt>
                <c:pt idx="237">
                  <c:v>90235</c:v>
                </c:pt>
                <c:pt idx="238">
                  <c:v>90253</c:v>
                </c:pt>
                <c:pt idx="239">
                  <c:v>90294</c:v>
                </c:pt>
                <c:pt idx="240">
                  <c:v>90311</c:v>
                </c:pt>
                <c:pt idx="241">
                  <c:v>90334</c:v>
                </c:pt>
                <c:pt idx="242">
                  <c:v>90369</c:v>
                </c:pt>
                <c:pt idx="243">
                  <c:v>90381</c:v>
                </c:pt>
                <c:pt idx="244">
                  <c:v>90399</c:v>
                </c:pt>
                <c:pt idx="245">
                  <c:v>90409</c:v>
                </c:pt>
                <c:pt idx="246">
                  <c:v>90424</c:v>
                </c:pt>
                <c:pt idx="247">
                  <c:v>90441</c:v>
                </c:pt>
                <c:pt idx="248">
                  <c:v>90456</c:v>
                </c:pt>
                <c:pt idx="249">
                  <c:v>90483</c:v>
                </c:pt>
                <c:pt idx="250">
                  <c:v>90505</c:v>
                </c:pt>
                <c:pt idx="251">
                  <c:v>90528</c:v>
                </c:pt>
                <c:pt idx="252">
                  <c:v>90545</c:v>
                </c:pt>
                <c:pt idx="253">
                  <c:v>90567</c:v>
                </c:pt>
                <c:pt idx="254">
                  <c:v>90584</c:v>
                </c:pt>
                <c:pt idx="255">
                  <c:v>90604</c:v>
                </c:pt>
                <c:pt idx="256">
                  <c:v>90629</c:v>
                </c:pt>
                <c:pt idx="257">
                  <c:v>90652</c:v>
                </c:pt>
                <c:pt idx="258">
                  <c:v>90667</c:v>
                </c:pt>
                <c:pt idx="259">
                  <c:v>90687</c:v>
                </c:pt>
                <c:pt idx="260">
                  <c:v>90728</c:v>
                </c:pt>
                <c:pt idx="261">
                  <c:v>90751</c:v>
                </c:pt>
                <c:pt idx="262">
                  <c:v>90778</c:v>
                </c:pt>
                <c:pt idx="263">
                  <c:v>90812</c:v>
                </c:pt>
                <c:pt idx="264">
                  <c:v>90830</c:v>
                </c:pt>
                <c:pt idx="265">
                  <c:v>90858</c:v>
                </c:pt>
                <c:pt idx="266">
                  <c:v>90869</c:v>
                </c:pt>
                <c:pt idx="267">
                  <c:v>90905</c:v>
                </c:pt>
                <c:pt idx="268">
                  <c:v>90925</c:v>
                </c:pt>
                <c:pt idx="269">
                  <c:v>90955</c:v>
                </c:pt>
                <c:pt idx="270">
                  <c:v>90972</c:v>
                </c:pt>
                <c:pt idx="271">
                  <c:v>91006</c:v>
                </c:pt>
                <c:pt idx="272">
                  <c:v>91022</c:v>
                </c:pt>
                <c:pt idx="273">
                  <c:v>91044</c:v>
                </c:pt>
                <c:pt idx="274">
                  <c:v>91073</c:v>
                </c:pt>
                <c:pt idx="275">
                  <c:v>91108</c:v>
                </c:pt>
                <c:pt idx="276">
                  <c:v>91128</c:v>
                </c:pt>
                <c:pt idx="277">
                  <c:v>91151</c:v>
                </c:pt>
                <c:pt idx="278">
                  <c:v>91175</c:v>
                </c:pt>
                <c:pt idx="279">
                  <c:v>91222</c:v>
                </c:pt>
                <c:pt idx="280">
                  <c:v>91271</c:v>
                </c:pt>
                <c:pt idx="281">
                  <c:v>91299</c:v>
                </c:pt>
                <c:pt idx="282">
                  <c:v>91339</c:v>
                </c:pt>
                <c:pt idx="283">
                  <c:v>91366</c:v>
                </c:pt>
                <c:pt idx="284">
                  <c:v>91397</c:v>
                </c:pt>
                <c:pt idx="285">
                  <c:v>91452</c:v>
                </c:pt>
                <c:pt idx="286">
                  <c:v>91478</c:v>
                </c:pt>
                <c:pt idx="287">
                  <c:v>91509</c:v>
                </c:pt>
                <c:pt idx="288">
                  <c:v>91552</c:v>
                </c:pt>
                <c:pt idx="289">
                  <c:v>91591</c:v>
                </c:pt>
                <c:pt idx="290">
                  <c:v>91622</c:v>
                </c:pt>
                <c:pt idx="291">
                  <c:v>91665</c:v>
                </c:pt>
                <c:pt idx="292">
                  <c:v>91693</c:v>
                </c:pt>
                <c:pt idx="293">
                  <c:v>91719</c:v>
                </c:pt>
                <c:pt idx="294">
                  <c:v>91752</c:v>
                </c:pt>
                <c:pt idx="295">
                  <c:v>91783</c:v>
                </c:pt>
                <c:pt idx="296">
                  <c:v>91807</c:v>
                </c:pt>
                <c:pt idx="297">
                  <c:v>91828</c:v>
                </c:pt>
                <c:pt idx="298">
                  <c:v>91850</c:v>
                </c:pt>
                <c:pt idx="299">
                  <c:v>91872</c:v>
                </c:pt>
                <c:pt idx="300">
                  <c:v>91885</c:v>
                </c:pt>
                <c:pt idx="301">
                  <c:v>91906</c:v>
                </c:pt>
                <c:pt idx="302">
                  <c:v>91935</c:v>
                </c:pt>
                <c:pt idx="303">
                  <c:v>91977</c:v>
                </c:pt>
                <c:pt idx="304">
                  <c:v>92037</c:v>
                </c:pt>
                <c:pt idx="305">
                  <c:v>92116</c:v>
                </c:pt>
                <c:pt idx="306">
                  <c:v>92211</c:v>
                </c:pt>
                <c:pt idx="307">
                  <c:v>92296</c:v>
                </c:pt>
                <c:pt idx="308">
                  <c:v>92402</c:v>
                </c:pt>
                <c:pt idx="309">
                  <c:v>92488</c:v>
                </c:pt>
                <c:pt idx="310">
                  <c:v>92586</c:v>
                </c:pt>
                <c:pt idx="311">
                  <c:v>92681</c:v>
                </c:pt>
                <c:pt idx="312">
                  <c:v>92814</c:v>
                </c:pt>
                <c:pt idx="313">
                  <c:v>92902</c:v>
                </c:pt>
                <c:pt idx="314">
                  <c:v>92993</c:v>
                </c:pt>
                <c:pt idx="315">
                  <c:v>93113</c:v>
                </c:pt>
                <c:pt idx="316">
                  <c:v>93221</c:v>
                </c:pt>
                <c:pt idx="317">
                  <c:v>93348</c:v>
                </c:pt>
                <c:pt idx="318">
                  <c:v>93467</c:v>
                </c:pt>
                <c:pt idx="319">
                  <c:v>93577</c:v>
                </c:pt>
                <c:pt idx="320">
                  <c:v>93670</c:v>
                </c:pt>
                <c:pt idx="321">
                  <c:v>93782</c:v>
                </c:pt>
                <c:pt idx="322">
                  <c:v>93898</c:v>
                </c:pt>
                <c:pt idx="323">
                  <c:v>94025</c:v>
                </c:pt>
                <c:pt idx="324">
                  <c:v>94124</c:v>
                </c:pt>
                <c:pt idx="325">
                  <c:v>94217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37-4601-85D8-32BE773AB4FA}"/>
            </c:ext>
          </c:extLst>
        </c:ser>
        <c:ser>
          <c:idx val="2"/>
          <c:order val="2"/>
          <c:tx>
            <c:strRef>
              <c:f>China!$D$1</c:f>
              <c:strCache>
                <c:ptCount val="1"/>
                <c:pt idx="0">
                  <c:v>Total recovered</c:v>
                </c:pt>
              </c:strCache>
            </c:strRef>
          </c:tx>
          <c:spPr>
            <a:solidFill>
              <a:schemeClr val="accent3">
                <a:alpha val="80000"/>
              </a:schemeClr>
            </a:solidFill>
            <a:ln w="12700">
              <a:solidFill>
                <a:schemeClr val="accent3"/>
              </a:solidFill>
            </a:ln>
            <a:effectLst/>
          </c:spPr>
          <c:cat>
            <c:numRef>
              <c:f>China!$A$2:$A$327</c:f>
              <c:numCache>
                <c:formatCode>m/d/yyyy</c:formatCode>
                <c:ptCount val="326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  <c:pt idx="188">
                  <c:v>44040</c:v>
                </c:pt>
                <c:pt idx="189">
                  <c:v>44041</c:v>
                </c:pt>
                <c:pt idx="190">
                  <c:v>44042</c:v>
                </c:pt>
                <c:pt idx="191">
                  <c:v>44043</c:v>
                </c:pt>
                <c:pt idx="192">
                  <c:v>44044</c:v>
                </c:pt>
                <c:pt idx="193">
                  <c:v>44045</c:v>
                </c:pt>
                <c:pt idx="194">
                  <c:v>44046</c:v>
                </c:pt>
                <c:pt idx="195">
                  <c:v>44047</c:v>
                </c:pt>
                <c:pt idx="196">
                  <c:v>44048</c:v>
                </c:pt>
                <c:pt idx="197">
                  <c:v>44049</c:v>
                </c:pt>
                <c:pt idx="198">
                  <c:v>44050</c:v>
                </c:pt>
                <c:pt idx="199">
                  <c:v>44051</c:v>
                </c:pt>
                <c:pt idx="200">
                  <c:v>44052</c:v>
                </c:pt>
                <c:pt idx="201">
                  <c:v>44053</c:v>
                </c:pt>
                <c:pt idx="202">
                  <c:v>44054</c:v>
                </c:pt>
                <c:pt idx="203">
                  <c:v>44055</c:v>
                </c:pt>
                <c:pt idx="204">
                  <c:v>44056</c:v>
                </c:pt>
                <c:pt idx="205">
                  <c:v>44057</c:v>
                </c:pt>
                <c:pt idx="206">
                  <c:v>44058</c:v>
                </c:pt>
                <c:pt idx="207">
                  <c:v>44059</c:v>
                </c:pt>
                <c:pt idx="208">
                  <c:v>44060</c:v>
                </c:pt>
                <c:pt idx="209">
                  <c:v>44061</c:v>
                </c:pt>
                <c:pt idx="210">
                  <c:v>44062</c:v>
                </c:pt>
                <c:pt idx="211">
                  <c:v>44063</c:v>
                </c:pt>
                <c:pt idx="212">
                  <c:v>44064</c:v>
                </c:pt>
                <c:pt idx="213">
                  <c:v>44065</c:v>
                </c:pt>
                <c:pt idx="214">
                  <c:v>44066</c:v>
                </c:pt>
                <c:pt idx="215">
                  <c:v>44067</c:v>
                </c:pt>
                <c:pt idx="216">
                  <c:v>44068</c:v>
                </c:pt>
                <c:pt idx="217">
                  <c:v>44069</c:v>
                </c:pt>
                <c:pt idx="218">
                  <c:v>44070</c:v>
                </c:pt>
                <c:pt idx="219">
                  <c:v>44071</c:v>
                </c:pt>
                <c:pt idx="220">
                  <c:v>44072</c:v>
                </c:pt>
                <c:pt idx="221">
                  <c:v>44073</c:v>
                </c:pt>
                <c:pt idx="222">
                  <c:v>44074</c:v>
                </c:pt>
                <c:pt idx="223">
                  <c:v>44075</c:v>
                </c:pt>
                <c:pt idx="224">
                  <c:v>44076</c:v>
                </c:pt>
                <c:pt idx="225">
                  <c:v>44077</c:v>
                </c:pt>
                <c:pt idx="226">
                  <c:v>44078</c:v>
                </c:pt>
                <c:pt idx="227">
                  <c:v>44079</c:v>
                </c:pt>
                <c:pt idx="228">
                  <c:v>44080</c:v>
                </c:pt>
                <c:pt idx="229">
                  <c:v>44081</c:v>
                </c:pt>
                <c:pt idx="230">
                  <c:v>44082</c:v>
                </c:pt>
                <c:pt idx="231">
                  <c:v>44083</c:v>
                </c:pt>
                <c:pt idx="232">
                  <c:v>44084</c:v>
                </c:pt>
                <c:pt idx="233">
                  <c:v>44085</c:v>
                </c:pt>
                <c:pt idx="234">
                  <c:v>44086</c:v>
                </c:pt>
                <c:pt idx="235">
                  <c:v>44087</c:v>
                </c:pt>
                <c:pt idx="236">
                  <c:v>44088</c:v>
                </c:pt>
                <c:pt idx="237">
                  <c:v>44089</c:v>
                </c:pt>
                <c:pt idx="238">
                  <c:v>44090</c:v>
                </c:pt>
                <c:pt idx="239">
                  <c:v>44091</c:v>
                </c:pt>
                <c:pt idx="240">
                  <c:v>44092</c:v>
                </c:pt>
                <c:pt idx="241">
                  <c:v>44093</c:v>
                </c:pt>
                <c:pt idx="242">
                  <c:v>44094</c:v>
                </c:pt>
                <c:pt idx="243">
                  <c:v>44095</c:v>
                </c:pt>
                <c:pt idx="244">
                  <c:v>44096</c:v>
                </c:pt>
                <c:pt idx="245">
                  <c:v>44097</c:v>
                </c:pt>
                <c:pt idx="246">
                  <c:v>44098</c:v>
                </c:pt>
                <c:pt idx="247">
                  <c:v>44099</c:v>
                </c:pt>
                <c:pt idx="248">
                  <c:v>44100</c:v>
                </c:pt>
                <c:pt idx="249">
                  <c:v>44101</c:v>
                </c:pt>
                <c:pt idx="250">
                  <c:v>44102</c:v>
                </c:pt>
                <c:pt idx="251">
                  <c:v>44103</c:v>
                </c:pt>
                <c:pt idx="252">
                  <c:v>44104</c:v>
                </c:pt>
                <c:pt idx="253">
                  <c:v>44105</c:v>
                </c:pt>
                <c:pt idx="254">
                  <c:v>44106</c:v>
                </c:pt>
                <c:pt idx="255">
                  <c:v>44107</c:v>
                </c:pt>
                <c:pt idx="256">
                  <c:v>44108</c:v>
                </c:pt>
                <c:pt idx="257">
                  <c:v>44109</c:v>
                </c:pt>
                <c:pt idx="258">
                  <c:v>44110</c:v>
                </c:pt>
                <c:pt idx="259">
                  <c:v>44111</c:v>
                </c:pt>
                <c:pt idx="260">
                  <c:v>44112</c:v>
                </c:pt>
                <c:pt idx="261">
                  <c:v>44113</c:v>
                </c:pt>
                <c:pt idx="262">
                  <c:v>44114</c:v>
                </c:pt>
                <c:pt idx="263">
                  <c:v>44115</c:v>
                </c:pt>
                <c:pt idx="264">
                  <c:v>44116</c:v>
                </c:pt>
                <c:pt idx="265">
                  <c:v>44117</c:v>
                </c:pt>
                <c:pt idx="266">
                  <c:v>44118</c:v>
                </c:pt>
                <c:pt idx="267">
                  <c:v>44119</c:v>
                </c:pt>
                <c:pt idx="268">
                  <c:v>44120</c:v>
                </c:pt>
                <c:pt idx="269">
                  <c:v>44121</c:v>
                </c:pt>
                <c:pt idx="270">
                  <c:v>44122</c:v>
                </c:pt>
                <c:pt idx="271">
                  <c:v>44123</c:v>
                </c:pt>
                <c:pt idx="272">
                  <c:v>44124</c:v>
                </c:pt>
                <c:pt idx="273">
                  <c:v>44125</c:v>
                </c:pt>
                <c:pt idx="274">
                  <c:v>44126</c:v>
                </c:pt>
                <c:pt idx="275">
                  <c:v>44127</c:v>
                </c:pt>
                <c:pt idx="276">
                  <c:v>44128</c:v>
                </c:pt>
                <c:pt idx="277">
                  <c:v>44129</c:v>
                </c:pt>
                <c:pt idx="278">
                  <c:v>44130</c:v>
                </c:pt>
                <c:pt idx="279">
                  <c:v>44131</c:v>
                </c:pt>
                <c:pt idx="280">
                  <c:v>44132</c:v>
                </c:pt>
                <c:pt idx="281">
                  <c:v>44133</c:v>
                </c:pt>
                <c:pt idx="282">
                  <c:v>44134</c:v>
                </c:pt>
                <c:pt idx="283">
                  <c:v>44135</c:v>
                </c:pt>
                <c:pt idx="284">
                  <c:v>44136</c:v>
                </c:pt>
                <c:pt idx="285">
                  <c:v>44137</c:v>
                </c:pt>
                <c:pt idx="286">
                  <c:v>44138</c:v>
                </c:pt>
                <c:pt idx="287">
                  <c:v>44139</c:v>
                </c:pt>
                <c:pt idx="288">
                  <c:v>44140</c:v>
                </c:pt>
                <c:pt idx="289">
                  <c:v>44141</c:v>
                </c:pt>
                <c:pt idx="290">
                  <c:v>44142</c:v>
                </c:pt>
                <c:pt idx="291">
                  <c:v>44143</c:v>
                </c:pt>
                <c:pt idx="292">
                  <c:v>44144</c:v>
                </c:pt>
                <c:pt idx="293">
                  <c:v>44145</c:v>
                </c:pt>
                <c:pt idx="294">
                  <c:v>44146</c:v>
                </c:pt>
                <c:pt idx="295">
                  <c:v>44147</c:v>
                </c:pt>
                <c:pt idx="296">
                  <c:v>44148</c:v>
                </c:pt>
                <c:pt idx="297">
                  <c:v>44149</c:v>
                </c:pt>
                <c:pt idx="298">
                  <c:v>44150</c:v>
                </c:pt>
                <c:pt idx="299">
                  <c:v>44151</c:v>
                </c:pt>
                <c:pt idx="300">
                  <c:v>44152</c:v>
                </c:pt>
                <c:pt idx="301">
                  <c:v>44153</c:v>
                </c:pt>
                <c:pt idx="302">
                  <c:v>44154</c:v>
                </c:pt>
                <c:pt idx="303">
                  <c:v>44155</c:v>
                </c:pt>
                <c:pt idx="304">
                  <c:v>44156</c:v>
                </c:pt>
                <c:pt idx="305">
                  <c:v>44157</c:v>
                </c:pt>
                <c:pt idx="306">
                  <c:v>44158</c:v>
                </c:pt>
                <c:pt idx="307">
                  <c:v>44159</c:v>
                </c:pt>
                <c:pt idx="308">
                  <c:v>44160</c:v>
                </c:pt>
                <c:pt idx="309">
                  <c:v>44161</c:v>
                </c:pt>
                <c:pt idx="310">
                  <c:v>44162</c:v>
                </c:pt>
                <c:pt idx="311">
                  <c:v>44163</c:v>
                </c:pt>
                <c:pt idx="312">
                  <c:v>44164</c:v>
                </c:pt>
                <c:pt idx="313">
                  <c:v>44165</c:v>
                </c:pt>
                <c:pt idx="314">
                  <c:v>44166</c:v>
                </c:pt>
                <c:pt idx="315">
                  <c:v>44167</c:v>
                </c:pt>
                <c:pt idx="316">
                  <c:v>44168</c:v>
                </c:pt>
                <c:pt idx="317">
                  <c:v>44169</c:v>
                </c:pt>
                <c:pt idx="318">
                  <c:v>44170</c:v>
                </c:pt>
                <c:pt idx="319">
                  <c:v>44171</c:v>
                </c:pt>
                <c:pt idx="320">
                  <c:v>44172</c:v>
                </c:pt>
                <c:pt idx="321">
                  <c:v>44173</c:v>
                </c:pt>
                <c:pt idx="322">
                  <c:v>44174</c:v>
                </c:pt>
                <c:pt idx="323">
                  <c:v>44175</c:v>
                </c:pt>
                <c:pt idx="324">
                  <c:v>44176</c:v>
                </c:pt>
                <c:pt idx="325">
                  <c:v>44177</c:v>
                </c:pt>
              </c:numCache>
            </c:numRef>
          </c:cat>
          <c:val>
            <c:numRef>
              <c:f>China!$D$2:$D$327</c:f>
              <c:numCache>
                <c:formatCode>General</c:formatCode>
                <c:ptCount val="326"/>
                <c:pt idx="0">
                  <c:v>45</c:v>
                </c:pt>
                <c:pt idx="1">
                  <c:v>48</c:v>
                </c:pt>
                <c:pt idx="2">
                  <c:v>62</c:v>
                </c:pt>
                <c:pt idx="3">
                  <c:v>81</c:v>
                </c:pt>
                <c:pt idx="4">
                  <c:v>105</c:v>
                </c:pt>
                <c:pt idx="5">
                  <c:v>140</c:v>
                </c:pt>
                <c:pt idx="6">
                  <c:v>232</c:v>
                </c:pt>
                <c:pt idx="7">
                  <c:v>253</c:v>
                </c:pt>
                <c:pt idx="8">
                  <c:v>306</c:v>
                </c:pt>
                <c:pt idx="9">
                  <c:v>427</c:v>
                </c:pt>
                <c:pt idx="10">
                  <c:v>534</c:v>
                </c:pt>
                <c:pt idx="11">
                  <c:v>824</c:v>
                </c:pt>
                <c:pt idx="12">
                  <c:v>1039</c:v>
                </c:pt>
                <c:pt idx="13">
                  <c:v>1334</c:v>
                </c:pt>
                <c:pt idx="14">
                  <c:v>1678</c:v>
                </c:pt>
                <c:pt idx="15">
                  <c:v>2110</c:v>
                </c:pt>
                <c:pt idx="16">
                  <c:v>2717</c:v>
                </c:pt>
                <c:pt idx="17">
                  <c:v>3401</c:v>
                </c:pt>
                <c:pt idx="18">
                  <c:v>4124</c:v>
                </c:pt>
                <c:pt idx="19">
                  <c:v>4930</c:v>
                </c:pt>
                <c:pt idx="20">
                  <c:v>5748</c:v>
                </c:pt>
                <c:pt idx="21">
                  <c:v>6199</c:v>
                </c:pt>
                <c:pt idx="22">
                  <c:v>7586</c:v>
                </c:pt>
                <c:pt idx="23">
                  <c:v>9498</c:v>
                </c:pt>
                <c:pt idx="24">
                  <c:v>10961</c:v>
                </c:pt>
                <c:pt idx="25">
                  <c:v>12521</c:v>
                </c:pt>
                <c:pt idx="26">
                  <c:v>14326</c:v>
                </c:pt>
                <c:pt idx="27">
                  <c:v>16209</c:v>
                </c:pt>
                <c:pt idx="28">
                  <c:v>18078</c:v>
                </c:pt>
                <c:pt idx="29">
                  <c:v>20252</c:v>
                </c:pt>
                <c:pt idx="30">
                  <c:v>20942</c:v>
                </c:pt>
                <c:pt idx="31">
                  <c:v>25142</c:v>
                </c:pt>
                <c:pt idx="32">
                  <c:v>25632</c:v>
                </c:pt>
                <c:pt idx="33">
                  <c:v>27610</c:v>
                </c:pt>
                <c:pt idx="34">
                  <c:v>30341</c:v>
                </c:pt>
                <c:pt idx="35">
                  <c:v>32801</c:v>
                </c:pt>
                <c:pt idx="36">
                  <c:v>35676</c:v>
                </c:pt>
                <c:pt idx="37">
                  <c:v>39119</c:v>
                </c:pt>
                <c:pt idx="38">
                  <c:v>42157</c:v>
                </c:pt>
                <c:pt idx="39">
                  <c:v>45034</c:v>
                </c:pt>
                <c:pt idx="40">
                  <c:v>47768</c:v>
                </c:pt>
                <c:pt idx="41">
                  <c:v>50397</c:v>
                </c:pt>
                <c:pt idx="42">
                  <c:v>52984</c:v>
                </c:pt>
                <c:pt idx="43">
                  <c:v>55307</c:v>
                </c:pt>
                <c:pt idx="44">
                  <c:v>56988</c:v>
                </c:pt>
                <c:pt idx="45">
                  <c:v>58611</c:v>
                </c:pt>
                <c:pt idx="46">
                  <c:v>60488</c:v>
                </c:pt>
                <c:pt idx="47">
                  <c:v>61927</c:v>
                </c:pt>
                <c:pt idx="48">
                  <c:v>63320</c:v>
                </c:pt>
                <c:pt idx="49">
                  <c:v>64805</c:v>
                </c:pt>
                <c:pt idx="50">
                  <c:v>66073</c:v>
                </c:pt>
                <c:pt idx="51">
                  <c:v>67376</c:v>
                </c:pt>
                <c:pt idx="52">
                  <c:v>68853</c:v>
                </c:pt>
                <c:pt idx="53">
                  <c:v>70220</c:v>
                </c:pt>
                <c:pt idx="54">
                  <c:v>71127</c:v>
                </c:pt>
                <c:pt idx="55">
                  <c:v>72028</c:v>
                </c:pt>
                <c:pt idx="56">
                  <c:v>72996</c:v>
                </c:pt>
                <c:pt idx="57">
                  <c:v>73784</c:v>
                </c:pt>
                <c:pt idx="58">
                  <c:v>74519</c:v>
                </c:pt>
                <c:pt idx="59">
                  <c:v>75116</c:v>
                </c:pt>
                <c:pt idx="60">
                  <c:v>75636</c:v>
                </c:pt>
                <c:pt idx="61">
                  <c:v>76088</c:v>
                </c:pt>
                <c:pt idx="62">
                  <c:v>76561</c:v>
                </c:pt>
                <c:pt idx="63">
                  <c:v>77058</c:v>
                </c:pt>
                <c:pt idx="64">
                  <c:v>77472</c:v>
                </c:pt>
                <c:pt idx="65">
                  <c:v>78016</c:v>
                </c:pt>
                <c:pt idx="66">
                  <c:v>78399</c:v>
                </c:pt>
                <c:pt idx="67">
                  <c:v>78886</c:v>
                </c:pt>
                <c:pt idx="68">
                  <c:v>79231</c:v>
                </c:pt>
                <c:pt idx="69">
                  <c:v>79515</c:v>
                </c:pt>
                <c:pt idx="70">
                  <c:v>79721</c:v>
                </c:pt>
                <c:pt idx="71">
                  <c:v>79887</c:v>
                </c:pt>
                <c:pt idx="72">
                  <c:v>80086</c:v>
                </c:pt>
                <c:pt idx="73">
                  <c:v>80276</c:v>
                </c:pt>
                <c:pt idx="74">
                  <c:v>80540</c:v>
                </c:pt>
                <c:pt idx="75">
                  <c:v>80645</c:v>
                </c:pt>
                <c:pt idx="76">
                  <c:v>80745</c:v>
                </c:pt>
                <c:pt idx="77">
                  <c:v>80904</c:v>
                </c:pt>
                <c:pt idx="78">
                  <c:v>81018</c:v>
                </c:pt>
                <c:pt idx="79">
                  <c:v>81131</c:v>
                </c:pt>
                <c:pt idx="80">
                  <c:v>81220</c:v>
                </c:pt>
                <c:pt idx="81">
                  <c:v>81299</c:v>
                </c:pt>
                <c:pt idx="82">
                  <c:v>81384</c:v>
                </c:pt>
                <c:pt idx="83">
                  <c:v>81545</c:v>
                </c:pt>
                <c:pt idx="84">
                  <c:v>81657</c:v>
                </c:pt>
                <c:pt idx="85">
                  <c:v>81747</c:v>
                </c:pt>
                <c:pt idx="86">
                  <c:v>82188</c:v>
                </c:pt>
                <c:pt idx="87">
                  <c:v>82250</c:v>
                </c:pt>
                <c:pt idx="88">
                  <c:v>82326</c:v>
                </c:pt>
                <c:pt idx="89">
                  <c:v>82381</c:v>
                </c:pt>
                <c:pt idx="90">
                  <c:v>82435</c:v>
                </c:pt>
                <c:pt idx="91">
                  <c:v>82497</c:v>
                </c:pt>
                <c:pt idx="92">
                  <c:v>82619</c:v>
                </c:pt>
                <c:pt idx="93">
                  <c:v>82745</c:v>
                </c:pt>
                <c:pt idx="94">
                  <c:v>82811</c:v>
                </c:pt>
                <c:pt idx="95">
                  <c:v>82914</c:v>
                </c:pt>
                <c:pt idx="96">
                  <c:v>83011</c:v>
                </c:pt>
                <c:pt idx="97">
                  <c:v>83059</c:v>
                </c:pt>
                <c:pt idx="98">
                  <c:v>83111</c:v>
                </c:pt>
                <c:pt idx="99">
                  <c:v>83160</c:v>
                </c:pt>
                <c:pt idx="100">
                  <c:v>83210</c:v>
                </c:pt>
                <c:pt idx="101">
                  <c:v>83223</c:v>
                </c:pt>
                <c:pt idx="102">
                  <c:v>83321</c:v>
                </c:pt>
                <c:pt idx="103">
                  <c:v>83429</c:v>
                </c:pt>
                <c:pt idx="104">
                  <c:v>83507</c:v>
                </c:pt>
                <c:pt idx="105">
                  <c:v>83566</c:v>
                </c:pt>
                <c:pt idx="106">
                  <c:v>83614</c:v>
                </c:pt>
                <c:pt idx="107">
                  <c:v>83630</c:v>
                </c:pt>
                <c:pt idx="108">
                  <c:v>83764</c:v>
                </c:pt>
                <c:pt idx="109">
                  <c:v>83804</c:v>
                </c:pt>
                <c:pt idx="110">
                  <c:v>83835</c:v>
                </c:pt>
                <c:pt idx="111">
                  <c:v>83859</c:v>
                </c:pt>
                <c:pt idx="112">
                  <c:v>83883</c:v>
                </c:pt>
                <c:pt idx="113">
                  <c:v>83898</c:v>
                </c:pt>
                <c:pt idx="114">
                  <c:v>83918</c:v>
                </c:pt>
                <c:pt idx="115">
                  <c:v>83931</c:v>
                </c:pt>
                <c:pt idx="116">
                  <c:v>83944</c:v>
                </c:pt>
                <c:pt idx="117">
                  <c:v>83948</c:v>
                </c:pt>
                <c:pt idx="118">
                  <c:v>83948</c:v>
                </c:pt>
                <c:pt idx="119">
                  <c:v>83948</c:v>
                </c:pt>
                <c:pt idx="120">
                  <c:v>83948</c:v>
                </c:pt>
                <c:pt idx="121">
                  <c:v>83970</c:v>
                </c:pt>
                <c:pt idx="122">
                  <c:v>83973</c:v>
                </c:pt>
                <c:pt idx="123">
                  <c:v>83981</c:v>
                </c:pt>
                <c:pt idx="124">
                  <c:v>83990</c:v>
                </c:pt>
                <c:pt idx="125">
                  <c:v>83996</c:v>
                </c:pt>
                <c:pt idx="126">
                  <c:v>84005</c:v>
                </c:pt>
                <c:pt idx="127">
                  <c:v>84009</c:v>
                </c:pt>
                <c:pt idx="128">
                  <c:v>84020</c:v>
                </c:pt>
                <c:pt idx="129">
                  <c:v>84024</c:v>
                </c:pt>
                <c:pt idx="130">
                  <c:v>84027</c:v>
                </c:pt>
                <c:pt idx="131">
                  <c:v>84036</c:v>
                </c:pt>
                <c:pt idx="132">
                  <c:v>84038</c:v>
                </c:pt>
                <c:pt idx="133">
                  <c:v>84042</c:v>
                </c:pt>
                <c:pt idx="134">
                  <c:v>84053</c:v>
                </c:pt>
                <c:pt idx="135">
                  <c:v>84058</c:v>
                </c:pt>
                <c:pt idx="136">
                  <c:v>84062</c:v>
                </c:pt>
                <c:pt idx="137">
                  <c:v>84072</c:v>
                </c:pt>
                <c:pt idx="138">
                  <c:v>84082</c:v>
                </c:pt>
                <c:pt idx="139">
                  <c:v>84089</c:v>
                </c:pt>
                <c:pt idx="140">
                  <c:v>84094</c:v>
                </c:pt>
                <c:pt idx="141">
                  <c:v>84102</c:v>
                </c:pt>
                <c:pt idx="142">
                  <c:v>84110</c:v>
                </c:pt>
                <c:pt idx="143">
                  <c:v>84113</c:v>
                </c:pt>
                <c:pt idx="144">
                  <c:v>84120</c:v>
                </c:pt>
                <c:pt idx="145">
                  <c:v>84127</c:v>
                </c:pt>
                <c:pt idx="146">
                  <c:v>84131</c:v>
                </c:pt>
                <c:pt idx="147">
                  <c:v>84148</c:v>
                </c:pt>
                <c:pt idx="148">
                  <c:v>84153</c:v>
                </c:pt>
                <c:pt idx="149">
                  <c:v>84153</c:v>
                </c:pt>
                <c:pt idx="150">
                  <c:v>84173</c:v>
                </c:pt>
                <c:pt idx="151">
                  <c:v>84174</c:v>
                </c:pt>
                <c:pt idx="152">
                  <c:v>84186</c:v>
                </c:pt>
                <c:pt idx="153">
                  <c:v>84195</c:v>
                </c:pt>
                <c:pt idx="154">
                  <c:v>84202</c:v>
                </c:pt>
                <c:pt idx="155">
                  <c:v>84213</c:v>
                </c:pt>
                <c:pt idx="156">
                  <c:v>84221</c:v>
                </c:pt>
                <c:pt idx="157">
                  <c:v>84232</c:v>
                </c:pt>
                <c:pt idx="158">
                  <c:v>84250</c:v>
                </c:pt>
                <c:pt idx="159">
                  <c:v>84260</c:v>
                </c:pt>
                <c:pt idx="160">
                  <c:v>84273</c:v>
                </c:pt>
                <c:pt idx="161">
                  <c:v>84291</c:v>
                </c:pt>
                <c:pt idx="162">
                  <c:v>84306</c:v>
                </c:pt>
                <c:pt idx="163">
                  <c:v>84321</c:v>
                </c:pt>
                <c:pt idx="164">
                  <c:v>84347</c:v>
                </c:pt>
                <c:pt idx="165">
                  <c:v>84359</c:v>
                </c:pt>
                <c:pt idx="166">
                  <c:v>84366</c:v>
                </c:pt>
                <c:pt idx="167">
                  <c:v>84395</c:v>
                </c:pt>
                <c:pt idx="168">
                  <c:v>84443</c:v>
                </c:pt>
                <c:pt idx="169">
                  <c:v>84443</c:v>
                </c:pt>
                <c:pt idx="170">
                  <c:v>84443</c:v>
                </c:pt>
                <c:pt idx="171">
                  <c:v>84517</c:v>
                </c:pt>
                <c:pt idx="172">
                  <c:v>84548</c:v>
                </c:pt>
                <c:pt idx="173">
                  <c:v>84548</c:v>
                </c:pt>
                <c:pt idx="174">
                  <c:v>84609</c:v>
                </c:pt>
                <c:pt idx="175">
                  <c:v>84649</c:v>
                </c:pt>
                <c:pt idx="176">
                  <c:v>84682</c:v>
                </c:pt>
                <c:pt idx="177">
                  <c:v>84709</c:v>
                </c:pt>
                <c:pt idx="178">
                  <c:v>84738</c:v>
                </c:pt>
                <c:pt idx="179">
                  <c:v>84783</c:v>
                </c:pt>
                <c:pt idx="180">
                  <c:v>84808</c:v>
                </c:pt>
                <c:pt idx="181">
                  <c:v>84852</c:v>
                </c:pt>
                <c:pt idx="182">
                  <c:v>84892</c:v>
                </c:pt>
                <c:pt idx="183">
                  <c:v>84946</c:v>
                </c:pt>
                <c:pt idx="184">
                  <c:v>84991</c:v>
                </c:pt>
                <c:pt idx="185">
                  <c:v>85061</c:v>
                </c:pt>
                <c:pt idx="186">
                  <c:v>85111</c:v>
                </c:pt>
                <c:pt idx="187">
                  <c:v>85122</c:v>
                </c:pt>
                <c:pt idx="188">
                  <c:v>85174</c:v>
                </c:pt>
                <c:pt idx="189">
                  <c:v>85252</c:v>
                </c:pt>
                <c:pt idx="190">
                  <c:v>85339</c:v>
                </c:pt>
                <c:pt idx="191">
                  <c:v>85448</c:v>
                </c:pt>
                <c:pt idx="192">
                  <c:v>85574</c:v>
                </c:pt>
                <c:pt idx="193">
                  <c:v>85687</c:v>
                </c:pt>
                <c:pt idx="194">
                  <c:v>85785</c:v>
                </c:pt>
                <c:pt idx="195">
                  <c:v>85910</c:v>
                </c:pt>
                <c:pt idx="196">
                  <c:v>86094</c:v>
                </c:pt>
                <c:pt idx="197">
                  <c:v>86272</c:v>
                </c:pt>
                <c:pt idx="198">
                  <c:v>86469</c:v>
                </c:pt>
                <c:pt idx="199">
                  <c:v>86650</c:v>
                </c:pt>
                <c:pt idx="200">
                  <c:v>86811</c:v>
                </c:pt>
                <c:pt idx="201">
                  <c:v>86936</c:v>
                </c:pt>
                <c:pt idx="202">
                  <c:v>87133</c:v>
                </c:pt>
                <c:pt idx="203">
                  <c:v>87330</c:v>
                </c:pt>
                <c:pt idx="204">
                  <c:v>87504</c:v>
                </c:pt>
                <c:pt idx="205">
                  <c:v>87657</c:v>
                </c:pt>
                <c:pt idx="206">
                  <c:v>87811</c:v>
                </c:pt>
                <c:pt idx="207">
                  <c:v>87903</c:v>
                </c:pt>
                <c:pt idx="208">
                  <c:v>87986</c:v>
                </c:pt>
                <c:pt idx="209">
                  <c:v>88113</c:v>
                </c:pt>
                <c:pt idx="210">
                  <c:v>88272</c:v>
                </c:pt>
                <c:pt idx="211">
                  <c:v>88372</c:v>
                </c:pt>
                <c:pt idx="212">
                  <c:v>88502</c:v>
                </c:pt>
                <c:pt idx="213">
                  <c:v>88635</c:v>
                </c:pt>
                <c:pt idx="214">
                  <c:v>88699</c:v>
                </c:pt>
                <c:pt idx="215">
                  <c:v>88769</c:v>
                </c:pt>
                <c:pt idx="216">
                  <c:v>88880</c:v>
                </c:pt>
                <c:pt idx="217">
                  <c:v>88964</c:v>
                </c:pt>
                <c:pt idx="218">
                  <c:v>89050</c:v>
                </c:pt>
                <c:pt idx="219">
                  <c:v>89137</c:v>
                </c:pt>
                <c:pt idx="220">
                  <c:v>89205</c:v>
                </c:pt>
                <c:pt idx="221">
                  <c:v>89268</c:v>
                </c:pt>
                <c:pt idx="222">
                  <c:v>89317</c:v>
                </c:pt>
                <c:pt idx="223">
                  <c:v>89376</c:v>
                </c:pt>
                <c:pt idx="224">
                  <c:v>89422</c:v>
                </c:pt>
                <c:pt idx="225">
                  <c:v>89465</c:v>
                </c:pt>
                <c:pt idx="226">
                  <c:v>89510</c:v>
                </c:pt>
                <c:pt idx="227">
                  <c:v>89565</c:v>
                </c:pt>
                <c:pt idx="228">
                  <c:v>89603</c:v>
                </c:pt>
                <c:pt idx="229">
                  <c:v>89632</c:v>
                </c:pt>
                <c:pt idx="230">
                  <c:v>89665</c:v>
                </c:pt>
                <c:pt idx="231">
                  <c:v>89690</c:v>
                </c:pt>
                <c:pt idx="232">
                  <c:v>89738</c:v>
                </c:pt>
                <c:pt idx="233">
                  <c:v>89758</c:v>
                </c:pt>
                <c:pt idx="234">
                  <c:v>89788</c:v>
                </c:pt>
                <c:pt idx="235">
                  <c:v>89820</c:v>
                </c:pt>
                <c:pt idx="236">
                  <c:v>89836</c:v>
                </c:pt>
                <c:pt idx="237">
                  <c:v>89865</c:v>
                </c:pt>
                <c:pt idx="238">
                  <c:v>89891</c:v>
                </c:pt>
                <c:pt idx="239">
                  <c:v>89917</c:v>
                </c:pt>
                <c:pt idx="240">
                  <c:v>89941</c:v>
                </c:pt>
                <c:pt idx="241">
                  <c:v>89963</c:v>
                </c:pt>
                <c:pt idx="242">
                  <c:v>89976</c:v>
                </c:pt>
                <c:pt idx="243">
                  <c:v>89994</c:v>
                </c:pt>
                <c:pt idx="244">
                  <c:v>90012</c:v>
                </c:pt>
                <c:pt idx="245">
                  <c:v>90042</c:v>
                </c:pt>
                <c:pt idx="246">
                  <c:v>90061</c:v>
                </c:pt>
                <c:pt idx="247">
                  <c:v>90082</c:v>
                </c:pt>
                <c:pt idx="248">
                  <c:v>90099</c:v>
                </c:pt>
                <c:pt idx="249">
                  <c:v>90120</c:v>
                </c:pt>
                <c:pt idx="250">
                  <c:v>90137</c:v>
                </c:pt>
                <c:pt idx="251">
                  <c:v>90162</c:v>
                </c:pt>
                <c:pt idx="252">
                  <c:v>90199</c:v>
                </c:pt>
                <c:pt idx="253">
                  <c:v>90218</c:v>
                </c:pt>
                <c:pt idx="254">
                  <c:v>90233</c:v>
                </c:pt>
                <c:pt idx="255">
                  <c:v>90250</c:v>
                </c:pt>
                <c:pt idx="256">
                  <c:v>90269</c:v>
                </c:pt>
                <c:pt idx="257">
                  <c:v>90279</c:v>
                </c:pt>
                <c:pt idx="258">
                  <c:v>90305</c:v>
                </c:pt>
                <c:pt idx="259">
                  <c:v>90327</c:v>
                </c:pt>
                <c:pt idx="260">
                  <c:v>90351</c:v>
                </c:pt>
                <c:pt idx="261">
                  <c:v>90380</c:v>
                </c:pt>
                <c:pt idx="262">
                  <c:v>90397</c:v>
                </c:pt>
                <c:pt idx="263">
                  <c:v>90408</c:v>
                </c:pt>
                <c:pt idx="264">
                  <c:v>90429</c:v>
                </c:pt>
                <c:pt idx="265">
                  <c:v>90446</c:v>
                </c:pt>
                <c:pt idx="266">
                  <c:v>90459</c:v>
                </c:pt>
                <c:pt idx="267">
                  <c:v>90482</c:v>
                </c:pt>
                <c:pt idx="268">
                  <c:v>90501</c:v>
                </c:pt>
                <c:pt idx="269">
                  <c:v>90530</c:v>
                </c:pt>
                <c:pt idx="270">
                  <c:v>90558</c:v>
                </c:pt>
                <c:pt idx="271">
                  <c:v>90579</c:v>
                </c:pt>
                <c:pt idx="272">
                  <c:v>90612</c:v>
                </c:pt>
                <c:pt idx="273">
                  <c:v>90638</c:v>
                </c:pt>
                <c:pt idx="274">
                  <c:v>90668</c:v>
                </c:pt>
                <c:pt idx="275">
                  <c:v>90689</c:v>
                </c:pt>
                <c:pt idx="276">
                  <c:v>90713</c:v>
                </c:pt>
                <c:pt idx="277">
                  <c:v>90741</c:v>
                </c:pt>
                <c:pt idx="278">
                  <c:v>90757</c:v>
                </c:pt>
                <c:pt idx="279">
                  <c:v>90770</c:v>
                </c:pt>
                <c:pt idx="280">
                  <c:v>90788</c:v>
                </c:pt>
                <c:pt idx="281">
                  <c:v>90821</c:v>
                </c:pt>
                <c:pt idx="282">
                  <c:v>90850</c:v>
                </c:pt>
                <c:pt idx="283">
                  <c:v>90874</c:v>
                </c:pt>
                <c:pt idx="284">
                  <c:v>90901</c:v>
                </c:pt>
                <c:pt idx="285">
                  <c:v>90928</c:v>
                </c:pt>
                <c:pt idx="286">
                  <c:v>90951</c:v>
                </c:pt>
                <c:pt idx="287">
                  <c:v>90981</c:v>
                </c:pt>
                <c:pt idx="288">
                  <c:v>91005</c:v>
                </c:pt>
                <c:pt idx="289">
                  <c:v>91042</c:v>
                </c:pt>
                <c:pt idx="290">
                  <c:v>91085</c:v>
                </c:pt>
                <c:pt idx="291">
                  <c:v>91110</c:v>
                </c:pt>
                <c:pt idx="292">
                  <c:v>91134</c:v>
                </c:pt>
                <c:pt idx="293">
                  <c:v>91163</c:v>
                </c:pt>
                <c:pt idx="294">
                  <c:v>91193</c:v>
                </c:pt>
                <c:pt idx="295">
                  <c:v>91230</c:v>
                </c:pt>
                <c:pt idx="296">
                  <c:v>91260</c:v>
                </c:pt>
                <c:pt idx="297">
                  <c:v>91285</c:v>
                </c:pt>
                <c:pt idx="298">
                  <c:v>91314</c:v>
                </c:pt>
                <c:pt idx="299">
                  <c:v>91358</c:v>
                </c:pt>
                <c:pt idx="300">
                  <c:v>91409</c:v>
                </c:pt>
                <c:pt idx="301">
                  <c:v>91442</c:v>
                </c:pt>
                <c:pt idx="302">
                  <c:v>91469</c:v>
                </c:pt>
                <c:pt idx="303">
                  <c:v>91493</c:v>
                </c:pt>
                <c:pt idx="304">
                  <c:v>91511</c:v>
                </c:pt>
                <c:pt idx="305">
                  <c:v>91534</c:v>
                </c:pt>
                <c:pt idx="306">
                  <c:v>91558</c:v>
                </c:pt>
                <c:pt idx="307">
                  <c:v>91589</c:v>
                </c:pt>
                <c:pt idx="308">
                  <c:v>91630</c:v>
                </c:pt>
                <c:pt idx="309">
                  <c:v>91642</c:v>
                </c:pt>
                <c:pt idx="310">
                  <c:v>91679</c:v>
                </c:pt>
                <c:pt idx="311">
                  <c:v>91711</c:v>
                </c:pt>
                <c:pt idx="312">
                  <c:v>91741</c:v>
                </c:pt>
                <c:pt idx="313">
                  <c:v>91760</c:v>
                </c:pt>
                <c:pt idx="314">
                  <c:v>91794</c:v>
                </c:pt>
                <c:pt idx="315">
                  <c:v>91845</c:v>
                </c:pt>
                <c:pt idx="316">
                  <c:v>91892</c:v>
                </c:pt>
                <c:pt idx="317">
                  <c:v>91950</c:v>
                </c:pt>
                <c:pt idx="318">
                  <c:v>92005</c:v>
                </c:pt>
                <c:pt idx="319">
                  <c:v>92077</c:v>
                </c:pt>
                <c:pt idx="320">
                  <c:v>92150</c:v>
                </c:pt>
                <c:pt idx="321">
                  <c:v>92229</c:v>
                </c:pt>
                <c:pt idx="322">
                  <c:v>92330</c:v>
                </c:pt>
                <c:pt idx="323">
                  <c:v>92455</c:v>
                </c:pt>
                <c:pt idx="324">
                  <c:v>92563</c:v>
                </c:pt>
                <c:pt idx="325">
                  <c:v>92693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37-4601-85D8-32BE773AB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665215"/>
        <c:axId val="2087674367"/>
      </c:areaChart>
      <c:lineChart>
        <c:grouping val="standard"/>
        <c:varyColors val="0"/>
        <c:ser>
          <c:idx val="1"/>
          <c:order val="1"/>
          <c:tx>
            <c:strRef>
              <c:f>China!$C$1</c:f>
              <c:strCache>
                <c:ptCount val="1"/>
                <c:pt idx="0">
                  <c:v>Active infected</c:v>
                </c:pt>
              </c:strCache>
            </c:strRef>
          </c:tx>
          <c:spPr>
            <a:ln w="254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China!$A$2:$A$327</c:f>
              <c:numCache>
                <c:formatCode>m/d/yyyy</c:formatCode>
                <c:ptCount val="326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  <c:pt idx="188">
                  <c:v>44040</c:v>
                </c:pt>
                <c:pt idx="189">
                  <c:v>44041</c:v>
                </c:pt>
                <c:pt idx="190">
                  <c:v>44042</c:v>
                </c:pt>
                <c:pt idx="191">
                  <c:v>44043</c:v>
                </c:pt>
                <c:pt idx="192">
                  <c:v>44044</c:v>
                </c:pt>
                <c:pt idx="193">
                  <c:v>44045</c:v>
                </c:pt>
                <c:pt idx="194">
                  <c:v>44046</c:v>
                </c:pt>
                <c:pt idx="195">
                  <c:v>44047</c:v>
                </c:pt>
                <c:pt idx="196">
                  <c:v>44048</c:v>
                </c:pt>
                <c:pt idx="197">
                  <c:v>44049</c:v>
                </c:pt>
                <c:pt idx="198">
                  <c:v>44050</c:v>
                </c:pt>
                <c:pt idx="199">
                  <c:v>44051</c:v>
                </c:pt>
                <c:pt idx="200">
                  <c:v>44052</c:v>
                </c:pt>
                <c:pt idx="201">
                  <c:v>44053</c:v>
                </c:pt>
                <c:pt idx="202">
                  <c:v>44054</c:v>
                </c:pt>
                <c:pt idx="203">
                  <c:v>44055</c:v>
                </c:pt>
                <c:pt idx="204">
                  <c:v>44056</c:v>
                </c:pt>
                <c:pt idx="205">
                  <c:v>44057</c:v>
                </c:pt>
                <c:pt idx="206">
                  <c:v>44058</c:v>
                </c:pt>
                <c:pt idx="207">
                  <c:v>44059</c:v>
                </c:pt>
                <c:pt idx="208">
                  <c:v>44060</c:v>
                </c:pt>
                <c:pt idx="209">
                  <c:v>44061</c:v>
                </c:pt>
                <c:pt idx="210">
                  <c:v>44062</c:v>
                </c:pt>
                <c:pt idx="211">
                  <c:v>44063</c:v>
                </c:pt>
                <c:pt idx="212">
                  <c:v>44064</c:v>
                </c:pt>
                <c:pt idx="213">
                  <c:v>44065</c:v>
                </c:pt>
                <c:pt idx="214">
                  <c:v>44066</c:v>
                </c:pt>
                <c:pt idx="215">
                  <c:v>44067</c:v>
                </c:pt>
                <c:pt idx="216">
                  <c:v>44068</c:v>
                </c:pt>
                <c:pt idx="217">
                  <c:v>44069</c:v>
                </c:pt>
                <c:pt idx="218">
                  <c:v>44070</c:v>
                </c:pt>
                <c:pt idx="219">
                  <c:v>44071</c:v>
                </c:pt>
                <c:pt idx="220">
                  <c:v>44072</c:v>
                </c:pt>
                <c:pt idx="221">
                  <c:v>44073</c:v>
                </c:pt>
                <c:pt idx="222">
                  <c:v>44074</c:v>
                </c:pt>
                <c:pt idx="223">
                  <c:v>44075</c:v>
                </c:pt>
                <c:pt idx="224">
                  <c:v>44076</c:v>
                </c:pt>
                <c:pt idx="225">
                  <c:v>44077</c:v>
                </c:pt>
                <c:pt idx="226">
                  <c:v>44078</c:v>
                </c:pt>
                <c:pt idx="227">
                  <c:v>44079</c:v>
                </c:pt>
                <c:pt idx="228">
                  <c:v>44080</c:v>
                </c:pt>
                <c:pt idx="229">
                  <c:v>44081</c:v>
                </c:pt>
                <c:pt idx="230">
                  <c:v>44082</c:v>
                </c:pt>
                <c:pt idx="231">
                  <c:v>44083</c:v>
                </c:pt>
                <c:pt idx="232">
                  <c:v>44084</c:v>
                </c:pt>
                <c:pt idx="233">
                  <c:v>44085</c:v>
                </c:pt>
                <c:pt idx="234">
                  <c:v>44086</c:v>
                </c:pt>
                <c:pt idx="235">
                  <c:v>44087</c:v>
                </c:pt>
                <c:pt idx="236">
                  <c:v>44088</c:v>
                </c:pt>
                <c:pt idx="237">
                  <c:v>44089</c:v>
                </c:pt>
                <c:pt idx="238">
                  <c:v>44090</c:v>
                </c:pt>
                <c:pt idx="239">
                  <c:v>44091</c:v>
                </c:pt>
                <c:pt idx="240">
                  <c:v>44092</c:v>
                </c:pt>
                <c:pt idx="241">
                  <c:v>44093</c:v>
                </c:pt>
                <c:pt idx="242">
                  <c:v>44094</c:v>
                </c:pt>
                <c:pt idx="243">
                  <c:v>44095</c:v>
                </c:pt>
                <c:pt idx="244">
                  <c:v>44096</c:v>
                </c:pt>
                <c:pt idx="245">
                  <c:v>44097</c:v>
                </c:pt>
                <c:pt idx="246">
                  <c:v>44098</c:v>
                </c:pt>
                <c:pt idx="247">
                  <c:v>44099</c:v>
                </c:pt>
                <c:pt idx="248">
                  <c:v>44100</c:v>
                </c:pt>
                <c:pt idx="249">
                  <c:v>44101</c:v>
                </c:pt>
                <c:pt idx="250">
                  <c:v>44102</c:v>
                </c:pt>
                <c:pt idx="251">
                  <c:v>44103</c:v>
                </c:pt>
                <c:pt idx="252">
                  <c:v>44104</c:v>
                </c:pt>
                <c:pt idx="253">
                  <c:v>44105</c:v>
                </c:pt>
                <c:pt idx="254">
                  <c:v>44106</c:v>
                </c:pt>
                <c:pt idx="255">
                  <c:v>44107</c:v>
                </c:pt>
                <c:pt idx="256">
                  <c:v>44108</c:v>
                </c:pt>
                <c:pt idx="257">
                  <c:v>44109</c:v>
                </c:pt>
                <c:pt idx="258">
                  <c:v>44110</c:v>
                </c:pt>
                <c:pt idx="259">
                  <c:v>44111</c:v>
                </c:pt>
                <c:pt idx="260">
                  <c:v>44112</c:v>
                </c:pt>
                <c:pt idx="261">
                  <c:v>44113</c:v>
                </c:pt>
                <c:pt idx="262">
                  <c:v>44114</c:v>
                </c:pt>
                <c:pt idx="263">
                  <c:v>44115</c:v>
                </c:pt>
                <c:pt idx="264">
                  <c:v>44116</c:v>
                </c:pt>
                <c:pt idx="265">
                  <c:v>44117</c:v>
                </c:pt>
                <c:pt idx="266">
                  <c:v>44118</c:v>
                </c:pt>
                <c:pt idx="267">
                  <c:v>44119</c:v>
                </c:pt>
                <c:pt idx="268">
                  <c:v>44120</c:v>
                </c:pt>
                <c:pt idx="269">
                  <c:v>44121</c:v>
                </c:pt>
                <c:pt idx="270">
                  <c:v>44122</c:v>
                </c:pt>
                <c:pt idx="271">
                  <c:v>44123</c:v>
                </c:pt>
                <c:pt idx="272">
                  <c:v>44124</c:v>
                </c:pt>
                <c:pt idx="273">
                  <c:v>44125</c:v>
                </c:pt>
                <c:pt idx="274">
                  <c:v>44126</c:v>
                </c:pt>
                <c:pt idx="275">
                  <c:v>44127</c:v>
                </c:pt>
                <c:pt idx="276">
                  <c:v>44128</c:v>
                </c:pt>
                <c:pt idx="277">
                  <c:v>44129</c:v>
                </c:pt>
                <c:pt idx="278">
                  <c:v>44130</c:v>
                </c:pt>
                <c:pt idx="279">
                  <c:v>44131</c:v>
                </c:pt>
                <c:pt idx="280">
                  <c:v>44132</c:v>
                </c:pt>
                <c:pt idx="281">
                  <c:v>44133</c:v>
                </c:pt>
                <c:pt idx="282">
                  <c:v>44134</c:v>
                </c:pt>
                <c:pt idx="283">
                  <c:v>44135</c:v>
                </c:pt>
                <c:pt idx="284">
                  <c:v>44136</c:v>
                </c:pt>
                <c:pt idx="285">
                  <c:v>44137</c:v>
                </c:pt>
                <c:pt idx="286">
                  <c:v>44138</c:v>
                </c:pt>
                <c:pt idx="287">
                  <c:v>44139</c:v>
                </c:pt>
                <c:pt idx="288">
                  <c:v>44140</c:v>
                </c:pt>
                <c:pt idx="289">
                  <c:v>44141</c:v>
                </c:pt>
                <c:pt idx="290">
                  <c:v>44142</c:v>
                </c:pt>
                <c:pt idx="291">
                  <c:v>44143</c:v>
                </c:pt>
                <c:pt idx="292">
                  <c:v>44144</c:v>
                </c:pt>
                <c:pt idx="293">
                  <c:v>44145</c:v>
                </c:pt>
                <c:pt idx="294">
                  <c:v>44146</c:v>
                </c:pt>
                <c:pt idx="295">
                  <c:v>44147</c:v>
                </c:pt>
                <c:pt idx="296">
                  <c:v>44148</c:v>
                </c:pt>
                <c:pt idx="297">
                  <c:v>44149</c:v>
                </c:pt>
                <c:pt idx="298">
                  <c:v>44150</c:v>
                </c:pt>
                <c:pt idx="299">
                  <c:v>44151</c:v>
                </c:pt>
                <c:pt idx="300">
                  <c:v>44152</c:v>
                </c:pt>
                <c:pt idx="301">
                  <c:v>44153</c:v>
                </c:pt>
                <c:pt idx="302">
                  <c:v>44154</c:v>
                </c:pt>
                <c:pt idx="303">
                  <c:v>44155</c:v>
                </c:pt>
                <c:pt idx="304">
                  <c:v>44156</c:v>
                </c:pt>
                <c:pt idx="305">
                  <c:v>44157</c:v>
                </c:pt>
                <c:pt idx="306">
                  <c:v>44158</c:v>
                </c:pt>
                <c:pt idx="307">
                  <c:v>44159</c:v>
                </c:pt>
                <c:pt idx="308">
                  <c:v>44160</c:v>
                </c:pt>
                <c:pt idx="309">
                  <c:v>44161</c:v>
                </c:pt>
                <c:pt idx="310">
                  <c:v>44162</c:v>
                </c:pt>
                <c:pt idx="311">
                  <c:v>44163</c:v>
                </c:pt>
                <c:pt idx="312">
                  <c:v>44164</c:v>
                </c:pt>
                <c:pt idx="313">
                  <c:v>44165</c:v>
                </c:pt>
                <c:pt idx="314">
                  <c:v>44166</c:v>
                </c:pt>
                <c:pt idx="315">
                  <c:v>44167</c:v>
                </c:pt>
                <c:pt idx="316">
                  <c:v>44168</c:v>
                </c:pt>
                <c:pt idx="317">
                  <c:v>44169</c:v>
                </c:pt>
                <c:pt idx="318">
                  <c:v>44170</c:v>
                </c:pt>
                <c:pt idx="319">
                  <c:v>44171</c:v>
                </c:pt>
                <c:pt idx="320">
                  <c:v>44172</c:v>
                </c:pt>
                <c:pt idx="321">
                  <c:v>44173</c:v>
                </c:pt>
                <c:pt idx="322">
                  <c:v>44174</c:v>
                </c:pt>
                <c:pt idx="323">
                  <c:v>44175</c:v>
                </c:pt>
                <c:pt idx="324">
                  <c:v>44176</c:v>
                </c:pt>
                <c:pt idx="325">
                  <c:v>44177</c:v>
                </c:pt>
              </c:numCache>
            </c:numRef>
          </c:cat>
          <c:val>
            <c:numRef>
              <c:f>China!$C$2:$C$327</c:f>
              <c:numCache>
                <c:formatCode>General</c:formatCode>
                <c:ptCount val="326"/>
                <c:pt idx="0">
                  <c:v>503</c:v>
                </c:pt>
                <c:pt idx="1">
                  <c:v>595</c:v>
                </c:pt>
                <c:pt idx="2">
                  <c:v>858</c:v>
                </c:pt>
                <c:pt idx="3">
                  <c:v>1325</c:v>
                </c:pt>
                <c:pt idx="4">
                  <c:v>1970</c:v>
                </c:pt>
                <c:pt idx="5">
                  <c:v>2737</c:v>
                </c:pt>
                <c:pt idx="6">
                  <c:v>5277</c:v>
                </c:pt>
                <c:pt idx="7">
                  <c:v>5834</c:v>
                </c:pt>
                <c:pt idx="8">
                  <c:v>7835</c:v>
                </c:pt>
                <c:pt idx="9">
                  <c:v>9375</c:v>
                </c:pt>
                <c:pt idx="10">
                  <c:v>11357</c:v>
                </c:pt>
                <c:pt idx="11">
                  <c:v>15806</c:v>
                </c:pt>
                <c:pt idx="12">
                  <c:v>18677</c:v>
                </c:pt>
                <c:pt idx="13">
                  <c:v>22373</c:v>
                </c:pt>
                <c:pt idx="14">
                  <c:v>25762</c:v>
                </c:pt>
                <c:pt idx="15">
                  <c:v>28477</c:v>
                </c:pt>
                <c:pt idx="16">
                  <c:v>31393</c:v>
                </c:pt>
                <c:pt idx="17">
                  <c:v>33413</c:v>
                </c:pt>
                <c:pt idx="18">
                  <c:v>35705</c:v>
                </c:pt>
                <c:pt idx="19">
                  <c:v>37424</c:v>
                </c:pt>
                <c:pt idx="20">
                  <c:v>38638</c:v>
                </c:pt>
                <c:pt idx="21">
                  <c:v>38560</c:v>
                </c:pt>
                <c:pt idx="22">
                  <c:v>52309</c:v>
                </c:pt>
                <c:pt idx="23">
                  <c:v>56860</c:v>
                </c:pt>
                <c:pt idx="24">
                  <c:v>57452</c:v>
                </c:pt>
                <c:pt idx="25">
                  <c:v>57992</c:v>
                </c:pt>
                <c:pt idx="26">
                  <c:v>58108</c:v>
                </c:pt>
                <c:pt idx="27">
                  <c:v>58002</c:v>
                </c:pt>
                <c:pt idx="28">
                  <c:v>56541</c:v>
                </c:pt>
                <c:pt idx="29">
                  <c:v>54825</c:v>
                </c:pt>
                <c:pt idx="30">
                  <c:v>54608</c:v>
                </c:pt>
                <c:pt idx="31">
                  <c:v>51859</c:v>
                </c:pt>
                <c:pt idx="32">
                  <c:v>51390</c:v>
                </c:pt>
                <c:pt idx="33">
                  <c:v>49631</c:v>
                </c:pt>
                <c:pt idx="34">
                  <c:v>47413</c:v>
                </c:pt>
                <c:pt idx="35">
                  <c:v>45365</c:v>
                </c:pt>
                <c:pt idx="36">
                  <c:v>42924</c:v>
                </c:pt>
                <c:pt idx="37">
                  <c:v>39809</c:v>
                </c:pt>
                <c:pt idx="38">
                  <c:v>37199</c:v>
                </c:pt>
                <c:pt idx="39">
                  <c:v>34898</c:v>
                </c:pt>
                <c:pt idx="40">
                  <c:v>32368</c:v>
                </c:pt>
                <c:pt idx="41">
                  <c:v>29864</c:v>
                </c:pt>
                <c:pt idx="42">
                  <c:v>27402</c:v>
                </c:pt>
                <c:pt idx="43">
                  <c:v>25230</c:v>
                </c:pt>
                <c:pt idx="44">
                  <c:v>23702</c:v>
                </c:pt>
                <c:pt idx="45">
                  <c:v>22159</c:v>
                </c:pt>
                <c:pt idx="46">
                  <c:v>20335</c:v>
                </c:pt>
                <c:pt idx="47">
                  <c:v>18933</c:v>
                </c:pt>
                <c:pt idx="48">
                  <c:v>17567</c:v>
                </c:pt>
                <c:pt idx="49">
                  <c:v>16116</c:v>
                </c:pt>
                <c:pt idx="50">
                  <c:v>14859</c:v>
                </c:pt>
                <c:pt idx="51">
                  <c:v>13569</c:v>
                </c:pt>
                <c:pt idx="52">
                  <c:v>12124</c:v>
                </c:pt>
                <c:pt idx="53">
                  <c:v>10783</c:v>
                </c:pt>
                <c:pt idx="54">
                  <c:v>9906</c:v>
                </c:pt>
                <c:pt idx="55">
                  <c:v>9030</c:v>
                </c:pt>
                <c:pt idx="56">
                  <c:v>8106</c:v>
                </c:pt>
                <c:pt idx="57">
                  <c:v>7372</c:v>
                </c:pt>
                <c:pt idx="58">
                  <c:v>6731</c:v>
                </c:pt>
                <c:pt idx="59">
                  <c:v>6189</c:v>
                </c:pt>
                <c:pt idx="60">
                  <c:v>5799</c:v>
                </c:pt>
                <c:pt idx="61">
                  <c:v>5410</c:v>
                </c:pt>
                <c:pt idx="62">
                  <c:v>5030</c:v>
                </c:pt>
                <c:pt idx="63">
                  <c:v>4603</c:v>
                </c:pt>
                <c:pt idx="64">
                  <c:v>4310</c:v>
                </c:pt>
                <c:pt idx="65">
                  <c:v>3881</c:v>
                </c:pt>
                <c:pt idx="66">
                  <c:v>3600</c:v>
                </c:pt>
                <c:pt idx="67">
                  <c:v>3236</c:v>
                </c:pt>
                <c:pt idx="68">
                  <c:v>2967</c:v>
                </c:pt>
                <c:pt idx="69">
                  <c:v>2764</c:v>
                </c:pt>
                <c:pt idx="70">
                  <c:v>2640</c:v>
                </c:pt>
                <c:pt idx="71">
                  <c:v>2545</c:v>
                </c:pt>
                <c:pt idx="72">
                  <c:v>2425</c:v>
                </c:pt>
                <c:pt idx="73">
                  <c:v>2267</c:v>
                </c:pt>
                <c:pt idx="74">
                  <c:v>2062</c:v>
                </c:pt>
                <c:pt idx="75">
                  <c:v>2020</c:v>
                </c:pt>
                <c:pt idx="76">
                  <c:v>1973</c:v>
                </c:pt>
                <c:pt idx="77">
                  <c:v>1905</c:v>
                </c:pt>
                <c:pt idx="78">
                  <c:v>1865</c:v>
                </c:pt>
                <c:pt idx="79">
                  <c:v>1810</c:v>
                </c:pt>
                <c:pt idx="80">
                  <c:v>1794</c:v>
                </c:pt>
                <c:pt idx="81">
                  <c:v>1835</c:v>
                </c:pt>
                <c:pt idx="82">
                  <c:v>1829</c:v>
                </c:pt>
                <c:pt idx="83">
                  <c:v>1761</c:v>
                </c:pt>
                <c:pt idx="84">
                  <c:v>1699</c:v>
                </c:pt>
                <c:pt idx="85">
                  <c:v>1656</c:v>
                </c:pt>
                <c:pt idx="86">
                  <c:v>1572</c:v>
                </c:pt>
                <c:pt idx="87">
                  <c:v>1537</c:v>
                </c:pt>
                <c:pt idx="88">
                  <c:v>1479</c:v>
                </c:pt>
                <c:pt idx="89">
                  <c:v>1436</c:v>
                </c:pt>
                <c:pt idx="90">
                  <c:v>1418</c:v>
                </c:pt>
                <c:pt idx="91">
                  <c:v>1371</c:v>
                </c:pt>
                <c:pt idx="92">
                  <c:v>1265</c:v>
                </c:pt>
                <c:pt idx="93">
                  <c:v>1154</c:v>
                </c:pt>
                <c:pt idx="94">
                  <c:v>1098</c:v>
                </c:pt>
                <c:pt idx="95">
                  <c:v>998</c:v>
                </c:pt>
                <c:pt idx="96">
                  <c:v>907</c:v>
                </c:pt>
                <c:pt idx="97">
                  <c:v>881</c:v>
                </c:pt>
                <c:pt idx="98">
                  <c:v>833</c:v>
                </c:pt>
                <c:pt idx="99">
                  <c:v>796</c:v>
                </c:pt>
                <c:pt idx="100">
                  <c:v>749</c:v>
                </c:pt>
                <c:pt idx="101">
                  <c:v>736</c:v>
                </c:pt>
                <c:pt idx="102">
                  <c:v>643</c:v>
                </c:pt>
                <c:pt idx="103">
                  <c:v>537</c:v>
                </c:pt>
                <c:pt idx="104">
                  <c:v>461</c:v>
                </c:pt>
                <c:pt idx="105">
                  <c:v>404</c:v>
                </c:pt>
                <c:pt idx="106">
                  <c:v>361</c:v>
                </c:pt>
                <c:pt idx="107">
                  <c:v>346</c:v>
                </c:pt>
                <c:pt idx="108">
                  <c:v>226</c:v>
                </c:pt>
                <c:pt idx="109">
                  <c:v>206</c:v>
                </c:pt>
                <c:pt idx="110">
                  <c:v>176</c:v>
                </c:pt>
                <c:pt idx="111">
                  <c:v>159</c:v>
                </c:pt>
                <c:pt idx="112">
                  <c:v>141</c:v>
                </c:pt>
                <c:pt idx="113">
                  <c:v>131</c:v>
                </c:pt>
                <c:pt idx="114">
                  <c:v>120</c:v>
                </c:pt>
                <c:pt idx="115">
                  <c:v>113</c:v>
                </c:pt>
                <c:pt idx="116">
                  <c:v>110</c:v>
                </c:pt>
                <c:pt idx="117">
                  <c:v>115</c:v>
                </c:pt>
                <c:pt idx="118">
                  <c:v>115</c:v>
                </c:pt>
                <c:pt idx="119">
                  <c:v>115</c:v>
                </c:pt>
                <c:pt idx="120">
                  <c:v>115</c:v>
                </c:pt>
                <c:pt idx="121">
                  <c:v>111</c:v>
                </c:pt>
                <c:pt idx="122">
                  <c:v>111</c:v>
                </c:pt>
                <c:pt idx="123">
                  <c:v>114</c:v>
                </c:pt>
                <c:pt idx="124">
                  <c:v>112</c:v>
                </c:pt>
                <c:pt idx="125">
                  <c:v>107</c:v>
                </c:pt>
                <c:pt idx="126">
                  <c:v>101</c:v>
                </c:pt>
                <c:pt idx="127">
                  <c:v>97</c:v>
                </c:pt>
                <c:pt idx="128">
                  <c:v>103</c:v>
                </c:pt>
                <c:pt idx="129">
                  <c:v>104</c:v>
                </c:pt>
                <c:pt idx="130">
                  <c:v>119</c:v>
                </c:pt>
                <c:pt idx="131">
                  <c:v>118</c:v>
                </c:pt>
                <c:pt idx="132">
                  <c:v>123</c:v>
                </c:pt>
                <c:pt idx="133">
                  <c:v>118</c:v>
                </c:pt>
                <c:pt idx="134">
                  <c:v>118</c:v>
                </c:pt>
                <c:pt idx="135">
                  <c:v>119</c:v>
                </c:pt>
                <c:pt idx="136">
                  <c:v>124</c:v>
                </c:pt>
                <c:pt idx="137">
                  <c:v>119</c:v>
                </c:pt>
                <c:pt idx="138">
                  <c:v>113</c:v>
                </c:pt>
                <c:pt idx="139">
                  <c:v>109</c:v>
                </c:pt>
                <c:pt idx="140">
                  <c:v>115</c:v>
                </c:pt>
                <c:pt idx="141">
                  <c:v>114</c:v>
                </c:pt>
                <c:pt idx="142">
                  <c:v>118</c:v>
                </c:pt>
                <c:pt idx="143">
                  <c:v>173</c:v>
                </c:pt>
                <c:pt idx="144">
                  <c:v>215</c:v>
                </c:pt>
                <c:pt idx="145">
                  <c:v>251</c:v>
                </c:pt>
                <c:pt idx="146">
                  <c:v>291</c:v>
                </c:pt>
                <c:pt idx="147">
                  <c:v>310</c:v>
                </c:pt>
                <c:pt idx="148">
                  <c:v>341</c:v>
                </c:pt>
                <c:pt idx="149">
                  <c:v>341</c:v>
                </c:pt>
                <c:pt idx="150">
                  <c:v>380</c:v>
                </c:pt>
                <c:pt idx="151">
                  <c:v>398</c:v>
                </c:pt>
                <c:pt idx="152">
                  <c:v>438</c:v>
                </c:pt>
                <c:pt idx="153">
                  <c:v>458</c:v>
                </c:pt>
                <c:pt idx="154">
                  <c:v>471</c:v>
                </c:pt>
                <c:pt idx="155">
                  <c:v>488</c:v>
                </c:pt>
                <c:pt idx="156">
                  <c:v>504</c:v>
                </c:pt>
                <c:pt idx="157">
                  <c:v>511</c:v>
                </c:pt>
                <c:pt idx="158">
                  <c:v>507</c:v>
                </c:pt>
                <c:pt idx="159">
                  <c:v>520</c:v>
                </c:pt>
                <c:pt idx="160">
                  <c:v>512</c:v>
                </c:pt>
                <c:pt idx="161">
                  <c:v>525</c:v>
                </c:pt>
                <c:pt idx="162">
                  <c:v>524</c:v>
                </c:pt>
                <c:pt idx="163">
                  <c:v>517</c:v>
                </c:pt>
                <c:pt idx="164">
                  <c:v>510</c:v>
                </c:pt>
                <c:pt idx="165">
                  <c:v>512</c:v>
                </c:pt>
                <c:pt idx="166">
                  <c:v>523</c:v>
                </c:pt>
                <c:pt idx="167">
                  <c:v>522</c:v>
                </c:pt>
                <c:pt idx="168">
                  <c:v>507</c:v>
                </c:pt>
                <c:pt idx="169">
                  <c:v>549</c:v>
                </c:pt>
                <c:pt idx="170">
                  <c:v>549</c:v>
                </c:pt>
                <c:pt idx="171">
                  <c:v>554</c:v>
                </c:pt>
                <c:pt idx="172">
                  <c:v>569</c:v>
                </c:pt>
                <c:pt idx="173">
                  <c:v>569</c:v>
                </c:pt>
                <c:pt idx="174">
                  <c:v>617</c:v>
                </c:pt>
                <c:pt idx="175">
                  <c:v>597</c:v>
                </c:pt>
                <c:pt idx="176">
                  <c:v>645</c:v>
                </c:pt>
                <c:pt idx="177">
                  <c:v>693</c:v>
                </c:pt>
                <c:pt idx="178">
                  <c:v>680</c:v>
                </c:pt>
                <c:pt idx="179">
                  <c:v>720</c:v>
                </c:pt>
                <c:pt idx="180">
                  <c:v>814</c:v>
                </c:pt>
                <c:pt idx="181">
                  <c:v>856</c:v>
                </c:pt>
                <c:pt idx="182">
                  <c:v>1014</c:v>
                </c:pt>
                <c:pt idx="183">
                  <c:v>1099</c:v>
                </c:pt>
                <c:pt idx="184">
                  <c:v>1211</c:v>
                </c:pt>
                <c:pt idx="185">
                  <c:v>1320</c:v>
                </c:pt>
                <c:pt idx="186">
                  <c:v>1459</c:v>
                </c:pt>
                <c:pt idx="187">
                  <c:v>1661</c:v>
                </c:pt>
                <c:pt idx="188">
                  <c:v>1816</c:v>
                </c:pt>
                <c:pt idx="189">
                  <c:v>1961</c:v>
                </c:pt>
                <c:pt idx="190">
                  <c:v>2150</c:v>
                </c:pt>
                <c:pt idx="191">
                  <c:v>2207</c:v>
                </c:pt>
                <c:pt idx="192">
                  <c:v>2253</c:v>
                </c:pt>
                <c:pt idx="193">
                  <c:v>2298</c:v>
                </c:pt>
                <c:pt idx="194">
                  <c:v>2314</c:v>
                </c:pt>
                <c:pt idx="195">
                  <c:v>2296</c:v>
                </c:pt>
                <c:pt idx="196">
                  <c:v>2234</c:v>
                </c:pt>
                <c:pt idx="197">
                  <c:v>2188</c:v>
                </c:pt>
                <c:pt idx="198">
                  <c:v>2111</c:v>
                </c:pt>
                <c:pt idx="199">
                  <c:v>2022</c:v>
                </c:pt>
                <c:pt idx="200">
                  <c:v>1982</c:v>
                </c:pt>
                <c:pt idx="201">
                  <c:v>1970</c:v>
                </c:pt>
                <c:pt idx="202">
                  <c:v>1825</c:v>
                </c:pt>
                <c:pt idx="203">
                  <c:v>1715</c:v>
                </c:pt>
                <c:pt idx="204">
                  <c:v>1640</c:v>
                </c:pt>
                <c:pt idx="205">
                  <c:v>1557</c:v>
                </c:pt>
                <c:pt idx="206">
                  <c:v>1468</c:v>
                </c:pt>
                <c:pt idx="207">
                  <c:v>1472</c:v>
                </c:pt>
                <c:pt idx="208">
                  <c:v>1455</c:v>
                </c:pt>
                <c:pt idx="209">
                  <c:v>1381</c:v>
                </c:pt>
                <c:pt idx="210">
                  <c:v>1255</c:v>
                </c:pt>
                <c:pt idx="211">
                  <c:v>1195</c:v>
                </c:pt>
                <c:pt idx="212">
                  <c:v>1114</c:v>
                </c:pt>
                <c:pt idx="213">
                  <c:v>1019</c:v>
                </c:pt>
                <c:pt idx="214">
                  <c:v>996</c:v>
                </c:pt>
                <c:pt idx="215">
                  <c:v>949</c:v>
                </c:pt>
                <c:pt idx="216">
                  <c:v>872</c:v>
                </c:pt>
                <c:pt idx="217">
                  <c:v>820</c:v>
                </c:pt>
                <c:pt idx="218">
                  <c:v>764</c:v>
                </c:pt>
                <c:pt idx="219">
                  <c:v>699</c:v>
                </c:pt>
                <c:pt idx="220">
                  <c:v>658</c:v>
                </c:pt>
                <c:pt idx="221">
                  <c:v>627</c:v>
                </c:pt>
                <c:pt idx="222">
                  <c:v>597</c:v>
                </c:pt>
                <c:pt idx="223">
                  <c:v>557</c:v>
                </c:pt>
                <c:pt idx="224">
                  <c:v>531</c:v>
                </c:pt>
                <c:pt idx="225">
                  <c:v>521</c:v>
                </c:pt>
                <c:pt idx="226">
                  <c:v>498</c:v>
                </c:pt>
                <c:pt idx="227">
                  <c:v>460</c:v>
                </c:pt>
                <c:pt idx="228">
                  <c:v>455</c:v>
                </c:pt>
                <c:pt idx="229">
                  <c:v>446</c:v>
                </c:pt>
                <c:pt idx="230">
                  <c:v>422</c:v>
                </c:pt>
                <c:pt idx="231">
                  <c:v>410</c:v>
                </c:pt>
                <c:pt idx="232">
                  <c:v>389</c:v>
                </c:pt>
                <c:pt idx="233">
                  <c:v>387</c:v>
                </c:pt>
                <c:pt idx="234">
                  <c:v>380</c:v>
                </c:pt>
                <c:pt idx="235">
                  <c:v>377</c:v>
                </c:pt>
                <c:pt idx="236">
                  <c:v>383</c:v>
                </c:pt>
                <c:pt idx="237">
                  <c:v>370</c:v>
                </c:pt>
                <c:pt idx="238">
                  <c:v>362</c:v>
                </c:pt>
                <c:pt idx="239">
                  <c:v>377</c:v>
                </c:pt>
                <c:pt idx="240">
                  <c:v>370</c:v>
                </c:pt>
                <c:pt idx="241">
                  <c:v>371</c:v>
                </c:pt>
                <c:pt idx="242">
                  <c:v>393</c:v>
                </c:pt>
                <c:pt idx="243">
                  <c:v>387</c:v>
                </c:pt>
                <c:pt idx="244">
                  <c:v>387</c:v>
                </c:pt>
                <c:pt idx="245">
                  <c:v>367</c:v>
                </c:pt>
                <c:pt idx="246">
                  <c:v>363</c:v>
                </c:pt>
                <c:pt idx="247">
                  <c:v>359</c:v>
                </c:pt>
                <c:pt idx="248">
                  <c:v>357</c:v>
                </c:pt>
                <c:pt idx="249">
                  <c:v>363</c:v>
                </c:pt>
                <c:pt idx="250">
                  <c:v>368</c:v>
                </c:pt>
                <c:pt idx="251">
                  <c:v>366</c:v>
                </c:pt>
                <c:pt idx="252">
                  <c:v>346</c:v>
                </c:pt>
                <c:pt idx="253">
                  <c:v>349</c:v>
                </c:pt>
                <c:pt idx="254">
                  <c:v>351</c:v>
                </c:pt>
                <c:pt idx="255">
                  <c:v>354</c:v>
                </c:pt>
                <c:pt idx="256">
                  <c:v>360</c:v>
                </c:pt>
                <c:pt idx="257">
                  <c:v>373</c:v>
                </c:pt>
                <c:pt idx="258">
                  <c:v>362</c:v>
                </c:pt>
                <c:pt idx="259">
                  <c:v>360</c:v>
                </c:pt>
                <c:pt idx="260">
                  <c:v>377</c:v>
                </c:pt>
                <c:pt idx="261">
                  <c:v>371</c:v>
                </c:pt>
                <c:pt idx="262">
                  <c:v>381</c:v>
                </c:pt>
                <c:pt idx="263">
                  <c:v>404</c:v>
                </c:pt>
                <c:pt idx="264">
                  <c:v>401</c:v>
                </c:pt>
                <c:pt idx="265">
                  <c:v>412</c:v>
                </c:pt>
                <c:pt idx="266">
                  <c:v>410</c:v>
                </c:pt>
                <c:pt idx="267">
                  <c:v>423</c:v>
                </c:pt>
                <c:pt idx="268">
                  <c:v>424</c:v>
                </c:pt>
                <c:pt idx="269">
                  <c:v>425</c:v>
                </c:pt>
                <c:pt idx="270">
                  <c:v>414</c:v>
                </c:pt>
                <c:pt idx="271">
                  <c:v>427</c:v>
                </c:pt>
                <c:pt idx="272">
                  <c:v>410</c:v>
                </c:pt>
                <c:pt idx="273">
                  <c:v>406</c:v>
                </c:pt>
                <c:pt idx="274">
                  <c:v>405</c:v>
                </c:pt>
                <c:pt idx="275">
                  <c:v>419</c:v>
                </c:pt>
                <c:pt idx="276">
                  <c:v>415</c:v>
                </c:pt>
                <c:pt idx="277">
                  <c:v>410</c:v>
                </c:pt>
                <c:pt idx="278">
                  <c:v>418</c:v>
                </c:pt>
                <c:pt idx="279">
                  <c:v>452</c:v>
                </c:pt>
                <c:pt idx="280">
                  <c:v>483</c:v>
                </c:pt>
                <c:pt idx="281">
                  <c:v>478</c:v>
                </c:pt>
                <c:pt idx="282">
                  <c:v>489</c:v>
                </c:pt>
                <c:pt idx="283">
                  <c:v>492</c:v>
                </c:pt>
                <c:pt idx="284">
                  <c:v>496</c:v>
                </c:pt>
                <c:pt idx="285">
                  <c:v>524</c:v>
                </c:pt>
                <c:pt idx="286">
                  <c:v>527</c:v>
                </c:pt>
                <c:pt idx="287">
                  <c:v>528</c:v>
                </c:pt>
                <c:pt idx="288">
                  <c:v>547</c:v>
                </c:pt>
                <c:pt idx="289">
                  <c:v>549</c:v>
                </c:pt>
                <c:pt idx="290">
                  <c:v>537</c:v>
                </c:pt>
                <c:pt idx="291">
                  <c:v>555</c:v>
                </c:pt>
                <c:pt idx="292">
                  <c:v>559</c:v>
                </c:pt>
                <c:pt idx="293">
                  <c:v>556</c:v>
                </c:pt>
                <c:pt idx="294">
                  <c:v>559</c:v>
                </c:pt>
                <c:pt idx="295">
                  <c:v>553</c:v>
                </c:pt>
                <c:pt idx="296">
                  <c:v>547</c:v>
                </c:pt>
                <c:pt idx="297">
                  <c:v>543</c:v>
                </c:pt>
                <c:pt idx="298">
                  <c:v>536</c:v>
                </c:pt>
                <c:pt idx="299">
                  <c:v>514</c:v>
                </c:pt>
                <c:pt idx="300">
                  <c:v>476</c:v>
                </c:pt>
                <c:pt idx="301">
                  <c:v>464</c:v>
                </c:pt>
                <c:pt idx="302">
                  <c:v>466</c:v>
                </c:pt>
                <c:pt idx="303">
                  <c:v>484</c:v>
                </c:pt>
                <c:pt idx="304">
                  <c:v>526</c:v>
                </c:pt>
                <c:pt idx="305">
                  <c:v>582</c:v>
                </c:pt>
                <c:pt idx="306">
                  <c:v>653</c:v>
                </c:pt>
                <c:pt idx="307">
                  <c:v>707</c:v>
                </c:pt>
                <c:pt idx="308">
                  <c:v>772</c:v>
                </c:pt>
                <c:pt idx="309">
                  <c:v>846</c:v>
                </c:pt>
                <c:pt idx="310">
                  <c:v>907</c:v>
                </c:pt>
                <c:pt idx="311">
                  <c:v>970</c:v>
                </c:pt>
                <c:pt idx="312">
                  <c:v>1073</c:v>
                </c:pt>
                <c:pt idx="313">
                  <c:v>1142</c:v>
                </c:pt>
                <c:pt idx="314">
                  <c:v>1199</c:v>
                </c:pt>
                <c:pt idx="315">
                  <c:v>1268</c:v>
                </c:pt>
                <c:pt idx="316">
                  <c:v>1329</c:v>
                </c:pt>
                <c:pt idx="317">
                  <c:v>1398</c:v>
                </c:pt>
                <c:pt idx="318">
                  <c:v>1462</c:v>
                </c:pt>
                <c:pt idx="319">
                  <c:v>1500</c:v>
                </c:pt>
                <c:pt idx="320">
                  <c:v>1520</c:v>
                </c:pt>
                <c:pt idx="321">
                  <c:v>1553</c:v>
                </c:pt>
                <c:pt idx="322">
                  <c:v>1568</c:v>
                </c:pt>
                <c:pt idx="323">
                  <c:v>1570</c:v>
                </c:pt>
                <c:pt idx="324">
                  <c:v>1561</c:v>
                </c:pt>
                <c:pt idx="325">
                  <c:v>1524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37-4601-85D8-32BE773AB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665215"/>
        <c:axId val="2087674367"/>
      </c:lineChart>
      <c:dateAx>
        <c:axId val="208766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</a:rPr>
                  <a:t>Date</a:t>
                </a:r>
                <a:endParaRPr lang="zh-CN" altLang="en-US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d\-mmm;@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2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674367"/>
        <c:crosses val="autoZero"/>
        <c:auto val="0"/>
        <c:lblOffset val="100"/>
        <c:baseTimeUnit val="days"/>
        <c:majorUnit val="10"/>
        <c:majorTimeUnit val="days"/>
        <c:minorUnit val="28"/>
      </c:dateAx>
      <c:valAx>
        <c:axId val="2087674367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chemeClr val="tx1"/>
                    </a:solidFill>
                  </a:rPr>
                  <a:t>Population</a:t>
                </a:r>
                <a:endParaRPr lang="zh-CN" altLang="en-US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\K" sourceLinked="0"/>
        <c:majorTickMark val="none"/>
        <c:minorTickMark val="none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665215"/>
        <c:crossesAt val="1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443634200897304E-2"/>
          <c:y val="0.12367695549556854"/>
          <c:w val="0.89549396842636053"/>
          <c:h val="0.73814024889824148"/>
        </c:manualLayout>
      </c:layout>
      <c:areaChart>
        <c:grouping val="standard"/>
        <c:varyColors val="0"/>
        <c:ser>
          <c:idx val="0"/>
          <c:order val="0"/>
          <c:tx>
            <c:strRef>
              <c:f>China!$E$1</c:f>
              <c:strCache>
                <c:ptCount val="1"/>
                <c:pt idx="0">
                  <c:v>Spreading rate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 w="12700">
              <a:solidFill>
                <a:schemeClr val="accent1"/>
              </a:solidFill>
            </a:ln>
            <a:effectLst/>
          </c:spPr>
          <c:cat>
            <c:numRef>
              <c:f>China!$A$2:$A$327</c:f>
              <c:numCache>
                <c:formatCode>m/d/yyyy</c:formatCode>
                <c:ptCount val="326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  <c:pt idx="188">
                  <c:v>44040</c:v>
                </c:pt>
                <c:pt idx="189">
                  <c:v>44041</c:v>
                </c:pt>
                <c:pt idx="190">
                  <c:v>44042</c:v>
                </c:pt>
                <c:pt idx="191">
                  <c:v>44043</c:v>
                </c:pt>
                <c:pt idx="192">
                  <c:v>44044</c:v>
                </c:pt>
                <c:pt idx="193">
                  <c:v>44045</c:v>
                </c:pt>
                <c:pt idx="194">
                  <c:v>44046</c:v>
                </c:pt>
                <c:pt idx="195">
                  <c:v>44047</c:v>
                </c:pt>
                <c:pt idx="196">
                  <c:v>44048</c:v>
                </c:pt>
                <c:pt idx="197">
                  <c:v>44049</c:v>
                </c:pt>
                <c:pt idx="198">
                  <c:v>44050</c:v>
                </c:pt>
                <c:pt idx="199">
                  <c:v>44051</c:v>
                </c:pt>
                <c:pt idx="200">
                  <c:v>44052</c:v>
                </c:pt>
                <c:pt idx="201">
                  <c:v>44053</c:v>
                </c:pt>
                <c:pt idx="202">
                  <c:v>44054</c:v>
                </c:pt>
                <c:pt idx="203">
                  <c:v>44055</c:v>
                </c:pt>
                <c:pt idx="204">
                  <c:v>44056</c:v>
                </c:pt>
                <c:pt idx="205">
                  <c:v>44057</c:v>
                </c:pt>
                <c:pt idx="206">
                  <c:v>44058</c:v>
                </c:pt>
                <c:pt idx="207">
                  <c:v>44059</c:v>
                </c:pt>
                <c:pt idx="208">
                  <c:v>44060</c:v>
                </c:pt>
                <c:pt idx="209">
                  <c:v>44061</c:v>
                </c:pt>
                <c:pt idx="210">
                  <c:v>44062</c:v>
                </c:pt>
                <c:pt idx="211">
                  <c:v>44063</c:v>
                </c:pt>
                <c:pt idx="212">
                  <c:v>44064</c:v>
                </c:pt>
                <c:pt idx="213">
                  <c:v>44065</c:v>
                </c:pt>
                <c:pt idx="214">
                  <c:v>44066</c:v>
                </c:pt>
                <c:pt idx="215">
                  <c:v>44067</c:v>
                </c:pt>
                <c:pt idx="216">
                  <c:v>44068</c:v>
                </c:pt>
                <c:pt idx="217">
                  <c:v>44069</c:v>
                </c:pt>
                <c:pt idx="218">
                  <c:v>44070</c:v>
                </c:pt>
                <c:pt idx="219">
                  <c:v>44071</c:v>
                </c:pt>
                <c:pt idx="220">
                  <c:v>44072</c:v>
                </c:pt>
                <c:pt idx="221">
                  <c:v>44073</c:v>
                </c:pt>
                <c:pt idx="222">
                  <c:v>44074</c:v>
                </c:pt>
                <c:pt idx="223">
                  <c:v>44075</c:v>
                </c:pt>
                <c:pt idx="224">
                  <c:v>44076</c:v>
                </c:pt>
                <c:pt idx="225">
                  <c:v>44077</c:v>
                </c:pt>
                <c:pt idx="226">
                  <c:v>44078</c:v>
                </c:pt>
                <c:pt idx="227">
                  <c:v>44079</c:v>
                </c:pt>
                <c:pt idx="228">
                  <c:v>44080</c:v>
                </c:pt>
                <c:pt idx="229">
                  <c:v>44081</c:v>
                </c:pt>
                <c:pt idx="230">
                  <c:v>44082</c:v>
                </c:pt>
                <c:pt idx="231">
                  <c:v>44083</c:v>
                </c:pt>
                <c:pt idx="232">
                  <c:v>44084</c:v>
                </c:pt>
                <c:pt idx="233">
                  <c:v>44085</c:v>
                </c:pt>
                <c:pt idx="234">
                  <c:v>44086</c:v>
                </c:pt>
                <c:pt idx="235">
                  <c:v>44087</c:v>
                </c:pt>
                <c:pt idx="236">
                  <c:v>44088</c:v>
                </c:pt>
                <c:pt idx="237">
                  <c:v>44089</c:v>
                </c:pt>
                <c:pt idx="238">
                  <c:v>44090</c:v>
                </c:pt>
                <c:pt idx="239">
                  <c:v>44091</c:v>
                </c:pt>
                <c:pt idx="240">
                  <c:v>44092</c:v>
                </c:pt>
                <c:pt idx="241">
                  <c:v>44093</c:v>
                </c:pt>
                <c:pt idx="242">
                  <c:v>44094</c:v>
                </c:pt>
                <c:pt idx="243">
                  <c:v>44095</c:v>
                </c:pt>
                <c:pt idx="244">
                  <c:v>44096</c:v>
                </c:pt>
                <c:pt idx="245">
                  <c:v>44097</c:v>
                </c:pt>
                <c:pt idx="246">
                  <c:v>44098</c:v>
                </c:pt>
                <c:pt idx="247">
                  <c:v>44099</c:v>
                </c:pt>
                <c:pt idx="248">
                  <c:v>44100</c:v>
                </c:pt>
                <c:pt idx="249">
                  <c:v>44101</c:v>
                </c:pt>
                <c:pt idx="250">
                  <c:v>44102</c:v>
                </c:pt>
                <c:pt idx="251">
                  <c:v>44103</c:v>
                </c:pt>
                <c:pt idx="252">
                  <c:v>44104</c:v>
                </c:pt>
                <c:pt idx="253">
                  <c:v>44105</c:v>
                </c:pt>
                <c:pt idx="254">
                  <c:v>44106</c:v>
                </c:pt>
                <c:pt idx="255">
                  <c:v>44107</c:v>
                </c:pt>
                <c:pt idx="256">
                  <c:v>44108</c:v>
                </c:pt>
                <c:pt idx="257">
                  <c:v>44109</c:v>
                </c:pt>
                <c:pt idx="258">
                  <c:v>44110</c:v>
                </c:pt>
                <c:pt idx="259">
                  <c:v>44111</c:v>
                </c:pt>
                <c:pt idx="260">
                  <c:v>44112</c:v>
                </c:pt>
                <c:pt idx="261">
                  <c:v>44113</c:v>
                </c:pt>
                <c:pt idx="262">
                  <c:v>44114</c:v>
                </c:pt>
                <c:pt idx="263">
                  <c:v>44115</c:v>
                </c:pt>
                <c:pt idx="264">
                  <c:v>44116</c:v>
                </c:pt>
                <c:pt idx="265">
                  <c:v>44117</c:v>
                </c:pt>
                <c:pt idx="266">
                  <c:v>44118</c:v>
                </c:pt>
                <c:pt idx="267">
                  <c:v>44119</c:v>
                </c:pt>
                <c:pt idx="268">
                  <c:v>44120</c:v>
                </c:pt>
                <c:pt idx="269">
                  <c:v>44121</c:v>
                </c:pt>
                <c:pt idx="270">
                  <c:v>44122</c:v>
                </c:pt>
                <c:pt idx="271">
                  <c:v>44123</c:v>
                </c:pt>
                <c:pt idx="272">
                  <c:v>44124</c:v>
                </c:pt>
                <c:pt idx="273">
                  <c:v>44125</c:v>
                </c:pt>
                <c:pt idx="274">
                  <c:v>44126</c:v>
                </c:pt>
                <c:pt idx="275">
                  <c:v>44127</c:v>
                </c:pt>
                <c:pt idx="276">
                  <c:v>44128</c:v>
                </c:pt>
                <c:pt idx="277">
                  <c:v>44129</c:v>
                </c:pt>
                <c:pt idx="278">
                  <c:v>44130</c:v>
                </c:pt>
                <c:pt idx="279">
                  <c:v>44131</c:v>
                </c:pt>
                <c:pt idx="280">
                  <c:v>44132</c:v>
                </c:pt>
                <c:pt idx="281">
                  <c:v>44133</c:v>
                </c:pt>
                <c:pt idx="282">
                  <c:v>44134</c:v>
                </c:pt>
                <c:pt idx="283">
                  <c:v>44135</c:v>
                </c:pt>
                <c:pt idx="284">
                  <c:v>44136</c:v>
                </c:pt>
                <c:pt idx="285">
                  <c:v>44137</c:v>
                </c:pt>
                <c:pt idx="286">
                  <c:v>44138</c:v>
                </c:pt>
                <c:pt idx="287">
                  <c:v>44139</c:v>
                </c:pt>
                <c:pt idx="288">
                  <c:v>44140</c:v>
                </c:pt>
                <c:pt idx="289">
                  <c:v>44141</c:v>
                </c:pt>
                <c:pt idx="290">
                  <c:v>44142</c:v>
                </c:pt>
                <c:pt idx="291">
                  <c:v>44143</c:v>
                </c:pt>
                <c:pt idx="292">
                  <c:v>44144</c:v>
                </c:pt>
                <c:pt idx="293">
                  <c:v>44145</c:v>
                </c:pt>
                <c:pt idx="294">
                  <c:v>44146</c:v>
                </c:pt>
                <c:pt idx="295">
                  <c:v>44147</c:v>
                </c:pt>
                <c:pt idx="296">
                  <c:v>44148</c:v>
                </c:pt>
                <c:pt idx="297">
                  <c:v>44149</c:v>
                </c:pt>
                <c:pt idx="298">
                  <c:v>44150</c:v>
                </c:pt>
                <c:pt idx="299">
                  <c:v>44151</c:v>
                </c:pt>
                <c:pt idx="300">
                  <c:v>44152</c:v>
                </c:pt>
                <c:pt idx="301">
                  <c:v>44153</c:v>
                </c:pt>
                <c:pt idx="302">
                  <c:v>44154</c:v>
                </c:pt>
                <c:pt idx="303">
                  <c:v>44155</c:v>
                </c:pt>
                <c:pt idx="304">
                  <c:v>44156</c:v>
                </c:pt>
                <c:pt idx="305">
                  <c:v>44157</c:v>
                </c:pt>
                <c:pt idx="306">
                  <c:v>44158</c:v>
                </c:pt>
                <c:pt idx="307">
                  <c:v>44159</c:v>
                </c:pt>
                <c:pt idx="308">
                  <c:v>44160</c:v>
                </c:pt>
                <c:pt idx="309">
                  <c:v>44161</c:v>
                </c:pt>
                <c:pt idx="310">
                  <c:v>44162</c:v>
                </c:pt>
                <c:pt idx="311">
                  <c:v>44163</c:v>
                </c:pt>
                <c:pt idx="312">
                  <c:v>44164</c:v>
                </c:pt>
                <c:pt idx="313">
                  <c:v>44165</c:v>
                </c:pt>
                <c:pt idx="314">
                  <c:v>44166</c:v>
                </c:pt>
                <c:pt idx="315">
                  <c:v>44167</c:v>
                </c:pt>
                <c:pt idx="316">
                  <c:v>44168</c:v>
                </c:pt>
                <c:pt idx="317">
                  <c:v>44169</c:v>
                </c:pt>
                <c:pt idx="318">
                  <c:v>44170</c:v>
                </c:pt>
                <c:pt idx="319">
                  <c:v>44171</c:v>
                </c:pt>
                <c:pt idx="320">
                  <c:v>44172</c:v>
                </c:pt>
                <c:pt idx="321">
                  <c:v>44173</c:v>
                </c:pt>
                <c:pt idx="322">
                  <c:v>44174</c:v>
                </c:pt>
                <c:pt idx="323">
                  <c:v>44175</c:v>
                </c:pt>
                <c:pt idx="324">
                  <c:v>44176</c:v>
                </c:pt>
                <c:pt idx="325">
                  <c:v>44177</c:v>
                </c:pt>
              </c:numCache>
            </c:numRef>
          </c:cat>
          <c:val>
            <c:numRef>
              <c:f>China!$E$2:$E$327</c:f>
              <c:numCache>
                <c:formatCode>General</c:formatCode>
                <c:ptCount val="326"/>
                <c:pt idx="0">
                  <c:v>0.18886679920477137</c:v>
                </c:pt>
                <c:pt idx="1">
                  <c:v>0.46554621848739497</c:v>
                </c:pt>
                <c:pt idx="2">
                  <c:v>0.56643356643356646</c:v>
                </c:pt>
                <c:pt idx="3">
                  <c:v>0.50490566037735851</c:v>
                </c:pt>
                <c:pt idx="4">
                  <c:v>0.40710659898477158</c:v>
                </c:pt>
                <c:pt idx="5">
                  <c:v>0.96163682864450128</c:v>
                </c:pt>
                <c:pt idx="6">
                  <c:v>0.10953193102141368</c:v>
                </c:pt>
                <c:pt idx="7">
                  <c:v>0.35207404868015085</c:v>
                </c:pt>
                <c:pt idx="8">
                  <c:v>0.21199744735162732</c:v>
                </c:pt>
                <c:pt idx="9">
                  <c:v>0.22282666666666667</c:v>
                </c:pt>
                <c:pt idx="10">
                  <c:v>0.41727568900237738</c:v>
                </c:pt>
                <c:pt idx="11">
                  <c:v>0.19524231304567885</c:v>
                </c:pt>
                <c:pt idx="12">
                  <c:v>0.21368528136210313</c:v>
                </c:pt>
                <c:pt idx="13">
                  <c:v>0.16685290305278686</c:v>
                </c:pt>
                <c:pt idx="14">
                  <c:v>0.12215666485521311</c:v>
                </c:pt>
                <c:pt idx="15">
                  <c:v>0.12371387435474242</c:v>
                </c:pt>
                <c:pt idx="16">
                  <c:v>8.6133851495556329E-2</c:v>
                </c:pt>
                <c:pt idx="17">
                  <c:v>9.0234339927573098E-2</c:v>
                </c:pt>
                <c:pt idx="18">
                  <c:v>7.0718386780562942E-2</c:v>
                </c:pt>
                <c:pt idx="19">
                  <c:v>5.4296707994869603E-2</c:v>
                </c:pt>
                <c:pt idx="20">
                  <c:v>9.6537087840985556E-3</c:v>
                </c:pt>
                <c:pt idx="21">
                  <c:v>0.3925311203319502</c:v>
                </c:pt>
                <c:pt idx="22">
                  <c:v>0.12355426408457436</c:v>
                </c:pt>
                <c:pt idx="23">
                  <c:v>3.6141399929651777E-2</c:v>
                </c:pt>
                <c:pt idx="24">
                  <c:v>3.6552252314975983E-2</c:v>
                </c:pt>
                <c:pt idx="25">
                  <c:v>3.3125258656366396E-2</c:v>
                </c:pt>
                <c:pt idx="26">
                  <c:v>3.058098712741791E-2</c:v>
                </c:pt>
                <c:pt idx="27">
                  <c:v>7.0342401986138413E-3</c:v>
                </c:pt>
                <c:pt idx="28">
                  <c:v>8.1003165844254609E-3</c:v>
                </c:pt>
                <c:pt idx="29">
                  <c:v>8.6274509803921564E-3</c:v>
                </c:pt>
                <c:pt idx="30">
                  <c:v>2.6571198359214766E-2</c:v>
                </c:pt>
                <c:pt idx="31">
                  <c:v>4.0494417555294161E-4</c:v>
                </c:pt>
                <c:pt idx="32">
                  <c:v>4.2615294804436658E-3</c:v>
                </c:pt>
                <c:pt idx="33">
                  <c:v>1.0336281759384256E-2</c:v>
                </c:pt>
                <c:pt idx="34">
                  <c:v>8.6895998987619426E-3</c:v>
                </c:pt>
                <c:pt idx="35">
                  <c:v>9.5668466879753108E-3</c:v>
                </c:pt>
                <c:pt idx="36">
                  <c:v>7.6414127294753519E-3</c:v>
                </c:pt>
                <c:pt idx="37">
                  <c:v>1.0751337637217714E-2</c:v>
                </c:pt>
                <c:pt idx="38">
                  <c:v>1.5484287212021828E-2</c:v>
                </c:pt>
                <c:pt idx="39">
                  <c:v>5.8456071981202364E-3</c:v>
                </c:pt>
                <c:pt idx="40">
                  <c:v>3.861838853188334E-3</c:v>
                </c:pt>
                <c:pt idx="41">
                  <c:v>4.1856415751406377E-3</c:v>
                </c:pt>
                <c:pt idx="42">
                  <c:v>5.5105466754251514E-3</c:v>
                </c:pt>
                <c:pt idx="43">
                  <c:v>6.0642092746730084E-3</c:v>
                </c:pt>
                <c:pt idx="44">
                  <c:v>3.3752425955615559E-3</c:v>
                </c:pt>
                <c:pt idx="45">
                  <c:v>2.3918046843269102E-3</c:v>
                </c:pt>
                <c:pt idx="46">
                  <c:v>1.8195229899188592E-3</c:v>
                </c:pt>
                <c:pt idx="47">
                  <c:v>1.4260814450958643E-3</c:v>
                </c:pt>
                <c:pt idx="48">
                  <c:v>1.9354471452154608E-3</c:v>
                </c:pt>
                <c:pt idx="49">
                  <c:v>6.8255150161330351E-4</c:v>
                </c:pt>
                <c:pt idx="50">
                  <c:v>8.7489063867016625E-4</c:v>
                </c:pt>
                <c:pt idx="51">
                  <c:v>2.3583167514186747E-3</c:v>
                </c:pt>
                <c:pt idx="52">
                  <c:v>2.144506763444408E-3</c:v>
                </c:pt>
                <c:pt idx="53">
                  <c:v>2.7821570991375315E-3</c:v>
                </c:pt>
                <c:pt idx="54">
                  <c:v>2.5237229961639412E-3</c:v>
                </c:pt>
                <c:pt idx="55">
                  <c:v>4.8726467331118494E-3</c:v>
                </c:pt>
                <c:pt idx="56">
                  <c:v>6.6617320503330867E-3</c:v>
                </c:pt>
                <c:pt idx="57">
                  <c:v>1.2750949538795442E-2</c:v>
                </c:pt>
                <c:pt idx="58">
                  <c:v>8.1711484177685329E-3</c:v>
                </c:pt>
                <c:pt idx="59">
                  <c:v>2.1005008886734528E-2</c:v>
                </c:pt>
                <c:pt idx="60">
                  <c:v>1.0863942058975685E-2</c:v>
                </c:pt>
                <c:pt idx="61">
                  <c:v>1.7190388170055453E-2</c:v>
                </c:pt>
                <c:pt idx="62">
                  <c:v>1.3916500994035786E-2</c:v>
                </c:pt>
                <c:pt idx="63">
                  <c:v>2.6287203997393004E-2</c:v>
                </c:pt>
                <c:pt idx="64">
                  <c:v>2.668213457076566E-2</c:v>
                </c:pt>
                <c:pt idx="65">
                  <c:v>2.6281886111826847E-2</c:v>
                </c:pt>
                <c:pt idx="66">
                  <c:v>3.4166666666666665E-2</c:v>
                </c:pt>
                <c:pt idx="67">
                  <c:v>2.3485784919653894E-2</c:v>
                </c:pt>
                <c:pt idx="68">
                  <c:v>2.7300303336703743E-2</c:v>
                </c:pt>
                <c:pt idx="69">
                  <c:v>2.9667149059334298E-2</c:v>
                </c:pt>
                <c:pt idx="70">
                  <c:v>2.6893939393939394E-2</c:v>
                </c:pt>
                <c:pt idx="71">
                  <c:v>3.1041257367387033E-2</c:v>
                </c:pt>
                <c:pt idx="72">
                  <c:v>1.3195876288659794E-2</c:v>
                </c:pt>
                <c:pt idx="73">
                  <c:v>2.6025584472871635E-2</c:v>
                </c:pt>
                <c:pt idx="74">
                  <c:v>3.0552861299709022E-2</c:v>
                </c:pt>
                <c:pt idx="75">
                  <c:v>2.6237623762376237E-2</c:v>
                </c:pt>
                <c:pt idx="76">
                  <c:v>4.6122655854029394E-2</c:v>
                </c:pt>
                <c:pt idx="77">
                  <c:v>3.884514435695538E-2</c:v>
                </c:pt>
                <c:pt idx="78">
                  <c:v>3.1099195710455763E-2</c:v>
                </c:pt>
                <c:pt idx="79">
                  <c:v>4.0331491712707182E-2</c:v>
                </c:pt>
                <c:pt idx="80">
                  <c:v>6.6889632107023408E-2</c:v>
                </c:pt>
                <c:pt idx="81">
                  <c:v>4.305177111716621E-2</c:v>
                </c:pt>
                <c:pt idx="82">
                  <c:v>5.0847457627118647E-2</c:v>
                </c:pt>
                <c:pt idx="83">
                  <c:v>2.8392958546280524E-2</c:v>
                </c:pt>
                <c:pt idx="84">
                  <c:v>2.7663331371394938E-2</c:v>
                </c:pt>
                <c:pt idx="85">
                  <c:v>0.21557971014492755</c:v>
                </c:pt>
                <c:pt idx="86">
                  <c:v>1.717557251908397E-2</c:v>
                </c:pt>
                <c:pt idx="87">
                  <c:v>1.1711125569290826E-2</c:v>
                </c:pt>
                <c:pt idx="88">
                  <c:v>8.1135902636916835E-3</c:v>
                </c:pt>
                <c:pt idx="89">
                  <c:v>2.5069637883008356E-2</c:v>
                </c:pt>
                <c:pt idx="90">
                  <c:v>1.0578279266572637E-2</c:v>
                </c:pt>
                <c:pt idx="91">
                  <c:v>1.1670313639679067E-2</c:v>
                </c:pt>
                <c:pt idx="92">
                  <c:v>1.1857707509881422E-2</c:v>
                </c:pt>
                <c:pt idx="93">
                  <c:v>8.6655112651646445E-3</c:v>
                </c:pt>
                <c:pt idx="94">
                  <c:v>2.7322404371584699E-3</c:v>
                </c:pt>
                <c:pt idx="95">
                  <c:v>6.0120240480961923E-3</c:v>
                </c:pt>
                <c:pt idx="96">
                  <c:v>2.4255788313120176E-2</c:v>
                </c:pt>
                <c:pt idx="97">
                  <c:v>4.5402951191827468E-3</c:v>
                </c:pt>
                <c:pt idx="98">
                  <c:v>1.4405762304921969E-2</c:v>
                </c:pt>
                <c:pt idx="99">
                  <c:v>3.7688442211055275E-3</c:v>
                </c:pt>
                <c:pt idx="100">
                  <c:v>0</c:v>
                </c:pt>
                <c:pt idx="101">
                  <c:v>6.793478260869565E-3</c:v>
                </c:pt>
                <c:pt idx="102">
                  <c:v>3.1104199066874028E-3</c:v>
                </c:pt>
                <c:pt idx="103">
                  <c:v>3.7243947858472998E-3</c:v>
                </c:pt>
                <c:pt idx="104">
                  <c:v>4.3383947939262474E-3</c:v>
                </c:pt>
                <c:pt idx="105">
                  <c:v>1.2376237623762377E-2</c:v>
                </c:pt>
                <c:pt idx="106">
                  <c:v>2.7700831024930748E-3</c:v>
                </c:pt>
                <c:pt idx="107">
                  <c:v>4.046242774566474E-2</c:v>
                </c:pt>
                <c:pt idx="108">
                  <c:v>8.8495575221238937E-2</c:v>
                </c:pt>
                <c:pt idx="109">
                  <c:v>4.8543689320388345E-3</c:v>
                </c:pt>
                <c:pt idx="110">
                  <c:v>3.9772727272727272E-2</c:v>
                </c:pt>
                <c:pt idx="111">
                  <c:v>3.7735849056603772E-2</c:v>
                </c:pt>
                <c:pt idx="112">
                  <c:v>3.5460992907801421E-2</c:v>
                </c:pt>
                <c:pt idx="113">
                  <c:v>6.8702290076335881E-2</c:v>
                </c:pt>
                <c:pt idx="114">
                  <c:v>0.05</c:v>
                </c:pt>
                <c:pt idx="115">
                  <c:v>8.8495575221238937E-2</c:v>
                </c:pt>
                <c:pt idx="116">
                  <c:v>8.1818181818181818E-2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0.15652173913043479</c:v>
                </c:pt>
                <c:pt idx="121">
                  <c:v>2.7027027027027029E-2</c:v>
                </c:pt>
                <c:pt idx="122">
                  <c:v>9.90990990990991E-2</c:v>
                </c:pt>
                <c:pt idx="123">
                  <c:v>6.1403508771929821E-2</c:v>
                </c:pt>
                <c:pt idx="124">
                  <c:v>8.9285714285714281E-3</c:v>
                </c:pt>
                <c:pt idx="125">
                  <c:v>2.8037383177570093E-2</c:v>
                </c:pt>
                <c:pt idx="126">
                  <c:v>0</c:v>
                </c:pt>
                <c:pt idx="127">
                  <c:v>0.17525773195876287</c:v>
                </c:pt>
                <c:pt idx="128">
                  <c:v>4.8543689320388349E-2</c:v>
                </c:pt>
                <c:pt idx="129">
                  <c:v>0.17307692307692307</c:v>
                </c:pt>
                <c:pt idx="130">
                  <c:v>6.7226890756302518E-2</c:v>
                </c:pt>
                <c:pt idx="131">
                  <c:v>5.9322033898305086E-2</c:v>
                </c:pt>
                <c:pt idx="132">
                  <c:v>-8.130081300813009E-3</c:v>
                </c:pt>
                <c:pt idx="133">
                  <c:v>9.3220338983050849E-2</c:v>
                </c:pt>
                <c:pt idx="134">
                  <c:v>5.0847457627118647E-2</c:v>
                </c:pt>
                <c:pt idx="135">
                  <c:v>7.5630252100840331E-2</c:v>
                </c:pt>
                <c:pt idx="136">
                  <c:v>4.0322580645161289E-2</c:v>
                </c:pt>
                <c:pt idx="137">
                  <c:v>3.3613445378151259E-2</c:v>
                </c:pt>
                <c:pt idx="138">
                  <c:v>2.6548672566371681E-2</c:v>
                </c:pt>
                <c:pt idx="139">
                  <c:v>0.10091743119266056</c:v>
                </c:pt>
                <c:pt idx="140">
                  <c:v>6.0869565217391307E-2</c:v>
                </c:pt>
                <c:pt idx="141">
                  <c:v>0.10526315789473684</c:v>
                </c:pt>
                <c:pt idx="142">
                  <c:v>0.49152542372881358</c:v>
                </c:pt>
                <c:pt idx="143">
                  <c:v>0.2832369942196532</c:v>
                </c:pt>
                <c:pt idx="144">
                  <c:v>0.2</c:v>
                </c:pt>
                <c:pt idx="145">
                  <c:v>0.1752988047808765</c:v>
                </c:pt>
                <c:pt idx="146">
                  <c:v>0.12371134020618557</c:v>
                </c:pt>
                <c:pt idx="147">
                  <c:v>0.11612903225806452</c:v>
                </c:pt>
                <c:pt idx="148">
                  <c:v>0</c:v>
                </c:pt>
                <c:pt idx="149">
                  <c:v>0.17302052785923755</c:v>
                </c:pt>
                <c:pt idx="150">
                  <c:v>0.05</c:v>
                </c:pt>
                <c:pt idx="151">
                  <c:v>0.1306532663316583</c:v>
                </c:pt>
                <c:pt idx="152">
                  <c:v>6.6210045662100453E-2</c:v>
                </c:pt>
                <c:pt idx="153">
                  <c:v>4.3668122270742356E-2</c:v>
                </c:pt>
                <c:pt idx="154">
                  <c:v>5.9447983014861996E-2</c:v>
                </c:pt>
                <c:pt idx="155">
                  <c:v>4.9180327868852458E-2</c:v>
                </c:pt>
                <c:pt idx="156">
                  <c:v>3.5714285714285712E-2</c:v>
                </c:pt>
                <c:pt idx="157">
                  <c:v>2.7397260273972601E-2</c:v>
                </c:pt>
                <c:pt idx="158">
                  <c:v>4.5364891518737675E-2</c:v>
                </c:pt>
                <c:pt idx="159">
                  <c:v>9.6153846153846159E-3</c:v>
                </c:pt>
                <c:pt idx="160">
                  <c:v>6.0546875E-2</c:v>
                </c:pt>
                <c:pt idx="161">
                  <c:v>2.6666666666666668E-2</c:v>
                </c:pt>
                <c:pt idx="162">
                  <c:v>1.5267175572519083E-2</c:v>
                </c:pt>
                <c:pt idx="163">
                  <c:v>3.6750483558994199E-2</c:v>
                </c:pt>
                <c:pt idx="164">
                  <c:v>2.7450980392156862E-2</c:v>
                </c:pt>
                <c:pt idx="165">
                  <c:v>3.515625E-2</c:v>
                </c:pt>
                <c:pt idx="166">
                  <c:v>5.3537284894837479E-2</c:v>
                </c:pt>
                <c:pt idx="167">
                  <c:v>6.3218390804597707E-2</c:v>
                </c:pt>
                <c:pt idx="168">
                  <c:v>8.2840236686390539E-2</c:v>
                </c:pt>
                <c:pt idx="169">
                  <c:v>0</c:v>
                </c:pt>
                <c:pt idx="170">
                  <c:v>0.14389799635701275</c:v>
                </c:pt>
                <c:pt idx="171">
                  <c:v>8.3032490974729242E-2</c:v>
                </c:pt>
                <c:pt idx="172">
                  <c:v>0</c:v>
                </c:pt>
                <c:pt idx="173">
                  <c:v>0.19156414762741653</c:v>
                </c:pt>
                <c:pt idx="174">
                  <c:v>3.2414910858995137E-2</c:v>
                </c:pt>
                <c:pt idx="175">
                  <c:v>0.135678391959799</c:v>
                </c:pt>
                <c:pt idx="176">
                  <c:v>0.11627906976744186</c:v>
                </c:pt>
                <c:pt idx="177">
                  <c:v>2.3088023088023088E-2</c:v>
                </c:pt>
                <c:pt idx="178">
                  <c:v>0.125</c:v>
                </c:pt>
                <c:pt idx="179">
                  <c:v>0.16527777777777777</c:v>
                </c:pt>
                <c:pt idx="180">
                  <c:v>0.10565110565110565</c:v>
                </c:pt>
                <c:pt idx="181">
                  <c:v>0.23130841121495327</c:v>
                </c:pt>
                <c:pt idx="182">
                  <c:v>0.13708086785009863</c:v>
                </c:pt>
                <c:pt idx="183">
                  <c:v>0.14285714285714285</c:v>
                </c:pt>
                <c:pt idx="184">
                  <c:v>0.14781172584640792</c:v>
                </c:pt>
                <c:pt idx="185">
                  <c:v>0.14318181818181819</c:v>
                </c:pt>
                <c:pt idx="186">
                  <c:v>0.14599040438656613</c:v>
                </c:pt>
                <c:pt idx="187">
                  <c:v>0.12462372065021071</c:v>
                </c:pt>
                <c:pt idx="188">
                  <c:v>0.12279735682819383</c:v>
                </c:pt>
                <c:pt idx="189">
                  <c:v>0.14074451810300867</c:v>
                </c:pt>
                <c:pt idx="190">
                  <c:v>7.7209302325581389E-2</c:v>
                </c:pt>
                <c:pt idx="191">
                  <c:v>7.7933846850928856E-2</c:v>
                </c:pt>
                <c:pt idx="192">
                  <c:v>7.0128717265867738E-2</c:v>
                </c:pt>
                <c:pt idx="193">
                  <c:v>4.960835509138381E-2</c:v>
                </c:pt>
                <c:pt idx="194">
                  <c:v>4.624027657735523E-2</c:v>
                </c:pt>
                <c:pt idx="195">
                  <c:v>5.3135888501742161E-2</c:v>
                </c:pt>
                <c:pt idx="196">
                  <c:v>5.908683974932856E-2</c:v>
                </c:pt>
                <c:pt idx="197">
                  <c:v>5.4844606946983544E-2</c:v>
                </c:pt>
                <c:pt idx="198">
                  <c:v>4.3581241117953577E-2</c:v>
                </c:pt>
                <c:pt idx="199">
                  <c:v>5.9841740850642929E-2</c:v>
                </c:pt>
                <c:pt idx="200">
                  <c:v>5.7013118062563067E-2</c:v>
                </c:pt>
                <c:pt idx="201">
                  <c:v>2.6395939086294416E-2</c:v>
                </c:pt>
                <c:pt idx="202">
                  <c:v>4.7671232876712329E-2</c:v>
                </c:pt>
                <c:pt idx="203">
                  <c:v>5.772594752186589E-2</c:v>
                </c:pt>
                <c:pt idx="204">
                  <c:v>4.2682926829268296E-2</c:v>
                </c:pt>
                <c:pt idx="205">
                  <c:v>4.1746949261400129E-2</c:v>
                </c:pt>
                <c:pt idx="206">
                  <c:v>6.5395095367847406E-2</c:v>
                </c:pt>
                <c:pt idx="207">
                  <c:v>4.4836956521739128E-2</c:v>
                </c:pt>
                <c:pt idx="208">
                  <c:v>3.6426116838487975E-2</c:v>
                </c:pt>
                <c:pt idx="209">
                  <c:v>2.3895727733526429E-2</c:v>
                </c:pt>
                <c:pt idx="210">
                  <c:v>3.1872509960159362E-2</c:v>
                </c:pt>
                <c:pt idx="211">
                  <c:v>4.1004184100418409E-2</c:v>
                </c:pt>
                <c:pt idx="212">
                  <c:v>3.4111310592459608E-2</c:v>
                </c:pt>
                <c:pt idx="213">
                  <c:v>4.0235525024533855E-2</c:v>
                </c:pt>
                <c:pt idx="214">
                  <c:v>2.3092369477911646E-2</c:v>
                </c:pt>
                <c:pt idx="215">
                  <c:v>3.5827186512118019E-2</c:v>
                </c:pt>
                <c:pt idx="216">
                  <c:v>3.669724770642202E-2</c:v>
                </c:pt>
                <c:pt idx="217">
                  <c:v>3.6585365853658534E-2</c:v>
                </c:pt>
                <c:pt idx="218">
                  <c:v>2.8795811518324606E-2</c:v>
                </c:pt>
                <c:pt idx="219">
                  <c:v>3.8626609442060089E-2</c:v>
                </c:pt>
                <c:pt idx="220">
                  <c:v>4.8632218844984802E-2</c:v>
                </c:pt>
                <c:pt idx="221">
                  <c:v>3.0303030303030304E-2</c:v>
                </c:pt>
                <c:pt idx="222">
                  <c:v>3.1825795644891124E-2</c:v>
                </c:pt>
                <c:pt idx="223">
                  <c:v>3.5906642728904849E-2</c:v>
                </c:pt>
                <c:pt idx="224">
                  <c:v>6.2146892655367235E-2</c:v>
                </c:pt>
                <c:pt idx="225">
                  <c:v>4.2226487523992322E-2</c:v>
                </c:pt>
                <c:pt idx="226">
                  <c:v>3.4136546184738957E-2</c:v>
                </c:pt>
                <c:pt idx="227">
                  <c:v>7.1739130434782611E-2</c:v>
                </c:pt>
                <c:pt idx="228">
                  <c:v>4.3956043956043959E-2</c:v>
                </c:pt>
                <c:pt idx="229">
                  <c:v>2.0179372197309416E-2</c:v>
                </c:pt>
                <c:pt idx="230">
                  <c:v>3.0805687203791468E-2</c:v>
                </c:pt>
                <c:pt idx="231">
                  <c:v>6.5853658536585369E-2</c:v>
                </c:pt>
                <c:pt idx="232">
                  <c:v>4.6272493573264781E-2</c:v>
                </c:pt>
                <c:pt idx="233">
                  <c:v>5.9431524547803614E-2</c:v>
                </c:pt>
                <c:pt idx="234">
                  <c:v>7.6315789473684212E-2</c:v>
                </c:pt>
                <c:pt idx="235">
                  <c:v>5.8355437665782495E-2</c:v>
                </c:pt>
                <c:pt idx="236">
                  <c:v>4.1775456919060053E-2</c:v>
                </c:pt>
                <c:pt idx="237">
                  <c:v>4.8648648648648651E-2</c:v>
                </c:pt>
                <c:pt idx="238">
                  <c:v>0.1132596685082873</c:v>
                </c:pt>
                <c:pt idx="239">
                  <c:v>4.5092838196286469E-2</c:v>
                </c:pt>
                <c:pt idx="240">
                  <c:v>6.2162162162162166E-2</c:v>
                </c:pt>
                <c:pt idx="241">
                  <c:v>9.4339622641509441E-2</c:v>
                </c:pt>
                <c:pt idx="242">
                  <c:v>3.0534351145038167E-2</c:v>
                </c:pt>
                <c:pt idx="243">
                  <c:v>4.6511627906976744E-2</c:v>
                </c:pt>
                <c:pt idx="244">
                  <c:v>2.5839793281653745E-2</c:v>
                </c:pt>
                <c:pt idx="245">
                  <c:v>4.0871934604904632E-2</c:v>
                </c:pt>
                <c:pt idx="246">
                  <c:v>4.6831955922865015E-2</c:v>
                </c:pt>
                <c:pt idx="247">
                  <c:v>4.1782729805013928E-2</c:v>
                </c:pt>
                <c:pt idx="248">
                  <c:v>7.5630252100840331E-2</c:v>
                </c:pt>
                <c:pt idx="249">
                  <c:v>6.0606060606060608E-2</c:v>
                </c:pt>
                <c:pt idx="250">
                  <c:v>6.25E-2</c:v>
                </c:pt>
                <c:pt idx="251">
                  <c:v>4.6448087431693992E-2</c:v>
                </c:pt>
                <c:pt idx="252">
                  <c:v>6.358381502890173E-2</c:v>
                </c:pt>
                <c:pt idx="253">
                  <c:v>4.8710601719197708E-2</c:v>
                </c:pt>
                <c:pt idx="254">
                  <c:v>5.6980056980056981E-2</c:v>
                </c:pt>
                <c:pt idx="255">
                  <c:v>7.0621468926553674E-2</c:v>
                </c:pt>
                <c:pt idx="256">
                  <c:v>6.3888888888888884E-2</c:v>
                </c:pt>
                <c:pt idx="257">
                  <c:v>4.0214477211796246E-2</c:v>
                </c:pt>
                <c:pt idx="258">
                  <c:v>5.5248618784530384E-2</c:v>
                </c:pt>
                <c:pt idx="259">
                  <c:v>0.11388888888888889</c:v>
                </c:pt>
                <c:pt idx="260">
                  <c:v>6.1007957559681698E-2</c:v>
                </c:pt>
                <c:pt idx="261">
                  <c:v>7.277628032345014E-2</c:v>
                </c:pt>
                <c:pt idx="262">
                  <c:v>8.9238845144356954E-2</c:v>
                </c:pt>
                <c:pt idx="263">
                  <c:v>4.4554455445544552E-2</c:v>
                </c:pt>
                <c:pt idx="264">
                  <c:v>6.9825436408977551E-2</c:v>
                </c:pt>
                <c:pt idx="265">
                  <c:v>2.6699029126213591E-2</c:v>
                </c:pt>
                <c:pt idx="266">
                  <c:v>8.7804878048780483E-2</c:v>
                </c:pt>
                <c:pt idx="267">
                  <c:v>4.7281323877068557E-2</c:v>
                </c:pt>
                <c:pt idx="268">
                  <c:v>7.0754716981132074E-2</c:v>
                </c:pt>
                <c:pt idx="269">
                  <c:v>0.04</c:v>
                </c:pt>
                <c:pt idx="270">
                  <c:v>8.2125603864734303E-2</c:v>
                </c:pt>
                <c:pt idx="271">
                  <c:v>3.7470725995316159E-2</c:v>
                </c:pt>
                <c:pt idx="272">
                  <c:v>5.3658536585365853E-2</c:v>
                </c:pt>
                <c:pt idx="273">
                  <c:v>7.1428571428571425E-2</c:v>
                </c:pt>
                <c:pt idx="274">
                  <c:v>8.6419753086419748E-2</c:v>
                </c:pt>
                <c:pt idx="275">
                  <c:v>4.77326968973747E-2</c:v>
                </c:pt>
                <c:pt idx="276">
                  <c:v>5.5421686746987948E-2</c:v>
                </c:pt>
                <c:pt idx="277">
                  <c:v>5.8536585365853662E-2</c:v>
                </c:pt>
                <c:pt idx="278">
                  <c:v>0.11244019138755981</c:v>
                </c:pt>
                <c:pt idx="279">
                  <c:v>0.1084070796460177</c:v>
                </c:pt>
                <c:pt idx="280">
                  <c:v>5.7971014492753624E-2</c:v>
                </c:pt>
                <c:pt idx="281">
                  <c:v>8.3682008368200833E-2</c:v>
                </c:pt>
                <c:pt idx="282">
                  <c:v>5.5214723926380369E-2</c:v>
                </c:pt>
                <c:pt idx="283">
                  <c:v>6.3008130081300809E-2</c:v>
                </c:pt>
                <c:pt idx="284">
                  <c:v>0.11088709677419355</c:v>
                </c:pt>
                <c:pt idx="285">
                  <c:v>4.9618320610687022E-2</c:v>
                </c:pt>
                <c:pt idx="286">
                  <c:v>5.8823529411764705E-2</c:v>
                </c:pt>
                <c:pt idx="287">
                  <c:v>8.1439393939393936E-2</c:v>
                </c:pt>
                <c:pt idx="288">
                  <c:v>7.1297989031078604E-2</c:v>
                </c:pt>
                <c:pt idx="289">
                  <c:v>5.6466302367941715E-2</c:v>
                </c:pt>
                <c:pt idx="290">
                  <c:v>8.0074487895716945E-2</c:v>
                </c:pt>
                <c:pt idx="291">
                  <c:v>5.0450450450450449E-2</c:v>
                </c:pt>
                <c:pt idx="292">
                  <c:v>4.6511627906976744E-2</c:v>
                </c:pt>
                <c:pt idx="293">
                  <c:v>5.935251798561151E-2</c:v>
                </c:pt>
                <c:pt idx="294">
                  <c:v>5.5456171735241505E-2</c:v>
                </c:pt>
                <c:pt idx="295">
                  <c:v>4.3399638336347197E-2</c:v>
                </c:pt>
                <c:pt idx="296">
                  <c:v>3.8391224862888484E-2</c:v>
                </c:pt>
                <c:pt idx="297">
                  <c:v>4.0515653775322284E-2</c:v>
                </c:pt>
                <c:pt idx="298">
                  <c:v>4.1044776119402986E-2</c:v>
                </c:pt>
                <c:pt idx="299">
                  <c:v>2.5291828793774319E-2</c:v>
                </c:pt>
                <c:pt idx="300">
                  <c:v>4.4117647058823532E-2</c:v>
                </c:pt>
                <c:pt idx="301">
                  <c:v>6.25E-2</c:v>
                </c:pt>
                <c:pt idx="302">
                  <c:v>9.012875536480687E-2</c:v>
                </c:pt>
                <c:pt idx="303">
                  <c:v>0.12396694214876033</c:v>
                </c:pt>
                <c:pt idx="304">
                  <c:v>0.15019011406844107</c:v>
                </c:pt>
                <c:pt idx="305">
                  <c:v>0.16323024054982818</c:v>
                </c:pt>
                <c:pt idx="306">
                  <c:v>0.13016845329249618</c:v>
                </c:pt>
                <c:pt idx="307">
                  <c:v>0.14992927864214992</c:v>
                </c:pt>
                <c:pt idx="308">
                  <c:v>0.11139896373056994</c:v>
                </c:pt>
                <c:pt idx="309">
                  <c:v>0.11583924349881797</c:v>
                </c:pt>
                <c:pt idx="310">
                  <c:v>0.10474090407938258</c:v>
                </c:pt>
                <c:pt idx="311">
                  <c:v>0.13711340206185568</c:v>
                </c:pt>
                <c:pt idx="312">
                  <c:v>8.2013047530288916E-2</c:v>
                </c:pt>
                <c:pt idx="313">
                  <c:v>7.9684763572679507E-2</c:v>
                </c:pt>
                <c:pt idx="314">
                  <c:v>0.10008340283569642</c:v>
                </c:pt>
                <c:pt idx="315">
                  <c:v>8.5173501577287064E-2</c:v>
                </c:pt>
                <c:pt idx="316">
                  <c:v>9.556057185854025E-2</c:v>
                </c:pt>
                <c:pt idx="317">
                  <c:v>8.5121602288984258E-2</c:v>
                </c:pt>
                <c:pt idx="318">
                  <c:v>7.523939808481532E-2</c:v>
                </c:pt>
                <c:pt idx="319">
                  <c:v>6.2E-2</c:v>
                </c:pt>
                <c:pt idx="320">
                  <c:v>7.3684210526315783E-2</c:v>
                </c:pt>
                <c:pt idx="321">
                  <c:v>7.4694140373470705E-2</c:v>
                </c:pt>
                <c:pt idx="322">
                  <c:v>8.0994897959183673E-2</c:v>
                </c:pt>
                <c:pt idx="323">
                  <c:v>6.3057324840764331E-2</c:v>
                </c:pt>
                <c:pt idx="324">
                  <c:v>5.9577194106342088E-2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02-41F5-8A00-B85D087DC5AF}"/>
            </c:ext>
          </c:extLst>
        </c:ser>
        <c:ser>
          <c:idx val="1"/>
          <c:order val="1"/>
          <c:tx>
            <c:strRef>
              <c:f>China!$F$1</c:f>
              <c:strCache>
                <c:ptCount val="1"/>
                <c:pt idx="0">
                  <c:v>Recovery rate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 w="12700">
              <a:solidFill>
                <a:schemeClr val="accent3"/>
              </a:solidFill>
            </a:ln>
            <a:effectLst/>
          </c:spPr>
          <c:cat>
            <c:numRef>
              <c:f>China!$A$2:$A$327</c:f>
              <c:numCache>
                <c:formatCode>m/d/yyyy</c:formatCode>
                <c:ptCount val="326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  <c:pt idx="188">
                  <c:v>44040</c:v>
                </c:pt>
                <c:pt idx="189">
                  <c:v>44041</c:v>
                </c:pt>
                <c:pt idx="190">
                  <c:v>44042</c:v>
                </c:pt>
                <c:pt idx="191">
                  <c:v>44043</c:v>
                </c:pt>
                <c:pt idx="192">
                  <c:v>44044</c:v>
                </c:pt>
                <c:pt idx="193">
                  <c:v>44045</c:v>
                </c:pt>
                <c:pt idx="194">
                  <c:v>44046</c:v>
                </c:pt>
                <c:pt idx="195">
                  <c:v>44047</c:v>
                </c:pt>
                <c:pt idx="196">
                  <c:v>44048</c:v>
                </c:pt>
                <c:pt idx="197">
                  <c:v>44049</c:v>
                </c:pt>
                <c:pt idx="198">
                  <c:v>44050</c:v>
                </c:pt>
                <c:pt idx="199">
                  <c:v>44051</c:v>
                </c:pt>
                <c:pt idx="200">
                  <c:v>44052</c:v>
                </c:pt>
                <c:pt idx="201">
                  <c:v>44053</c:v>
                </c:pt>
                <c:pt idx="202">
                  <c:v>44054</c:v>
                </c:pt>
                <c:pt idx="203">
                  <c:v>44055</c:v>
                </c:pt>
                <c:pt idx="204">
                  <c:v>44056</c:v>
                </c:pt>
                <c:pt idx="205">
                  <c:v>44057</c:v>
                </c:pt>
                <c:pt idx="206">
                  <c:v>44058</c:v>
                </c:pt>
                <c:pt idx="207">
                  <c:v>44059</c:v>
                </c:pt>
                <c:pt idx="208">
                  <c:v>44060</c:v>
                </c:pt>
                <c:pt idx="209">
                  <c:v>44061</c:v>
                </c:pt>
                <c:pt idx="210">
                  <c:v>44062</c:v>
                </c:pt>
                <c:pt idx="211">
                  <c:v>44063</c:v>
                </c:pt>
                <c:pt idx="212">
                  <c:v>44064</c:v>
                </c:pt>
                <c:pt idx="213">
                  <c:v>44065</c:v>
                </c:pt>
                <c:pt idx="214">
                  <c:v>44066</c:v>
                </c:pt>
                <c:pt idx="215">
                  <c:v>44067</c:v>
                </c:pt>
                <c:pt idx="216">
                  <c:v>44068</c:v>
                </c:pt>
                <c:pt idx="217">
                  <c:v>44069</c:v>
                </c:pt>
                <c:pt idx="218">
                  <c:v>44070</c:v>
                </c:pt>
                <c:pt idx="219">
                  <c:v>44071</c:v>
                </c:pt>
                <c:pt idx="220">
                  <c:v>44072</c:v>
                </c:pt>
                <c:pt idx="221">
                  <c:v>44073</c:v>
                </c:pt>
                <c:pt idx="222">
                  <c:v>44074</c:v>
                </c:pt>
                <c:pt idx="223">
                  <c:v>44075</c:v>
                </c:pt>
                <c:pt idx="224">
                  <c:v>44076</c:v>
                </c:pt>
                <c:pt idx="225">
                  <c:v>44077</c:v>
                </c:pt>
                <c:pt idx="226">
                  <c:v>44078</c:v>
                </c:pt>
                <c:pt idx="227">
                  <c:v>44079</c:v>
                </c:pt>
                <c:pt idx="228">
                  <c:v>44080</c:v>
                </c:pt>
                <c:pt idx="229">
                  <c:v>44081</c:v>
                </c:pt>
                <c:pt idx="230">
                  <c:v>44082</c:v>
                </c:pt>
                <c:pt idx="231">
                  <c:v>44083</c:v>
                </c:pt>
                <c:pt idx="232">
                  <c:v>44084</c:v>
                </c:pt>
                <c:pt idx="233">
                  <c:v>44085</c:v>
                </c:pt>
                <c:pt idx="234">
                  <c:v>44086</c:v>
                </c:pt>
                <c:pt idx="235">
                  <c:v>44087</c:v>
                </c:pt>
                <c:pt idx="236">
                  <c:v>44088</c:v>
                </c:pt>
                <c:pt idx="237">
                  <c:v>44089</c:v>
                </c:pt>
                <c:pt idx="238">
                  <c:v>44090</c:v>
                </c:pt>
                <c:pt idx="239">
                  <c:v>44091</c:v>
                </c:pt>
                <c:pt idx="240">
                  <c:v>44092</c:v>
                </c:pt>
                <c:pt idx="241">
                  <c:v>44093</c:v>
                </c:pt>
                <c:pt idx="242">
                  <c:v>44094</c:v>
                </c:pt>
                <c:pt idx="243">
                  <c:v>44095</c:v>
                </c:pt>
                <c:pt idx="244">
                  <c:v>44096</c:v>
                </c:pt>
                <c:pt idx="245">
                  <c:v>44097</c:v>
                </c:pt>
                <c:pt idx="246">
                  <c:v>44098</c:v>
                </c:pt>
                <c:pt idx="247">
                  <c:v>44099</c:v>
                </c:pt>
                <c:pt idx="248">
                  <c:v>44100</c:v>
                </c:pt>
                <c:pt idx="249">
                  <c:v>44101</c:v>
                </c:pt>
                <c:pt idx="250">
                  <c:v>44102</c:v>
                </c:pt>
                <c:pt idx="251">
                  <c:v>44103</c:v>
                </c:pt>
                <c:pt idx="252">
                  <c:v>44104</c:v>
                </c:pt>
                <c:pt idx="253">
                  <c:v>44105</c:v>
                </c:pt>
                <c:pt idx="254">
                  <c:v>44106</c:v>
                </c:pt>
                <c:pt idx="255">
                  <c:v>44107</c:v>
                </c:pt>
                <c:pt idx="256">
                  <c:v>44108</c:v>
                </c:pt>
                <c:pt idx="257">
                  <c:v>44109</c:v>
                </c:pt>
                <c:pt idx="258">
                  <c:v>44110</c:v>
                </c:pt>
                <c:pt idx="259">
                  <c:v>44111</c:v>
                </c:pt>
                <c:pt idx="260">
                  <c:v>44112</c:v>
                </c:pt>
                <c:pt idx="261">
                  <c:v>44113</c:v>
                </c:pt>
                <c:pt idx="262">
                  <c:v>44114</c:v>
                </c:pt>
                <c:pt idx="263">
                  <c:v>44115</c:v>
                </c:pt>
                <c:pt idx="264">
                  <c:v>44116</c:v>
                </c:pt>
                <c:pt idx="265">
                  <c:v>44117</c:v>
                </c:pt>
                <c:pt idx="266">
                  <c:v>44118</c:v>
                </c:pt>
                <c:pt idx="267">
                  <c:v>44119</c:v>
                </c:pt>
                <c:pt idx="268">
                  <c:v>44120</c:v>
                </c:pt>
                <c:pt idx="269">
                  <c:v>44121</c:v>
                </c:pt>
                <c:pt idx="270">
                  <c:v>44122</c:v>
                </c:pt>
                <c:pt idx="271">
                  <c:v>44123</c:v>
                </c:pt>
                <c:pt idx="272">
                  <c:v>44124</c:v>
                </c:pt>
                <c:pt idx="273">
                  <c:v>44125</c:v>
                </c:pt>
                <c:pt idx="274">
                  <c:v>44126</c:v>
                </c:pt>
                <c:pt idx="275">
                  <c:v>44127</c:v>
                </c:pt>
                <c:pt idx="276">
                  <c:v>44128</c:v>
                </c:pt>
                <c:pt idx="277">
                  <c:v>44129</c:v>
                </c:pt>
                <c:pt idx="278">
                  <c:v>44130</c:v>
                </c:pt>
                <c:pt idx="279">
                  <c:v>44131</c:v>
                </c:pt>
                <c:pt idx="280">
                  <c:v>44132</c:v>
                </c:pt>
                <c:pt idx="281">
                  <c:v>44133</c:v>
                </c:pt>
                <c:pt idx="282">
                  <c:v>44134</c:v>
                </c:pt>
                <c:pt idx="283">
                  <c:v>44135</c:v>
                </c:pt>
                <c:pt idx="284">
                  <c:v>44136</c:v>
                </c:pt>
                <c:pt idx="285">
                  <c:v>44137</c:v>
                </c:pt>
                <c:pt idx="286">
                  <c:v>44138</c:v>
                </c:pt>
                <c:pt idx="287">
                  <c:v>44139</c:v>
                </c:pt>
                <c:pt idx="288">
                  <c:v>44140</c:v>
                </c:pt>
                <c:pt idx="289">
                  <c:v>44141</c:v>
                </c:pt>
                <c:pt idx="290">
                  <c:v>44142</c:v>
                </c:pt>
                <c:pt idx="291">
                  <c:v>44143</c:v>
                </c:pt>
                <c:pt idx="292">
                  <c:v>44144</c:v>
                </c:pt>
                <c:pt idx="293">
                  <c:v>44145</c:v>
                </c:pt>
                <c:pt idx="294">
                  <c:v>44146</c:v>
                </c:pt>
                <c:pt idx="295">
                  <c:v>44147</c:v>
                </c:pt>
                <c:pt idx="296">
                  <c:v>44148</c:v>
                </c:pt>
                <c:pt idx="297">
                  <c:v>44149</c:v>
                </c:pt>
                <c:pt idx="298">
                  <c:v>44150</c:v>
                </c:pt>
                <c:pt idx="299">
                  <c:v>44151</c:v>
                </c:pt>
                <c:pt idx="300">
                  <c:v>44152</c:v>
                </c:pt>
                <c:pt idx="301">
                  <c:v>44153</c:v>
                </c:pt>
                <c:pt idx="302">
                  <c:v>44154</c:v>
                </c:pt>
                <c:pt idx="303">
                  <c:v>44155</c:v>
                </c:pt>
                <c:pt idx="304">
                  <c:v>44156</c:v>
                </c:pt>
                <c:pt idx="305">
                  <c:v>44157</c:v>
                </c:pt>
                <c:pt idx="306">
                  <c:v>44158</c:v>
                </c:pt>
                <c:pt idx="307">
                  <c:v>44159</c:v>
                </c:pt>
                <c:pt idx="308">
                  <c:v>44160</c:v>
                </c:pt>
                <c:pt idx="309">
                  <c:v>44161</c:v>
                </c:pt>
                <c:pt idx="310">
                  <c:v>44162</c:v>
                </c:pt>
                <c:pt idx="311">
                  <c:v>44163</c:v>
                </c:pt>
                <c:pt idx="312">
                  <c:v>44164</c:v>
                </c:pt>
                <c:pt idx="313">
                  <c:v>44165</c:v>
                </c:pt>
                <c:pt idx="314">
                  <c:v>44166</c:v>
                </c:pt>
                <c:pt idx="315">
                  <c:v>44167</c:v>
                </c:pt>
                <c:pt idx="316">
                  <c:v>44168</c:v>
                </c:pt>
                <c:pt idx="317">
                  <c:v>44169</c:v>
                </c:pt>
                <c:pt idx="318">
                  <c:v>44170</c:v>
                </c:pt>
                <c:pt idx="319">
                  <c:v>44171</c:v>
                </c:pt>
                <c:pt idx="320">
                  <c:v>44172</c:v>
                </c:pt>
                <c:pt idx="321">
                  <c:v>44173</c:v>
                </c:pt>
                <c:pt idx="322">
                  <c:v>44174</c:v>
                </c:pt>
                <c:pt idx="323">
                  <c:v>44175</c:v>
                </c:pt>
                <c:pt idx="324">
                  <c:v>44176</c:v>
                </c:pt>
                <c:pt idx="325">
                  <c:v>44177</c:v>
                </c:pt>
              </c:numCache>
            </c:numRef>
          </c:cat>
          <c:val>
            <c:numRef>
              <c:f>China!$F$2:$F$327</c:f>
              <c:numCache>
                <c:formatCode>General</c:formatCode>
                <c:ptCount val="326"/>
                <c:pt idx="0">
                  <c:v>5.9642147117296221E-3</c:v>
                </c:pt>
                <c:pt idx="1">
                  <c:v>2.3529411764705882E-2</c:v>
                </c:pt>
                <c:pt idx="2">
                  <c:v>2.2144522144522144E-2</c:v>
                </c:pt>
                <c:pt idx="3">
                  <c:v>1.8113207547169812E-2</c:v>
                </c:pt>
                <c:pt idx="4">
                  <c:v>1.7766497461928935E-2</c:v>
                </c:pt>
                <c:pt idx="5">
                  <c:v>3.3613445378151259E-2</c:v>
                </c:pt>
                <c:pt idx="6">
                  <c:v>3.9795338260375217E-3</c:v>
                </c:pt>
                <c:pt idx="7">
                  <c:v>9.0846760370243401E-3</c:v>
                </c:pt>
                <c:pt idx="8">
                  <c:v>1.5443522654754308E-2</c:v>
                </c:pt>
                <c:pt idx="9">
                  <c:v>1.1413333333333333E-2</c:v>
                </c:pt>
                <c:pt idx="10">
                  <c:v>2.5534912388835079E-2</c:v>
                </c:pt>
                <c:pt idx="11">
                  <c:v>1.3602429457168164E-2</c:v>
                </c:pt>
                <c:pt idx="12">
                  <c:v>1.5794827863147187E-2</c:v>
                </c:pt>
                <c:pt idx="13">
                  <c:v>1.5375676038081616E-2</c:v>
                </c:pt>
                <c:pt idx="14">
                  <c:v>1.676888440338483E-2</c:v>
                </c:pt>
                <c:pt idx="15">
                  <c:v>2.1315447554166519E-2</c:v>
                </c:pt>
                <c:pt idx="16">
                  <c:v>2.178829675405345E-2</c:v>
                </c:pt>
                <c:pt idx="17">
                  <c:v>2.1638284500044892E-2</c:v>
                </c:pt>
                <c:pt idx="18">
                  <c:v>2.2573869205993559E-2</c:v>
                </c:pt>
                <c:pt idx="19">
                  <c:v>2.185763146643865E-2</c:v>
                </c:pt>
                <c:pt idx="20">
                  <c:v>1.1672446814017289E-2</c:v>
                </c:pt>
                <c:pt idx="21">
                  <c:v>3.596991701244813E-2</c:v>
                </c:pt>
                <c:pt idx="22">
                  <c:v>3.6552027375786195E-2</c:v>
                </c:pt>
                <c:pt idx="23">
                  <c:v>2.5729862820963772E-2</c:v>
                </c:pt>
                <c:pt idx="24">
                  <c:v>2.7153101719696444E-2</c:v>
                </c:pt>
                <c:pt idx="25">
                  <c:v>3.1124982756242241E-2</c:v>
                </c:pt>
                <c:pt idx="26">
                  <c:v>3.2405176567770359E-2</c:v>
                </c:pt>
                <c:pt idx="27">
                  <c:v>3.2223026792179581E-2</c:v>
                </c:pt>
                <c:pt idx="28">
                  <c:v>3.8449974354892912E-2</c:v>
                </c:pt>
                <c:pt idx="29">
                  <c:v>1.2585499316005472E-2</c:v>
                </c:pt>
                <c:pt idx="30">
                  <c:v>7.6911807793729858E-2</c:v>
                </c:pt>
                <c:pt idx="31">
                  <c:v>9.4486974295686383E-3</c:v>
                </c:pt>
                <c:pt idx="32">
                  <c:v>3.8489978595057407E-2</c:v>
                </c:pt>
                <c:pt idx="33">
                  <c:v>5.5026092563115796E-2</c:v>
                </c:pt>
                <c:pt idx="34">
                  <c:v>5.1884504249889274E-2</c:v>
                </c:pt>
                <c:pt idx="35">
                  <c:v>6.3374848451449362E-2</c:v>
                </c:pt>
                <c:pt idx="36">
                  <c:v>8.0211536669462305E-2</c:v>
                </c:pt>
                <c:pt idx="37">
                  <c:v>7.631440126604537E-2</c:v>
                </c:pt>
                <c:pt idx="38">
                  <c:v>7.7340788730879864E-2</c:v>
                </c:pt>
                <c:pt idx="39">
                  <c:v>7.8342598429709434E-2</c:v>
                </c:pt>
                <c:pt idx="40">
                  <c:v>8.1222194760257049E-2</c:v>
                </c:pt>
                <c:pt idx="41">
                  <c:v>8.6626038039110634E-2</c:v>
                </c:pt>
                <c:pt idx="42">
                  <c:v>8.4774833953726009E-2</c:v>
                </c:pt>
                <c:pt idx="43">
                  <c:v>6.6627031311930235E-2</c:v>
                </c:pt>
                <c:pt idx="44">
                  <c:v>6.8475234157455073E-2</c:v>
                </c:pt>
                <c:pt idx="45">
                  <c:v>8.4705988537388865E-2</c:v>
                </c:pt>
                <c:pt idx="46">
                  <c:v>7.0764691418736175E-2</c:v>
                </c:pt>
                <c:pt idx="47">
                  <c:v>7.3575239000686632E-2</c:v>
                </c:pt>
                <c:pt idx="48">
                  <c:v>8.453350031308704E-2</c:v>
                </c:pt>
                <c:pt idx="49">
                  <c:v>7.8679573095060809E-2</c:v>
                </c:pt>
                <c:pt idx="50">
                  <c:v>8.7690961706709744E-2</c:v>
                </c:pt>
                <c:pt idx="51">
                  <c:v>0.10885105755766822</c:v>
                </c:pt>
                <c:pt idx="52">
                  <c:v>0.1127515671395579</c:v>
                </c:pt>
                <c:pt idx="53">
                  <c:v>8.4113882963924691E-2</c:v>
                </c:pt>
                <c:pt idx="54">
                  <c:v>9.0954976781748437E-2</c:v>
                </c:pt>
                <c:pt idx="55">
                  <c:v>0.10719822812846069</c:v>
                </c:pt>
                <c:pt idx="56">
                  <c:v>9.7211941771527269E-2</c:v>
                </c:pt>
                <c:pt idx="57">
                  <c:v>9.9701573521432441E-2</c:v>
                </c:pt>
                <c:pt idx="58">
                  <c:v>8.8694101916505716E-2</c:v>
                </c:pt>
                <c:pt idx="59">
                  <c:v>8.4020035546938113E-2</c:v>
                </c:pt>
                <c:pt idx="60">
                  <c:v>7.7944473185031907E-2</c:v>
                </c:pt>
                <c:pt idx="61">
                  <c:v>8.7430683918669136E-2</c:v>
                </c:pt>
                <c:pt idx="62">
                  <c:v>9.8807157057654069E-2</c:v>
                </c:pt>
                <c:pt idx="63">
                  <c:v>8.9941342602650451E-2</c:v>
                </c:pt>
                <c:pt idx="64">
                  <c:v>0.12621809744779583</c:v>
                </c:pt>
                <c:pt idx="65">
                  <c:v>9.868590569440866E-2</c:v>
                </c:pt>
                <c:pt idx="66">
                  <c:v>0.13527777777777777</c:v>
                </c:pt>
                <c:pt idx="67">
                  <c:v>0.10661310259579727</c:v>
                </c:pt>
                <c:pt idx="68">
                  <c:v>9.5719582069430403E-2</c:v>
                </c:pt>
                <c:pt idx="69">
                  <c:v>7.4529667149059328E-2</c:v>
                </c:pt>
                <c:pt idx="70">
                  <c:v>6.2878787878787881E-2</c:v>
                </c:pt>
                <c:pt idx="71">
                  <c:v>7.8192534381139489E-2</c:v>
                </c:pt>
                <c:pt idx="72">
                  <c:v>7.8350515463917525E-2</c:v>
                </c:pt>
                <c:pt idx="73">
                  <c:v>0.1164534627260697</c:v>
                </c:pt>
                <c:pt idx="74">
                  <c:v>5.0921435499515035E-2</c:v>
                </c:pt>
                <c:pt idx="75">
                  <c:v>4.9504950495049507E-2</c:v>
                </c:pt>
                <c:pt idx="76">
                  <c:v>8.0587937151545871E-2</c:v>
                </c:pt>
                <c:pt idx="77">
                  <c:v>5.9842519685039369E-2</c:v>
                </c:pt>
                <c:pt idx="78">
                  <c:v>6.058981233243968E-2</c:v>
                </c:pt>
                <c:pt idx="79">
                  <c:v>4.9171270718232046E-2</c:v>
                </c:pt>
                <c:pt idx="80">
                  <c:v>4.403567447045708E-2</c:v>
                </c:pt>
                <c:pt idx="81">
                  <c:v>4.632152588555858E-2</c:v>
                </c:pt>
                <c:pt idx="82">
                  <c:v>8.8026243849097865E-2</c:v>
                </c:pt>
                <c:pt idx="83">
                  <c:v>6.3600227143668364E-2</c:v>
                </c:pt>
                <c:pt idx="84">
                  <c:v>5.2972336668628606E-2</c:v>
                </c:pt>
                <c:pt idx="85">
                  <c:v>0.26630434782608697</c:v>
                </c:pt>
                <c:pt idx="86">
                  <c:v>3.9440203562340966E-2</c:v>
                </c:pt>
                <c:pt idx="87">
                  <c:v>4.9446974625894598E-2</c:v>
                </c:pt>
                <c:pt idx="88">
                  <c:v>3.7187288708586883E-2</c:v>
                </c:pt>
                <c:pt idx="89">
                  <c:v>3.7604456824512536E-2</c:v>
                </c:pt>
                <c:pt idx="90">
                  <c:v>4.372355430183357E-2</c:v>
                </c:pt>
                <c:pt idx="91">
                  <c:v>8.8986141502552879E-2</c:v>
                </c:pt>
                <c:pt idx="92">
                  <c:v>9.9604743083003947E-2</c:v>
                </c:pt>
                <c:pt idx="93">
                  <c:v>5.7192374350086658E-2</c:v>
                </c:pt>
                <c:pt idx="94">
                  <c:v>9.3806921675774133E-2</c:v>
                </c:pt>
                <c:pt idx="95">
                  <c:v>9.719438877755511E-2</c:v>
                </c:pt>
                <c:pt idx="96">
                  <c:v>5.2921719955898568E-2</c:v>
                </c:pt>
                <c:pt idx="97">
                  <c:v>5.9023836549375708E-2</c:v>
                </c:pt>
                <c:pt idx="98">
                  <c:v>5.8823529411764705E-2</c:v>
                </c:pt>
                <c:pt idx="99">
                  <c:v>6.2814070351758788E-2</c:v>
                </c:pt>
                <c:pt idx="100">
                  <c:v>1.7356475300400534E-2</c:v>
                </c:pt>
                <c:pt idx="101">
                  <c:v>0.13315217391304349</c:v>
                </c:pt>
                <c:pt idx="102">
                  <c:v>0.16796267496111975</c:v>
                </c:pt>
                <c:pt idx="103">
                  <c:v>0.14525139664804471</c:v>
                </c:pt>
                <c:pt idx="104">
                  <c:v>0.1279826464208243</c:v>
                </c:pt>
                <c:pt idx="105">
                  <c:v>0.11881188118811881</c:v>
                </c:pt>
                <c:pt idx="106">
                  <c:v>4.4321329639889197E-2</c:v>
                </c:pt>
                <c:pt idx="107">
                  <c:v>0.38728323699421963</c:v>
                </c:pt>
                <c:pt idx="108">
                  <c:v>0.17699115044247787</c:v>
                </c:pt>
                <c:pt idx="109">
                  <c:v>0.15048543689320387</c:v>
                </c:pt>
                <c:pt idx="110">
                  <c:v>0.13636363636363635</c:v>
                </c:pt>
                <c:pt idx="111">
                  <c:v>0.15094339622641509</c:v>
                </c:pt>
                <c:pt idx="112">
                  <c:v>0.10638297872340426</c:v>
                </c:pt>
                <c:pt idx="113">
                  <c:v>0.15267175572519084</c:v>
                </c:pt>
                <c:pt idx="114">
                  <c:v>0.10833333333333334</c:v>
                </c:pt>
                <c:pt idx="115">
                  <c:v>0.11504424778761062</c:v>
                </c:pt>
                <c:pt idx="116">
                  <c:v>3.6363636363636362E-2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0.19130434782608696</c:v>
                </c:pt>
                <c:pt idx="121">
                  <c:v>2.7027027027027029E-2</c:v>
                </c:pt>
                <c:pt idx="122">
                  <c:v>7.2072072072072071E-2</c:v>
                </c:pt>
                <c:pt idx="123">
                  <c:v>7.8947368421052627E-2</c:v>
                </c:pt>
                <c:pt idx="124">
                  <c:v>5.3571428571428568E-2</c:v>
                </c:pt>
                <c:pt idx="125">
                  <c:v>8.4112149532710276E-2</c:v>
                </c:pt>
                <c:pt idx="126">
                  <c:v>3.9603960396039604E-2</c:v>
                </c:pt>
                <c:pt idx="127">
                  <c:v>0.1134020618556701</c:v>
                </c:pt>
                <c:pt idx="128">
                  <c:v>3.8834951456310676E-2</c:v>
                </c:pt>
                <c:pt idx="129">
                  <c:v>2.8846153846153848E-2</c:v>
                </c:pt>
                <c:pt idx="130">
                  <c:v>7.5630252100840331E-2</c:v>
                </c:pt>
                <c:pt idx="131">
                  <c:v>1.6949152542372881E-2</c:v>
                </c:pt>
                <c:pt idx="132">
                  <c:v>3.2520325203252036E-2</c:v>
                </c:pt>
                <c:pt idx="133">
                  <c:v>9.3220338983050849E-2</c:v>
                </c:pt>
                <c:pt idx="134">
                  <c:v>4.2372881355932202E-2</c:v>
                </c:pt>
                <c:pt idx="135">
                  <c:v>3.3613445378151259E-2</c:v>
                </c:pt>
                <c:pt idx="136">
                  <c:v>8.0645161290322578E-2</c:v>
                </c:pt>
                <c:pt idx="137">
                  <c:v>8.4033613445378158E-2</c:v>
                </c:pt>
                <c:pt idx="138">
                  <c:v>6.1946902654867256E-2</c:v>
                </c:pt>
                <c:pt idx="139">
                  <c:v>4.5871559633027525E-2</c:v>
                </c:pt>
                <c:pt idx="140">
                  <c:v>6.9565217391304349E-2</c:v>
                </c:pt>
                <c:pt idx="141">
                  <c:v>7.0175438596491224E-2</c:v>
                </c:pt>
                <c:pt idx="142">
                  <c:v>2.5423728813559324E-2</c:v>
                </c:pt>
                <c:pt idx="143">
                  <c:v>4.046242774566474E-2</c:v>
                </c:pt>
                <c:pt idx="144">
                  <c:v>3.255813953488372E-2</c:v>
                </c:pt>
                <c:pt idx="145">
                  <c:v>1.5936254980079681E-2</c:v>
                </c:pt>
                <c:pt idx="146">
                  <c:v>5.8419243986254296E-2</c:v>
                </c:pt>
                <c:pt idx="147">
                  <c:v>1.6129032258064516E-2</c:v>
                </c:pt>
                <c:pt idx="148">
                  <c:v>0</c:v>
                </c:pt>
                <c:pt idx="149">
                  <c:v>5.865102639296188E-2</c:v>
                </c:pt>
                <c:pt idx="150">
                  <c:v>2.631578947368421E-3</c:v>
                </c:pt>
                <c:pt idx="151">
                  <c:v>3.015075376884422E-2</c:v>
                </c:pt>
                <c:pt idx="152">
                  <c:v>2.0547945205479451E-2</c:v>
                </c:pt>
                <c:pt idx="153">
                  <c:v>1.5283842794759825E-2</c:v>
                </c:pt>
                <c:pt idx="154">
                  <c:v>2.3354564755838639E-2</c:v>
                </c:pt>
                <c:pt idx="155">
                  <c:v>1.6393442622950821E-2</c:v>
                </c:pt>
                <c:pt idx="156">
                  <c:v>2.1825396825396824E-2</c:v>
                </c:pt>
                <c:pt idx="157">
                  <c:v>3.5225048923679059E-2</c:v>
                </c:pt>
                <c:pt idx="158">
                  <c:v>1.9723865877712032E-2</c:v>
                </c:pt>
                <c:pt idx="159">
                  <c:v>2.5000000000000001E-2</c:v>
                </c:pt>
                <c:pt idx="160">
                  <c:v>3.515625E-2</c:v>
                </c:pt>
                <c:pt idx="161">
                  <c:v>2.8571428571428571E-2</c:v>
                </c:pt>
                <c:pt idx="162">
                  <c:v>2.8625954198473282E-2</c:v>
                </c:pt>
                <c:pt idx="163">
                  <c:v>5.0290135396518373E-2</c:v>
                </c:pt>
                <c:pt idx="164">
                  <c:v>2.3529411764705882E-2</c:v>
                </c:pt>
                <c:pt idx="165">
                  <c:v>1.3671875E-2</c:v>
                </c:pt>
                <c:pt idx="166">
                  <c:v>5.5449330783938815E-2</c:v>
                </c:pt>
                <c:pt idx="167">
                  <c:v>9.1954022988505746E-2</c:v>
                </c:pt>
                <c:pt idx="168">
                  <c:v>0</c:v>
                </c:pt>
                <c:pt idx="169">
                  <c:v>0</c:v>
                </c:pt>
                <c:pt idx="170">
                  <c:v>0.13479052823315119</c:v>
                </c:pt>
                <c:pt idx="171">
                  <c:v>5.5956678700361008E-2</c:v>
                </c:pt>
                <c:pt idx="172">
                  <c:v>0</c:v>
                </c:pt>
                <c:pt idx="173">
                  <c:v>0.10720562390158173</c:v>
                </c:pt>
                <c:pt idx="174">
                  <c:v>6.4829821717990274E-2</c:v>
                </c:pt>
                <c:pt idx="175">
                  <c:v>5.5276381909547742E-2</c:v>
                </c:pt>
                <c:pt idx="176">
                  <c:v>4.1860465116279069E-2</c:v>
                </c:pt>
                <c:pt idx="177">
                  <c:v>4.1847041847041848E-2</c:v>
                </c:pt>
                <c:pt idx="178">
                  <c:v>6.6176470588235295E-2</c:v>
                </c:pt>
                <c:pt idx="179">
                  <c:v>3.4722222222222224E-2</c:v>
                </c:pt>
                <c:pt idx="180">
                  <c:v>5.4054054054054057E-2</c:v>
                </c:pt>
                <c:pt idx="181">
                  <c:v>4.6728971962616821E-2</c:v>
                </c:pt>
                <c:pt idx="182">
                  <c:v>5.3254437869822487E-2</c:v>
                </c:pt>
                <c:pt idx="183">
                  <c:v>4.0946314831665151E-2</c:v>
                </c:pt>
                <c:pt idx="184">
                  <c:v>5.7803468208092484E-2</c:v>
                </c:pt>
                <c:pt idx="185">
                  <c:v>3.787878787878788E-2</c:v>
                </c:pt>
                <c:pt idx="186">
                  <c:v>7.5394105551747775E-3</c:v>
                </c:pt>
                <c:pt idx="187">
                  <c:v>3.1306441902468396E-2</c:v>
                </c:pt>
                <c:pt idx="188">
                  <c:v>4.2951541850220265E-2</c:v>
                </c:pt>
                <c:pt idx="189">
                  <c:v>4.436511983681795E-2</c:v>
                </c:pt>
                <c:pt idx="190">
                  <c:v>5.0697674418604649E-2</c:v>
                </c:pt>
                <c:pt idx="191">
                  <c:v>5.7091073855913006E-2</c:v>
                </c:pt>
                <c:pt idx="192">
                  <c:v>5.0155348424323128E-2</c:v>
                </c:pt>
                <c:pt idx="193">
                  <c:v>4.2645778938207139E-2</c:v>
                </c:pt>
                <c:pt idx="194">
                  <c:v>5.4019014693171996E-2</c:v>
                </c:pt>
                <c:pt idx="195">
                  <c:v>8.0139372822299645E-2</c:v>
                </c:pt>
                <c:pt idx="196">
                  <c:v>7.9677708146821846E-2</c:v>
                </c:pt>
                <c:pt idx="197">
                  <c:v>9.0036563071297995E-2</c:v>
                </c:pt>
                <c:pt idx="198">
                  <c:v>8.5741354808147791E-2</c:v>
                </c:pt>
                <c:pt idx="199">
                  <c:v>7.962413452027696E-2</c:v>
                </c:pt>
                <c:pt idx="200">
                  <c:v>6.3067608476286577E-2</c:v>
                </c:pt>
                <c:pt idx="201">
                  <c:v>0.1</c:v>
                </c:pt>
                <c:pt idx="202">
                  <c:v>0.10794520547945205</c:v>
                </c:pt>
                <c:pt idx="203">
                  <c:v>0.10145772594752187</c:v>
                </c:pt>
                <c:pt idx="204">
                  <c:v>9.3292682926829268E-2</c:v>
                </c:pt>
                <c:pt idx="205">
                  <c:v>9.8908156711624923E-2</c:v>
                </c:pt>
                <c:pt idx="206">
                  <c:v>6.2670299727520432E-2</c:v>
                </c:pt>
                <c:pt idx="207">
                  <c:v>5.6385869565217392E-2</c:v>
                </c:pt>
                <c:pt idx="208">
                  <c:v>8.728522336769759E-2</c:v>
                </c:pt>
                <c:pt idx="209">
                  <c:v>0.11513396089790007</c:v>
                </c:pt>
                <c:pt idx="210">
                  <c:v>7.9681274900398405E-2</c:v>
                </c:pt>
                <c:pt idx="211">
                  <c:v>0.10878661087866109</c:v>
                </c:pt>
                <c:pt idx="212">
                  <c:v>0.11938958707360861</c:v>
                </c:pt>
                <c:pt idx="213">
                  <c:v>6.2806673209028455E-2</c:v>
                </c:pt>
                <c:pt idx="214">
                  <c:v>7.0281124497991967E-2</c:v>
                </c:pt>
                <c:pt idx="215">
                  <c:v>0.11696522655426765</c:v>
                </c:pt>
                <c:pt idx="216">
                  <c:v>9.6330275229357804E-2</c:v>
                </c:pt>
                <c:pt idx="217">
                  <c:v>0.1048780487804878</c:v>
                </c:pt>
                <c:pt idx="218">
                  <c:v>0.11387434554973822</c:v>
                </c:pt>
                <c:pt idx="219">
                  <c:v>9.7281831187410586E-2</c:v>
                </c:pt>
                <c:pt idx="220">
                  <c:v>9.5744680851063829E-2</c:v>
                </c:pt>
                <c:pt idx="221">
                  <c:v>7.8149920255183414E-2</c:v>
                </c:pt>
                <c:pt idx="222">
                  <c:v>9.8827470686767172E-2</c:v>
                </c:pt>
                <c:pt idx="223">
                  <c:v>8.2585278276481155E-2</c:v>
                </c:pt>
                <c:pt idx="224">
                  <c:v>8.0979284369114876E-2</c:v>
                </c:pt>
                <c:pt idx="225">
                  <c:v>8.6372360844529747E-2</c:v>
                </c:pt>
                <c:pt idx="226">
                  <c:v>0.11044176706827309</c:v>
                </c:pt>
                <c:pt idx="227">
                  <c:v>8.2608695652173908E-2</c:v>
                </c:pt>
                <c:pt idx="228">
                  <c:v>6.3736263736263732E-2</c:v>
                </c:pt>
                <c:pt idx="229">
                  <c:v>7.3991031390134535E-2</c:v>
                </c:pt>
                <c:pt idx="230">
                  <c:v>5.9241706161137442E-2</c:v>
                </c:pt>
                <c:pt idx="231">
                  <c:v>0.11707317073170732</c:v>
                </c:pt>
                <c:pt idx="232">
                  <c:v>5.1413881748071981E-2</c:v>
                </c:pt>
                <c:pt idx="233">
                  <c:v>7.7519379844961239E-2</c:v>
                </c:pt>
                <c:pt idx="234">
                  <c:v>8.4210526315789472E-2</c:v>
                </c:pt>
                <c:pt idx="235">
                  <c:v>4.2440318302387266E-2</c:v>
                </c:pt>
                <c:pt idx="236">
                  <c:v>7.5718015665796348E-2</c:v>
                </c:pt>
                <c:pt idx="237">
                  <c:v>7.0270270270270274E-2</c:v>
                </c:pt>
                <c:pt idx="238">
                  <c:v>7.18232044198895E-2</c:v>
                </c:pt>
                <c:pt idx="239">
                  <c:v>6.3660477453580902E-2</c:v>
                </c:pt>
                <c:pt idx="240">
                  <c:v>5.9459459459459463E-2</c:v>
                </c:pt>
                <c:pt idx="241">
                  <c:v>3.5040431266846361E-2</c:v>
                </c:pt>
                <c:pt idx="242">
                  <c:v>4.5801526717557252E-2</c:v>
                </c:pt>
                <c:pt idx="243">
                  <c:v>4.6511627906976744E-2</c:v>
                </c:pt>
                <c:pt idx="244">
                  <c:v>7.7519379844961239E-2</c:v>
                </c:pt>
                <c:pt idx="245">
                  <c:v>5.1771117166212535E-2</c:v>
                </c:pt>
                <c:pt idx="246">
                  <c:v>5.7851239669421489E-2</c:v>
                </c:pt>
                <c:pt idx="247">
                  <c:v>4.7353760445682451E-2</c:v>
                </c:pt>
                <c:pt idx="248">
                  <c:v>5.8823529411764705E-2</c:v>
                </c:pt>
                <c:pt idx="249">
                  <c:v>4.6831955922865015E-2</c:v>
                </c:pt>
                <c:pt idx="250">
                  <c:v>6.7934782608695649E-2</c:v>
                </c:pt>
                <c:pt idx="251">
                  <c:v>0.10109289617486339</c:v>
                </c:pt>
                <c:pt idx="252">
                  <c:v>5.4913294797687862E-2</c:v>
                </c:pt>
                <c:pt idx="253">
                  <c:v>4.2979942693409739E-2</c:v>
                </c:pt>
                <c:pt idx="254">
                  <c:v>4.843304843304843E-2</c:v>
                </c:pt>
                <c:pt idx="255">
                  <c:v>5.3672316384180789E-2</c:v>
                </c:pt>
                <c:pt idx="256">
                  <c:v>2.7777777777777776E-2</c:v>
                </c:pt>
                <c:pt idx="257">
                  <c:v>6.9705093833780166E-2</c:v>
                </c:pt>
                <c:pt idx="258">
                  <c:v>6.0773480662983423E-2</c:v>
                </c:pt>
                <c:pt idx="259">
                  <c:v>6.6666666666666666E-2</c:v>
                </c:pt>
                <c:pt idx="260">
                  <c:v>7.6923076923076927E-2</c:v>
                </c:pt>
                <c:pt idx="261">
                  <c:v>4.5822102425876012E-2</c:v>
                </c:pt>
                <c:pt idx="262">
                  <c:v>2.8871391076115485E-2</c:v>
                </c:pt>
                <c:pt idx="263">
                  <c:v>5.1980198019801978E-2</c:v>
                </c:pt>
                <c:pt idx="264">
                  <c:v>4.2394014962593519E-2</c:v>
                </c:pt>
                <c:pt idx="265">
                  <c:v>3.1553398058252427E-2</c:v>
                </c:pt>
                <c:pt idx="266">
                  <c:v>5.6097560975609757E-2</c:v>
                </c:pt>
                <c:pt idx="267">
                  <c:v>4.4917257683215132E-2</c:v>
                </c:pt>
                <c:pt idx="268">
                  <c:v>6.8396226415094338E-2</c:v>
                </c:pt>
                <c:pt idx="269">
                  <c:v>6.5882352941176475E-2</c:v>
                </c:pt>
                <c:pt idx="270">
                  <c:v>5.0724637681159424E-2</c:v>
                </c:pt>
                <c:pt idx="271">
                  <c:v>7.7283372365339581E-2</c:v>
                </c:pt>
                <c:pt idx="272">
                  <c:v>6.3414634146341464E-2</c:v>
                </c:pt>
                <c:pt idx="273">
                  <c:v>7.3891625615763554E-2</c:v>
                </c:pt>
                <c:pt idx="274">
                  <c:v>5.185185185185185E-2</c:v>
                </c:pt>
                <c:pt idx="275">
                  <c:v>5.7279236276849645E-2</c:v>
                </c:pt>
                <c:pt idx="276">
                  <c:v>6.746987951807229E-2</c:v>
                </c:pt>
                <c:pt idx="277">
                  <c:v>3.9024390243902439E-2</c:v>
                </c:pt>
                <c:pt idx="278">
                  <c:v>3.1100478468899521E-2</c:v>
                </c:pt>
                <c:pt idx="279">
                  <c:v>3.9823008849557522E-2</c:v>
                </c:pt>
                <c:pt idx="280">
                  <c:v>6.8322981366459631E-2</c:v>
                </c:pt>
                <c:pt idx="281">
                  <c:v>6.0669456066945605E-2</c:v>
                </c:pt>
                <c:pt idx="282">
                  <c:v>4.9079754601226995E-2</c:v>
                </c:pt>
                <c:pt idx="283">
                  <c:v>5.4878048780487805E-2</c:v>
                </c:pt>
                <c:pt idx="284">
                  <c:v>5.4435483870967742E-2</c:v>
                </c:pt>
                <c:pt idx="285">
                  <c:v>4.3893129770992363E-2</c:v>
                </c:pt>
                <c:pt idx="286">
                  <c:v>5.6925996204933584E-2</c:v>
                </c:pt>
                <c:pt idx="287">
                  <c:v>4.5454545454545456E-2</c:v>
                </c:pt>
                <c:pt idx="288">
                  <c:v>6.7641681901279713E-2</c:v>
                </c:pt>
                <c:pt idx="289">
                  <c:v>7.8324225865209471E-2</c:v>
                </c:pt>
                <c:pt idx="290">
                  <c:v>4.6554934823091247E-2</c:v>
                </c:pt>
                <c:pt idx="291">
                  <c:v>4.3243243243243246E-2</c:v>
                </c:pt>
                <c:pt idx="292">
                  <c:v>5.1878354203935599E-2</c:v>
                </c:pt>
                <c:pt idx="293">
                  <c:v>5.3956834532374098E-2</c:v>
                </c:pt>
                <c:pt idx="294">
                  <c:v>6.6189624329159216E-2</c:v>
                </c:pt>
                <c:pt idx="295">
                  <c:v>5.4249547920433995E-2</c:v>
                </c:pt>
                <c:pt idx="296">
                  <c:v>4.5703839122486288E-2</c:v>
                </c:pt>
                <c:pt idx="297">
                  <c:v>5.3406998158379376E-2</c:v>
                </c:pt>
                <c:pt idx="298">
                  <c:v>8.2089552238805971E-2</c:v>
                </c:pt>
                <c:pt idx="299">
                  <c:v>9.9221789883268477E-2</c:v>
                </c:pt>
                <c:pt idx="300">
                  <c:v>6.9327731092436978E-2</c:v>
                </c:pt>
                <c:pt idx="301">
                  <c:v>5.8189655172413791E-2</c:v>
                </c:pt>
                <c:pt idx="302">
                  <c:v>5.1502145922746781E-2</c:v>
                </c:pt>
                <c:pt idx="303">
                  <c:v>3.71900826446281E-2</c:v>
                </c:pt>
                <c:pt idx="304">
                  <c:v>4.3726235741444866E-2</c:v>
                </c:pt>
                <c:pt idx="305">
                  <c:v>4.1237113402061855E-2</c:v>
                </c:pt>
                <c:pt idx="306">
                  <c:v>4.7473200612557429E-2</c:v>
                </c:pt>
                <c:pt idx="307">
                  <c:v>5.7991513437057989E-2</c:v>
                </c:pt>
                <c:pt idx="308">
                  <c:v>1.5544041450777202E-2</c:v>
                </c:pt>
                <c:pt idx="309">
                  <c:v>4.3735224586288417E-2</c:v>
                </c:pt>
                <c:pt idx="310">
                  <c:v>3.5281146637265712E-2</c:v>
                </c:pt>
                <c:pt idx="311">
                  <c:v>3.0927835051546393E-2</c:v>
                </c:pt>
                <c:pt idx="312">
                  <c:v>1.7707362534948742E-2</c:v>
                </c:pt>
                <c:pt idx="313">
                  <c:v>2.9772329246935202E-2</c:v>
                </c:pt>
                <c:pt idx="314">
                  <c:v>4.2535446205170975E-2</c:v>
                </c:pt>
                <c:pt idx="315">
                  <c:v>3.7066246056782333E-2</c:v>
                </c:pt>
                <c:pt idx="316">
                  <c:v>4.3641835966892403E-2</c:v>
                </c:pt>
                <c:pt idx="317">
                  <c:v>3.9341917024320459E-2</c:v>
                </c:pt>
                <c:pt idx="318">
                  <c:v>4.9247606019151846E-2</c:v>
                </c:pt>
                <c:pt idx="319">
                  <c:v>4.8666666666666664E-2</c:v>
                </c:pt>
                <c:pt idx="320">
                  <c:v>5.1973684210526318E-2</c:v>
                </c:pt>
                <c:pt idx="321">
                  <c:v>6.5035415325177079E-2</c:v>
                </c:pt>
                <c:pt idx="322">
                  <c:v>7.9719387755102039E-2</c:v>
                </c:pt>
                <c:pt idx="323">
                  <c:v>6.8789808917197451E-2</c:v>
                </c:pt>
                <c:pt idx="324">
                  <c:v>8.3279948750800775E-2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02-41F5-8A00-B85D087DC5AF}"/>
            </c:ext>
          </c:extLst>
        </c:ser>
        <c:ser>
          <c:idx val="3"/>
          <c:order val="3"/>
          <c:tx>
            <c:strRef>
              <c:f>China!$H$1</c:f>
              <c:strCache>
                <c:ptCount val="1"/>
                <c:pt idx="0">
                  <c:v>Base line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cat>
            <c:numRef>
              <c:f>China!$A$2:$A$327</c:f>
              <c:numCache>
                <c:formatCode>m/d/yyyy</c:formatCode>
                <c:ptCount val="326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  <c:pt idx="188">
                  <c:v>44040</c:v>
                </c:pt>
                <c:pt idx="189">
                  <c:v>44041</c:v>
                </c:pt>
                <c:pt idx="190">
                  <c:v>44042</c:v>
                </c:pt>
                <c:pt idx="191">
                  <c:v>44043</c:v>
                </c:pt>
                <c:pt idx="192">
                  <c:v>44044</c:v>
                </c:pt>
                <c:pt idx="193">
                  <c:v>44045</c:v>
                </c:pt>
                <c:pt idx="194">
                  <c:v>44046</c:v>
                </c:pt>
                <c:pt idx="195">
                  <c:v>44047</c:v>
                </c:pt>
                <c:pt idx="196">
                  <c:v>44048</c:v>
                </c:pt>
                <c:pt idx="197">
                  <c:v>44049</c:v>
                </c:pt>
                <c:pt idx="198">
                  <c:v>44050</c:v>
                </c:pt>
                <c:pt idx="199">
                  <c:v>44051</c:v>
                </c:pt>
                <c:pt idx="200">
                  <c:v>44052</c:v>
                </c:pt>
                <c:pt idx="201">
                  <c:v>44053</c:v>
                </c:pt>
                <c:pt idx="202">
                  <c:v>44054</c:v>
                </c:pt>
                <c:pt idx="203">
                  <c:v>44055</c:v>
                </c:pt>
                <c:pt idx="204">
                  <c:v>44056</c:v>
                </c:pt>
                <c:pt idx="205">
                  <c:v>44057</c:v>
                </c:pt>
                <c:pt idx="206">
                  <c:v>44058</c:v>
                </c:pt>
                <c:pt idx="207">
                  <c:v>44059</c:v>
                </c:pt>
                <c:pt idx="208">
                  <c:v>44060</c:v>
                </c:pt>
                <c:pt idx="209">
                  <c:v>44061</c:v>
                </c:pt>
                <c:pt idx="210">
                  <c:v>44062</c:v>
                </c:pt>
                <c:pt idx="211">
                  <c:v>44063</c:v>
                </c:pt>
                <c:pt idx="212">
                  <c:v>44064</c:v>
                </c:pt>
                <c:pt idx="213">
                  <c:v>44065</c:v>
                </c:pt>
                <c:pt idx="214">
                  <c:v>44066</c:v>
                </c:pt>
                <c:pt idx="215">
                  <c:v>44067</c:v>
                </c:pt>
                <c:pt idx="216">
                  <c:v>44068</c:v>
                </c:pt>
                <c:pt idx="217">
                  <c:v>44069</c:v>
                </c:pt>
                <c:pt idx="218">
                  <c:v>44070</c:v>
                </c:pt>
                <c:pt idx="219">
                  <c:v>44071</c:v>
                </c:pt>
                <c:pt idx="220">
                  <c:v>44072</c:v>
                </c:pt>
                <c:pt idx="221">
                  <c:v>44073</c:v>
                </c:pt>
                <c:pt idx="222">
                  <c:v>44074</c:v>
                </c:pt>
                <c:pt idx="223">
                  <c:v>44075</c:v>
                </c:pt>
                <c:pt idx="224">
                  <c:v>44076</c:v>
                </c:pt>
                <c:pt idx="225">
                  <c:v>44077</c:v>
                </c:pt>
                <c:pt idx="226">
                  <c:v>44078</c:v>
                </c:pt>
                <c:pt idx="227">
                  <c:v>44079</c:v>
                </c:pt>
                <c:pt idx="228">
                  <c:v>44080</c:v>
                </c:pt>
                <c:pt idx="229">
                  <c:v>44081</c:v>
                </c:pt>
                <c:pt idx="230">
                  <c:v>44082</c:v>
                </c:pt>
                <c:pt idx="231">
                  <c:v>44083</c:v>
                </c:pt>
                <c:pt idx="232">
                  <c:v>44084</c:v>
                </c:pt>
                <c:pt idx="233">
                  <c:v>44085</c:v>
                </c:pt>
                <c:pt idx="234">
                  <c:v>44086</c:v>
                </c:pt>
                <c:pt idx="235">
                  <c:v>44087</c:v>
                </c:pt>
                <c:pt idx="236">
                  <c:v>44088</c:v>
                </c:pt>
                <c:pt idx="237">
                  <c:v>44089</c:v>
                </c:pt>
                <c:pt idx="238">
                  <c:v>44090</c:v>
                </c:pt>
                <c:pt idx="239">
                  <c:v>44091</c:v>
                </c:pt>
                <c:pt idx="240">
                  <c:v>44092</c:v>
                </c:pt>
                <c:pt idx="241">
                  <c:v>44093</c:v>
                </c:pt>
                <c:pt idx="242">
                  <c:v>44094</c:v>
                </c:pt>
                <c:pt idx="243">
                  <c:v>44095</c:v>
                </c:pt>
                <c:pt idx="244">
                  <c:v>44096</c:v>
                </c:pt>
                <c:pt idx="245">
                  <c:v>44097</c:v>
                </c:pt>
                <c:pt idx="246">
                  <c:v>44098</c:v>
                </c:pt>
                <c:pt idx="247">
                  <c:v>44099</c:v>
                </c:pt>
                <c:pt idx="248">
                  <c:v>44100</c:v>
                </c:pt>
                <c:pt idx="249">
                  <c:v>44101</c:v>
                </c:pt>
                <c:pt idx="250">
                  <c:v>44102</c:v>
                </c:pt>
                <c:pt idx="251">
                  <c:v>44103</c:v>
                </c:pt>
                <c:pt idx="252">
                  <c:v>44104</c:v>
                </c:pt>
                <c:pt idx="253">
                  <c:v>44105</c:v>
                </c:pt>
                <c:pt idx="254">
                  <c:v>44106</c:v>
                </c:pt>
                <c:pt idx="255">
                  <c:v>44107</c:v>
                </c:pt>
                <c:pt idx="256">
                  <c:v>44108</c:v>
                </c:pt>
                <c:pt idx="257">
                  <c:v>44109</c:v>
                </c:pt>
                <c:pt idx="258">
                  <c:v>44110</c:v>
                </c:pt>
                <c:pt idx="259">
                  <c:v>44111</c:v>
                </c:pt>
                <c:pt idx="260">
                  <c:v>44112</c:v>
                </c:pt>
                <c:pt idx="261">
                  <c:v>44113</c:v>
                </c:pt>
                <c:pt idx="262">
                  <c:v>44114</c:v>
                </c:pt>
                <c:pt idx="263">
                  <c:v>44115</c:v>
                </c:pt>
                <c:pt idx="264">
                  <c:v>44116</c:v>
                </c:pt>
                <c:pt idx="265">
                  <c:v>44117</c:v>
                </c:pt>
                <c:pt idx="266">
                  <c:v>44118</c:v>
                </c:pt>
                <c:pt idx="267">
                  <c:v>44119</c:v>
                </c:pt>
                <c:pt idx="268">
                  <c:v>44120</c:v>
                </c:pt>
                <c:pt idx="269">
                  <c:v>44121</c:v>
                </c:pt>
                <c:pt idx="270">
                  <c:v>44122</c:v>
                </c:pt>
                <c:pt idx="271">
                  <c:v>44123</c:v>
                </c:pt>
                <c:pt idx="272">
                  <c:v>44124</c:v>
                </c:pt>
                <c:pt idx="273">
                  <c:v>44125</c:v>
                </c:pt>
                <c:pt idx="274">
                  <c:v>44126</c:v>
                </c:pt>
                <c:pt idx="275">
                  <c:v>44127</c:v>
                </c:pt>
                <c:pt idx="276">
                  <c:v>44128</c:v>
                </c:pt>
                <c:pt idx="277">
                  <c:v>44129</c:v>
                </c:pt>
                <c:pt idx="278">
                  <c:v>44130</c:v>
                </c:pt>
                <c:pt idx="279">
                  <c:v>44131</c:v>
                </c:pt>
                <c:pt idx="280">
                  <c:v>44132</c:v>
                </c:pt>
                <c:pt idx="281">
                  <c:v>44133</c:v>
                </c:pt>
                <c:pt idx="282">
                  <c:v>44134</c:v>
                </c:pt>
                <c:pt idx="283">
                  <c:v>44135</c:v>
                </c:pt>
                <c:pt idx="284">
                  <c:v>44136</c:v>
                </c:pt>
                <c:pt idx="285">
                  <c:v>44137</c:v>
                </c:pt>
                <c:pt idx="286">
                  <c:v>44138</c:v>
                </c:pt>
                <c:pt idx="287">
                  <c:v>44139</c:v>
                </c:pt>
                <c:pt idx="288">
                  <c:v>44140</c:v>
                </c:pt>
                <c:pt idx="289">
                  <c:v>44141</c:v>
                </c:pt>
                <c:pt idx="290">
                  <c:v>44142</c:v>
                </c:pt>
                <c:pt idx="291">
                  <c:v>44143</c:v>
                </c:pt>
                <c:pt idx="292">
                  <c:v>44144</c:v>
                </c:pt>
                <c:pt idx="293">
                  <c:v>44145</c:v>
                </c:pt>
                <c:pt idx="294">
                  <c:v>44146</c:v>
                </c:pt>
                <c:pt idx="295">
                  <c:v>44147</c:v>
                </c:pt>
                <c:pt idx="296">
                  <c:v>44148</c:v>
                </c:pt>
                <c:pt idx="297">
                  <c:v>44149</c:v>
                </c:pt>
                <c:pt idx="298">
                  <c:v>44150</c:v>
                </c:pt>
                <c:pt idx="299">
                  <c:v>44151</c:v>
                </c:pt>
                <c:pt idx="300">
                  <c:v>44152</c:v>
                </c:pt>
                <c:pt idx="301">
                  <c:v>44153</c:v>
                </c:pt>
                <c:pt idx="302">
                  <c:v>44154</c:v>
                </c:pt>
                <c:pt idx="303">
                  <c:v>44155</c:v>
                </c:pt>
                <c:pt idx="304">
                  <c:v>44156</c:v>
                </c:pt>
                <c:pt idx="305">
                  <c:v>44157</c:v>
                </c:pt>
                <c:pt idx="306">
                  <c:v>44158</c:v>
                </c:pt>
                <c:pt idx="307">
                  <c:v>44159</c:v>
                </c:pt>
                <c:pt idx="308">
                  <c:v>44160</c:v>
                </c:pt>
                <c:pt idx="309">
                  <c:v>44161</c:v>
                </c:pt>
                <c:pt idx="310">
                  <c:v>44162</c:v>
                </c:pt>
                <c:pt idx="311">
                  <c:v>44163</c:v>
                </c:pt>
                <c:pt idx="312">
                  <c:v>44164</c:v>
                </c:pt>
                <c:pt idx="313">
                  <c:v>44165</c:v>
                </c:pt>
                <c:pt idx="314">
                  <c:v>44166</c:v>
                </c:pt>
                <c:pt idx="315">
                  <c:v>44167</c:v>
                </c:pt>
                <c:pt idx="316">
                  <c:v>44168</c:v>
                </c:pt>
                <c:pt idx="317">
                  <c:v>44169</c:v>
                </c:pt>
                <c:pt idx="318">
                  <c:v>44170</c:v>
                </c:pt>
                <c:pt idx="319">
                  <c:v>44171</c:v>
                </c:pt>
                <c:pt idx="320">
                  <c:v>44172</c:v>
                </c:pt>
                <c:pt idx="321">
                  <c:v>44173</c:v>
                </c:pt>
                <c:pt idx="322">
                  <c:v>44174</c:v>
                </c:pt>
                <c:pt idx="323">
                  <c:v>44175</c:v>
                </c:pt>
                <c:pt idx="324">
                  <c:v>44176</c:v>
                </c:pt>
                <c:pt idx="325">
                  <c:v>44177</c:v>
                </c:pt>
              </c:numCache>
            </c:numRef>
          </c:cat>
          <c:val>
            <c:numRef>
              <c:f>China!$H$2:$H$327</c:f>
              <c:numCache>
                <c:formatCode>General</c:formatCode>
                <c:ptCount val="3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02-41F5-8A00-B85D087DC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671455"/>
        <c:axId val="2087662303"/>
      </c:areaChart>
      <c:lineChart>
        <c:grouping val="standard"/>
        <c:varyColors val="0"/>
        <c:ser>
          <c:idx val="2"/>
          <c:order val="2"/>
          <c:tx>
            <c:strRef>
              <c:f>China!$G$1</c:f>
              <c:strCache>
                <c:ptCount val="1"/>
                <c:pt idx="0">
                  <c:v>Effective spreading rate</c:v>
                </c:pt>
              </c:strCache>
            </c:strRef>
          </c:tx>
          <c:spPr>
            <a:ln w="254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China!$A$2:$A$327</c:f>
              <c:numCache>
                <c:formatCode>m/d/yyyy</c:formatCode>
                <c:ptCount val="326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  <c:pt idx="188">
                  <c:v>44040</c:v>
                </c:pt>
                <c:pt idx="189">
                  <c:v>44041</c:v>
                </c:pt>
                <c:pt idx="190">
                  <c:v>44042</c:v>
                </c:pt>
                <c:pt idx="191">
                  <c:v>44043</c:v>
                </c:pt>
                <c:pt idx="192">
                  <c:v>44044</c:v>
                </c:pt>
                <c:pt idx="193">
                  <c:v>44045</c:v>
                </c:pt>
                <c:pt idx="194">
                  <c:v>44046</c:v>
                </c:pt>
                <c:pt idx="195">
                  <c:v>44047</c:v>
                </c:pt>
                <c:pt idx="196">
                  <c:v>44048</c:v>
                </c:pt>
                <c:pt idx="197">
                  <c:v>44049</c:v>
                </c:pt>
                <c:pt idx="198">
                  <c:v>44050</c:v>
                </c:pt>
                <c:pt idx="199">
                  <c:v>44051</c:v>
                </c:pt>
                <c:pt idx="200">
                  <c:v>44052</c:v>
                </c:pt>
                <c:pt idx="201">
                  <c:v>44053</c:v>
                </c:pt>
                <c:pt idx="202">
                  <c:v>44054</c:v>
                </c:pt>
                <c:pt idx="203">
                  <c:v>44055</c:v>
                </c:pt>
                <c:pt idx="204">
                  <c:v>44056</c:v>
                </c:pt>
                <c:pt idx="205">
                  <c:v>44057</c:v>
                </c:pt>
                <c:pt idx="206">
                  <c:v>44058</c:v>
                </c:pt>
                <c:pt idx="207">
                  <c:v>44059</c:v>
                </c:pt>
                <c:pt idx="208">
                  <c:v>44060</c:v>
                </c:pt>
                <c:pt idx="209">
                  <c:v>44061</c:v>
                </c:pt>
                <c:pt idx="210">
                  <c:v>44062</c:v>
                </c:pt>
                <c:pt idx="211">
                  <c:v>44063</c:v>
                </c:pt>
                <c:pt idx="212">
                  <c:v>44064</c:v>
                </c:pt>
                <c:pt idx="213">
                  <c:v>44065</c:v>
                </c:pt>
                <c:pt idx="214">
                  <c:v>44066</c:v>
                </c:pt>
                <c:pt idx="215">
                  <c:v>44067</c:v>
                </c:pt>
                <c:pt idx="216">
                  <c:v>44068</c:v>
                </c:pt>
                <c:pt idx="217">
                  <c:v>44069</c:v>
                </c:pt>
                <c:pt idx="218">
                  <c:v>44070</c:v>
                </c:pt>
                <c:pt idx="219">
                  <c:v>44071</c:v>
                </c:pt>
                <c:pt idx="220">
                  <c:v>44072</c:v>
                </c:pt>
                <c:pt idx="221">
                  <c:v>44073</c:v>
                </c:pt>
                <c:pt idx="222">
                  <c:v>44074</c:v>
                </c:pt>
                <c:pt idx="223">
                  <c:v>44075</c:v>
                </c:pt>
                <c:pt idx="224">
                  <c:v>44076</c:v>
                </c:pt>
                <c:pt idx="225">
                  <c:v>44077</c:v>
                </c:pt>
                <c:pt idx="226">
                  <c:v>44078</c:v>
                </c:pt>
                <c:pt idx="227">
                  <c:v>44079</c:v>
                </c:pt>
                <c:pt idx="228">
                  <c:v>44080</c:v>
                </c:pt>
                <c:pt idx="229">
                  <c:v>44081</c:v>
                </c:pt>
                <c:pt idx="230">
                  <c:v>44082</c:v>
                </c:pt>
                <c:pt idx="231">
                  <c:v>44083</c:v>
                </c:pt>
                <c:pt idx="232">
                  <c:v>44084</c:v>
                </c:pt>
                <c:pt idx="233">
                  <c:v>44085</c:v>
                </c:pt>
                <c:pt idx="234">
                  <c:v>44086</c:v>
                </c:pt>
                <c:pt idx="235">
                  <c:v>44087</c:v>
                </c:pt>
                <c:pt idx="236">
                  <c:v>44088</c:v>
                </c:pt>
                <c:pt idx="237">
                  <c:v>44089</c:v>
                </c:pt>
                <c:pt idx="238">
                  <c:v>44090</c:v>
                </c:pt>
                <c:pt idx="239">
                  <c:v>44091</c:v>
                </c:pt>
                <c:pt idx="240">
                  <c:v>44092</c:v>
                </c:pt>
                <c:pt idx="241">
                  <c:v>44093</c:v>
                </c:pt>
                <c:pt idx="242">
                  <c:v>44094</c:v>
                </c:pt>
                <c:pt idx="243">
                  <c:v>44095</c:v>
                </c:pt>
                <c:pt idx="244">
                  <c:v>44096</c:v>
                </c:pt>
                <c:pt idx="245">
                  <c:v>44097</c:v>
                </c:pt>
                <c:pt idx="246">
                  <c:v>44098</c:v>
                </c:pt>
                <c:pt idx="247">
                  <c:v>44099</c:v>
                </c:pt>
                <c:pt idx="248">
                  <c:v>44100</c:v>
                </c:pt>
                <c:pt idx="249">
                  <c:v>44101</c:v>
                </c:pt>
                <c:pt idx="250">
                  <c:v>44102</c:v>
                </c:pt>
                <c:pt idx="251">
                  <c:v>44103</c:v>
                </c:pt>
                <c:pt idx="252">
                  <c:v>44104</c:v>
                </c:pt>
                <c:pt idx="253">
                  <c:v>44105</c:v>
                </c:pt>
                <c:pt idx="254">
                  <c:v>44106</c:v>
                </c:pt>
                <c:pt idx="255">
                  <c:v>44107</c:v>
                </c:pt>
                <c:pt idx="256">
                  <c:v>44108</c:v>
                </c:pt>
                <c:pt idx="257">
                  <c:v>44109</c:v>
                </c:pt>
                <c:pt idx="258">
                  <c:v>44110</c:v>
                </c:pt>
                <c:pt idx="259">
                  <c:v>44111</c:v>
                </c:pt>
                <c:pt idx="260">
                  <c:v>44112</c:v>
                </c:pt>
                <c:pt idx="261">
                  <c:v>44113</c:v>
                </c:pt>
                <c:pt idx="262">
                  <c:v>44114</c:v>
                </c:pt>
                <c:pt idx="263">
                  <c:v>44115</c:v>
                </c:pt>
                <c:pt idx="264">
                  <c:v>44116</c:v>
                </c:pt>
                <c:pt idx="265">
                  <c:v>44117</c:v>
                </c:pt>
                <c:pt idx="266">
                  <c:v>44118</c:v>
                </c:pt>
                <c:pt idx="267">
                  <c:v>44119</c:v>
                </c:pt>
                <c:pt idx="268">
                  <c:v>44120</c:v>
                </c:pt>
                <c:pt idx="269">
                  <c:v>44121</c:v>
                </c:pt>
                <c:pt idx="270">
                  <c:v>44122</c:v>
                </c:pt>
                <c:pt idx="271">
                  <c:v>44123</c:v>
                </c:pt>
                <c:pt idx="272">
                  <c:v>44124</c:v>
                </c:pt>
                <c:pt idx="273">
                  <c:v>44125</c:v>
                </c:pt>
                <c:pt idx="274">
                  <c:v>44126</c:v>
                </c:pt>
                <c:pt idx="275">
                  <c:v>44127</c:v>
                </c:pt>
                <c:pt idx="276">
                  <c:v>44128</c:v>
                </c:pt>
                <c:pt idx="277">
                  <c:v>44129</c:v>
                </c:pt>
                <c:pt idx="278">
                  <c:v>44130</c:v>
                </c:pt>
                <c:pt idx="279">
                  <c:v>44131</c:v>
                </c:pt>
                <c:pt idx="280">
                  <c:v>44132</c:v>
                </c:pt>
                <c:pt idx="281">
                  <c:v>44133</c:v>
                </c:pt>
                <c:pt idx="282">
                  <c:v>44134</c:v>
                </c:pt>
                <c:pt idx="283">
                  <c:v>44135</c:v>
                </c:pt>
                <c:pt idx="284">
                  <c:v>44136</c:v>
                </c:pt>
                <c:pt idx="285">
                  <c:v>44137</c:v>
                </c:pt>
                <c:pt idx="286">
                  <c:v>44138</c:v>
                </c:pt>
                <c:pt idx="287">
                  <c:v>44139</c:v>
                </c:pt>
                <c:pt idx="288">
                  <c:v>44140</c:v>
                </c:pt>
                <c:pt idx="289">
                  <c:v>44141</c:v>
                </c:pt>
                <c:pt idx="290">
                  <c:v>44142</c:v>
                </c:pt>
                <c:pt idx="291">
                  <c:v>44143</c:v>
                </c:pt>
                <c:pt idx="292">
                  <c:v>44144</c:v>
                </c:pt>
                <c:pt idx="293">
                  <c:v>44145</c:v>
                </c:pt>
                <c:pt idx="294">
                  <c:v>44146</c:v>
                </c:pt>
                <c:pt idx="295">
                  <c:v>44147</c:v>
                </c:pt>
                <c:pt idx="296">
                  <c:v>44148</c:v>
                </c:pt>
                <c:pt idx="297">
                  <c:v>44149</c:v>
                </c:pt>
                <c:pt idx="298">
                  <c:v>44150</c:v>
                </c:pt>
                <c:pt idx="299">
                  <c:v>44151</c:v>
                </c:pt>
                <c:pt idx="300">
                  <c:v>44152</c:v>
                </c:pt>
                <c:pt idx="301">
                  <c:v>44153</c:v>
                </c:pt>
                <c:pt idx="302">
                  <c:v>44154</c:v>
                </c:pt>
                <c:pt idx="303">
                  <c:v>44155</c:v>
                </c:pt>
                <c:pt idx="304">
                  <c:v>44156</c:v>
                </c:pt>
                <c:pt idx="305">
                  <c:v>44157</c:v>
                </c:pt>
                <c:pt idx="306">
                  <c:v>44158</c:v>
                </c:pt>
                <c:pt idx="307">
                  <c:v>44159</c:v>
                </c:pt>
                <c:pt idx="308">
                  <c:v>44160</c:v>
                </c:pt>
                <c:pt idx="309">
                  <c:v>44161</c:v>
                </c:pt>
                <c:pt idx="310">
                  <c:v>44162</c:v>
                </c:pt>
                <c:pt idx="311">
                  <c:v>44163</c:v>
                </c:pt>
                <c:pt idx="312">
                  <c:v>44164</c:v>
                </c:pt>
                <c:pt idx="313">
                  <c:v>44165</c:v>
                </c:pt>
                <c:pt idx="314">
                  <c:v>44166</c:v>
                </c:pt>
                <c:pt idx="315">
                  <c:v>44167</c:v>
                </c:pt>
                <c:pt idx="316">
                  <c:v>44168</c:v>
                </c:pt>
                <c:pt idx="317">
                  <c:v>44169</c:v>
                </c:pt>
                <c:pt idx="318">
                  <c:v>44170</c:v>
                </c:pt>
                <c:pt idx="319">
                  <c:v>44171</c:v>
                </c:pt>
                <c:pt idx="320">
                  <c:v>44172</c:v>
                </c:pt>
                <c:pt idx="321">
                  <c:v>44173</c:v>
                </c:pt>
                <c:pt idx="322">
                  <c:v>44174</c:v>
                </c:pt>
                <c:pt idx="323">
                  <c:v>44175</c:v>
                </c:pt>
                <c:pt idx="324">
                  <c:v>44176</c:v>
                </c:pt>
                <c:pt idx="325">
                  <c:v>44177</c:v>
                </c:pt>
              </c:numCache>
            </c:numRef>
          </c:cat>
          <c:val>
            <c:numRef>
              <c:f>China!$G$2:$G$327</c:f>
              <c:numCache>
                <c:formatCode>General</c:formatCode>
                <c:ptCount val="326"/>
                <c:pt idx="0">
                  <c:v>0.18290258449304175</c:v>
                </c:pt>
                <c:pt idx="1">
                  <c:v>0.44201680672268906</c:v>
                </c:pt>
                <c:pt idx="2">
                  <c:v>0.54428904428904434</c:v>
                </c:pt>
                <c:pt idx="3">
                  <c:v>0.48679245283018868</c:v>
                </c:pt>
                <c:pt idx="4">
                  <c:v>0.38934010152284265</c:v>
                </c:pt>
                <c:pt idx="5">
                  <c:v>0.92802338326635003</c:v>
                </c:pt>
                <c:pt idx="6">
                  <c:v>0.10555239719537615</c:v>
                </c:pt>
                <c:pt idx="7">
                  <c:v>0.34298937264312651</c:v>
                </c:pt>
                <c:pt idx="8">
                  <c:v>0.19655392469687299</c:v>
                </c:pt>
                <c:pt idx="9">
                  <c:v>0.21141333333333334</c:v>
                </c:pt>
                <c:pt idx="10">
                  <c:v>0.39174077661354229</c:v>
                </c:pt>
                <c:pt idx="11">
                  <c:v>0.18163988358851069</c:v>
                </c:pt>
                <c:pt idx="12">
                  <c:v>0.19789045349895595</c:v>
                </c:pt>
                <c:pt idx="13">
                  <c:v>0.15147722701470523</c:v>
                </c:pt>
                <c:pt idx="14">
                  <c:v>0.10538778045182828</c:v>
                </c:pt>
                <c:pt idx="15">
                  <c:v>0.1023984268005759</c:v>
                </c:pt>
                <c:pt idx="16">
                  <c:v>6.4345554741502886E-2</c:v>
                </c:pt>
                <c:pt idx="17">
                  <c:v>6.859605542752821E-2</c:v>
                </c:pt>
                <c:pt idx="18">
                  <c:v>4.8144517574569383E-2</c:v>
                </c:pt>
                <c:pt idx="19">
                  <c:v>3.2439076528430949E-2</c:v>
                </c:pt>
                <c:pt idx="20">
                  <c:v>-2.0187380299187332E-3</c:v>
                </c:pt>
                <c:pt idx="21">
                  <c:v>0.35656120331950208</c:v>
                </c:pt>
                <c:pt idx="22">
                  <c:v>8.7002236708788164E-2</c:v>
                </c:pt>
                <c:pt idx="23">
                  <c:v>1.0411537108688005E-2</c:v>
                </c:pt>
                <c:pt idx="24">
                  <c:v>9.3991505952795394E-3</c:v>
                </c:pt>
                <c:pt idx="25">
                  <c:v>2.000275900124155E-3</c:v>
                </c:pt>
                <c:pt idx="26">
                  <c:v>-1.8241894403524493E-3</c:v>
                </c:pt>
                <c:pt idx="27">
                  <c:v>-2.5188786593565739E-2</c:v>
                </c:pt>
                <c:pt idx="28">
                  <c:v>-3.0349657770467449E-2</c:v>
                </c:pt>
                <c:pt idx="29">
                  <c:v>-3.9580483356133154E-3</c:v>
                </c:pt>
                <c:pt idx="30">
                  <c:v>-5.0340609434515092E-2</c:v>
                </c:pt>
                <c:pt idx="31">
                  <c:v>-9.0437532540156972E-3</c:v>
                </c:pt>
                <c:pt idx="32">
                  <c:v>-3.4228449114613743E-2</c:v>
                </c:pt>
                <c:pt idx="33">
                  <c:v>-4.4689810803731536E-2</c:v>
                </c:pt>
                <c:pt idx="34">
                  <c:v>-4.3194904351127328E-2</c:v>
                </c:pt>
                <c:pt idx="35">
                  <c:v>-5.3808001763474049E-2</c:v>
                </c:pt>
                <c:pt idx="36">
                  <c:v>-7.257012393998695E-2</c:v>
                </c:pt>
                <c:pt idx="37">
                  <c:v>-6.5563063628827661E-2</c:v>
                </c:pt>
                <c:pt idx="38">
                  <c:v>-6.1856501518858034E-2</c:v>
                </c:pt>
                <c:pt idx="39">
                  <c:v>-7.2496991231589203E-2</c:v>
                </c:pt>
                <c:pt idx="40">
                  <c:v>-7.7360355907068717E-2</c:v>
                </c:pt>
                <c:pt idx="41">
                  <c:v>-8.244039646397E-2</c:v>
                </c:pt>
                <c:pt idx="42">
                  <c:v>-7.9264287278300857E-2</c:v>
                </c:pt>
                <c:pt idx="43">
                  <c:v>-6.0562822037257227E-2</c:v>
                </c:pt>
                <c:pt idx="44">
                  <c:v>-6.5099991561893514E-2</c:v>
                </c:pt>
                <c:pt idx="45">
                  <c:v>-8.2314183853061954E-2</c:v>
                </c:pt>
                <c:pt idx="46">
                  <c:v>-6.8945168428817316E-2</c:v>
                </c:pt>
                <c:pt idx="47">
                  <c:v>-7.2149157555590773E-2</c:v>
                </c:pt>
                <c:pt idx="48">
                  <c:v>-8.2598053167871582E-2</c:v>
                </c:pt>
                <c:pt idx="49">
                  <c:v>-7.7997021593447499E-2</c:v>
                </c:pt>
                <c:pt idx="50">
                  <c:v>-8.6816071068039583E-2</c:v>
                </c:pt>
                <c:pt idx="51">
                  <c:v>-0.10649274080624954</c:v>
                </c:pt>
                <c:pt idx="52">
                  <c:v>-0.11060706037611349</c:v>
                </c:pt>
                <c:pt idx="53">
                  <c:v>-8.1331725864787166E-2</c:v>
                </c:pt>
                <c:pt idx="54">
                  <c:v>-8.8431253785584502E-2</c:v>
                </c:pt>
                <c:pt idx="55">
                  <c:v>-0.10232558139534885</c:v>
                </c:pt>
                <c:pt idx="56">
                  <c:v>-9.055020972119418E-2</c:v>
                </c:pt>
                <c:pt idx="57">
                  <c:v>-8.6950623982637004E-2</c:v>
                </c:pt>
                <c:pt idx="58">
                  <c:v>-8.0522953498737185E-2</c:v>
                </c:pt>
                <c:pt idx="59">
                  <c:v>-6.3015026660203588E-2</c:v>
                </c:pt>
                <c:pt idx="60">
                  <c:v>-6.708053112605622E-2</c:v>
                </c:pt>
                <c:pt idx="61">
                  <c:v>-7.0240295748613679E-2</c:v>
                </c:pt>
                <c:pt idx="62">
                  <c:v>-8.4890656063618286E-2</c:v>
                </c:pt>
                <c:pt idx="63">
                  <c:v>-6.3654138605257454E-2</c:v>
                </c:pt>
                <c:pt idx="64">
                  <c:v>-9.9535962877030176E-2</c:v>
                </c:pt>
                <c:pt idx="65">
                  <c:v>-7.2404019582581816E-2</c:v>
                </c:pt>
                <c:pt idx="66">
                  <c:v>-0.10111111111111111</c:v>
                </c:pt>
                <c:pt idx="67">
                  <c:v>-8.3127317676143384E-2</c:v>
                </c:pt>
                <c:pt idx="68">
                  <c:v>-6.8419278732726657E-2</c:v>
                </c:pt>
                <c:pt idx="69">
                  <c:v>-4.486251808972503E-2</c:v>
                </c:pt>
                <c:pt idx="70">
                  <c:v>-3.5984848484848488E-2</c:v>
                </c:pt>
                <c:pt idx="71">
                  <c:v>-4.7151277013752456E-2</c:v>
                </c:pt>
                <c:pt idx="72">
                  <c:v>-6.5154639175257725E-2</c:v>
                </c:pt>
                <c:pt idx="73">
                  <c:v>-9.0427878253198063E-2</c:v>
                </c:pt>
                <c:pt idx="74">
                  <c:v>-2.0368574199806012E-2</c:v>
                </c:pt>
                <c:pt idx="75">
                  <c:v>-2.3267326732673271E-2</c:v>
                </c:pt>
                <c:pt idx="76">
                  <c:v>-3.4465281297516477E-2</c:v>
                </c:pt>
                <c:pt idx="77">
                  <c:v>-2.0997375328083989E-2</c:v>
                </c:pt>
                <c:pt idx="78">
                  <c:v>-2.9490616621983917E-2</c:v>
                </c:pt>
                <c:pt idx="79">
                  <c:v>-8.8397790055248643E-3</c:v>
                </c:pt>
                <c:pt idx="80">
                  <c:v>2.2853957636566329E-2</c:v>
                </c:pt>
                <c:pt idx="81">
                  <c:v>-3.2697547683923703E-3</c:v>
                </c:pt>
                <c:pt idx="82">
                  <c:v>-3.7178786221979218E-2</c:v>
                </c:pt>
                <c:pt idx="83">
                  <c:v>-3.520726859738784E-2</c:v>
                </c:pt>
                <c:pt idx="84">
                  <c:v>-2.5309005297233667E-2</c:v>
                </c:pt>
                <c:pt idx="85">
                  <c:v>-5.0724637681159424E-2</c:v>
                </c:pt>
                <c:pt idx="86">
                  <c:v>-2.2264631043256995E-2</c:v>
                </c:pt>
                <c:pt idx="87">
                  <c:v>-3.7735849056603772E-2</c:v>
                </c:pt>
                <c:pt idx="88">
                  <c:v>-2.9073698444895199E-2</c:v>
                </c:pt>
                <c:pt idx="89">
                  <c:v>-1.253481894150418E-2</c:v>
                </c:pt>
                <c:pt idx="90">
                  <c:v>-3.3145275035260935E-2</c:v>
                </c:pt>
                <c:pt idx="91">
                  <c:v>-7.7315827862873818E-2</c:v>
                </c:pt>
                <c:pt idx="92">
                  <c:v>-8.7747035573122523E-2</c:v>
                </c:pt>
                <c:pt idx="93">
                  <c:v>-4.8526863084922017E-2</c:v>
                </c:pt>
                <c:pt idx="94">
                  <c:v>-9.107468123861566E-2</c:v>
                </c:pt>
                <c:pt idx="95">
                  <c:v>-9.1182364729458912E-2</c:v>
                </c:pt>
                <c:pt idx="96">
                  <c:v>-2.8665931642778392E-2</c:v>
                </c:pt>
                <c:pt idx="97">
                  <c:v>-5.4483541430192961E-2</c:v>
                </c:pt>
                <c:pt idx="98">
                  <c:v>-4.441776710684274E-2</c:v>
                </c:pt>
                <c:pt idx="99">
                  <c:v>-5.9045226130653258E-2</c:v>
                </c:pt>
                <c:pt idx="100">
                  <c:v>-1.7356475300400534E-2</c:v>
                </c:pt>
                <c:pt idx="101">
                  <c:v>-0.12635869565217392</c:v>
                </c:pt>
                <c:pt idx="102">
                  <c:v>-0.16485225505443235</c:v>
                </c:pt>
                <c:pt idx="103">
                  <c:v>-0.14152700186219741</c:v>
                </c:pt>
                <c:pt idx="104">
                  <c:v>-0.12364425162689804</c:v>
                </c:pt>
                <c:pt idx="105">
                  <c:v>-0.10643564356435643</c:v>
                </c:pt>
                <c:pt idx="106">
                  <c:v>-4.1551246537396121E-2</c:v>
                </c:pt>
                <c:pt idx="107">
                  <c:v>-0.34682080924855491</c:v>
                </c:pt>
                <c:pt idx="108">
                  <c:v>-8.8495575221238937E-2</c:v>
                </c:pt>
                <c:pt idx="109">
                  <c:v>-0.14563106796116504</c:v>
                </c:pt>
                <c:pt idx="110">
                  <c:v>-9.6590909090909088E-2</c:v>
                </c:pt>
                <c:pt idx="111">
                  <c:v>-0.11320754716981132</c:v>
                </c:pt>
                <c:pt idx="112">
                  <c:v>-7.0921985815602828E-2</c:v>
                </c:pt>
                <c:pt idx="113">
                  <c:v>-8.3969465648854963E-2</c:v>
                </c:pt>
                <c:pt idx="114">
                  <c:v>-5.8333333333333334E-2</c:v>
                </c:pt>
                <c:pt idx="115">
                  <c:v>-2.6548672566371681E-2</c:v>
                </c:pt>
                <c:pt idx="116">
                  <c:v>4.5454545454545456E-2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-3.4782608695652167E-2</c:v>
                </c:pt>
                <c:pt idx="121">
                  <c:v>0</c:v>
                </c:pt>
                <c:pt idx="122">
                  <c:v>2.7027027027027029E-2</c:v>
                </c:pt>
                <c:pt idx="123">
                  <c:v>-1.7543859649122806E-2</c:v>
                </c:pt>
                <c:pt idx="124">
                  <c:v>-4.4642857142857137E-2</c:v>
                </c:pt>
                <c:pt idx="125">
                  <c:v>-5.6074766355140179E-2</c:v>
                </c:pt>
                <c:pt idx="126">
                  <c:v>-3.9603960396039604E-2</c:v>
                </c:pt>
                <c:pt idx="127">
                  <c:v>6.1855670103092772E-2</c:v>
                </c:pt>
                <c:pt idx="128">
                  <c:v>9.7087378640776725E-3</c:v>
                </c:pt>
                <c:pt idx="129">
                  <c:v>0.14423076923076922</c:v>
                </c:pt>
                <c:pt idx="130">
                  <c:v>-8.403361344537813E-3</c:v>
                </c:pt>
                <c:pt idx="131">
                  <c:v>4.2372881355932202E-2</c:v>
                </c:pt>
                <c:pt idx="132">
                  <c:v>-4.0650406504065047E-2</c:v>
                </c:pt>
                <c:pt idx="133">
                  <c:v>0</c:v>
                </c:pt>
                <c:pt idx="134">
                  <c:v>8.4745762711864459E-3</c:v>
                </c:pt>
                <c:pt idx="135">
                  <c:v>4.2016806722689072E-2</c:v>
                </c:pt>
                <c:pt idx="136">
                  <c:v>-4.0322580645161289E-2</c:v>
                </c:pt>
                <c:pt idx="137">
                  <c:v>-5.0420168067226899E-2</c:v>
                </c:pt>
                <c:pt idx="138">
                  <c:v>-3.5398230088495575E-2</c:v>
                </c:pt>
                <c:pt idx="139">
                  <c:v>5.5045871559633031E-2</c:v>
                </c:pt>
                <c:pt idx="140">
                  <c:v>-8.6956521739130418E-3</c:v>
                </c:pt>
                <c:pt idx="141">
                  <c:v>3.5087719298245612E-2</c:v>
                </c:pt>
                <c:pt idx="142">
                  <c:v>0.46610169491525427</c:v>
                </c:pt>
                <c:pt idx="143">
                  <c:v>0.24277456647398846</c:v>
                </c:pt>
                <c:pt idx="144">
                  <c:v>0.16744186046511628</c:v>
                </c:pt>
                <c:pt idx="145">
                  <c:v>0.15936254980079684</c:v>
                </c:pt>
                <c:pt idx="146">
                  <c:v>6.5292096219931275E-2</c:v>
                </c:pt>
                <c:pt idx="147">
                  <c:v>0.1</c:v>
                </c:pt>
                <c:pt idx="148">
                  <c:v>0</c:v>
                </c:pt>
                <c:pt idx="149">
                  <c:v>0.11436950146627567</c:v>
                </c:pt>
                <c:pt idx="150">
                  <c:v>4.736842105263158E-2</c:v>
                </c:pt>
                <c:pt idx="151">
                  <c:v>0.10050251256281409</c:v>
                </c:pt>
                <c:pt idx="152">
                  <c:v>4.5662100456621002E-2</c:v>
                </c:pt>
                <c:pt idx="153">
                  <c:v>2.838427947598253E-2</c:v>
                </c:pt>
                <c:pt idx="154">
                  <c:v>3.609341825902336E-2</c:v>
                </c:pt>
                <c:pt idx="155">
                  <c:v>3.2786885245901634E-2</c:v>
                </c:pt>
                <c:pt idx="156">
                  <c:v>1.3888888888888888E-2</c:v>
                </c:pt>
                <c:pt idx="157">
                  <c:v>-7.8277886497064575E-3</c:v>
                </c:pt>
                <c:pt idx="158">
                  <c:v>2.5641025641025644E-2</c:v>
                </c:pt>
                <c:pt idx="159">
                  <c:v>-1.5384615384615385E-2</c:v>
                </c:pt>
                <c:pt idx="160">
                  <c:v>2.5390625E-2</c:v>
                </c:pt>
                <c:pt idx="161">
                  <c:v>-1.9047619047619022E-3</c:v>
                </c:pt>
                <c:pt idx="162">
                  <c:v>-1.3358778625954198E-2</c:v>
                </c:pt>
                <c:pt idx="163">
                  <c:v>-1.3539651837524175E-2</c:v>
                </c:pt>
                <c:pt idx="164">
                  <c:v>3.9215686274509803E-3</c:v>
                </c:pt>
                <c:pt idx="165">
                  <c:v>2.1484375E-2</c:v>
                </c:pt>
                <c:pt idx="166">
                  <c:v>-1.9120458891013353E-3</c:v>
                </c:pt>
                <c:pt idx="167">
                  <c:v>-2.8735632183908039E-2</c:v>
                </c:pt>
                <c:pt idx="168">
                  <c:v>8.2840236686390539E-2</c:v>
                </c:pt>
                <c:pt idx="169">
                  <c:v>0</c:v>
                </c:pt>
                <c:pt idx="170">
                  <c:v>9.1074681238615673E-3</c:v>
                </c:pt>
                <c:pt idx="171">
                  <c:v>2.7075812274368234E-2</c:v>
                </c:pt>
                <c:pt idx="172">
                  <c:v>0</c:v>
                </c:pt>
                <c:pt idx="173">
                  <c:v>8.43585237258348E-2</c:v>
                </c:pt>
                <c:pt idx="174">
                  <c:v>-3.2414910858995137E-2</c:v>
                </c:pt>
                <c:pt idx="175">
                  <c:v>8.0402010050251257E-2</c:v>
                </c:pt>
                <c:pt idx="176">
                  <c:v>7.441860465116279E-2</c:v>
                </c:pt>
                <c:pt idx="177">
                  <c:v>-1.875901875901876E-2</c:v>
                </c:pt>
                <c:pt idx="178">
                  <c:v>5.8823529411764705E-2</c:v>
                </c:pt>
                <c:pt idx="179">
                  <c:v>0.13055555555555554</c:v>
                </c:pt>
                <c:pt idx="180">
                  <c:v>5.1597051597051594E-2</c:v>
                </c:pt>
                <c:pt idx="181">
                  <c:v>0.18457943925233644</c:v>
                </c:pt>
                <c:pt idx="182">
                  <c:v>8.3826429980276146E-2</c:v>
                </c:pt>
                <c:pt idx="183">
                  <c:v>0.1019108280254777</c:v>
                </c:pt>
                <c:pt idx="184">
                  <c:v>9.0008257638315436E-2</c:v>
                </c:pt>
                <c:pt idx="185">
                  <c:v>0.10530303030303031</c:v>
                </c:pt>
                <c:pt idx="186">
                  <c:v>0.13845099383139137</c:v>
                </c:pt>
                <c:pt idx="187">
                  <c:v>9.3317278747742316E-2</c:v>
                </c:pt>
                <c:pt idx="188">
                  <c:v>7.9845814977973564E-2</c:v>
                </c:pt>
                <c:pt idx="189">
                  <c:v>9.6379398266190713E-2</c:v>
                </c:pt>
                <c:pt idx="190">
                  <c:v>2.651162790697674E-2</c:v>
                </c:pt>
                <c:pt idx="191">
                  <c:v>2.084277299501585E-2</c:v>
                </c:pt>
                <c:pt idx="192">
                  <c:v>1.997336884154461E-2</c:v>
                </c:pt>
                <c:pt idx="193">
                  <c:v>6.9625761531766708E-3</c:v>
                </c:pt>
                <c:pt idx="194">
                  <c:v>-7.7787381158167662E-3</c:v>
                </c:pt>
                <c:pt idx="195">
                  <c:v>-2.7003484320557485E-2</c:v>
                </c:pt>
                <c:pt idx="196">
                  <c:v>-2.0590868397493287E-2</c:v>
                </c:pt>
                <c:pt idx="197">
                  <c:v>-3.5191956124314451E-2</c:v>
                </c:pt>
                <c:pt idx="198">
                  <c:v>-4.2160113690194213E-2</c:v>
                </c:pt>
                <c:pt idx="199">
                  <c:v>-1.9782393669634031E-2</c:v>
                </c:pt>
                <c:pt idx="200">
                  <c:v>-6.0544904137235095E-3</c:v>
                </c:pt>
                <c:pt idx="201">
                  <c:v>-7.3604060913705582E-2</c:v>
                </c:pt>
                <c:pt idx="202">
                  <c:v>-6.0273972602739721E-2</c:v>
                </c:pt>
                <c:pt idx="203">
                  <c:v>-4.3731778425655975E-2</c:v>
                </c:pt>
                <c:pt idx="204">
                  <c:v>-5.0609756097560972E-2</c:v>
                </c:pt>
                <c:pt idx="205">
                  <c:v>-5.7161207450224794E-2</c:v>
                </c:pt>
                <c:pt idx="206">
                  <c:v>2.7247956403269741E-3</c:v>
                </c:pt>
                <c:pt idx="207">
                  <c:v>-1.1548913043478264E-2</c:v>
                </c:pt>
                <c:pt idx="208">
                  <c:v>-5.0859106529209615E-2</c:v>
                </c:pt>
                <c:pt idx="209">
                  <c:v>-9.1238233164373642E-2</c:v>
                </c:pt>
                <c:pt idx="210">
                  <c:v>-4.7808764940239043E-2</c:v>
                </c:pt>
                <c:pt idx="211">
                  <c:v>-6.7782426778242685E-2</c:v>
                </c:pt>
                <c:pt idx="212">
                  <c:v>-8.5278276481148996E-2</c:v>
                </c:pt>
                <c:pt idx="213">
                  <c:v>-2.2571148184494599E-2</c:v>
                </c:pt>
                <c:pt idx="214">
                  <c:v>-4.7188755020080325E-2</c:v>
                </c:pt>
                <c:pt idx="215">
                  <c:v>-8.1138040042149639E-2</c:v>
                </c:pt>
                <c:pt idx="216">
                  <c:v>-5.9633027522935783E-2</c:v>
                </c:pt>
                <c:pt idx="217">
                  <c:v>-6.8292682926829273E-2</c:v>
                </c:pt>
                <c:pt idx="218">
                  <c:v>-8.5078534031413605E-2</c:v>
                </c:pt>
                <c:pt idx="219">
                  <c:v>-5.8655221745350497E-2</c:v>
                </c:pt>
                <c:pt idx="220">
                  <c:v>-4.7112462006079027E-2</c:v>
                </c:pt>
                <c:pt idx="221">
                  <c:v>-4.784688995215311E-2</c:v>
                </c:pt>
                <c:pt idx="222">
                  <c:v>-6.7001675041876041E-2</c:v>
                </c:pt>
                <c:pt idx="223">
                  <c:v>-4.6678635547576307E-2</c:v>
                </c:pt>
                <c:pt idx="224">
                  <c:v>-1.8832391713747641E-2</c:v>
                </c:pt>
                <c:pt idx="225">
                  <c:v>-4.4145873320537425E-2</c:v>
                </c:pt>
                <c:pt idx="226">
                  <c:v>-7.6305220883534142E-2</c:v>
                </c:pt>
                <c:pt idx="227">
                  <c:v>-1.0869565217391297E-2</c:v>
                </c:pt>
                <c:pt idx="228">
                  <c:v>-1.9780219780219772E-2</c:v>
                </c:pt>
                <c:pt idx="229">
                  <c:v>-5.3811659192825115E-2</c:v>
                </c:pt>
                <c:pt idx="230">
                  <c:v>-2.8436018957345974E-2</c:v>
                </c:pt>
                <c:pt idx="231">
                  <c:v>-5.1219512195121955E-2</c:v>
                </c:pt>
                <c:pt idx="232">
                  <c:v>-5.1413881748072002E-3</c:v>
                </c:pt>
                <c:pt idx="233">
                  <c:v>-1.8087855297157625E-2</c:v>
                </c:pt>
                <c:pt idx="234">
                  <c:v>-7.8947368421052599E-3</c:v>
                </c:pt>
                <c:pt idx="235">
                  <c:v>1.5915119363395229E-2</c:v>
                </c:pt>
                <c:pt idx="236">
                  <c:v>-3.3942558746736295E-2</c:v>
                </c:pt>
                <c:pt idx="237">
                  <c:v>-2.1621621621621623E-2</c:v>
                </c:pt>
                <c:pt idx="238">
                  <c:v>4.1436464088397795E-2</c:v>
                </c:pt>
                <c:pt idx="239">
                  <c:v>-1.8567639257294433E-2</c:v>
                </c:pt>
                <c:pt idx="240">
                  <c:v>2.7027027027027029E-3</c:v>
                </c:pt>
                <c:pt idx="241">
                  <c:v>5.9299191374663079E-2</c:v>
                </c:pt>
                <c:pt idx="242">
                  <c:v>-1.5267175572519085E-2</c:v>
                </c:pt>
                <c:pt idx="243">
                  <c:v>0</c:v>
                </c:pt>
                <c:pt idx="244">
                  <c:v>-5.1679586563307497E-2</c:v>
                </c:pt>
                <c:pt idx="245">
                  <c:v>-1.0899182561307903E-2</c:v>
                </c:pt>
                <c:pt idx="246">
                  <c:v>-1.1019283746556474E-2</c:v>
                </c:pt>
                <c:pt idx="247">
                  <c:v>-5.5710306406685228E-3</c:v>
                </c:pt>
                <c:pt idx="248">
                  <c:v>1.6806722689075626E-2</c:v>
                </c:pt>
                <c:pt idx="249">
                  <c:v>1.3774104683195593E-2</c:v>
                </c:pt>
                <c:pt idx="250">
                  <c:v>-5.4347826086956486E-3</c:v>
                </c:pt>
                <c:pt idx="251">
                  <c:v>-5.4644808743169397E-2</c:v>
                </c:pt>
                <c:pt idx="252">
                  <c:v>8.6705202312138685E-3</c:v>
                </c:pt>
                <c:pt idx="253">
                  <c:v>5.730659025787968E-3</c:v>
                </c:pt>
                <c:pt idx="254">
                  <c:v>8.5470085470085513E-3</c:v>
                </c:pt>
                <c:pt idx="255">
                  <c:v>1.6949152542372885E-2</c:v>
                </c:pt>
                <c:pt idx="256">
                  <c:v>3.6111111111111108E-2</c:v>
                </c:pt>
                <c:pt idx="257">
                  <c:v>-2.949061662198392E-2</c:v>
                </c:pt>
                <c:pt idx="258">
                  <c:v>-5.5248618784530384E-3</c:v>
                </c:pt>
                <c:pt idx="259">
                  <c:v>4.7222222222222221E-2</c:v>
                </c:pt>
                <c:pt idx="260">
                  <c:v>-1.5915119363395229E-2</c:v>
                </c:pt>
                <c:pt idx="261">
                  <c:v>2.6954177897574129E-2</c:v>
                </c:pt>
                <c:pt idx="262">
                  <c:v>6.0367454068241469E-2</c:v>
                </c:pt>
                <c:pt idx="263">
                  <c:v>-7.4257425742574254E-3</c:v>
                </c:pt>
                <c:pt idx="264">
                  <c:v>2.7431421446384031E-2</c:v>
                </c:pt>
                <c:pt idx="265">
                  <c:v>-4.8543689320388363E-3</c:v>
                </c:pt>
                <c:pt idx="266">
                  <c:v>3.1707317073170725E-2</c:v>
                </c:pt>
                <c:pt idx="267">
                  <c:v>2.3640661938534244E-3</c:v>
                </c:pt>
                <c:pt idx="268">
                  <c:v>2.3584905660377353E-3</c:v>
                </c:pt>
                <c:pt idx="269">
                  <c:v>-2.5882352941176474E-2</c:v>
                </c:pt>
                <c:pt idx="270">
                  <c:v>3.140096618357488E-2</c:v>
                </c:pt>
                <c:pt idx="271">
                  <c:v>-3.9812646370023422E-2</c:v>
                </c:pt>
                <c:pt idx="272">
                  <c:v>-9.7560975609756115E-3</c:v>
                </c:pt>
                <c:pt idx="273">
                  <c:v>-2.4630541871921291E-3</c:v>
                </c:pt>
                <c:pt idx="274">
                  <c:v>3.4567901234567898E-2</c:v>
                </c:pt>
                <c:pt idx="275">
                  <c:v>-9.5465393794749442E-3</c:v>
                </c:pt>
                <c:pt idx="276">
                  <c:v>-1.2048192771084341E-2</c:v>
                </c:pt>
                <c:pt idx="277">
                  <c:v>1.9512195121951223E-2</c:v>
                </c:pt>
                <c:pt idx="278">
                  <c:v>8.1339712918660295E-2</c:v>
                </c:pt>
                <c:pt idx="279">
                  <c:v>6.8584070796460173E-2</c:v>
                </c:pt>
                <c:pt idx="280">
                  <c:v>-1.0351966873706007E-2</c:v>
                </c:pt>
                <c:pt idx="281">
                  <c:v>2.3012552301255228E-2</c:v>
                </c:pt>
                <c:pt idx="282">
                  <c:v>6.1349693251533735E-3</c:v>
                </c:pt>
                <c:pt idx="283">
                  <c:v>8.1300813008130038E-3</c:v>
                </c:pt>
                <c:pt idx="284">
                  <c:v>5.6451612903225805E-2</c:v>
                </c:pt>
                <c:pt idx="285">
                  <c:v>5.7251908396946591E-3</c:v>
                </c:pt>
                <c:pt idx="286">
                  <c:v>1.8975332068311215E-3</c:v>
                </c:pt>
                <c:pt idx="287">
                  <c:v>3.5984848484848481E-2</c:v>
                </c:pt>
                <c:pt idx="288">
                  <c:v>3.6563071297988914E-3</c:v>
                </c:pt>
                <c:pt idx="289">
                  <c:v>-2.1857923497267756E-2</c:v>
                </c:pt>
                <c:pt idx="290">
                  <c:v>3.3519553072625698E-2</c:v>
                </c:pt>
                <c:pt idx="291">
                  <c:v>7.207207207207203E-3</c:v>
                </c:pt>
                <c:pt idx="292">
                  <c:v>-5.3667262969588556E-3</c:v>
                </c:pt>
                <c:pt idx="293">
                  <c:v>5.3956834532374112E-3</c:v>
                </c:pt>
                <c:pt idx="294">
                  <c:v>-1.0733452593917711E-2</c:v>
                </c:pt>
                <c:pt idx="295">
                  <c:v>-1.0849909584086798E-2</c:v>
                </c:pt>
                <c:pt idx="296">
                  <c:v>-7.3126142595978036E-3</c:v>
                </c:pt>
                <c:pt idx="297">
                  <c:v>-1.2891344383057092E-2</c:v>
                </c:pt>
                <c:pt idx="298">
                  <c:v>-4.1044776119402986E-2</c:v>
                </c:pt>
                <c:pt idx="299">
                  <c:v>-7.3929961089494151E-2</c:v>
                </c:pt>
                <c:pt idx="300">
                  <c:v>-2.5210084033613446E-2</c:v>
                </c:pt>
                <c:pt idx="301">
                  <c:v>4.3103448275862086E-3</c:v>
                </c:pt>
                <c:pt idx="302">
                  <c:v>3.8626609442060089E-2</c:v>
                </c:pt>
                <c:pt idx="303">
                  <c:v>8.6776859504132234E-2</c:v>
                </c:pt>
                <c:pt idx="304">
                  <c:v>0.10646387832699621</c:v>
                </c:pt>
                <c:pt idx="305">
                  <c:v>0.12199312714776633</c:v>
                </c:pt>
                <c:pt idx="306">
                  <c:v>8.2695252679938755E-2</c:v>
                </c:pt>
                <c:pt idx="307">
                  <c:v>9.193776520509192E-2</c:v>
                </c:pt>
                <c:pt idx="308">
                  <c:v>9.585492227979274E-2</c:v>
                </c:pt>
                <c:pt idx="309">
                  <c:v>7.2104018912529544E-2</c:v>
                </c:pt>
                <c:pt idx="310">
                  <c:v>6.9459757442116868E-2</c:v>
                </c:pt>
                <c:pt idx="311">
                  <c:v>0.10618556701030929</c:v>
                </c:pt>
                <c:pt idx="312">
                  <c:v>6.4305684995340173E-2</c:v>
                </c:pt>
                <c:pt idx="313">
                  <c:v>4.9912434325744305E-2</c:v>
                </c:pt>
                <c:pt idx="314">
                  <c:v>5.7547956630525442E-2</c:v>
                </c:pt>
                <c:pt idx="315">
                  <c:v>4.8107255520504731E-2</c:v>
                </c:pt>
                <c:pt idx="316">
                  <c:v>5.1918735891647846E-2</c:v>
                </c:pt>
                <c:pt idx="317">
                  <c:v>4.5779685264663798E-2</c:v>
                </c:pt>
                <c:pt idx="318">
                  <c:v>2.5991792065663474E-2</c:v>
                </c:pt>
                <c:pt idx="319">
                  <c:v>1.3333333333333336E-2</c:v>
                </c:pt>
                <c:pt idx="320">
                  <c:v>2.1710526315789465E-2</c:v>
                </c:pt>
                <c:pt idx="321">
                  <c:v>9.658725048293626E-3</c:v>
                </c:pt>
                <c:pt idx="322">
                  <c:v>1.2755102040816341E-3</c:v>
                </c:pt>
                <c:pt idx="323">
                  <c:v>-5.7324840764331197E-3</c:v>
                </c:pt>
                <c:pt idx="324">
                  <c:v>-2.3702754644458687E-2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02-41F5-8A00-B85D087DC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671455"/>
        <c:axId val="2087662303"/>
      </c:lineChart>
      <c:dateAx>
        <c:axId val="2087671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Date</a:t>
                </a:r>
                <a:endParaRPr lang="zh-CN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d\-mmm;@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662303"/>
        <c:crossesAt val="-0.4"/>
        <c:auto val="1"/>
        <c:lblOffset val="100"/>
        <c:baseTimeUnit val="days"/>
        <c:majorUnit val="20"/>
        <c:majorTimeUnit val="days"/>
        <c:minorUnit val="5"/>
        <c:minorTimeUnit val="days"/>
      </c:dateAx>
      <c:valAx>
        <c:axId val="2087662303"/>
        <c:scaling>
          <c:orientation val="minMax"/>
          <c:max val="1"/>
          <c:min val="-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Rate</a:t>
                </a:r>
                <a:endParaRPr lang="zh-CN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67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989671056679759E-2"/>
          <c:y val="5.927238365225608E-2"/>
          <c:w val="0.93445279728069564"/>
          <c:h val="0.88639262934089302"/>
        </c:manualLayout>
      </c:layout>
      <c:lineChart>
        <c:grouping val="standard"/>
        <c:varyColors val="0"/>
        <c:ser>
          <c:idx val="0"/>
          <c:order val="0"/>
          <c:tx>
            <c:strRef>
              <c:f>China!$I$1:$I$2</c:f>
              <c:strCache>
                <c:ptCount val="2"/>
                <c:pt idx="0">
                  <c:v>daily increased confirmed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China!$A$3:$A$327</c:f>
              <c:numCache>
                <c:formatCode>m/d/yyyy</c:formatCode>
                <c:ptCount val="325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</c:numCache>
            </c:numRef>
          </c:cat>
          <c:val>
            <c:numRef>
              <c:f>China!$I$3:$I$327</c:f>
              <c:numCache>
                <c:formatCode>General</c:formatCode>
                <c:ptCount val="325"/>
                <c:pt idx="0">
                  <c:v>95</c:v>
                </c:pt>
                <c:pt idx="1">
                  <c:v>277</c:v>
                </c:pt>
                <c:pt idx="2">
                  <c:v>486</c:v>
                </c:pt>
                <c:pt idx="3">
                  <c:v>669</c:v>
                </c:pt>
                <c:pt idx="4">
                  <c:v>802</c:v>
                </c:pt>
                <c:pt idx="5">
                  <c:v>2632</c:v>
                </c:pt>
                <c:pt idx="6">
                  <c:v>578</c:v>
                </c:pt>
                <c:pt idx="7">
                  <c:v>2054</c:v>
                </c:pt>
                <c:pt idx="8">
                  <c:v>1661</c:v>
                </c:pt>
                <c:pt idx="9">
                  <c:v>2089</c:v>
                </c:pt>
                <c:pt idx="10">
                  <c:v>4739</c:v>
                </c:pt>
                <c:pt idx="11">
                  <c:v>3086</c:v>
                </c:pt>
                <c:pt idx="12">
                  <c:v>3991</c:v>
                </c:pt>
                <c:pt idx="13">
                  <c:v>3733</c:v>
                </c:pt>
                <c:pt idx="14">
                  <c:v>3147</c:v>
                </c:pt>
                <c:pt idx="15">
                  <c:v>3523</c:v>
                </c:pt>
                <c:pt idx="16">
                  <c:v>2704</c:v>
                </c:pt>
                <c:pt idx="17">
                  <c:v>3015</c:v>
                </c:pt>
                <c:pt idx="18">
                  <c:v>2525</c:v>
                </c:pt>
                <c:pt idx="19">
                  <c:v>2032</c:v>
                </c:pt>
                <c:pt idx="20">
                  <c:v>373</c:v>
                </c:pt>
                <c:pt idx="21">
                  <c:v>15136</c:v>
                </c:pt>
                <c:pt idx="22">
                  <c:v>6463</c:v>
                </c:pt>
                <c:pt idx="23">
                  <c:v>2055</c:v>
                </c:pt>
                <c:pt idx="24">
                  <c:v>2100</c:v>
                </c:pt>
                <c:pt idx="25">
                  <c:v>1921</c:v>
                </c:pt>
                <c:pt idx="26">
                  <c:v>1777</c:v>
                </c:pt>
                <c:pt idx="27">
                  <c:v>408</c:v>
                </c:pt>
                <c:pt idx="28">
                  <c:v>458</c:v>
                </c:pt>
                <c:pt idx="29">
                  <c:v>473</c:v>
                </c:pt>
                <c:pt idx="30">
                  <c:v>1451</c:v>
                </c:pt>
                <c:pt idx="31">
                  <c:v>21</c:v>
                </c:pt>
                <c:pt idx="32">
                  <c:v>219</c:v>
                </c:pt>
                <c:pt idx="33">
                  <c:v>513</c:v>
                </c:pt>
                <c:pt idx="34">
                  <c:v>412</c:v>
                </c:pt>
                <c:pt idx="35">
                  <c:v>434</c:v>
                </c:pt>
                <c:pt idx="36">
                  <c:v>328</c:v>
                </c:pt>
                <c:pt idx="37">
                  <c:v>428</c:v>
                </c:pt>
                <c:pt idx="38">
                  <c:v>576</c:v>
                </c:pt>
                <c:pt idx="39">
                  <c:v>204</c:v>
                </c:pt>
                <c:pt idx="40">
                  <c:v>125</c:v>
                </c:pt>
                <c:pt idx="41">
                  <c:v>125</c:v>
                </c:pt>
                <c:pt idx="42">
                  <c:v>151</c:v>
                </c:pt>
                <c:pt idx="43">
                  <c:v>153</c:v>
                </c:pt>
                <c:pt idx="44">
                  <c:v>80</c:v>
                </c:pt>
                <c:pt idx="45">
                  <c:v>53</c:v>
                </c:pt>
                <c:pt idx="46">
                  <c:v>37</c:v>
                </c:pt>
                <c:pt idx="47">
                  <c:v>27</c:v>
                </c:pt>
                <c:pt idx="48">
                  <c:v>34</c:v>
                </c:pt>
                <c:pt idx="49">
                  <c:v>11</c:v>
                </c:pt>
                <c:pt idx="50">
                  <c:v>13</c:v>
                </c:pt>
                <c:pt idx="51">
                  <c:v>32</c:v>
                </c:pt>
                <c:pt idx="52">
                  <c:v>26</c:v>
                </c:pt>
                <c:pt idx="53">
                  <c:v>30</c:v>
                </c:pt>
                <c:pt idx="54">
                  <c:v>25</c:v>
                </c:pt>
                <c:pt idx="55">
                  <c:v>44</c:v>
                </c:pt>
                <c:pt idx="56">
                  <c:v>54</c:v>
                </c:pt>
                <c:pt idx="57">
                  <c:v>94</c:v>
                </c:pt>
                <c:pt idx="58">
                  <c:v>55</c:v>
                </c:pt>
                <c:pt idx="59">
                  <c:v>130</c:v>
                </c:pt>
                <c:pt idx="60">
                  <c:v>63</c:v>
                </c:pt>
                <c:pt idx="61">
                  <c:v>93</c:v>
                </c:pt>
                <c:pt idx="62">
                  <c:v>70</c:v>
                </c:pt>
                <c:pt idx="63">
                  <c:v>121</c:v>
                </c:pt>
                <c:pt idx="64">
                  <c:v>115</c:v>
                </c:pt>
                <c:pt idx="65">
                  <c:v>102</c:v>
                </c:pt>
                <c:pt idx="66">
                  <c:v>123</c:v>
                </c:pt>
                <c:pt idx="67">
                  <c:v>76</c:v>
                </c:pt>
                <c:pt idx="68">
                  <c:v>81</c:v>
                </c:pt>
                <c:pt idx="69">
                  <c:v>82</c:v>
                </c:pt>
                <c:pt idx="70">
                  <c:v>71</c:v>
                </c:pt>
                <c:pt idx="71">
                  <c:v>79</c:v>
                </c:pt>
                <c:pt idx="72">
                  <c:v>32</c:v>
                </c:pt>
                <c:pt idx="73">
                  <c:v>59</c:v>
                </c:pt>
                <c:pt idx="74">
                  <c:v>63</c:v>
                </c:pt>
                <c:pt idx="75">
                  <c:v>53</c:v>
                </c:pt>
                <c:pt idx="76">
                  <c:v>91</c:v>
                </c:pt>
                <c:pt idx="77">
                  <c:v>74</c:v>
                </c:pt>
                <c:pt idx="78">
                  <c:v>58</c:v>
                </c:pt>
                <c:pt idx="79">
                  <c:v>73</c:v>
                </c:pt>
                <c:pt idx="80">
                  <c:v>120</c:v>
                </c:pt>
                <c:pt idx="81">
                  <c:v>79</c:v>
                </c:pt>
                <c:pt idx="82">
                  <c:v>93</c:v>
                </c:pt>
                <c:pt idx="83">
                  <c:v>50</c:v>
                </c:pt>
                <c:pt idx="84">
                  <c:v>47</c:v>
                </c:pt>
                <c:pt idx="85">
                  <c:v>357</c:v>
                </c:pt>
                <c:pt idx="86">
                  <c:v>27</c:v>
                </c:pt>
                <c:pt idx="87">
                  <c:v>18</c:v>
                </c:pt>
                <c:pt idx="88">
                  <c:v>12</c:v>
                </c:pt>
                <c:pt idx="89">
                  <c:v>36</c:v>
                </c:pt>
                <c:pt idx="90">
                  <c:v>15</c:v>
                </c:pt>
                <c:pt idx="91">
                  <c:v>16</c:v>
                </c:pt>
                <c:pt idx="92">
                  <c:v>15</c:v>
                </c:pt>
                <c:pt idx="93">
                  <c:v>10</c:v>
                </c:pt>
                <c:pt idx="94">
                  <c:v>3</c:v>
                </c:pt>
                <c:pt idx="95">
                  <c:v>6</c:v>
                </c:pt>
                <c:pt idx="96">
                  <c:v>22</c:v>
                </c:pt>
                <c:pt idx="97">
                  <c:v>4</c:v>
                </c:pt>
                <c:pt idx="98">
                  <c:v>12</c:v>
                </c:pt>
                <c:pt idx="99">
                  <c:v>3</c:v>
                </c:pt>
                <c:pt idx="100">
                  <c:v>0</c:v>
                </c:pt>
                <c:pt idx="101">
                  <c:v>5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5</c:v>
                </c:pt>
                <c:pt idx="106">
                  <c:v>1</c:v>
                </c:pt>
                <c:pt idx="107">
                  <c:v>14</c:v>
                </c:pt>
                <c:pt idx="108">
                  <c:v>20</c:v>
                </c:pt>
                <c:pt idx="109">
                  <c:v>1</c:v>
                </c:pt>
                <c:pt idx="110">
                  <c:v>7</c:v>
                </c:pt>
                <c:pt idx="111">
                  <c:v>6</c:v>
                </c:pt>
                <c:pt idx="112">
                  <c:v>5</c:v>
                </c:pt>
                <c:pt idx="113">
                  <c:v>9</c:v>
                </c:pt>
                <c:pt idx="114">
                  <c:v>6</c:v>
                </c:pt>
                <c:pt idx="115">
                  <c:v>10</c:v>
                </c:pt>
                <c:pt idx="116">
                  <c:v>9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18</c:v>
                </c:pt>
                <c:pt idx="121">
                  <c:v>3</c:v>
                </c:pt>
                <c:pt idx="122">
                  <c:v>11</c:v>
                </c:pt>
                <c:pt idx="123">
                  <c:v>7</c:v>
                </c:pt>
                <c:pt idx="124">
                  <c:v>1</c:v>
                </c:pt>
                <c:pt idx="125">
                  <c:v>3</c:v>
                </c:pt>
                <c:pt idx="126">
                  <c:v>0</c:v>
                </c:pt>
                <c:pt idx="127">
                  <c:v>17</c:v>
                </c:pt>
                <c:pt idx="128">
                  <c:v>5</c:v>
                </c:pt>
                <c:pt idx="129">
                  <c:v>18</c:v>
                </c:pt>
                <c:pt idx="130">
                  <c:v>8</c:v>
                </c:pt>
                <c:pt idx="131">
                  <c:v>7</c:v>
                </c:pt>
                <c:pt idx="132">
                  <c:v>-1</c:v>
                </c:pt>
                <c:pt idx="133">
                  <c:v>11</c:v>
                </c:pt>
                <c:pt idx="134">
                  <c:v>6</c:v>
                </c:pt>
                <c:pt idx="135">
                  <c:v>9</c:v>
                </c:pt>
                <c:pt idx="136">
                  <c:v>5</c:v>
                </c:pt>
                <c:pt idx="137">
                  <c:v>4</c:v>
                </c:pt>
                <c:pt idx="138">
                  <c:v>3</c:v>
                </c:pt>
                <c:pt idx="139">
                  <c:v>11</c:v>
                </c:pt>
                <c:pt idx="140">
                  <c:v>7</c:v>
                </c:pt>
                <c:pt idx="141">
                  <c:v>12</c:v>
                </c:pt>
                <c:pt idx="142">
                  <c:v>58</c:v>
                </c:pt>
                <c:pt idx="143">
                  <c:v>49</c:v>
                </c:pt>
                <c:pt idx="144">
                  <c:v>43</c:v>
                </c:pt>
                <c:pt idx="145">
                  <c:v>44</c:v>
                </c:pt>
                <c:pt idx="146">
                  <c:v>36</c:v>
                </c:pt>
                <c:pt idx="147">
                  <c:v>36</c:v>
                </c:pt>
                <c:pt idx="148">
                  <c:v>0</c:v>
                </c:pt>
                <c:pt idx="149">
                  <c:v>59</c:v>
                </c:pt>
                <c:pt idx="150">
                  <c:v>19</c:v>
                </c:pt>
                <c:pt idx="151">
                  <c:v>52</c:v>
                </c:pt>
                <c:pt idx="152">
                  <c:v>29</c:v>
                </c:pt>
                <c:pt idx="153">
                  <c:v>20</c:v>
                </c:pt>
                <c:pt idx="154">
                  <c:v>28</c:v>
                </c:pt>
                <c:pt idx="155">
                  <c:v>24</c:v>
                </c:pt>
                <c:pt idx="156">
                  <c:v>18</c:v>
                </c:pt>
                <c:pt idx="157">
                  <c:v>14</c:v>
                </c:pt>
                <c:pt idx="158">
                  <c:v>23</c:v>
                </c:pt>
                <c:pt idx="159">
                  <c:v>5</c:v>
                </c:pt>
                <c:pt idx="160">
                  <c:v>31</c:v>
                </c:pt>
                <c:pt idx="161">
                  <c:v>14</c:v>
                </c:pt>
                <c:pt idx="162">
                  <c:v>8</c:v>
                </c:pt>
                <c:pt idx="163">
                  <c:v>19</c:v>
                </c:pt>
                <c:pt idx="164">
                  <c:v>14</c:v>
                </c:pt>
                <c:pt idx="165">
                  <c:v>18</c:v>
                </c:pt>
                <c:pt idx="166">
                  <c:v>28</c:v>
                </c:pt>
                <c:pt idx="167">
                  <c:v>33</c:v>
                </c:pt>
                <c:pt idx="168">
                  <c:v>42</c:v>
                </c:pt>
                <c:pt idx="169">
                  <c:v>0</c:v>
                </c:pt>
                <c:pt idx="170">
                  <c:v>79</c:v>
                </c:pt>
                <c:pt idx="171">
                  <c:v>46</c:v>
                </c:pt>
                <c:pt idx="172">
                  <c:v>0</c:v>
                </c:pt>
                <c:pt idx="173">
                  <c:v>109</c:v>
                </c:pt>
                <c:pt idx="174">
                  <c:v>20</c:v>
                </c:pt>
                <c:pt idx="175">
                  <c:v>81</c:v>
                </c:pt>
                <c:pt idx="176">
                  <c:v>75</c:v>
                </c:pt>
                <c:pt idx="177">
                  <c:v>16</c:v>
                </c:pt>
                <c:pt idx="178">
                  <c:v>85</c:v>
                </c:pt>
                <c:pt idx="179">
                  <c:v>119</c:v>
                </c:pt>
                <c:pt idx="180">
                  <c:v>86</c:v>
                </c:pt>
                <c:pt idx="181">
                  <c:v>198</c:v>
                </c:pt>
                <c:pt idx="182">
                  <c:v>139</c:v>
                </c:pt>
                <c:pt idx="183">
                  <c:v>157</c:v>
                </c:pt>
                <c:pt idx="184">
                  <c:v>179</c:v>
                </c:pt>
                <c:pt idx="185">
                  <c:v>189</c:v>
                </c:pt>
                <c:pt idx="186">
                  <c:v>213</c:v>
                </c:pt>
                <c:pt idx="187">
                  <c:v>207</c:v>
                </c:pt>
                <c:pt idx="188">
                  <c:v>223</c:v>
                </c:pt>
                <c:pt idx="189">
                  <c:v>276</c:v>
                </c:pt>
                <c:pt idx="190">
                  <c:v>166</c:v>
                </c:pt>
                <c:pt idx="191">
                  <c:v>172</c:v>
                </c:pt>
                <c:pt idx="192">
                  <c:v>158</c:v>
                </c:pt>
                <c:pt idx="193">
                  <c:v>114</c:v>
                </c:pt>
                <c:pt idx="194">
                  <c:v>107</c:v>
                </c:pt>
                <c:pt idx="195">
                  <c:v>122</c:v>
                </c:pt>
                <c:pt idx="196">
                  <c:v>132</c:v>
                </c:pt>
                <c:pt idx="197">
                  <c:v>120</c:v>
                </c:pt>
                <c:pt idx="198">
                  <c:v>92</c:v>
                </c:pt>
                <c:pt idx="199">
                  <c:v>121</c:v>
                </c:pt>
                <c:pt idx="200">
                  <c:v>113</c:v>
                </c:pt>
                <c:pt idx="201">
                  <c:v>52</c:v>
                </c:pt>
                <c:pt idx="202">
                  <c:v>87</c:v>
                </c:pt>
                <c:pt idx="203">
                  <c:v>99</c:v>
                </c:pt>
                <c:pt idx="204">
                  <c:v>70</c:v>
                </c:pt>
                <c:pt idx="205">
                  <c:v>65</c:v>
                </c:pt>
                <c:pt idx="206">
                  <c:v>96</c:v>
                </c:pt>
                <c:pt idx="207">
                  <c:v>66</c:v>
                </c:pt>
                <c:pt idx="208">
                  <c:v>53</c:v>
                </c:pt>
                <c:pt idx="209">
                  <c:v>33</c:v>
                </c:pt>
                <c:pt idx="210">
                  <c:v>40</c:v>
                </c:pt>
                <c:pt idx="211">
                  <c:v>49</c:v>
                </c:pt>
                <c:pt idx="212">
                  <c:v>38</c:v>
                </c:pt>
                <c:pt idx="213">
                  <c:v>41</c:v>
                </c:pt>
                <c:pt idx="214">
                  <c:v>23</c:v>
                </c:pt>
                <c:pt idx="215">
                  <c:v>34</c:v>
                </c:pt>
                <c:pt idx="216">
                  <c:v>32</c:v>
                </c:pt>
                <c:pt idx="217">
                  <c:v>30</c:v>
                </c:pt>
                <c:pt idx="218">
                  <c:v>22</c:v>
                </c:pt>
                <c:pt idx="219">
                  <c:v>27</c:v>
                </c:pt>
                <c:pt idx="220">
                  <c:v>32</c:v>
                </c:pt>
                <c:pt idx="221">
                  <c:v>19</c:v>
                </c:pt>
                <c:pt idx="222">
                  <c:v>19</c:v>
                </c:pt>
                <c:pt idx="223">
                  <c:v>20</c:v>
                </c:pt>
                <c:pt idx="224">
                  <c:v>33</c:v>
                </c:pt>
                <c:pt idx="225">
                  <c:v>22</c:v>
                </c:pt>
                <c:pt idx="226">
                  <c:v>17</c:v>
                </c:pt>
                <c:pt idx="227">
                  <c:v>33</c:v>
                </c:pt>
                <c:pt idx="228">
                  <c:v>20</c:v>
                </c:pt>
                <c:pt idx="229">
                  <c:v>9</c:v>
                </c:pt>
                <c:pt idx="230">
                  <c:v>13</c:v>
                </c:pt>
                <c:pt idx="231">
                  <c:v>27</c:v>
                </c:pt>
                <c:pt idx="232">
                  <c:v>18</c:v>
                </c:pt>
                <c:pt idx="233">
                  <c:v>23</c:v>
                </c:pt>
                <c:pt idx="234">
                  <c:v>29</c:v>
                </c:pt>
                <c:pt idx="235">
                  <c:v>22</c:v>
                </c:pt>
                <c:pt idx="236">
                  <c:v>16</c:v>
                </c:pt>
                <c:pt idx="237">
                  <c:v>18</c:v>
                </c:pt>
                <c:pt idx="238">
                  <c:v>41</c:v>
                </c:pt>
                <c:pt idx="239">
                  <c:v>17</c:v>
                </c:pt>
                <c:pt idx="240">
                  <c:v>23</c:v>
                </c:pt>
                <c:pt idx="241">
                  <c:v>35</c:v>
                </c:pt>
                <c:pt idx="242">
                  <c:v>12</c:v>
                </c:pt>
                <c:pt idx="243">
                  <c:v>18</c:v>
                </c:pt>
                <c:pt idx="244">
                  <c:v>10</c:v>
                </c:pt>
                <c:pt idx="245">
                  <c:v>15</c:v>
                </c:pt>
                <c:pt idx="246">
                  <c:v>17</c:v>
                </c:pt>
                <c:pt idx="247">
                  <c:v>15</c:v>
                </c:pt>
                <c:pt idx="248">
                  <c:v>27</c:v>
                </c:pt>
                <c:pt idx="249">
                  <c:v>22</c:v>
                </c:pt>
                <c:pt idx="250">
                  <c:v>23</c:v>
                </c:pt>
                <c:pt idx="251">
                  <c:v>17</c:v>
                </c:pt>
                <c:pt idx="252">
                  <c:v>22</c:v>
                </c:pt>
                <c:pt idx="253">
                  <c:v>17</c:v>
                </c:pt>
                <c:pt idx="254">
                  <c:v>20</c:v>
                </c:pt>
                <c:pt idx="255">
                  <c:v>25</c:v>
                </c:pt>
                <c:pt idx="256">
                  <c:v>23</c:v>
                </c:pt>
                <c:pt idx="257">
                  <c:v>15</c:v>
                </c:pt>
                <c:pt idx="258">
                  <c:v>20</c:v>
                </c:pt>
                <c:pt idx="259">
                  <c:v>41</c:v>
                </c:pt>
                <c:pt idx="260">
                  <c:v>23</c:v>
                </c:pt>
                <c:pt idx="261">
                  <c:v>27</c:v>
                </c:pt>
                <c:pt idx="262">
                  <c:v>34</c:v>
                </c:pt>
                <c:pt idx="263">
                  <c:v>18</c:v>
                </c:pt>
                <c:pt idx="264">
                  <c:v>28</c:v>
                </c:pt>
                <c:pt idx="265">
                  <c:v>11</c:v>
                </c:pt>
                <c:pt idx="266">
                  <c:v>36</c:v>
                </c:pt>
                <c:pt idx="267">
                  <c:v>20</c:v>
                </c:pt>
                <c:pt idx="268">
                  <c:v>30</c:v>
                </c:pt>
                <c:pt idx="269">
                  <c:v>17</c:v>
                </c:pt>
                <c:pt idx="270">
                  <c:v>34</c:v>
                </c:pt>
                <c:pt idx="271">
                  <c:v>16</c:v>
                </c:pt>
                <c:pt idx="272">
                  <c:v>22</c:v>
                </c:pt>
                <c:pt idx="273">
                  <c:v>29</c:v>
                </c:pt>
                <c:pt idx="274">
                  <c:v>35</c:v>
                </c:pt>
                <c:pt idx="275">
                  <c:v>20</c:v>
                </c:pt>
                <c:pt idx="276">
                  <c:v>23</c:v>
                </c:pt>
                <c:pt idx="277">
                  <c:v>24</c:v>
                </c:pt>
                <c:pt idx="278">
                  <c:v>47</c:v>
                </c:pt>
                <c:pt idx="279">
                  <c:v>49</c:v>
                </c:pt>
                <c:pt idx="280">
                  <c:v>28</c:v>
                </c:pt>
                <c:pt idx="281">
                  <c:v>40</c:v>
                </c:pt>
                <c:pt idx="282">
                  <c:v>27</c:v>
                </c:pt>
                <c:pt idx="283">
                  <c:v>31</c:v>
                </c:pt>
                <c:pt idx="284">
                  <c:v>55</c:v>
                </c:pt>
                <c:pt idx="285">
                  <c:v>26</c:v>
                </c:pt>
                <c:pt idx="286">
                  <c:v>31</c:v>
                </c:pt>
                <c:pt idx="287">
                  <c:v>43</c:v>
                </c:pt>
                <c:pt idx="288">
                  <c:v>39</c:v>
                </c:pt>
                <c:pt idx="289">
                  <c:v>31</c:v>
                </c:pt>
                <c:pt idx="290">
                  <c:v>43</c:v>
                </c:pt>
                <c:pt idx="291">
                  <c:v>28</c:v>
                </c:pt>
                <c:pt idx="292">
                  <c:v>26</c:v>
                </c:pt>
                <c:pt idx="293">
                  <c:v>33</c:v>
                </c:pt>
                <c:pt idx="294">
                  <c:v>31</c:v>
                </c:pt>
                <c:pt idx="295">
                  <c:v>24</c:v>
                </c:pt>
                <c:pt idx="296">
                  <c:v>21</c:v>
                </c:pt>
                <c:pt idx="297">
                  <c:v>22</c:v>
                </c:pt>
                <c:pt idx="298">
                  <c:v>22</c:v>
                </c:pt>
                <c:pt idx="299">
                  <c:v>13</c:v>
                </c:pt>
                <c:pt idx="300">
                  <c:v>21</c:v>
                </c:pt>
                <c:pt idx="301">
                  <c:v>29</c:v>
                </c:pt>
                <c:pt idx="302">
                  <c:v>42</c:v>
                </c:pt>
                <c:pt idx="303">
                  <c:v>60</c:v>
                </c:pt>
                <c:pt idx="304">
                  <c:v>79</c:v>
                </c:pt>
                <c:pt idx="305">
                  <c:v>95</c:v>
                </c:pt>
                <c:pt idx="306">
                  <c:v>85</c:v>
                </c:pt>
                <c:pt idx="307">
                  <c:v>106</c:v>
                </c:pt>
                <c:pt idx="308">
                  <c:v>86</c:v>
                </c:pt>
                <c:pt idx="309">
                  <c:v>98</c:v>
                </c:pt>
                <c:pt idx="310">
                  <c:v>95</c:v>
                </c:pt>
                <c:pt idx="311">
                  <c:v>133</c:v>
                </c:pt>
                <c:pt idx="312">
                  <c:v>88</c:v>
                </c:pt>
                <c:pt idx="313">
                  <c:v>91</c:v>
                </c:pt>
                <c:pt idx="314">
                  <c:v>120</c:v>
                </c:pt>
                <c:pt idx="315">
                  <c:v>108</c:v>
                </c:pt>
                <c:pt idx="316">
                  <c:v>127</c:v>
                </c:pt>
                <c:pt idx="317">
                  <c:v>119</c:v>
                </c:pt>
                <c:pt idx="318">
                  <c:v>110</c:v>
                </c:pt>
                <c:pt idx="319">
                  <c:v>93</c:v>
                </c:pt>
                <c:pt idx="320">
                  <c:v>112</c:v>
                </c:pt>
                <c:pt idx="321">
                  <c:v>116</c:v>
                </c:pt>
                <c:pt idx="322">
                  <c:v>127</c:v>
                </c:pt>
                <c:pt idx="323">
                  <c:v>99</c:v>
                </c:pt>
                <c:pt idx="324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DC-442C-A5F5-732DD1403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258784"/>
        <c:axId val="817251712"/>
      </c:lineChart>
      <c:dateAx>
        <c:axId val="817258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251712"/>
        <c:crosses val="autoZero"/>
        <c:auto val="1"/>
        <c:lblOffset val="100"/>
        <c:baseTimeUnit val="days"/>
      </c:dateAx>
      <c:valAx>
        <c:axId val="81725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25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US!$B$1</c:f>
              <c:strCache>
                <c:ptCount val="1"/>
                <c:pt idx="0">
                  <c:v>Total confirmed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 w="12700">
              <a:solidFill>
                <a:schemeClr val="accent1"/>
              </a:solidFill>
            </a:ln>
            <a:effectLst/>
          </c:spPr>
          <c:cat>
            <c:numRef>
              <c:f>US!$A$2:$A$327</c:f>
              <c:numCache>
                <c:formatCode>m/d/yyyy</c:formatCode>
                <c:ptCount val="326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  <c:pt idx="188">
                  <c:v>44040</c:v>
                </c:pt>
                <c:pt idx="189">
                  <c:v>44041</c:v>
                </c:pt>
                <c:pt idx="190">
                  <c:v>44042</c:v>
                </c:pt>
                <c:pt idx="191">
                  <c:v>44043</c:v>
                </c:pt>
                <c:pt idx="192">
                  <c:v>44044</c:v>
                </c:pt>
                <c:pt idx="193">
                  <c:v>44045</c:v>
                </c:pt>
                <c:pt idx="194">
                  <c:v>44046</c:v>
                </c:pt>
                <c:pt idx="195">
                  <c:v>44047</c:v>
                </c:pt>
                <c:pt idx="196">
                  <c:v>44048</c:v>
                </c:pt>
                <c:pt idx="197">
                  <c:v>44049</c:v>
                </c:pt>
                <c:pt idx="198">
                  <c:v>44050</c:v>
                </c:pt>
                <c:pt idx="199">
                  <c:v>44051</c:v>
                </c:pt>
                <c:pt idx="200">
                  <c:v>44052</c:v>
                </c:pt>
                <c:pt idx="201">
                  <c:v>44053</c:v>
                </c:pt>
                <c:pt idx="202">
                  <c:v>44054</c:v>
                </c:pt>
                <c:pt idx="203">
                  <c:v>44055</c:v>
                </c:pt>
                <c:pt idx="204">
                  <c:v>44056</c:v>
                </c:pt>
                <c:pt idx="205">
                  <c:v>44057</c:v>
                </c:pt>
                <c:pt idx="206">
                  <c:v>44058</c:v>
                </c:pt>
                <c:pt idx="207">
                  <c:v>44059</c:v>
                </c:pt>
                <c:pt idx="208">
                  <c:v>44060</c:v>
                </c:pt>
                <c:pt idx="209">
                  <c:v>44061</c:v>
                </c:pt>
                <c:pt idx="210">
                  <c:v>44062</c:v>
                </c:pt>
                <c:pt idx="211">
                  <c:v>44063</c:v>
                </c:pt>
                <c:pt idx="212">
                  <c:v>44064</c:v>
                </c:pt>
                <c:pt idx="213">
                  <c:v>44065</c:v>
                </c:pt>
                <c:pt idx="214">
                  <c:v>44066</c:v>
                </c:pt>
                <c:pt idx="215">
                  <c:v>44067</c:v>
                </c:pt>
                <c:pt idx="216">
                  <c:v>44068</c:v>
                </c:pt>
                <c:pt idx="217">
                  <c:v>44069</c:v>
                </c:pt>
                <c:pt idx="218">
                  <c:v>44070</c:v>
                </c:pt>
                <c:pt idx="219">
                  <c:v>44071</c:v>
                </c:pt>
                <c:pt idx="220">
                  <c:v>44072</c:v>
                </c:pt>
                <c:pt idx="221">
                  <c:v>44073</c:v>
                </c:pt>
                <c:pt idx="222">
                  <c:v>44074</c:v>
                </c:pt>
                <c:pt idx="223">
                  <c:v>44075</c:v>
                </c:pt>
                <c:pt idx="224">
                  <c:v>44076</c:v>
                </c:pt>
                <c:pt idx="225">
                  <c:v>44077</c:v>
                </c:pt>
                <c:pt idx="226">
                  <c:v>44078</c:v>
                </c:pt>
                <c:pt idx="227">
                  <c:v>44079</c:v>
                </c:pt>
                <c:pt idx="228">
                  <c:v>44080</c:v>
                </c:pt>
                <c:pt idx="229">
                  <c:v>44081</c:v>
                </c:pt>
                <c:pt idx="230">
                  <c:v>44082</c:v>
                </c:pt>
                <c:pt idx="231">
                  <c:v>44083</c:v>
                </c:pt>
                <c:pt idx="232">
                  <c:v>44084</c:v>
                </c:pt>
                <c:pt idx="233">
                  <c:v>44085</c:v>
                </c:pt>
                <c:pt idx="234">
                  <c:v>44086</c:v>
                </c:pt>
                <c:pt idx="235">
                  <c:v>44087</c:v>
                </c:pt>
                <c:pt idx="236">
                  <c:v>44088</c:v>
                </c:pt>
                <c:pt idx="237">
                  <c:v>44089</c:v>
                </c:pt>
                <c:pt idx="238">
                  <c:v>44090</c:v>
                </c:pt>
                <c:pt idx="239">
                  <c:v>44091</c:v>
                </c:pt>
                <c:pt idx="240">
                  <c:v>44092</c:v>
                </c:pt>
                <c:pt idx="241">
                  <c:v>44093</c:v>
                </c:pt>
                <c:pt idx="242">
                  <c:v>44094</c:v>
                </c:pt>
                <c:pt idx="243">
                  <c:v>44095</c:v>
                </c:pt>
                <c:pt idx="244">
                  <c:v>44096</c:v>
                </c:pt>
                <c:pt idx="245">
                  <c:v>44097</c:v>
                </c:pt>
                <c:pt idx="246">
                  <c:v>44098</c:v>
                </c:pt>
                <c:pt idx="247">
                  <c:v>44099</c:v>
                </c:pt>
                <c:pt idx="248">
                  <c:v>44100</c:v>
                </c:pt>
                <c:pt idx="249">
                  <c:v>44101</c:v>
                </c:pt>
                <c:pt idx="250">
                  <c:v>44102</c:v>
                </c:pt>
                <c:pt idx="251">
                  <c:v>44103</c:v>
                </c:pt>
                <c:pt idx="252">
                  <c:v>44104</c:v>
                </c:pt>
                <c:pt idx="253">
                  <c:v>44105</c:v>
                </c:pt>
                <c:pt idx="254">
                  <c:v>44106</c:v>
                </c:pt>
                <c:pt idx="255">
                  <c:v>44107</c:v>
                </c:pt>
                <c:pt idx="256">
                  <c:v>44108</c:v>
                </c:pt>
                <c:pt idx="257">
                  <c:v>44109</c:v>
                </c:pt>
                <c:pt idx="258">
                  <c:v>44110</c:v>
                </c:pt>
                <c:pt idx="259">
                  <c:v>44111</c:v>
                </c:pt>
                <c:pt idx="260">
                  <c:v>44112</c:v>
                </c:pt>
                <c:pt idx="261">
                  <c:v>44113</c:v>
                </c:pt>
                <c:pt idx="262">
                  <c:v>44114</c:v>
                </c:pt>
                <c:pt idx="263">
                  <c:v>44115</c:v>
                </c:pt>
                <c:pt idx="264">
                  <c:v>44116</c:v>
                </c:pt>
                <c:pt idx="265">
                  <c:v>44117</c:v>
                </c:pt>
                <c:pt idx="266">
                  <c:v>44118</c:v>
                </c:pt>
                <c:pt idx="267">
                  <c:v>44119</c:v>
                </c:pt>
                <c:pt idx="268">
                  <c:v>44120</c:v>
                </c:pt>
                <c:pt idx="269">
                  <c:v>44121</c:v>
                </c:pt>
                <c:pt idx="270">
                  <c:v>44122</c:v>
                </c:pt>
                <c:pt idx="271">
                  <c:v>44123</c:v>
                </c:pt>
                <c:pt idx="272">
                  <c:v>44124</c:v>
                </c:pt>
                <c:pt idx="273">
                  <c:v>44125</c:v>
                </c:pt>
                <c:pt idx="274">
                  <c:v>44126</c:v>
                </c:pt>
                <c:pt idx="275">
                  <c:v>44127</c:v>
                </c:pt>
                <c:pt idx="276">
                  <c:v>44128</c:v>
                </c:pt>
                <c:pt idx="277">
                  <c:v>44129</c:v>
                </c:pt>
                <c:pt idx="278">
                  <c:v>44130</c:v>
                </c:pt>
                <c:pt idx="279">
                  <c:v>44131</c:v>
                </c:pt>
                <c:pt idx="280">
                  <c:v>44132</c:v>
                </c:pt>
                <c:pt idx="281">
                  <c:v>44133</c:v>
                </c:pt>
                <c:pt idx="282">
                  <c:v>44134</c:v>
                </c:pt>
                <c:pt idx="283">
                  <c:v>44135</c:v>
                </c:pt>
                <c:pt idx="284">
                  <c:v>44136</c:v>
                </c:pt>
                <c:pt idx="285">
                  <c:v>44137</c:v>
                </c:pt>
                <c:pt idx="286">
                  <c:v>44138</c:v>
                </c:pt>
                <c:pt idx="287">
                  <c:v>44139</c:v>
                </c:pt>
                <c:pt idx="288">
                  <c:v>44140</c:v>
                </c:pt>
                <c:pt idx="289">
                  <c:v>44141</c:v>
                </c:pt>
                <c:pt idx="290">
                  <c:v>44142</c:v>
                </c:pt>
                <c:pt idx="291">
                  <c:v>44143</c:v>
                </c:pt>
                <c:pt idx="292">
                  <c:v>44144</c:v>
                </c:pt>
                <c:pt idx="293">
                  <c:v>44145</c:v>
                </c:pt>
                <c:pt idx="294">
                  <c:v>44146</c:v>
                </c:pt>
                <c:pt idx="295">
                  <c:v>44147</c:v>
                </c:pt>
                <c:pt idx="296">
                  <c:v>44148</c:v>
                </c:pt>
                <c:pt idx="297">
                  <c:v>44149</c:v>
                </c:pt>
                <c:pt idx="298">
                  <c:v>44150</c:v>
                </c:pt>
                <c:pt idx="299">
                  <c:v>44151</c:v>
                </c:pt>
                <c:pt idx="300">
                  <c:v>44152</c:v>
                </c:pt>
                <c:pt idx="301">
                  <c:v>44153</c:v>
                </c:pt>
                <c:pt idx="302">
                  <c:v>44154</c:v>
                </c:pt>
                <c:pt idx="303">
                  <c:v>44155</c:v>
                </c:pt>
                <c:pt idx="304">
                  <c:v>44156</c:v>
                </c:pt>
                <c:pt idx="305">
                  <c:v>44157</c:v>
                </c:pt>
                <c:pt idx="306">
                  <c:v>44158</c:v>
                </c:pt>
                <c:pt idx="307">
                  <c:v>44159</c:v>
                </c:pt>
                <c:pt idx="308">
                  <c:v>44160</c:v>
                </c:pt>
                <c:pt idx="309">
                  <c:v>44161</c:v>
                </c:pt>
                <c:pt idx="310">
                  <c:v>44162</c:v>
                </c:pt>
                <c:pt idx="311">
                  <c:v>44163</c:v>
                </c:pt>
                <c:pt idx="312">
                  <c:v>44164</c:v>
                </c:pt>
                <c:pt idx="313">
                  <c:v>44165</c:v>
                </c:pt>
                <c:pt idx="314">
                  <c:v>44166</c:v>
                </c:pt>
                <c:pt idx="315">
                  <c:v>44167</c:v>
                </c:pt>
                <c:pt idx="316">
                  <c:v>44168</c:v>
                </c:pt>
                <c:pt idx="317">
                  <c:v>44169</c:v>
                </c:pt>
                <c:pt idx="318">
                  <c:v>44170</c:v>
                </c:pt>
                <c:pt idx="319">
                  <c:v>44171</c:v>
                </c:pt>
                <c:pt idx="320">
                  <c:v>44172</c:v>
                </c:pt>
                <c:pt idx="321">
                  <c:v>44173</c:v>
                </c:pt>
                <c:pt idx="322">
                  <c:v>44174</c:v>
                </c:pt>
                <c:pt idx="323">
                  <c:v>44175</c:v>
                </c:pt>
                <c:pt idx="324">
                  <c:v>44176</c:v>
                </c:pt>
                <c:pt idx="325">
                  <c:v>44177</c:v>
                </c:pt>
              </c:numCache>
            </c:numRef>
          </c:cat>
          <c:val>
            <c:numRef>
              <c:f>US!$B$2:$B$327</c:f>
              <c:numCache>
                <c:formatCode>General</c:formatCode>
                <c:ptCount val="32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25</c:v>
                </c:pt>
                <c:pt idx="39">
                  <c:v>32</c:v>
                </c:pt>
                <c:pt idx="40">
                  <c:v>55</c:v>
                </c:pt>
                <c:pt idx="41">
                  <c:v>74</c:v>
                </c:pt>
                <c:pt idx="42">
                  <c:v>107</c:v>
                </c:pt>
                <c:pt idx="43">
                  <c:v>184</c:v>
                </c:pt>
                <c:pt idx="44">
                  <c:v>237</c:v>
                </c:pt>
                <c:pt idx="45">
                  <c:v>403</c:v>
                </c:pt>
                <c:pt idx="46">
                  <c:v>519</c:v>
                </c:pt>
                <c:pt idx="47">
                  <c:v>594</c:v>
                </c:pt>
                <c:pt idx="48">
                  <c:v>782</c:v>
                </c:pt>
                <c:pt idx="49">
                  <c:v>1147</c:v>
                </c:pt>
                <c:pt idx="50">
                  <c:v>1586</c:v>
                </c:pt>
                <c:pt idx="51">
                  <c:v>2219</c:v>
                </c:pt>
                <c:pt idx="52">
                  <c:v>2978</c:v>
                </c:pt>
                <c:pt idx="53">
                  <c:v>3212</c:v>
                </c:pt>
                <c:pt idx="54">
                  <c:v>4679</c:v>
                </c:pt>
                <c:pt idx="55">
                  <c:v>6512</c:v>
                </c:pt>
                <c:pt idx="56">
                  <c:v>9169</c:v>
                </c:pt>
                <c:pt idx="57">
                  <c:v>13663</c:v>
                </c:pt>
                <c:pt idx="58">
                  <c:v>20030</c:v>
                </c:pt>
                <c:pt idx="59">
                  <c:v>26025</c:v>
                </c:pt>
                <c:pt idx="60">
                  <c:v>34855</c:v>
                </c:pt>
                <c:pt idx="61">
                  <c:v>46086</c:v>
                </c:pt>
                <c:pt idx="62">
                  <c:v>56698</c:v>
                </c:pt>
                <c:pt idx="63">
                  <c:v>68773</c:v>
                </c:pt>
                <c:pt idx="64">
                  <c:v>86613</c:v>
                </c:pt>
                <c:pt idx="65">
                  <c:v>105293</c:v>
                </c:pt>
                <c:pt idx="66">
                  <c:v>124900</c:v>
                </c:pt>
                <c:pt idx="67">
                  <c:v>143779</c:v>
                </c:pt>
                <c:pt idx="68">
                  <c:v>165861</c:v>
                </c:pt>
                <c:pt idx="69">
                  <c:v>192177</c:v>
                </c:pt>
                <c:pt idx="70">
                  <c:v>224489</c:v>
                </c:pt>
                <c:pt idx="71">
                  <c:v>256721</c:v>
                </c:pt>
                <c:pt idx="72">
                  <c:v>288885</c:v>
                </c:pt>
                <c:pt idx="73">
                  <c:v>321304</c:v>
                </c:pt>
                <c:pt idx="74">
                  <c:v>351169</c:v>
                </c:pt>
                <c:pt idx="75">
                  <c:v>382548</c:v>
                </c:pt>
                <c:pt idx="76">
                  <c:v>413311</c:v>
                </c:pt>
                <c:pt idx="77">
                  <c:v>444531</c:v>
                </c:pt>
                <c:pt idx="78">
                  <c:v>480466</c:v>
                </c:pt>
                <c:pt idx="79">
                  <c:v>514855</c:v>
                </c:pt>
                <c:pt idx="80">
                  <c:v>544018</c:v>
                </c:pt>
                <c:pt idx="81">
                  <c:v>571311</c:v>
                </c:pt>
                <c:pt idx="82">
                  <c:v>598257</c:v>
                </c:pt>
                <c:pt idx="83">
                  <c:v>627021</c:v>
                </c:pt>
                <c:pt idx="84">
                  <c:v>652410</c:v>
                </c:pt>
                <c:pt idx="85">
                  <c:v>682463</c:v>
                </c:pt>
                <c:pt idx="86">
                  <c:v>715212</c:v>
                </c:pt>
                <c:pt idx="87">
                  <c:v>743210</c:v>
                </c:pt>
                <c:pt idx="88">
                  <c:v>769395</c:v>
                </c:pt>
                <c:pt idx="89">
                  <c:v>799121</c:v>
                </c:pt>
                <c:pt idx="90">
                  <c:v>824949</c:v>
                </c:pt>
                <c:pt idx="91">
                  <c:v>853591</c:v>
                </c:pt>
                <c:pt idx="92">
                  <c:v>887239</c:v>
                </c:pt>
                <c:pt idx="93">
                  <c:v>919528</c:v>
                </c:pt>
                <c:pt idx="94">
                  <c:v>949989</c:v>
                </c:pt>
                <c:pt idx="95">
                  <c:v>976608</c:v>
                </c:pt>
                <c:pt idx="96">
                  <c:v>1000157</c:v>
                </c:pt>
                <c:pt idx="97">
                  <c:v>1024616</c:v>
                </c:pt>
                <c:pt idx="98">
                  <c:v>1050978</c:v>
                </c:pt>
                <c:pt idx="99">
                  <c:v>1080161</c:v>
                </c:pt>
                <c:pt idx="100">
                  <c:v>1114949</c:v>
                </c:pt>
                <c:pt idx="101">
                  <c:v>1142425</c:v>
                </c:pt>
                <c:pt idx="102">
                  <c:v>1166955</c:v>
                </c:pt>
                <c:pt idx="103">
                  <c:v>1190942</c:v>
                </c:pt>
                <c:pt idx="104">
                  <c:v>1215319</c:v>
                </c:pt>
                <c:pt idx="105">
                  <c:v>1239745</c:v>
                </c:pt>
                <c:pt idx="106">
                  <c:v>1267201</c:v>
                </c:pt>
                <c:pt idx="107">
                  <c:v>1293911</c:v>
                </c:pt>
                <c:pt idx="108">
                  <c:v>1318779</c:v>
                </c:pt>
                <c:pt idx="109">
                  <c:v>1337777</c:v>
                </c:pt>
                <c:pt idx="110">
                  <c:v>1357368</c:v>
                </c:pt>
                <c:pt idx="111">
                  <c:v>1379993</c:v>
                </c:pt>
                <c:pt idx="112">
                  <c:v>1400298</c:v>
                </c:pt>
                <c:pt idx="113">
                  <c:v>1427405</c:v>
                </c:pt>
                <c:pt idx="114">
                  <c:v>1452146</c:v>
                </c:pt>
                <c:pt idx="115">
                  <c:v>1476261</c:v>
                </c:pt>
                <c:pt idx="116">
                  <c:v>1494710</c:v>
                </c:pt>
                <c:pt idx="117">
                  <c:v>1516945</c:v>
                </c:pt>
                <c:pt idx="118">
                  <c:v>1537912</c:v>
                </c:pt>
                <c:pt idx="119">
                  <c:v>1560615</c:v>
                </c:pt>
                <c:pt idx="120">
                  <c:v>1586258</c:v>
                </c:pt>
                <c:pt idx="121">
                  <c:v>1609773</c:v>
                </c:pt>
                <c:pt idx="122">
                  <c:v>1631175</c:v>
                </c:pt>
                <c:pt idx="123">
                  <c:v>1651340</c:v>
                </c:pt>
                <c:pt idx="124">
                  <c:v>1670129</c:v>
                </c:pt>
                <c:pt idx="125">
                  <c:v>1689469</c:v>
                </c:pt>
                <c:pt idx="126">
                  <c:v>1707806</c:v>
                </c:pt>
                <c:pt idx="127">
                  <c:v>1730062</c:v>
                </c:pt>
                <c:pt idx="128">
                  <c:v>1754429</c:v>
                </c:pt>
                <c:pt idx="129">
                  <c:v>1778241</c:v>
                </c:pt>
                <c:pt idx="130">
                  <c:v>1797377</c:v>
                </c:pt>
                <c:pt idx="131">
                  <c:v>1814762</c:v>
                </c:pt>
                <c:pt idx="132">
                  <c:v>1835988</c:v>
                </c:pt>
                <c:pt idx="133">
                  <c:v>1855659</c:v>
                </c:pt>
                <c:pt idx="134">
                  <c:v>1877206</c:v>
                </c:pt>
                <c:pt idx="135">
                  <c:v>1902798</c:v>
                </c:pt>
                <c:pt idx="136">
                  <c:v>1923985</c:v>
                </c:pt>
                <c:pt idx="137">
                  <c:v>1941747</c:v>
                </c:pt>
                <c:pt idx="138">
                  <c:v>1959261</c:v>
                </c:pt>
                <c:pt idx="139">
                  <c:v>1977476</c:v>
                </c:pt>
                <c:pt idx="140">
                  <c:v>1998476</c:v>
                </c:pt>
                <c:pt idx="141">
                  <c:v>2021451</c:v>
                </c:pt>
                <c:pt idx="142">
                  <c:v>2046333</c:v>
                </c:pt>
                <c:pt idx="143">
                  <c:v>2071361</c:v>
                </c:pt>
                <c:pt idx="144">
                  <c:v>2090416</c:v>
                </c:pt>
                <c:pt idx="145">
                  <c:v>2109967</c:v>
                </c:pt>
                <c:pt idx="146">
                  <c:v>2133422</c:v>
                </c:pt>
                <c:pt idx="147">
                  <c:v>2159918</c:v>
                </c:pt>
                <c:pt idx="148">
                  <c:v>2187873</c:v>
                </c:pt>
                <c:pt idx="149">
                  <c:v>2219090</c:v>
                </c:pt>
                <c:pt idx="150">
                  <c:v>2250813</c:v>
                </c:pt>
                <c:pt idx="151">
                  <c:v>2276526</c:v>
                </c:pt>
                <c:pt idx="152">
                  <c:v>2307622</c:v>
                </c:pt>
                <c:pt idx="153">
                  <c:v>2343698</c:v>
                </c:pt>
                <c:pt idx="154">
                  <c:v>2378031</c:v>
                </c:pt>
                <c:pt idx="155">
                  <c:v>2418448</c:v>
                </c:pt>
                <c:pt idx="156">
                  <c:v>2463893</c:v>
                </c:pt>
                <c:pt idx="157">
                  <c:v>2505078</c:v>
                </c:pt>
                <c:pt idx="158">
                  <c:v>2545635</c:v>
                </c:pt>
                <c:pt idx="159">
                  <c:v>2585898</c:v>
                </c:pt>
                <c:pt idx="160">
                  <c:v>2631894</c:v>
                </c:pt>
                <c:pt idx="161">
                  <c:v>2683406</c:v>
                </c:pt>
                <c:pt idx="162">
                  <c:v>2739067</c:v>
                </c:pt>
                <c:pt idx="163">
                  <c:v>2790628</c:v>
                </c:pt>
                <c:pt idx="164">
                  <c:v>2836401</c:v>
                </c:pt>
                <c:pt idx="165">
                  <c:v>2886576</c:v>
                </c:pt>
                <c:pt idx="166">
                  <c:v>2930089</c:v>
                </c:pt>
                <c:pt idx="167">
                  <c:v>2990792</c:v>
                </c:pt>
                <c:pt idx="168">
                  <c:v>3050534</c:v>
                </c:pt>
                <c:pt idx="169">
                  <c:v>3113281</c:v>
                </c:pt>
                <c:pt idx="170">
                  <c:v>3181241</c:v>
                </c:pt>
                <c:pt idx="171">
                  <c:v>3242293</c:v>
                </c:pt>
                <c:pt idx="172">
                  <c:v>3301087</c:v>
                </c:pt>
                <c:pt idx="173">
                  <c:v>3359403</c:v>
                </c:pt>
                <c:pt idx="174">
                  <c:v>3426986</c:v>
                </c:pt>
                <c:pt idx="175">
                  <c:v>3495012</c:v>
                </c:pt>
                <c:pt idx="176">
                  <c:v>3571721</c:v>
                </c:pt>
                <c:pt idx="177">
                  <c:v>3643660</c:v>
                </c:pt>
                <c:pt idx="178">
                  <c:v>3706180</c:v>
                </c:pt>
                <c:pt idx="179">
                  <c:v>3766913</c:v>
                </c:pt>
                <c:pt idx="180">
                  <c:v>3828587</c:v>
                </c:pt>
                <c:pt idx="181">
                  <c:v>3892499</c:v>
                </c:pt>
                <c:pt idx="182">
                  <c:v>3964325</c:v>
                </c:pt>
                <c:pt idx="183">
                  <c:v>4032966</c:v>
                </c:pt>
                <c:pt idx="184">
                  <c:v>4106394</c:v>
                </c:pt>
                <c:pt idx="185">
                  <c:v>4171553</c:v>
                </c:pt>
                <c:pt idx="186">
                  <c:v>4226393</c:v>
                </c:pt>
                <c:pt idx="187">
                  <c:v>4282543</c:v>
                </c:pt>
                <c:pt idx="188">
                  <c:v>4348193</c:v>
                </c:pt>
                <c:pt idx="189">
                  <c:v>4419874</c:v>
                </c:pt>
                <c:pt idx="190">
                  <c:v>4487660</c:v>
                </c:pt>
                <c:pt idx="191">
                  <c:v>4556467</c:v>
                </c:pt>
                <c:pt idx="192">
                  <c:v>4613200</c:v>
                </c:pt>
                <c:pt idx="193">
                  <c:v>4659410</c:v>
                </c:pt>
                <c:pt idx="194">
                  <c:v>4704160</c:v>
                </c:pt>
                <c:pt idx="195">
                  <c:v>4761351</c:v>
                </c:pt>
                <c:pt idx="196">
                  <c:v>4815758</c:v>
                </c:pt>
                <c:pt idx="197">
                  <c:v>4875168</c:v>
                </c:pt>
                <c:pt idx="198">
                  <c:v>4933581</c:v>
                </c:pt>
                <c:pt idx="199">
                  <c:v>4987695</c:v>
                </c:pt>
                <c:pt idx="200">
                  <c:v>5034154</c:v>
                </c:pt>
                <c:pt idx="201">
                  <c:v>5082848</c:v>
                </c:pt>
                <c:pt idx="202">
                  <c:v>5129709</c:v>
                </c:pt>
                <c:pt idx="203">
                  <c:v>5186372</c:v>
                </c:pt>
                <c:pt idx="204">
                  <c:v>5238197</c:v>
                </c:pt>
                <c:pt idx="205">
                  <c:v>5302819</c:v>
                </c:pt>
                <c:pt idx="206">
                  <c:v>5349413</c:v>
                </c:pt>
                <c:pt idx="207">
                  <c:v>5390294</c:v>
                </c:pt>
                <c:pt idx="208">
                  <c:v>5427115</c:v>
                </c:pt>
                <c:pt idx="209">
                  <c:v>5472026</c:v>
                </c:pt>
                <c:pt idx="210">
                  <c:v>5519619</c:v>
                </c:pt>
                <c:pt idx="211">
                  <c:v>5563606</c:v>
                </c:pt>
                <c:pt idx="212">
                  <c:v>5612324</c:v>
                </c:pt>
                <c:pt idx="213">
                  <c:v>5655655</c:v>
                </c:pt>
                <c:pt idx="214">
                  <c:v>5690061</c:v>
                </c:pt>
                <c:pt idx="215">
                  <c:v>5726546</c:v>
                </c:pt>
                <c:pt idx="216">
                  <c:v>5766590</c:v>
                </c:pt>
                <c:pt idx="217">
                  <c:v>5812153</c:v>
                </c:pt>
                <c:pt idx="218">
                  <c:v>5857322</c:v>
                </c:pt>
                <c:pt idx="219">
                  <c:v>5904305</c:v>
                </c:pt>
                <c:pt idx="220">
                  <c:v>5949665</c:v>
                </c:pt>
                <c:pt idx="221">
                  <c:v>5984336</c:v>
                </c:pt>
                <c:pt idx="222">
                  <c:v>6019495</c:v>
                </c:pt>
                <c:pt idx="223">
                  <c:v>6061192</c:v>
                </c:pt>
                <c:pt idx="224">
                  <c:v>6102205</c:v>
                </c:pt>
                <c:pt idx="225">
                  <c:v>6146032</c:v>
                </c:pt>
                <c:pt idx="226">
                  <c:v>6196213</c:v>
                </c:pt>
                <c:pt idx="227">
                  <c:v>6239343</c:v>
                </c:pt>
                <c:pt idx="228">
                  <c:v>6270778</c:v>
                </c:pt>
                <c:pt idx="229">
                  <c:v>6294257</c:v>
                </c:pt>
                <c:pt idx="230">
                  <c:v>6321336</c:v>
                </c:pt>
                <c:pt idx="231">
                  <c:v>6355282</c:v>
                </c:pt>
                <c:pt idx="232">
                  <c:v>6391395</c:v>
                </c:pt>
                <c:pt idx="233">
                  <c:v>6438935</c:v>
                </c:pt>
                <c:pt idx="234">
                  <c:v>6479914</c:v>
                </c:pt>
                <c:pt idx="235">
                  <c:v>6514296</c:v>
                </c:pt>
                <c:pt idx="236">
                  <c:v>6548241</c:v>
                </c:pt>
                <c:pt idx="237">
                  <c:v>6587606</c:v>
                </c:pt>
                <c:pt idx="238">
                  <c:v>6626168</c:v>
                </c:pt>
                <c:pt idx="239">
                  <c:v>6671250</c:v>
                </c:pt>
                <c:pt idx="240">
                  <c:v>6720266</c:v>
                </c:pt>
                <c:pt idx="241">
                  <c:v>6762480</c:v>
                </c:pt>
                <c:pt idx="242">
                  <c:v>6800868</c:v>
                </c:pt>
                <c:pt idx="243">
                  <c:v>6852588</c:v>
                </c:pt>
                <c:pt idx="244">
                  <c:v>6891985</c:v>
                </c:pt>
                <c:pt idx="245">
                  <c:v>6930544</c:v>
                </c:pt>
                <c:pt idx="246">
                  <c:v>6976889</c:v>
                </c:pt>
                <c:pt idx="247">
                  <c:v>7024687</c:v>
                </c:pt>
                <c:pt idx="248">
                  <c:v>7069102</c:v>
                </c:pt>
                <c:pt idx="249">
                  <c:v>7106487</c:v>
                </c:pt>
                <c:pt idx="250">
                  <c:v>7138931</c:v>
                </c:pt>
                <c:pt idx="251">
                  <c:v>7181541</c:v>
                </c:pt>
                <c:pt idx="252">
                  <c:v>7222881</c:v>
                </c:pt>
                <c:pt idx="253">
                  <c:v>7268302</c:v>
                </c:pt>
                <c:pt idx="254">
                  <c:v>7322880</c:v>
                </c:pt>
                <c:pt idx="255">
                  <c:v>7371323</c:v>
                </c:pt>
                <c:pt idx="256">
                  <c:v>7407543</c:v>
                </c:pt>
                <c:pt idx="257">
                  <c:v>7446617</c:v>
                </c:pt>
                <c:pt idx="258">
                  <c:v>7491223</c:v>
                </c:pt>
                <c:pt idx="259">
                  <c:v>7541936</c:v>
                </c:pt>
                <c:pt idx="260">
                  <c:v>7600491</c:v>
                </c:pt>
                <c:pt idx="261">
                  <c:v>7656408</c:v>
                </c:pt>
                <c:pt idx="262">
                  <c:v>7710911</c:v>
                </c:pt>
                <c:pt idx="263">
                  <c:v>7757365</c:v>
                </c:pt>
                <c:pt idx="264">
                  <c:v>7798720</c:v>
                </c:pt>
                <c:pt idx="265">
                  <c:v>7850389</c:v>
                </c:pt>
                <c:pt idx="266">
                  <c:v>7909706</c:v>
                </c:pt>
                <c:pt idx="267">
                  <c:v>7974242</c:v>
                </c:pt>
                <c:pt idx="268">
                  <c:v>8042848</c:v>
                </c:pt>
                <c:pt idx="269">
                  <c:v>8099510</c:v>
                </c:pt>
                <c:pt idx="270">
                  <c:v>8148923</c:v>
                </c:pt>
                <c:pt idx="271">
                  <c:v>8216029</c:v>
                </c:pt>
                <c:pt idx="272">
                  <c:v>8277478</c:v>
                </c:pt>
                <c:pt idx="273">
                  <c:v>8340175</c:v>
                </c:pt>
                <c:pt idx="274">
                  <c:v>8415938</c:v>
                </c:pt>
                <c:pt idx="275">
                  <c:v>8497251</c:v>
                </c:pt>
                <c:pt idx="276">
                  <c:v>8579957</c:v>
                </c:pt>
                <c:pt idx="277">
                  <c:v>8641994</c:v>
                </c:pt>
                <c:pt idx="278">
                  <c:v>8708816</c:v>
                </c:pt>
                <c:pt idx="279">
                  <c:v>8784844</c:v>
                </c:pt>
                <c:pt idx="280">
                  <c:v>8863322</c:v>
                </c:pt>
                <c:pt idx="281">
                  <c:v>8953646</c:v>
                </c:pt>
                <c:pt idx="282">
                  <c:v>9052200</c:v>
                </c:pt>
                <c:pt idx="283">
                  <c:v>9141412</c:v>
                </c:pt>
                <c:pt idx="284">
                  <c:v>9245669</c:v>
                </c:pt>
                <c:pt idx="285">
                  <c:v>9329001</c:v>
                </c:pt>
                <c:pt idx="286">
                  <c:v>9455121</c:v>
                </c:pt>
                <c:pt idx="287">
                  <c:v>9558593</c:v>
                </c:pt>
                <c:pt idx="288">
                  <c:v>9686491</c:v>
                </c:pt>
                <c:pt idx="289">
                  <c:v>9813335</c:v>
                </c:pt>
                <c:pt idx="290">
                  <c:v>9941908</c:v>
                </c:pt>
                <c:pt idx="291">
                  <c:v>10052485</c:v>
                </c:pt>
                <c:pt idx="292">
                  <c:v>10174139</c:v>
                </c:pt>
                <c:pt idx="293">
                  <c:v>10313440</c:v>
                </c:pt>
                <c:pt idx="294">
                  <c:v>10459107</c:v>
                </c:pt>
                <c:pt idx="295">
                  <c:v>10621167</c:v>
                </c:pt>
                <c:pt idx="296">
                  <c:v>10800451</c:v>
                </c:pt>
                <c:pt idx="297">
                  <c:v>10968665</c:v>
                </c:pt>
                <c:pt idx="298">
                  <c:v>11105231</c:v>
                </c:pt>
                <c:pt idx="299">
                  <c:v>11264767</c:v>
                </c:pt>
                <c:pt idx="300">
                  <c:v>11425296</c:v>
                </c:pt>
                <c:pt idx="301">
                  <c:v>11597433</c:v>
                </c:pt>
                <c:pt idx="302">
                  <c:v>11787243</c:v>
                </c:pt>
                <c:pt idx="303">
                  <c:v>11983958</c:v>
                </c:pt>
                <c:pt idx="304">
                  <c:v>12164594</c:v>
                </c:pt>
                <c:pt idx="305">
                  <c:v>12311514</c:v>
                </c:pt>
                <c:pt idx="306">
                  <c:v>12479985</c:v>
                </c:pt>
                <c:pt idx="307">
                  <c:v>12654299</c:v>
                </c:pt>
                <c:pt idx="308">
                  <c:v>12837540</c:v>
                </c:pt>
                <c:pt idx="309">
                  <c:v>12951974</c:v>
                </c:pt>
                <c:pt idx="310">
                  <c:v>13156157</c:v>
                </c:pt>
                <c:pt idx="311">
                  <c:v>13312157</c:v>
                </c:pt>
                <c:pt idx="312">
                  <c:v>13450477</c:v>
                </c:pt>
                <c:pt idx="313">
                  <c:v>13607866</c:v>
                </c:pt>
                <c:pt idx="314">
                  <c:v>13791945</c:v>
                </c:pt>
                <c:pt idx="315">
                  <c:v>13992765</c:v>
                </c:pt>
                <c:pt idx="316">
                  <c:v>14212649</c:v>
                </c:pt>
                <c:pt idx="317">
                  <c:v>14442788</c:v>
                </c:pt>
                <c:pt idx="318">
                  <c:v>14658875</c:v>
                </c:pt>
                <c:pt idx="319">
                  <c:v>14840269</c:v>
                </c:pt>
                <c:pt idx="320">
                  <c:v>15030195</c:v>
                </c:pt>
                <c:pt idx="321">
                  <c:v>15249204</c:v>
                </c:pt>
                <c:pt idx="322">
                  <c:v>15471133</c:v>
                </c:pt>
                <c:pt idx="323">
                  <c:v>15698737</c:v>
                </c:pt>
                <c:pt idx="324">
                  <c:v>15933420</c:v>
                </c:pt>
                <c:pt idx="325">
                  <c:v>16152668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08-4323-AADD-7F81D32469B7}"/>
            </c:ext>
          </c:extLst>
        </c:ser>
        <c:ser>
          <c:idx val="2"/>
          <c:order val="1"/>
          <c:tx>
            <c:strRef>
              <c:f>US!$D$1</c:f>
              <c:strCache>
                <c:ptCount val="1"/>
                <c:pt idx="0">
                  <c:v>Total recovered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solidFill>
                <a:schemeClr val="accent3"/>
              </a:solidFill>
            </a:ln>
            <a:effectLst/>
          </c:spPr>
          <c:cat>
            <c:numRef>
              <c:f>US!$A$2:$A$327</c:f>
              <c:numCache>
                <c:formatCode>m/d/yyyy</c:formatCode>
                <c:ptCount val="326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  <c:pt idx="188">
                  <c:v>44040</c:v>
                </c:pt>
                <c:pt idx="189">
                  <c:v>44041</c:v>
                </c:pt>
                <c:pt idx="190">
                  <c:v>44042</c:v>
                </c:pt>
                <c:pt idx="191">
                  <c:v>44043</c:v>
                </c:pt>
                <c:pt idx="192">
                  <c:v>44044</c:v>
                </c:pt>
                <c:pt idx="193">
                  <c:v>44045</c:v>
                </c:pt>
                <c:pt idx="194">
                  <c:v>44046</c:v>
                </c:pt>
                <c:pt idx="195">
                  <c:v>44047</c:v>
                </c:pt>
                <c:pt idx="196">
                  <c:v>44048</c:v>
                </c:pt>
                <c:pt idx="197">
                  <c:v>44049</c:v>
                </c:pt>
                <c:pt idx="198">
                  <c:v>44050</c:v>
                </c:pt>
                <c:pt idx="199">
                  <c:v>44051</c:v>
                </c:pt>
                <c:pt idx="200">
                  <c:v>44052</c:v>
                </c:pt>
                <c:pt idx="201">
                  <c:v>44053</c:v>
                </c:pt>
                <c:pt idx="202">
                  <c:v>44054</c:v>
                </c:pt>
                <c:pt idx="203">
                  <c:v>44055</c:v>
                </c:pt>
                <c:pt idx="204">
                  <c:v>44056</c:v>
                </c:pt>
                <c:pt idx="205">
                  <c:v>44057</c:v>
                </c:pt>
                <c:pt idx="206">
                  <c:v>44058</c:v>
                </c:pt>
                <c:pt idx="207">
                  <c:v>44059</c:v>
                </c:pt>
                <c:pt idx="208">
                  <c:v>44060</c:v>
                </c:pt>
                <c:pt idx="209">
                  <c:v>44061</c:v>
                </c:pt>
                <c:pt idx="210">
                  <c:v>44062</c:v>
                </c:pt>
                <c:pt idx="211">
                  <c:v>44063</c:v>
                </c:pt>
                <c:pt idx="212">
                  <c:v>44064</c:v>
                </c:pt>
                <c:pt idx="213">
                  <c:v>44065</c:v>
                </c:pt>
                <c:pt idx="214">
                  <c:v>44066</c:v>
                </c:pt>
                <c:pt idx="215">
                  <c:v>44067</c:v>
                </c:pt>
                <c:pt idx="216">
                  <c:v>44068</c:v>
                </c:pt>
                <c:pt idx="217">
                  <c:v>44069</c:v>
                </c:pt>
                <c:pt idx="218">
                  <c:v>44070</c:v>
                </c:pt>
                <c:pt idx="219">
                  <c:v>44071</c:v>
                </c:pt>
                <c:pt idx="220">
                  <c:v>44072</c:v>
                </c:pt>
                <c:pt idx="221">
                  <c:v>44073</c:v>
                </c:pt>
                <c:pt idx="222">
                  <c:v>44074</c:v>
                </c:pt>
                <c:pt idx="223">
                  <c:v>44075</c:v>
                </c:pt>
                <c:pt idx="224">
                  <c:v>44076</c:v>
                </c:pt>
                <c:pt idx="225">
                  <c:v>44077</c:v>
                </c:pt>
                <c:pt idx="226">
                  <c:v>44078</c:v>
                </c:pt>
                <c:pt idx="227">
                  <c:v>44079</c:v>
                </c:pt>
                <c:pt idx="228">
                  <c:v>44080</c:v>
                </c:pt>
                <c:pt idx="229">
                  <c:v>44081</c:v>
                </c:pt>
                <c:pt idx="230">
                  <c:v>44082</c:v>
                </c:pt>
                <c:pt idx="231">
                  <c:v>44083</c:v>
                </c:pt>
                <c:pt idx="232">
                  <c:v>44084</c:v>
                </c:pt>
                <c:pt idx="233">
                  <c:v>44085</c:v>
                </c:pt>
                <c:pt idx="234">
                  <c:v>44086</c:v>
                </c:pt>
                <c:pt idx="235">
                  <c:v>44087</c:v>
                </c:pt>
                <c:pt idx="236">
                  <c:v>44088</c:v>
                </c:pt>
                <c:pt idx="237">
                  <c:v>44089</c:v>
                </c:pt>
                <c:pt idx="238">
                  <c:v>44090</c:v>
                </c:pt>
                <c:pt idx="239">
                  <c:v>44091</c:v>
                </c:pt>
                <c:pt idx="240">
                  <c:v>44092</c:v>
                </c:pt>
                <c:pt idx="241">
                  <c:v>44093</c:v>
                </c:pt>
                <c:pt idx="242">
                  <c:v>44094</c:v>
                </c:pt>
                <c:pt idx="243">
                  <c:v>44095</c:v>
                </c:pt>
                <c:pt idx="244">
                  <c:v>44096</c:v>
                </c:pt>
                <c:pt idx="245">
                  <c:v>44097</c:v>
                </c:pt>
                <c:pt idx="246">
                  <c:v>44098</c:v>
                </c:pt>
                <c:pt idx="247">
                  <c:v>44099</c:v>
                </c:pt>
                <c:pt idx="248">
                  <c:v>44100</c:v>
                </c:pt>
                <c:pt idx="249">
                  <c:v>44101</c:v>
                </c:pt>
                <c:pt idx="250">
                  <c:v>44102</c:v>
                </c:pt>
                <c:pt idx="251">
                  <c:v>44103</c:v>
                </c:pt>
                <c:pt idx="252">
                  <c:v>44104</c:v>
                </c:pt>
                <c:pt idx="253">
                  <c:v>44105</c:v>
                </c:pt>
                <c:pt idx="254">
                  <c:v>44106</c:v>
                </c:pt>
                <c:pt idx="255">
                  <c:v>44107</c:v>
                </c:pt>
                <c:pt idx="256">
                  <c:v>44108</c:v>
                </c:pt>
                <c:pt idx="257">
                  <c:v>44109</c:v>
                </c:pt>
                <c:pt idx="258">
                  <c:v>44110</c:v>
                </c:pt>
                <c:pt idx="259">
                  <c:v>44111</c:v>
                </c:pt>
                <c:pt idx="260">
                  <c:v>44112</c:v>
                </c:pt>
                <c:pt idx="261">
                  <c:v>44113</c:v>
                </c:pt>
                <c:pt idx="262">
                  <c:v>44114</c:v>
                </c:pt>
                <c:pt idx="263">
                  <c:v>44115</c:v>
                </c:pt>
                <c:pt idx="264">
                  <c:v>44116</c:v>
                </c:pt>
                <c:pt idx="265">
                  <c:v>44117</c:v>
                </c:pt>
                <c:pt idx="266">
                  <c:v>44118</c:v>
                </c:pt>
                <c:pt idx="267">
                  <c:v>44119</c:v>
                </c:pt>
                <c:pt idx="268">
                  <c:v>44120</c:v>
                </c:pt>
                <c:pt idx="269">
                  <c:v>44121</c:v>
                </c:pt>
                <c:pt idx="270">
                  <c:v>44122</c:v>
                </c:pt>
                <c:pt idx="271">
                  <c:v>44123</c:v>
                </c:pt>
                <c:pt idx="272">
                  <c:v>44124</c:v>
                </c:pt>
                <c:pt idx="273">
                  <c:v>44125</c:v>
                </c:pt>
                <c:pt idx="274">
                  <c:v>44126</c:v>
                </c:pt>
                <c:pt idx="275">
                  <c:v>44127</c:v>
                </c:pt>
                <c:pt idx="276">
                  <c:v>44128</c:v>
                </c:pt>
                <c:pt idx="277">
                  <c:v>44129</c:v>
                </c:pt>
                <c:pt idx="278">
                  <c:v>44130</c:v>
                </c:pt>
                <c:pt idx="279">
                  <c:v>44131</c:v>
                </c:pt>
                <c:pt idx="280">
                  <c:v>44132</c:v>
                </c:pt>
                <c:pt idx="281">
                  <c:v>44133</c:v>
                </c:pt>
                <c:pt idx="282">
                  <c:v>44134</c:v>
                </c:pt>
                <c:pt idx="283">
                  <c:v>44135</c:v>
                </c:pt>
                <c:pt idx="284">
                  <c:v>44136</c:v>
                </c:pt>
                <c:pt idx="285">
                  <c:v>44137</c:v>
                </c:pt>
                <c:pt idx="286">
                  <c:v>44138</c:v>
                </c:pt>
                <c:pt idx="287">
                  <c:v>44139</c:v>
                </c:pt>
                <c:pt idx="288">
                  <c:v>44140</c:v>
                </c:pt>
                <c:pt idx="289">
                  <c:v>44141</c:v>
                </c:pt>
                <c:pt idx="290">
                  <c:v>44142</c:v>
                </c:pt>
                <c:pt idx="291">
                  <c:v>44143</c:v>
                </c:pt>
                <c:pt idx="292">
                  <c:v>44144</c:v>
                </c:pt>
                <c:pt idx="293">
                  <c:v>44145</c:v>
                </c:pt>
                <c:pt idx="294">
                  <c:v>44146</c:v>
                </c:pt>
                <c:pt idx="295">
                  <c:v>44147</c:v>
                </c:pt>
                <c:pt idx="296">
                  <c:v>44148</c:v>
                </c:pt>
                <c:pt idx="297">
                  <c:v>44149</c:v>
                </c:pt>
                <c:pt idx="298">
                  <c:v>44150</c:v>
                </c:pt>
                <c:pt idx="299">
                  <c:v>44151</c:v>
                </c:pt>
                <c:pt idx="300">
                  <c:v>44152</c:v>
                </c:pt>
                <c:pt idx="301">
                  <c:v>44153</c:v>
                </c:pt>
                <c:pt idx="302">
                  <c:v>44154</c:v>
                </c:pt>
                <c:pt idx="303">
                  <c:v>44155</c:v>
                </c:pt>
                <c:pt idx="304">
                  <c:v>44156</c:v>
                </c:pt>
                <c:pt idx="305">
                  <c:v>44157</c:v>
                </c:pt>
                <c:pt idx="306">
                  <c:v>44158</c:v>
                </c:pt>
                <c:pt idx="307">
                  <c:v>44159</c:v>
                </c:pt>
                <c:pt idx="308">
                  <c:v>44160</c:v>
                </c:pt>
                <c:pt idx="309">
                  <c:v>44161</c:v>
                </c:pt>
                <c:pt idx="310">
                  <c:v>44162</c:v>
                </c:pt>
                <c:pt idx="311">
                  <c:v>44163</c:v>
                </c:pt>
                <c:pt idx="312">
                  <c:v>44164</c:v>
                </c:pt>
                <c:pt idx="313">
                  <c:v>44165</c:v>
                </c:pt>
                <c:pt idx="314">
                  <c:v>44166</c:v>
                </c:pt>
                <c:pt idx="315">
                  <c:v>44167</c:v>
                </c:pt>
                <c:pt idx="316">
                  <c:v>44168</c:v>
                </c:pt>
                <c:pt idx="317">
                  <c:v>44169</c:v>
                </c:pt>
                <c:pt idx="318">
                  <c:v>44170</c:v>
                </c:pt>
                <c:pt idx="319">
                  <c:v>44171</c:v>
                </c:pt>
                <c:pt idx="320">
                  <c:v>44172</c:v>
                </c:pt>
                <c:pt idx="321">
                  <c:v>44173</c:v>
                </c:pt>
                <c:pt idx="322">
                  <c:v>44174</c:v>
                </c:pt>
                <c:pt idx="323">
                  <c:v>44175</c:v>
                </c:pt>
                <c:pt idx="324">
                  <c:v>44176</c:v>
                </c:pt>
                <c:pt idx="325">
                  <c:v>44177</c:v>
                </c:pt>
              </c:numCache>
            </c:numRef>
          </c:cat>
          <c:val>
            <c:numRef>
              <c:f>US!$D$2:$D$327</c:f>
              <c:numCache>
                <c:formatCode>General</c:formatCode>
                <c:ptCount val="3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8</c:v>
                </c:pt>
                <c:pt idx="40">
                  <c:v>13</c:v>
                </c:pt>
                <c:pt idx="41">
                  <c:v>14</c:v>
                </c:pt>
                <c:pt idx="42">
                  <c:v>18</c:v>
                </c:pt>
                <c:pt idx="43">
                  <c:v>19</c:v>
                </c:pt>
                <c:pt idx="44">
                  <c:v>21</c:v>
                </c:pt>
                <c:pt idx="45">
                  <c:v>24</c:v>
                </c:pt>
                <c:pt idx="46">
                  <c:v>28</c:v>
                </c:pt>
                <c:pt idx="47">
                  <c:v>29</c:v>
                </c:pt>
                <c:pt idx="48">
                  <c:v>36</c:v>
                </c:pt>
                <c:pt idx="49">
                  <c:v>41</c:v>
                </c:pt>
                <c:pt idx="50">
                  <c:v>55</c:v>
                </c:pt>
                <c:pt idx="51">
                  <c:v>63</c:v>
                </c:pt>
                <c:pt idx="52">
                  <c:v>70</c:v>
                </c:pt>
                <c:pt idx="53">
                  <c:v>82</c:v>
                </c:pt>
                <c:pt idx="54">
                  <c:v>114</c:v>
                </c:pt>
                <c:pt idx="55">
                  <c:v>150</c:v>
                </c:pt>
                <c:pt idx="56">
                  <c:v>297</c:v>
                </c:pt>
                <c:pt idx="57">
                  <c:v>385</c:v>
                </c:pt>
                <c:pt idx="58">
                  <c:v>514</c:v>
                </c:pt>
                <c:pt idx="59">
                  <c:v>642</c:v>
                </c:pt>
                <c:pt idx="60">
                  <c:v>754</c:v>
                </c:pt>
                <c:pt idx="61">
                  <c:v>941</c:v>
                </c:pt>
                <c:pt idx="62">
                  <c:v>1352</c:v>
                </c:pt>
                <c:pt idx="63">
                  <c:v>1691</c:v>
                </c:pt>
                <c:pt idx="64">
                  <c:v>2423</c:v>
                </c:pt>
                <c:pt idx="65">
                  <c:v>3132</c:v>
                </c:pt>
                <c:pt idx="66">
                  <c:v>3970</c:v>
                </c:pt>
                <c:pt idx="67">
                  <c:v>6155</c:v>
                </c:pt>
                <c:pt idx="68">
                  <c:v>9831</c:v>
                </c:pt>
                <c:pt idx="69">
                  <c:v>12302</c:v>
                </c:pt>
                <c:pt idx="70">
                  <c:v>15009</c:v>
                </c:pt>
                <c:pt idx="71">
                  <c:v>17032</c:v>
                </c:pt>
                <c:pt idx="72">
                  <c:v>19143</c:v>
                </c:pt>
                <c:pt idx="73">
                  <c:v>25634</c:v>
                </c:pt>
                <c:pt idx="74">
                  <c:v>30010</c:v>
                </c:pt>
                <c:pt idx="75">
                  <c:v>33899</c:v>
                </c:pt>
                <c:pt idx="76">
                  <c:v>38658</c:v>
                </c:pt>
                <c:pt idx="77">
                  <c:v>42596</c:v>
                </c:pt>
                <c:pt idx="78">
                  <c:v>46654</c:v>
                </c:pt>
                <c:pt idx="79">
                  <c:v>52251</c:v>
                </c:pt>
                <c:pt idx="80">
                  <c:v>56867</c:v>
                </c:pt>
                <c:pt idx="81">
                  <c:v>60403</c:v>
                </c:pt>
                <c:pt idx="82">
                  <c:v>72854</c:v>
                </c:pt>
                <c:pt idx="83">
                  <c:v>79582</c:v>
                </c:pt>
                <c:pt idx="84">
                  <c:v>86511</c:v>
                </c:pt>
                <c:pt idx="85">
                  <c:v>91279</c:v>
                </c:pt>
                <c:pt idx="86">
                  <c:v>97207</c:v>
                </c:pt>
                <c:pt idx="87">
                  <c:v>105476</c:v>
                </c:pt>
                <c:pt idx="88">
                  <c:v>112909</c:v>
                </c:pt>
                <c:pt idx="89">
                  <c:v>117098</c:v>
                </c:pt>
                <c:pt idx="90">
                  <c:v>122512</c:v>
                </c:pt>
                <c:pt idx="91">
                  <c:v>127101</c:v>
                </c:pt>
                <c:pt idx="92">
                  <c:v>132392</c:v>
                </c:pt>
                <c:pt idx="93">
                  <c:v>153430</c:v>
                </c:pt>
                <c:pt idx="94">
                  <c:v>156428</c:v>
                </c:pt>
                <c:pt idx="95">
                  <c:v>164388</c:v>
                </c:pt>
                <c:pt idx="96">
                  <c:v>170286</c:v>
                </c:pt>
                <c:pt idx="97">
                  <c:v>177022</c:v>
                </c:pt>
                <c:pt idx="98">
                  <c:v>184325</c:v>
                </c:pt>
                <c:pt idx="99">
                  <c:v>219963</c:v>
                </c:pt>
                <c:pt idx="100">
                  <c:v>231914</c:v>
                </c:pt>
                <c:pt idx="101">
                  <c:v>244973</c:v>
                </c:pt>
                <c:pt idx="102">
                  <c:v>250860</c:v>
                </c:pt>
                <c:pt idx="103">
                  <c:v>259211</c:v>
                </c:pt>
                <c:pt idx="104">
                  <c:v>264107</c:v>
                </c:pt>
                <c:pt idx="105">
                  <c:v>266575</c:v>
                </c:pt>
                <c:pt idx="106">
                  <c:v>273623</c:v>
                </c:pt>
                <c:pt idx="107">
                  <c:v>279325</c:v>
                </c:pt>
                <c:pt idx="108">
                  <c:v>294401</c:v>
                </c:pt>
                <c:pt idx="109">
                  <c:v>298947</c:v>
                </c:pt>
                <c:pt idx="110">
                  <c:v>316509</c:v>
                </c:pt>
                <c:pt idx="111">
                  <c:v>315679</c:v>
                </c:pt>
                <c:pt idx="112">
                  <c:v>330563</c:v>
                </c:pt>
                <c:pt idx="113">
                  <c:v>335329</c:v>
                </c:pt>
                <c:pt idx="114">
                  <c:v>341331</c:v>
                </c:pt>
                <c:pt idx="115">
                  <c:v>360231</c:v>
                </c:pt>
                <c:pt idx="116">
                  <c:v>364882</c:v>
                </c:pt>
                <c:pt idx="117">
                  <c:v>376972</c:v>
                </c:pt>
                <c:pt idx="118">
                  <c:v>384683</c:v>
                </c:pt>
                <c:pt idx="119">
                  <c:v>391119</c:v>
                </c:pt>
                <c:pt idx="120">
                  <c:v>396431</c:v>
                </c:pt>
                <c:pt idx="121">
                  <c:v>449391</c:v>
                </c:pt>
                <c:pt idx="122">
                  <c:v>461638</c:v>
                </c:pt>
                <c:pt idx="123">
                  <c:v>467752</c:v>
                </c:pt>
                <c:pt idx="124">
                  <c:v>480729</c:v>
                </c:pt>
                <c:pt idx="125">
                  <c:v>487135</c:v>
                </c:pt>
                <c:pt idx="126">
                  <c:v>495239</c:v>
                </c:pt>
                <c:pt idx="127">
                  <c:v>504899</c:v>
                </c:pt>
                <c:pt idx="128">
                  <c:v>512517</c:v>
                </c:pt>
                <c:pt idx="129">
                  <c:v>523483</c:v>
                </c:pt>
                <c:pt idx="130">
                  <c:v>552477</c:v>
                </c:pt>
                <c:pt idx="131">
                  <c:v>566731</c:v>
                </c:pt>
                <c:pt idx="132">
                  <c:v>573407</c:v>
                </c:pt>
                <c:pt idx="133">
                  <c:v>589790</c:v>
                </c:pt>
                <c:pt idx="134">
                  <c:v>596548</c:v>
                </c:pt>
                <c:pt idx="135">
                  <c:v>604144</c:v>
                </c:pt>
                <c:pt idx="136">
                  <c:v>613987</c:v>
                </c:pt>
                <c:pt idx="137">
                  <c:v>619955</c:v>
                </c:pt>
                <c:pt idx="138">
                  <c:v>632615</c:v>
                </c:pt>
                <c:pt idx="139">
                  <c:v>639867</c:v>
                </c:pt>
                <c:pt idx="140">
                  <c:v>649415</c:v>
                </c:pt>
                <c:pt idx="141">
                  <c:v>657053</c:v>
                </c:pt>
                <c:pt idx="142">
                  <c:v>664965</c:v>
                </c:pt>
                <c:pt idx="143">
                  <c:v>674954</c:v>
                </c:pt>
                <c:pt idx="144">
                  <c:v>680479</c:v>
                </c:pt>
                <c:pt idx="145">
                  <c:v>695383</c:v>
                </c:pt>
                <c:pt idx="146">
                  <c:v>703372</c:v>
                </c:pt>
                <c:pt idx="147">
                  <c:v>712799</c:v>
                </c:pt>
                <c:pt idx="148">
                  <c:v>720416</c:v>
                </c:pt>
                <c:pt idx="149">
                  <c:v>728675</c:v>
                </c:pt>
                <c:pt idx="150">
                  <c:v>740023</c:v>
                </c:pt>
                <c:pt idx="151">
                  <c:v>744992</c:v>
                </c:pt>
                <c:pt idx="152">
                  <c:v>763445</c:v>
                </c:pt>
                <c:pt idx="153">
                  <c:v>771636</c:v>
                </c:pt>
                <c:pt idx="154">
                  <c:v>781005</c:v>
                </c:pt>
                <c:pt idx="155">
                  <c:v>788951</c:v>
                </c:pt>
                <c:pt idx="156">
                  <c:v>796829</c:v>
                </c:pt>
                <c:pt idx="157">
                  <c:v>805832</c:v>
                </c:pt>
                <c:pt idx="158">
                  <c:v>811977</c:v>
                </c:pt>
                <c:pt idx="159">
                  <c:v>832401</c:v>
                </c:pt>
                <c:pt idx="160">
                  <c:v>848462</c:v>
                </c:pt>
                <c:pt idx="161">
                  <c:v>858515</c:v>
                </c:pt>
                <c:pt idx="162">
                  <c:v>911220</c:v>
                </c:pt>
                <c:pt idx="163">
                  <c:v>920312</c:v>
                </c:pt>
                <c:pt idx="164">
                  <c:v>1024518</c:v>
                </c:pt>
                <c:pt idx="165">
                  <c:v>1037255</c:v>
                </c:pt>
                <c:pt idx="166">
                  <c:v>1055003</c:v>
                </c:pt>
                <c:pt idx="167">
                  <c:v>1068535</c:v>
                </c:pt>
                <c:pt idx="168">
                  <c:v>1086374</c:v>
                </c:pt>
                <c:pt idx="169">
                  <c:v>1103023</c:v>
                </c:pt>
                <c:pt idx="170">
                  <c:v>1117910</c:v>
                </c:pt>
                <c:pt idx="171">
                  <c:v>1131011</c:v>
                </c:pt>
                <c:pt idx="172">
                  <c:v>1142222</c:v>
                </c:pt>
                <c:pt idx="173">
                  <c:v>1168257</c:v>
                </c:pt>
                <c:pt idx="174">
                  <c:v>1186335</c:v>
                </c:pt>
                <c:pt idx="175">
                  <c:v>1214078</c:v>
                </c:pt>
                <c:pt idx="176">
                  <c:v>1229804</c:v>
                </c:pt>
                <c:pt idx="177">
                  <c:v>1247279</c:v>
                </c:pt>
                <c:pt idx="178">
                  <c:v>1263659</c:v>
                </c:pt>
                <c:pt idx="179">
                  <c:v>1272528</c:v>
                </c:pt>
                <c:pt idx="180">
                  <c:v>1302034</c:v>
                </c:pt>
                <c:pt idx="181">
                  <c:v>1325072</c:v>
                </c:pt>
                <c:pt idx="182">
                  <c:v>1355115</c:v>
                </c:pt>
                <c:pt idx="183">
                  <c:v>1378628</c:v>
                </c:pt>
                <c:pt idx="184">
                  <c:v>1408131</c:v>
                </c:pt>
                <c:pt idx="185">
                  <c:v>1426807</c:v>
                </c:pt>
                <c:pt idx="186">
                  <c:v>1445763</c:v>
                </c:pt>
                <c:pt idx="187">
                  <c:v>1474825</c:v>
                </c:pt>
                <c:pt idx="188">
                  <c:v>1505738</c:v>
                </c:pt>
                <c:pt idx="189">
                  <c:v>1541222</c:v>
                </c:pt>
                <c:pt idx="190">
                  <c:v>1567172</c:v>
                </c:pt>
                <c:pt idx="191">
                  <c:v>1592437</c:v>
                </c:pt>
                <c:pt idx="192">
                  <c:v>1617261</c:v>
                </c:pt>
                <c:pt idx="193">
                  <c:v>1624482</c:v>
                </c:pt>
                <c:pt idx="194">
                  <c:v>1669796</c:v>
                </c:pt>
                <c:pt idx="195">
                  <c:v>1686684</c:v>
                </c:pt>
                <c:pt idx="196">
                  <c:v>1736954</c:v>
                </c:pt>
                <c:pt idx="197">
                  <c:v>1758953</c:v>
                </c:pt>
                <c:pt idx="198">
                  <c:v>1785433</c:v>
                </c:pt>
                <c:pt idx="199">
                  <c:v>1805763</c:v>
                </c:pt>
                <c:pt idx="200">
                  <c:v>1820039</c:v>
                </c:pt>
                <c:pt idx="201">
                  <c:v>1834474</c:v>
                </c:pt>
                <c:pt idx="202">
                  <c:v>1879717</c:v>
                </c:pt>
                <c:pt idx="203">
                  <c:v>1920033</c:v>
                </c:pt>
                <c:pt idx="204">
                  <c:v>1941979</c:v>
                </c:pt>
                <c:pt idx="205">
                  <c:v>1964993</c:v>
                </c:pt>
                <c:pt idx="206">
                  <c:v>1988224</c:v>
                </c:pt>
                <c:pt idx="207">
                  <c:v>2003340</c:v>
                </c:pt>
                <c:pt idx="208">
                  <c:v>2036304</c:v>
                </c:pt>
                <c:pt idx="209">
                  <c:v>2070190</c:v>
                </c:pt>
                <c:pt idx="210">
                  <c:v>2098408</c:v>
                </c:pt>
                <c:pt idx="211">
                  <c:v>2121474</c:v>
                </c:pt>
                <c:pt idx="212">
                  <c:v>2140589</c:v>
                </c:pt>
                <c:pt idx="213">
                  <c:v>2161995</c:v>
                </c:pt>
                <c:pt idx="214">
                  <c:v>2174731</c:v>
                </c:pt>
                <c:pt idx="215">
                  <c:v>2198192</c:v>
                </c:pt>
                <c:pt idx="216">
                  <c:v>2232333</c:v>
                </c:pt>
                <c:pt idx="217">
                  <c:v>2264332</c:v>
                </c:pt>
                <c:pt idx="218">
                  <c:v>2282290</c:v>
                </c:pt>
                <c:pt idx="219">
                  <c:v>2300293</c:v>
                </c:pt>
                <c:pt idx="220">
                  <c:v>2323387</c:v>
                </c:pt>
                <c:pt idx="221">
                  <c:v>2337153</c:v>
                </c:pt>
                <c:pt idx="222">
                  <c:v>2368634</c:v>
                </c:pt>
                <c:pt idx="223">
                  <c:v>2387521</c:v>
                </c:pt>
                <c:pt idx="224">
                  <c:v>2417659</c:v>
                </c:pt>
                <c:pt idx="225">
                  <c:v>2453917</c:v>
                </c:pt>
                <c:pt idx="226">
                  <c:v>2471375</c:v>
                </c:pt>
                <c:pt idx="227">
                  <c:v>2490885</c:v>
                </c:pt>
                <c:pt idx="228">
                  <c:v>2505104</c:v>
                </c:pt>
                <c:pt idx="229">
                  <c:v>2522941</c:v>
                </c:pt>
                <c:pt idx="230">
                  <c:v>2548953</c:v>
                </c:pt>
                <c:pt idx="231">
                  <c:v>2578478</c:v>
                </c:pt>
                <c:pt idx="232">
                  <c:v>2595422</c:v>
                </c:pt>
                <c:pt idx="233">
                  <c:v>2610993</c:v>
                </c:pt>
                <c:pt idx="234">
                  <c:v>2628488</c:v>
                </c:pt>
                <c:pt idx="235">
                  <c:v>2645630</c:v>
                </c:pt>
                <c:pt idx="236">
                  <c:v>2669208</c:v>
                </c:pt>
                <c:pt idx="237">
                  <c:v>2691053</c:v>
                </c:pt>
                <c:pt idx="238">
                  <c:v>2722486</c:v>
                </c:pt>
                <c:pt idx="239">
                  <c:v>2738112</c:v>
                </c:pt>
                <c:pt idx="240">
                  <c:v>2755165</c:v>
                </c:pt>
                <c:pt idx="241">
                  <c:v>2776861</c:v>
                </c:pt>
                <c:pt idx="242">
                  <c:v>2790335</c:v>
                </c:pt>
                <c:pt idx="243">
                  <c:v>2816033</c:v>
                </c:pt>
                <c:pt idx="244">
                  <c:v>2848054</c:v>
                </c:pt>
                <c:pt idx="245">
                  <c:v>2872435</c:v>
                </c:pt>
                <c:pt idx="246">
                  <c:v>2913283</c:v>
                </c:pt>
                <c:pt idx="247">
                  <c:v>2931361</c:v>
                </c:pt>
                <c:pt idx="248">
                  <c:v>2955239</c:v>
                </c:pt>
                <c:pt idx="249">
                  <c:v>2971349</c:v>
                </c:pt>
                <c:pt idx="250">
                  <c:v>3000009</c:v>
                </c:pt>
                <c:pt idx="251">
                  <c:v>3019590</c:v>
                </c:pt>
                <c:pt idx="252">
                  <c:v>3047915</c:v>
                </c:pt>
                <c:pt idx="253">
                  <c:v>3068731</c:v>
                </c:pt>
                <c:pt idx="254">
                  <c:v>3082377</c:v>
                </c:pt>
                <c:pt idx="255">
                  <c:v>3107017</c:v>
                </c:pt>
                <c:pt idx="256">
                  <c:v>3121748</c:v>
                </c:pt>
                <c:pt idx="257">
                  <c:v>3145648</c:v>
                </c:pt>
                <c:pt idx="258">
                  <c:v>3163602</c:v>
                </c:pt>
                <c:pt idx="259">
                  <c:v>3212025</c:v>
                </c:pt>
                <c:pt idx="260">
                  <c:v>3234351</c:v>
                </c:pt>
                <c:pt idx="261">
                  <c:v>3253149</c:v>
                </c:pt>
                <c:pt idx="262">
                  <c:v>3277678</c:v>
                </c:pt>
                <c:pt idx="263">
                  <c:v>3290199</c:v>
                </c:pt>
                <c:pt idx="264">
                  <c:v>3322200</c:v>
                </c:pt>
                <c:pt idx="265">
                  <c:v>3340847</c:v>
                </c:pt>
                <c:pt idx="266">
                  <c:v>3373042</c:v>
                </c:pt>
                <c:pt idx="267">
                  <c:v>3395457</c:v>
                </c:pt>
                <c:pt idx="268">
                  <c:v>3416501</c:v>
                </c:pt>
                <c:pt idx="269">
                  <c:v>3440290</c:v>
                </c:pt>
                <c:pt idx="270">
                  <c:v>3454300</c:v>
                </c:pt>
                <c:pt idx="271">
                  <c:v>3493223</c:v>
                </c:pt>
                <c:pt idx="272">
                  <c:v>3516684</c:v>
                </c:pt>
                <c:pt idx="273">
                  <c:v>3546057</c:v>
                </c:pt>
                <c:pt idx="274">
                  <c:v>3576622</c:v>
                </c:pt>
                <c:pt idx="275">
                  <c:v>3599945</c:v>
                </c:pt>
                <c:pt idx="276">
                  <c:v>3632124</c:v>
                </c:pt>
                <c:pt idx="277">
                  <c:v>3648735</c:v>
                </c:pt>
                <c:pt idx="278">
                  <c:v>3686794</c:v>
                </c:pt>
                <c:pt idx="279">
                  <c:v>3714967</c:v>
                </c:pt>
                <c:pt idx="280">
                  <c:v>3746451</c:v>
                </c:pt>
                <c:pt idx="281">
                  <c:v>3783613</c:v>
                </c:pt>
                <c:pt idx="282">
                  <c:v>3808760</c:v>
                </c:pt>
                <c:pt idx="283">
                  <c:v>3843679</c:v>
                </c:pt>
                <c:pt idx="284">
                  <c:v>3862202</c:v>
                </c:pt>
                <c:pt idx="285">
                  <c:v>3907136</c:v>
                </c:pt>
                <c:pt idx="286">
                  <c:v>3938850</c:v>
                </c:pt>
                <c:pt idx="287">
                  <c:v>3978339</c:v>
                </c:pt>
                <c:pt idx="288">
                  <c:v>4017707</c:v>
                </c:pt>
                <c:pt idx="289">
                  <c:v>4047944</c:v>
                </c:pt>
                <c:pt idx="290">
                  <c:v>4089630</c:v>
                </c:pt>
                <c:pt idx="291">
                  <c:v>4120146</c:v>
                </c:pt>
                <c:pt idx="292">
                  <c:v>4168183</c:v>
                </c:pt>
                <c:pt idx="293">
                  <c:v>4202587</c:v>
                </c:pt>
                <c:pt idx="294">
                  <c:v>4239317</c:v>
                </c:pt>
                <c:pt idx="295">
                  <c:v>4294591</c:v>
                </c:pt>
                <c:pt idx="296">
                  <c:v>4339645</c:v>
                </c:pt>
                <c:pt idx="297">
                  <c:v>4394220</c:v>
                </c:pt>
                <c:pt idx="298">
                  <c:v>4421305</c:v>
                </c:pt>
                <c:pt idx="299">
                  <c:v>4491963</c:v>
                </c:pt>
                <c:pt idx="300">
                  <c:v>4542478</c:v>
                </c:pt>
                <c:pt idx="301">
                  <c:v>4601505</c:v>
                </c:pt>
                <c:pt idx="302">
                  <c:v>4663403</c:v>
                </c:pt>
                <c:pt idx="303">
                  <c:v>4712520</c:v>
                </c:pt>
                <c:pt idx="304">
                  <c:v>4785740</c:v>
                </c:pt>
                <c:pt idx="305">
                  <c:v>4783471</c:v>
                </c:pt>
                <c:pt idx="306">
                  <c:v>4891474</c:v>
                </c:pt>
                <c:pt idx="307">
                  <c:v>4956664</c:v>
                </c:pt>
                <c:pt idx="308">
                  <c:v>5098243</c:v>
                </c:pt>
                <c:pt idx="309">
                  <c:v>5134735</c:v>
                </c:pt>
                <c:pt idx="310">
                  <c:v>5212404</c:v>
                </c:pt>
                <c:pt idx="311">
                  <c:v>5289233</c:v>
                </c:pt>
                <c:pt idx="312">
                  <c:v>5332042</c:v>
                </c:pt>
                <c:pt idx="313">
                  <c:v>5414484</c:v>
                </c:pt>
                <c:pt idx="314">
                  <c:v>5497334</c:v>
                </c:pt>
                <c:pt idx="315">
                  <c:v>5595656</c:v>
                </c:pt>
                <c:pt idx="316">
                  <c:v>5680389</c:v>
                </c:pt>
                <c:pt idx="317">
                  <c:v>5749354</c:v>
                </c:pt>
                <c:pt idx="318">
                  <c:v>5857248</c:v>
                </c:pt>
                <c:pt idx="319">
                  <c:v>5906788</c:v>
                </c:pt>
                <c:pt idx="320">
                  <c:v>5998320</c:v>
                </c:pt>
                <c:pt idx="321">
                  <c:v>6073198</c:v>
                </c:pt>
                <c:pt idx="322">
                  <c:v>6179243</c:v>
                </c:pt>
                <c:pt idx="323">
                  <c:v>6277314</c:v>
                </c:pt>
                <c:pt idx="324">
                  <c:v>6430864</c:v>
                </c:pt>
                <c:pt idx="325">
                  <c:v>6544509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08-4323-AADD-7F81D3246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38208"/>
        <c:axId val="190223232"/>
      </c:areaChart>
      <c:lineChart>
        <c:grouping val="standard"/>
        <c:varyColors val="0"/>
        <c:ser>
          <c:idx val="1"/>
          <c:order val="2"/>
          <c:tx>
            <c:strRef>
              <c:f>US!$C$1</c:f>
              <c:strCache>
                <c:ptCount val="1"/>
                <c:pt idx="0">
                  <c:v>Active infected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US!$A$2:$A$327</c:f>
              <c:numCache>
                <c:formatCode>m/d/yyyy</c:formatCode>
                <c:ptCount val="326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  <c:pt idx="188">
                  <c:v>44040</c:v>
                </c:pt>
                <c:pt idx="189">
                  <c:v>44041</c:v>
                </c:pt>
                <c:pt idx="190">
                  <c:v>44042</c:v>
                </c:pt>
                <c:pt idx="191">
                  <c:v>44043</c:v>
                </c:pt>
                <c:pt idx="192">
                  <c:v>44044</c:v>
                </c:pt>
                <c:pt idx="193">
                  <c:v>44045</c:v>
                </c:pt>
                <c:pt idx="194">
                  <c:v>44046</c:v>
                </c:pt>
                <c:pt idx="195">
                  <c:v>44047</c:v>
                </c:pt>
                <c:pt idx="196">
                  <c:v>44048</c:v>
                </c:pt>
                <c:pt idx="197">
                  <c:v>44049</c:v>
                </c:pt>
                <c:pt idx="198">
                  <c:v>44050</c:v>
                </c:pt>
                <c:pt idx="199">
                  <c:v>44051</c:v>
                </c:pt>
                <c:pt idx="200">
                  <c:v>44052</c:v>
                </c:pt>
                <c:pt idx="201">
                  <c:v>44053</c:v>
                </c:pt>
                <c:pt idx="202">
                  <c:v>44054</c:v>
                </c:pt>
                <c:pt idx="203">
                  <c:v>44055</c:v>
                </c:pt>
                <c:pt idx="204">
                  <c:v>44056</c:v>
                </c:pt>
                <c:pt idx="205">
                  <c:v>44057</c:v>
                </c:pt>
                <c:pt idx="206">
                  <c:v>44058</c:v>
                </c:pt>
                <c:pt idx="207">
                  <c:v>44059</c:v>
                </c:pt>
                <c:pt idx="208">
                  <c:v>44060</c:v>
                </c:pt>
                <c:pt idx="209">
                  <c:v>44061</c:v>
                </c:pt>
                <c:pt idx="210">
                  <c:v>44062</c:v>
                </c:pt>
                <c:pt idx="211">
                  <c:v>44063</c:v>
                </c:pt>
                <c:pt idx="212">
                  <c:v>44064</c:v>
                </c:pt>
                <c:pt idx="213">
                  <c:v>44065</c:v>
                </c:pt>
                <c:pt idx="214">
                  <c:v>44066</c:v>
                </c:pt>
                <c:pt idx="215">
                  <c:v>44067</c:v>
                </c:pt>
                <c:pt idx="216">
                  <c:v>44068</c:v>
                </c:pt>
                <c:pt idx="217">
                  <c:v>44069</c:v>
                </c:pt>
                <c:pt idx="218">
                  <c:v>44070</c:v>
                </c:pt>
                <c:pt idx="219">
                  <c:v>44071</c:v>
                </c:pt>
                <c:pt idx="220">
                  <c:v>44072</c:v>
                </c:pt>
                <c:pt idx="221">
                  <c:v>44073</c:v>
                </c:pt>
                <c:pt idx="222">
                  <c:v>44074</c:v>
                </c:pt>
                <c:pt idx="223">
                  <c:v>44075</c:v>
                </c:pt>
                <c:pt idx="224">
                  <c:v>44076</c:v>
                </c:pt>
                <c:pt idx="225">
                  <c:v>44077</c:v>
                </c:pt>
                <c:pt idx="226">
                  <c:v>44078</c:v>
                </c:pt>
                <c:pt idx="227">
                  <c:v>44079</c:v>
                </c:pt>
                <c:pt idx="228">
                  <c:v>44080</c:v>
                </c:pt>
                <c:pt idx="229">
                  <c:v>44081</c:v>
                </c:pt>
                <c:pt idx="230">
                  <c:v>44082</c:v>
                </c:pt>
                <c:pt idx="231">
                  <c:v>44083</c:v>
                </c:pt>
                <c:pt idx="232">
                  <c:v>44084</c:v>
                </c:pt>
                <c:pt idx="233">
                  <c:v>44085</c:v>
                </c:pt>
                <c:pt idx="234">
                  <c:v>44086</c:v>
                </c:pt>
                <c:pt idx="235">
                  <c:v>44087</c:v>
                </c:pt>
                <c:pt idx="236">
                  <c:v>44088</c:v>
                </c:pt>
                <c:pt idx="237">
                  <c:v>44089</c:v>
                </c:pt>
                <c:pt idx="238">
                  <c:v>44090</c:v>
                </c:pt>
                <c:pt idx="239">
                  <c:v>44091</c:v>
                </c:pt>
                <c:pt idx="240">
                  <c:v>44092</c:v>
                </c:pt>
                <c:pt idx="241">
                  <c:v>44093</c:v>
                </c:pt>
                <c:pt idx="242">
                  <c:v>44094</c:v>
                </c:pt>
                <c:pt idx="243">
                  <c:v>44095</c:v>
                </c:pt>
                <c:pt idx="244">
                  <c:v>44096</c:v>
                </c:pt>
                <c:pt idx="245">
                  <c:v>44097</c:v>
                </c:pt>
                <c:pt idx="246">
                  <c:v>44098</c:v>
                </c:pt>
                <c:pt idx="247">
                  <c:v>44099</c:v>
                </c:pt>
                <c:pt idx="248">
                  <c:v>44100</c:v>
                </c:pt>
                <c:pt idx="249">
                  <c:v>44101</c:v>
                </c:pt>
                <c:pt idx="250">
                  <c:v>44102</c:v>
                </c:pt>
                <c:pt idx="251">
                  <c:v>44103</c:v>
                </c:pt>
                <c:pt idx="252">
                  <c:v>44104</c:v>
                </c:pt>
                <c:pt idx="253">
                  <c:v>44105</c:v>
                </c:pt>
                <c:pt idx="254">
                  <c:v>44106</c:v>
                </c:pt>
                <c:pt idx="255">
                  <c:v>44107</c:v>
                </c:pt>
                <c:pt idx="256">
                  <c:v>44108</c:v>
                </c:pt>
                <c:pt idx="257">
                  <c:v>44109</c:v>
                </c:pt>
                <c:pt idx="258">
                  <c:v>44110</c:v>
                </c:pt>
                <c:pt idx="259">
                  <c:v>44111</c:v>
                </c:pt>
                <c:pt idx="260">
                  <c:v>44112</c:v>
                </c:pt>
                <c:pt idx="261">
                  <c:v>44113</c:v>
                </c:pt>
                <c:pt idx="262">
                  <c:v>44114</c:v>
                </c:pt>
                <c:pt idx="263">
                  <c:v>44115</c:v>
                </c:pt>
                <c:pt idx="264">
                  <c:v>44116</c:v>
                </c:pt>
                <c:pt idx="265">
                  <c:v>44117</c:v>
                </c:pt>
                <c:pt idx="266">
                  <c:v>44118</c:v>
                </c:pt>
                <c:pt idx="267">
                  <c:v>44119</c:v>
                </c:pt>
                <c:pt idx="268">
                  <c:v>44120</c:v>
                </c:pt>
                <c:pt idx="269">
                  <c:v>44121</c:v>
                </c:pt>
                <c:pt idx="270">
                  <c:v>44122</c:v>
                </c:pt>
                <c:pt idx="271">
                  <c:v>44123</c:v>
                </c:pt>
                <c:pt idx="272">
                  <c:v>44124</c:v>
                </c:pt>
                <c:pt idx="273">
                  <c:v>44125</c:v>
                </c:pt>
                <c:pt idx="274">
                  <c:v>44126</c:v>
                </c:pt>
                <c:pt idx="275">
                  <c:v>44127</c:v>
                </c:pt>
                <c:pt idx="276">
                  <c:v>44128</c:v>
                </c:pt>
                <c:pt idx="277">
                  <c:v>44129</c:v>
                </c:pt>
                <c:pt idx="278">
                  <c:v>44130</c:v>
                </c:pt>
                <c:pt idx="279">
                  <c:v>44131</c:v>
                </c:pt>
                <c:pt idx="280">
                  <c:v>44132</c:v>
                </c:pt>
                <c:pt idx="281">
                  <c:v>44133</c:v>
                </c:pt>
                <c:pt idx="282">
                  <c:v>44134</c:v>
                </c:pt>
                <c:pt idx="283">
                  <c:v>44135</c:v>
                </c:pt>
                <c:pt idx="284">
                  <c:v>44136</c:v>
                </c:pt>
                <c:pt idx="285">
                  <c:v>44137</c:v>
                </c:pt>
                <c:pt idx="286">
                  <c:v>44138</c:v>
                </c:pt>
                <c:pt idx="287">
                  <c:v>44139</c:v>
                </c:pt>
                <c:pt idx="288">
                  <c:v>44140</c:v>
                </c:pt>
                <c:pt idx="289">
                  <c:v>44141</c:v>
                </c:pt>
                <c:pt idx="290">
                  <c:v>44142</c:v>
                </c:pt>
                <c:pt idx="291">
                  <c:v>44143</c:v>
                </c:pt>
                <c:pt idx="292">
                  <c:v>44144</c:v>
                </c:pt>
                <c:pt idx="293">
                  <c:v>44145</c:v>
                </c:pt>
                <c:pt idx="294">
                  <c:v>44146</c:v>
                </c:pt>
                <c:pt idx="295">
                  <c:v>44147</c:v>
                </c:pt>
                <c:pt idx="296">
                  <c:v>44148</c:v>
                </c:pt>
                <c:pt idx="297">
                  <c:v>44149</c:v>
                </c:pt>
                <c:pt idx="298">
                  <c:v>44150</c:v>
                </c:pt>
                <c:pt idx="299">
                  <c:v>44151</c:v>
                </c:pt>
                <c:pt idx="300">
                  <c:v>44152</c:v>
                </c:pt>
                <c:pt idx="301">
                  <c:v>44153</c:v>
                </c:pt>
                <c:pt idx="302">
                  <c:v>44154</c:v>
                </c:pt>
                <c:pt idx="303">
                  <c:v>44155</c:v>
                </c:pt>
                <c:pt idx="304">
                  <c:v>44156</c:v>
                </c:pt>
                <c:pt idx="305">
                  <c:v>44157</c:v>
                </c:pt>
                <c:pt idx="306">
                  <c:v>44158</c:v>
                </c:pt>
                <c:pt idx="307">
                  <c:v>44159</c:v>
                </c:pt>
                <c:pt idx="308">
                  <c:v>44160</c:v>
                </c:pt>
                <c:pt idx="309">
                  <c:v>44161</c:v>
                </c:pt>
                <c:pt idx="310">
                  <c:v>44162</c:v>
                </c:pt>
                <c:pt idx="311">
                  <c:v>44163</c:v>
                </c:pt>
                <c:pt idx="312">
                  <c:v>44164</c:v>
                </c:pt>
                <c:pt idx="313">
                  <c:v>44165</c:v>
                </c:pt>
                <c:pt idx="314">
                  <c:v>44166</c:v>
                </c:pt>
                <c:pt idx="315">
                  <c:v>44167</c:v>
                </c:pt>
                <c:pt idx="316">
                  <c:v>44168</c:v>
                </c:pt>
                <c:pt idx="317">
                  <c:v>44169</c:v>
                </c:pt>
                <c:pt idx="318">
                  <c:v>44170</c:v>
                </c:pt>
                <c:pt idx="319">
                  <c:v>44171</c:v>
                </c:pt>
                <c:pt idx="320">
                  <c:v>44172</c:v>
                </c:pt>
                <c:pt idx="321">
                  <c:v>44173</c:v>
                </c:pt>
                <c:pt idx="322">
                  <c:v>44174</c:v>
                </c:pt>
                <c:pt idx="323">
                  <c:v>44175</c:v>
                </c:pt>
                <c:pt idx="324">
                  <c:v>44176</c:v>
                </c:pt>
                <c:pt idx="325">
                  <c:v>44177</c:v>
                </c:pt>
              </c:numCache>
            </c:numRef>
          </c:cat>
          <c:val>
            <c:numRef>
              <c:f>US!$C$2:$C$327</c:f>
              <c:numCache>
                <c:formatCode>General</c:formatCode>
                <c:ptCount val="32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10</c:v>
                </c:pt>
                <c:pt idx="35">
                  <c:v>10</c:v>
                </c:pt>
                <c:pt idx="36">
                  <c:v>11</c:v>
                </c:pt>
                <c:pt idx="37">
                  <c:v>10</c:v>
                </c:pt>
                <c:pt idx="38">
                  <c:v>17</c:v>
                </c:pt>
                <c:pt idx="39">
                  <c:v>24</c:v>
                </c:pt>
                <c:pt idx="40">
                  <c:v>42</c:v>
                </c:pt>
                <c:pt idx="41">
                  <c:v>60</c:v>
                </c:pt>
                <c:pt idx="42">
                  <c:v>89</c:v>
                </c:pt>
                <c:pt idx="43">
                  <c:v>165</c:v>
                </c:pt>
                <c:pt idx="44">
                  <c:v>216</c:v>
                </c:pt>
                <c:pt idx="45">
                  <c:v>379</c:v>
                </c:pt>
                <c:pt idx="46">
                  <c:v>491</c:v>
                </c:pt>
                <c:pt idx="47">
                  <c:v>565</c:v>
                </c:pt>
                <c:pt idx="48">
                  <c:v>746</c:v>
                </c:pt>
                <c:pt idx="49">
                  <c:v>1106</c:v>
                </c:pt>
                <c:pt idx="50">
                  <c:v>1531</c:v>
                </c:pt>
                <c:pt idx="51">
                  <c:v>2156</c:v>
                </c:pt>
                <c:pt idx="52">
                  <c:v>2908</c:v>
                </c:pt>
                <c:pt idx="53">
                  <c:v>3130</c:v>
                </c:pt>
                <c:pt idx="54">
                  <c:v>4565</c:v>
                </c:pt>
                <c:pt idx="55">
                  <c:v>6362</c:v>
                </c:pt>
                <c:pt idx="56">
                  <c:v>8872</c:v>
                </c:pt>
                <c:pt idx="57">
                  <c:v>13278</c:v>
                </c:pt>
                <c:pt idx="58">
                  <c:v>19516</c:v>
                </c:pt>
                <c:pt idx="59">
                  <c:v>25383</c:v>
                </c:pt>
                <c:pt idx="60">
                  <c:v>34101</c:v>
                </c:pt>
                <c:pt idx="61">
                  <c:v>45145</c:v>
                </c:pt>
                <c:pt idx="62">
                  <c:v>55346</c:v>
                </c:pt>
                <c:pt idx="63">
                  <c:v>67082</c:v>
                </c:pt>
                <c:pt idx="64">
                  <c:v>84190</c:v>
                </c:pt>
                <c:pt idx="65">
                  <c:v>102161</c:v>
                </c:pt>
                <c:pt idx="66">
                  <c:v>120930</c:v>
                </c:pt>
                <c:pt idx="67">
                  <c:v>137624</c:v>
                </c:pt>
                <c:pt idx="68">
                  <c:v>156030</c:v>
                </c:pt>
                <c:pt idx="69">
                  <c:v>179875</c:v>
                </c:pt>
                <c:pt idx="70">
                  <c:v>209480</c:v>
                </c:pt>
                <c:pt idx="71">
                  <c:v>239689</c:v>
                </c:pt>
                <c:pt idx="72">
                  <c:v>269742</c:v>
                </c:pt>
                <c:pt idx="73">
                  <c:v>295670</c:v>
                </c:pt>
                <c:pt idx="74">
                  <c:v>321159</c:v>
                </c:pt>
                <c:pt idx="75">
                  <c:v>348649</c:v>
                </c:pt>
                <c:pt idx="76">
                  <c:v>374653</c:v>
                </c:pt>
                <c:pt idx="77">
                  <c:v>401935</c:v>
                </c:pt>
                <c:pt idx="78">
                  <c:v>433812</c:v>
                </c:pt>
                <c:pt idx="79">
                  <c:v>462604</c:v>
                </c:pt>
                <c:pt idx="80">
                  <c:v>487151</c:v>
                </c:pt>
                <c:pt idx="81">
                  <c:v>510908</c:v>
                </c:pt>
                <c:pt idx="82">
                  <c:v>525403</c:v>
                </c:pt>
                <c:pt idx="83">
                  <c:v>547439</c:v>
                </c:pt>
                <c:pt idx="84">
                  <c:v>565899</c:v>
                </c:pt>
                <c:pt idx="85">
                  <c:v>591184</c:v>
                </c:pt>
                <c:pt idx="86">
                  <c:v>618005</c:v>
                </c:pt>
                <c:pt idx="87">
                  <c:v>637734</c:v>
                </c:pt>
                <c:pt idx="88">
                  <c:v>656486</c:v>
                </c:pt>
                <c:pt idx="89">
                  <c:v>682023</c:v>
                </c:pt>
                <c:pt idx="90">
                  <c:v>702437</c:v>
                </c:pt>
                <c:pt idx="91">
                  <c:v>726490</c:v>
                </c:pt>
                <c:pt idx="92">
                  <c:v>754847</c:v>
                </c:pt>
                <c:pt idx="93">
                  <c:v>766098</c:v>
                </c:pt>
                <c:pt idx="94">
                  <c:v>793561</c:v>
                </c:pt>
                <c:pt idx="95">
                  <c:v>812220</c:v>
                </c:pt>
                <c:pt idx="96">
                  <c:v>829871</c:v>
                </c:pt>
                <c:pt idx="97">
                  <c:v>847594</c:v>
                </c:pt>
                <c:pt idx="98">
                  <c:v>866653</c:v>
                </c:pt>
                <c:pt idx="99">
                  <c:v>860198</c:v>
                </c:pt>
                <c:pt idx="100">
                  <c:v>883035</c:v>
                </c:pt>
                <c:pt idx="101">
                  <c:v>897452</c:v>
                </c:pt>
                <c:pt idx="102">
                  <c:v>916095</c:v>
                </c:pt>
                <c:pt idx="103">
                  <c:v>931731</c:v>
                </c:pt>
                <c:pt idx="104">
                  <c:v>951212</c:v>
                </c:pt>
                <c:pt idx="105">
                  <c:v>973170</c:v>
                </c:pt>
                <c:pt idx="106">
                  <c:v>993578</c:v>
                </c:pt>
                <c:pt idx="107">
                  <c:v>1014586</c:v>
                </c:pt>
                <c:pt idx="108">
                  <c:v>1024378</c:v>
                </c:pt>
                <c:pt idx="109">
                  <c:v>1038830</c:v>
                </c:pt>
                <c:pt idx="110">
                  <c:v>1040859</c:v>
                </c:pt>
                <c:pt idx="111">
                  <c:v>1064314</c:v>
                </c:pt>
                <c:pt idx="112">
                  <c:v>1069735</c:v>
                </c:pt>
                <c:pt idx="113">
                  <c:v>1092076</c:v>
                </c:pt>
                <c:pt idx="114">
                  <c:v>1110815</c:v>
                </c:pt>
                <c:pt idx="115">
                  <c:v>1116030</c:v>
                </c:pt>
                <c:pt idx="116">
                  <c:v>1129828</c:v>
                </c:pt>
                <c:pt idx="117">
                  <c:v>1139973</c:v>
                </c:pt>
                <c:pt idx="118">
                  <c:v>1153229</c:v>
                </c:pt>
                <c:pt idx="119">
                  <c:v>1169496</c:v>
                </c:pt>
                <c:pt idx="120">
                  <c:v>1189827</c:v>
                </c:pt>
                <c:pt idx="121">
                  <c:v>1160382</c:v>
                </c:pt>
                <c:pt idx="122">
                  <c:v>1169537</c:v>
                </c:pt>
                <c:pt idx="123">
                  <c:v>1183588</c:v>
                </c:pt>
                <c:pt idx="124">
                  <c:v>1189400</c:v>
                </c:pt>
                <c:pt idx="125">
                  <c:v>1202334</c:v>
                </c:pt>
                <c:pt idx="126">
                  <c:v>1212567</c:v>
                </c:pt>
                <c:pt idx="127">
                  <c:v>1225163</c:v>
                </c:pt>
                <c:pt idx="128">
                  <c:v>1241912</c:v>
                </c:pt>
                <c:pt idx="129">
                  <c:v>1254758</c:v>
                </c:pt>
                <c:pt idx="130">
                  <c:v>1244900</c:v>
                </c:pt>
                <c:pt idx="131">
                  <c:v>1248031</c:v>
                </c:pt>
                <c:pt idx="132">
                  <c:v>1262581</c:v>
                </c:pt>
                <c:pt idx="133">
                  <c:v>1265869</c:v>
                </c:pt>
                <c:pt idx="134">
                  <c:v>1280658</c:v>
                </c:pt>
                <c:pt idx="135">
                  <c:v>1298654</c:v>
                </c:pt>
                <c:pt idx="136">
                  <c:v>1309998</c:v>
                </c:pt>
                <c:pt idx="137">
                  <c:v>1321792</c:v>
                </c:pt>
                <c:pt idx="138">
                  <c:v>1326646</c:v>
                </c:pt>
                <c:pt idx="139">
                  <c:v>1337609</c:v>
                </c:pt>
                <c:pt idx="140">
                  <c:v>1349061</c:v>
                </c:pt>
                <c:pt idx="141">
                  <c:v>1364398</c:v>
                </c:pt>
                <c:pt idx="142">
                  <c:v>1381368</c:v>
                </c:pt>
                <c:pt idx="143">
                  <c:v>1396407</c:v>
                </c:pt>
                <c:pt idx="144">
                  <c:v>1409937</c:v>
                </c:pt>
                <c:pt idx="145">
                  <c:v>1414584</c:v>
                </c:pt>
                <c:pt idx="146">
                  <c:v>1430050</c:v>
                </c:pt>
                <c:pt idx="147">
                  <c:v>1447119</c:v>
                </c:pt>
                <c:pt idx="148">
                  <c:v>1467457</c:v>
                </c:pt>
                <c:pt idx="149">
                  <c:v>1490415</c:v>
                </c:pt>
                <c:pt idx="150">
                  <c:v>1510790</c:v>
                </c:pt>
                <c:pt idx="151">
                  <c:v>1531534</c:v>
                </c:pt>
                <c:pt idx="152">
                  <c:v>1544177</c:v>
                </c:pt>
                <c:pt idx="153">
                  <c:v>1572062</c:v>
                </c:pt>
                <c:pt idx="154">
                  <c:v>1597026</c:v>
                </c:pt>
                <c:pt idx="155">
                  <c:v>1629497</c:v>
                </c:pt>
                <c:pt idx="156">
                  <c:v>1667064</c:v>
                </c:pt>
                <c:pt idx="157">
                  <c:v>1699246</c:v>
                </c:pt>
                <c:pt idx="158">
                  <c:v>1733658</c:v>
                </c:pt>
                <c:pt idx="159">
                  <c:v>1753497</c:v>
                </c:pt>
                <c:pt idx="160">
                  <c:v>1783432</c:v>
                </c:pt>
                <c:pt idx="161">
                  <c:v>1824891</c:v>
                </c:pt>
                <c:pt idx="162">
                  <c:v>1827847</c:v>
                </c:pt>
                <c:pt idx="163">
                  <c:v>1870316</c:v>
                </c:pt>
                <c:pt idx="164">
                  <c:v>1811883</c:v>
                </c:pt>
                <c:pt idx="165">
                  <c:v>1849321</c:v>
                </c:pt>
                <c:pt idx="166">
                  <c:v>1875086</c:v>
                </c:pt>
                <c:pt idx="167">
                  <c:v>1922257</c:v>
                </c:pt>
                <c:pt idx="168">
                  <c:v>1964160</c:v>
                </c:pt>
                <c:pt idx="169">
                  <c:v>2010258</c:v>
                </c:pt>
                <c:pt idx="170">
                  <c:v>2063331</c:v>
                </c:pt>
                <c:pt idx="171">
                  <c:v>2111282</c:v>
                </c:pt>
                <c:pt idx="172">
                  <c:v>2158865</c:v>
                </c:pt>
                <c:pt idx="173">
                  <c:v>2191146</c:v>
                </c:pt>
                <c:pt idx="174">
                  <c:v>2240651</c:v>
                </c:pt>
                <c:pt idx="175">
                  <c:v>2280934</c:v>
                </c:pt>
                <c:pt idx="176">
                  <c:v>2341917</c:v>
                </c:pt>
                <c:pt idx="177">
                  <c:v>2396381</c:v>
                </c:pt>
                <c:pt idx="178">
                  <c:v>2442521</c:v>
                </c:pt>
                <c:pt idx="179">
                  <c:v>2494385</c:v>
                </c:pt>
                <c:pt idx="180">
                  <c:v>2526553</c:v>
                </c:pt>
                <c:pt idx="181">
                  <c:v>2567427</c:v>
                </c:pt>
                <c:pt idx="182">
                  <c:v>2609210</c:v>
                </c:pt>
                <c:pt idx="183">
                  <c:v>2654338</c:v>
                </c:pt>
                <c:pt idx="184">
                  <c:v>2698263</c:v>
                </c:pt>
                <c:pt idx="185">
                  <c:v>2744746</c:v>
                </c:pt>
                <c:pt idx="186">
                  <c:v>2780630</c:v>
                </c:pt>
                <c:pt idx="187">
                  <c:v>2807718</c:v>
                </c:pt>
                <c:pt idx="188">
                  <c:v>2842455</c:v>
                </c:pt>
                <c:pt idx="189">
                  <c:v>2878652</c:v>
                </c:pt>
                <c:pt idx="190">
                  <c:v>2920488</c:v>
                </c:pt>
                <c:pt idx="191">
                  <c:v>2964030</c:v>
                </c:pt>
                <c:pt idx="192">
                  <c:v>2995939</c:v>
                </c:pt>
                <c:pt idx="193">
                  <c:v>3034928</c:v>
                </c:pt>
                <c:pt idx="194">
                  <c:v>3034364</c:v>
                </c:pt>
                <c:pt idx="195">
                  <c:v>3074667</c:v>
                </c:pt>
                <c:pt idx="196">
                  <c:v>3078804</c:v>
                </c:pt>
                <c:pt idx="197">
                  <c:v>3116215</c:v>
                </c:pt>
                <c:pt idx="198">
                  <c:v>3148148</c:v>
                </c:pt>
                <c:pt idx="199">
                  <c:v>3181932</c:v>
                </c:pt>
                <c:pt idx="200">
                  <c:v>3214115</c:v>
                </c:pt>
                <c:pt idx="201">
                  <c:v>3248374</c:v>
                </c:pt>
                <c:pt idx="202">
                  <c:v>3249992</c:v>
                </c:pt>
                <c:pt idx="203">
                  <c:v>3266339</c:v>
                </c:pt>
                <c:pt idx="204">
                  <c:v>3296218</c:v>
                </c:pt>
                <c:pt idx="205">
                  <c:v>3337826</c:v>
                </c:pt>
                <c:pt idx="206">
                  <c:v>3361189</c:v>
                </c:pt>
                <c:pt idx="207">
                  <c:v>3386954</c:v>
                </c:pt>
                <c:pt idx="208">
                  <c:v>3390811</c:v>
                </c:pt>
                <c:pt idx="209">
                  <c:v>3401836</c:v>
                </c:pt>
                <c:pt idx="210">
                  <c:v>3421211</c:v>
                </c:pt>
                <c:pt idx="211">
                  <c:v>3442132</c:v>
                </c:pt>
                <c:pt idx="212">
                  <c:v>3471735</c:v>
                </c:pt>
                <c:pt idx="213">
                  <c:v>3493660</c:v>
                </c:pt>
                <c:pt idx="214">
                  <c:v>3515330</c:v>
                </c:pt>
                <c:pt idx="215">
                  <c:v>3528354</c:v>
                </c:pt>
                <c:pt idx="216">
                  <c:v>3534257</c:v>
                </c:pt>
                <c:pt idx="217">
                  <c:v>3547821</c:v>
                </c:pt>
                <c:pt idx="218">
                  <c:v>3575032</c:v>
                </c:pt>
                <c:pt idx="219">
                  <c:v>3604012</c:v>
                </c:pt>
                <c:pt idx="220">
                  <c:v>3626278</c:v>
                </c:pt>
                <c:pt idx="221">
                  <c:v>3647183</c:v>
                </c:pt>
                <c:pt idx="222">
                  <c:v>3650861</c:v>
                </c:pt>
                <c:pt idx="223">
                  <c:v>3673671</c:v>
                </c:pt>
                <c:pt idx="224">
                  <c:v>3684546</c:v>
                </c:pt>
                <c:pt idx="225">
                  <c:v>3692115</c:v>
                </c:pt>
                <c:pt idx="226">
                  <c:v>3724838</c:v>
                </c:pt>
                <c:pt idx="227">
                  <c:v>3748458</c:v>
                </c:pt>
                <c:pt idx="228">
                  <c:v>3765674</c:v>
                </c:pt>
                <c:pt idx="229">
                  <c:v>3771316</c:v>
                </c:pt>
                <c:pt idx="230">
                  <c:v>3772383</c:v>
                </c:pt>
                <c:pt idx="231">
                  <c:v>3776804</c:v>
                </c:pt>
                <c:pt idx="232">
                  <c:v>3795973</c:v>
                </c:pt>
                <c:pt idx="233">
                  <c:v>3827942</c:v>
                </c:pt>
                <c:pt idx="234">
                  <c:v>3851426</c:v>
                </c:pt>
                <c:pt idx="235">
                  <c:v>3868666</c:v>
                </c:pt>
                <c:pt idx="236">
                  <c:v>3879033</c:v>
                </c:pt>
                <c:pt idx="237">
                  <c:v>3896553</c:v>
                </c:pt>
                <c:pt idx="238">
                  <c:v>3903682</c:v>
                </c:pt>
                <c:pt idx="239">
                  <c:v>3933138</c:v>
                </c:pt>
                <c:pt idx="240">
                  <c:v>3965101</c:v>
                </c:pt>
                <c:pt idx="241">
                  <c:v>3985619</c:v>
                </c:pt>
                <c:pt idx="242">
                  <c:v>4010533</c:v>
                </c:pt>
                <c:pt idx="243">
                  <c:v>4036555</c:v>
                </c:pt>
                <c:pt idx="244">
                  <c:v>4043931</c:v>
                </c:pt>
                <c:pt idx="245">
                  <c:v>4058109</c:v>
                </c:pt>
                <c:pt idx="246">
                  <c:v>4063606</c:v>
                </c:pt>
                <c:pt idx="247">
                  <c:v>4093326</c:v>
                </c:pt>
                <c:pt idx="248">
                  <c:v>4113863</c:v>
                </c:pt>
                <c:pt idx="249">
                  <c:v>4135138</c:v>
                </c:pt>
                <c:pt idx="250">
                  <c:v>4138922</c:v>
                </c:pt>
                <c:pt idx="251">
                  <c:v>4161951</c:v>
                </c:pt>
                <c:pt idx="252">
                  <c:v>4174966</c:v>
                </c:pt>
                <c:pt idx="253">
                  <c:v>4199571</c:v>
                </c:pt>
                <c:pt idx="254">
                  <c:v>4240503</c:v>
                </c:pt>
                <c:pt idx="255">
                  <c:v>4264306</c:v>
                </c:pt>
                <c:pt idx="256">
                  <c:v>4285795</c:v>
                </c:pt>
                <c:pt idx="257">
                  <c:v>4300969</c:v>
                </c:pt>
                <c:pt idx="258">
                  <c:v>4327621</c:v>
                </c:pt>
                <c:pt idx="259">
                  <c:v>4329911</c:v>
                </c:pt>
                <c:pt idx="260">
                  <c:v>4366140</c:v>
                </c:pt>
                <c:pt idx="261">
                  <c:v>4403259</c:v>
                </c:pt>
                <c:pt idx="262">
                  <c:v>4433233</c:v>
                </c:pt>
                <c:pt idx="263">
                  <c:v>4467166</c:v>
                </c:pt>
                <c:pt idx="264">
                  <c:v>4476520</c:v>
                </c:pt>
                <c:pt idx="265">
                  <c:v>4509542</c:v>
                </c:pt>
                <c:pt idx="266">
                  <c:v>4536664</c:v>
                </c:pt>
                <c:pt idx="267">
                  <c:v>4578785</c:v>
                </c:pt>
                <c:pt idx="268">
                  <c:v>4626347</c:v>
                </c:pt>
                <c:pt idx="269">
                  <c:v>4659220</c:v>
                </c:pt>
                <c:pt idx="270">
                  <c:v>4694623</c:v>
                </c:pt>
                <c:pt idx="271">
                  <c:v>4722806</c:v>
                </c:pt>
                <c:pt idx="272">
                  <c:v>4760794</c:v>
                </c:pt>
                <c:pt idx="273">
                  <c:v>4794118</c:v>
                </c:pt>
                <c:pt idx="274">
                  <c:v>4839316</c:v>
                </c:pt>
                <c:pt idx="275">
                  <c:v>4897306</c:v>
                </c:pt>
                <c:pt idx="276">
                  <c:v>4947833</c:v>
                </c:pt>
                <c:pt idx="277">
                  <c:v>4993259</c:v>
                </c:pt>
                <c:pt idx="278">
                  <c:v>5022022</c:v>
                </c:pt>
                <c:pt idx="279">
                  <c:v>5069877</c:v>
                </c:pt>
                <c:pt idx="280">
                  <c:v>5116871</c:v>
                </c:pt>
                <c:pt idx="281">
                  <c:v>5170033</c:v>
                </c:pt>
                <c:pt idx="282">
                  <c:v>5243440</c:v>
                </c:pt>
                <c:pt idx="283">
                  <c:v>5297733</c:v>
                </c:pt>
                <c:pt idx="284">
                  <c:v>5383467</c:v>
                </c:pt>
                <c:pt idx="285">
                  <c:v>5421865</c:v>
                </c:pt>
                <c:pt idx="286">
                  <c:v>5516271</c:v>
                </c:pt>
                <c:pt idx="287">
                  <c:v>5580254</c:v>
                </c:pt>
                <c:pt idx="288">
                  <c:v>5668784</c:v>
                </c:pt>
                <c:pt idx="289">
                  <c:v>5765391</c:v>
                </c:pt>
                <c:pt idx="290">
                  <c:v>5852278</c:v>
                </c:pt>
                <c:pt idx="291">
                  <c:v>5932339</c:v>
                </c:pt>
                <c:pt idx="292">
                  <c:v>6005956</c:v>
                </c:pt>
                <c:pt idx="293">
                  <c:v>6110853</c:v>
                </c:pt>
                <c:pt idx="294">
                  <c:v>6219790</c:v>
                </c:pt>
                <c:pt idx="295">
                  <c:v>6326576</c:v>
                </c:pt>
                <c:pt idx="296">
                  <c:v>6460806</c:v>
                </c:pt>
                <c:pt idx="297">
                  <c:v>6574445</c:v>
                </c:pt>
                <c:pt idx="298">
                  <c:v>6683926</c:v>
                </c:pt>
                <c:pt idx="299">
                  <c:v>6772804</c:v>
                </c:pt>
                <c:pt idx="300">
                  <c:v>6882818</c:v>
                </c:pt>
                <c:pt idx="301">
                  <c:v>6995928</c:v>
                </c:pt>
                <c:pt idx="302">
                  <c:v>7123840</c:v>
                </c:pt>
                <c:pt idx="303">
                  <c:v>7271438</c:v>
                </c:pt>
                <c:pt idx="304">
                  <c:v>7378854</c:v>
                </c:pt>
                <c:pt idx="305">
                  <c:v>7528043</c:v>
                </c:pt>
                <c:pt idx="306">
                  <c:v>7588511</c:v>
                </c:pt>
                <c:pt idx="307">
                  <c:v>7697635</c:v>
                </c:pt>
                <c:pt idx="308">
                  <c:v>7739297</c:v>
                </c:pt>
                <c:pt idx="309">
                  <c:v>7817239</c:v>
                </c:pt>
                <c:pt idx="310">
                  <c:v>7943753</c:v>
                </c:pt>
                <c:pt idx="311">
                  <c:v>8022924</c:v>
                </c:pt>
                <c:pt idx="312">
                  <c:v>8118435</c:v>
                </c:pt>
                <c:pt idx="313">
                  <c:v>8193382</c:v>
                </c:pt>
                <c:pt idx="314">
                  <c:v>8294611</c:v>
                </c:pt>
                <c:pt idx="315">
                  <c:v>8397109</c:v>
                </c:pt>
                <c:pt idx="316">
                  <c:v>8532260</c:v>
                </c:pt>
                <c:pt idx="317">
                  <c:v>8693434</c:v>
                </c:pt>
                <c:pt idx="318">
                  <c:v>8801627</c:v>
                </c:pt>
                <c:pt idx="319">
                  <c:v>8933481</c:v>
                </c:pt>
                <c:pt idx="320">
                  <c:v>9031875</c:v>
                </c:pt>
                <c:pt idx="321">
                  <c:v>9176006</c:v>
                </c:pt>
                <c:pt idx="322">
                  <c:v>9291890</c:v>
                </c:pt>
                <c:pt idx="323">
                  <c:v>9421423</c:v>
                </c:pt>
                <c:pt idx="324">
                  <c:v>9502556</c:v>
                </c:pt>
                <c:pt idx="325">
                  <c:v>9608159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08-4323-AADD-7F81D3246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238208"/>
        <c:axId val="190223232"/>
      </c:lineChart>
      <c:dateAx>
        <c:axId val="19023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Date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23232"/>
        <c:crosses val="autoZero"/>
        <c:auto val="1"/>
        <c:lblOffset val="100"/>
        <c:baseTimeUnit val="days"/>
      </c:dateAx>
      <c:valAx>
        <c:axId val="190223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Population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,,&quot;M&quot;" sourceLinked="0"/>
        <c:majorTickMark val="out"/>
        <c:minorTickMark val="none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3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US!$E$1</c:f>
              <c:strCache>
                <c:ptCount val="1"/>
                <c:pt idx="0">
                  <c:v>Spreading rate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 w="12700">
              <a:solidFill>
                <a:schemeClr val="accent1"/>
              </a:solidFill>
            </a:ln>
            <a:effectLst/>
          </c:spPr>
          <c:cat>
            <c:numRef>
              <c:f>US!$A$2:$A$327</c:f>
              <c:numCache>
                <c:formatCode>m/d/yyyy</c:formatCode>
                <c:ptCount val="326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  <c:pt idx="188">
                  <c:v>44040</c:v>
                </c:pt>
                <c:pt idx="189">
                  <c:v>44041</c:v>
                </c:pt>
                <c:pt idx="190">
                  <c:v>44042</c:v>
                </c:pt>
                <c:pt idx="191">
                  <c:v>44043</c:v>
                </c:pt>
                <c:pt idx="192">
                  <c:v>44044</c:v>
                </c:pt>
                <c:pt idx="193">
                  <c:v>44045</c:v>
                </c:pt>
                <c:pt idx="194">
                  <c:v>44046</c:v>
                </c:pt>
                <c:pt idx="195">
                  <c:v>44047</c:v>
                </c:pt>
                <c:pt idx="196">
                  <c:v>44048</c:v>
                </c:pt>
                <c:pt idx="197">
                  <c:v>44049</c:v>
                </c:pt>
                <c:pt idx="198">
                  <c:v>44050</c:v>
                </c:pt>
                <c:pt idx="199">
                  <c:v>44051</c:v>
                </c:pt>
                <c:pt idx="200">
                  <c:v>44052</c:v>
                </c:pt>
                <c:pt idx="201">
                  <c:v>44053</c:v>
                </c:pt>
                <c:pt idx="202">
                  <c:v>44054</c:v>
                </c:pt>
                <c:pt idx="203">
                  <c:v>44055</c:v>
                </c:pt>
                <c:pt idx="204">
                  <c:v>44056</c:v>
                </c:pt>
                <c:pt idx="205">
                  <c:v>44057</c:v>
                </c:pt>
                <c:pt idx="206">
                  <c:v>44058</c:v>
                </c:pt>
                <c:pt idx="207">
                  <c:v>44059</c:v>
                </c:pt>
                <c:pt idx="208">
                  <c:v>44060</c:v>
                </c:pt>
                <c:pt idx="209">
                  <c:v>44061</c:v>
                </c:pt>
                <c:pt idx="210">
                  <c:v>44062</c:v>
                </c:pt>
                <c:pt idx="211">
                  <c:v>44063</c:v>
                </c:pt>
                <c:pt idx="212">
                  <c:v>44064</c:v>
                </c:pt>
                <c:pt idx="213">
                  <c:v>44065</c:v>
                </c:pt>
                <c:pt idx="214">
                  <c:v>44066</c:v>
                </c:pt>
                <c:pt idx="215">
                  <c:v>44067</c:v>
                </c:pt>
                <c:pt idx="216">
                  <c:v>44068</c:v>
                </c:pt>
                <c:pt idx="217">
                  <c:v>44069</c:v>
                </c:pt>
                <c:pt idx="218">
                  <c:v>44070</c:v>
                </c:pt>
                <c:pt idx="219">
                  <c:v>44071</c:v>
                </c:pt>
                <c:pt idx="220">
                  <c:v>44072</c:v>
                </c:pt>
                <c:pt idx="221">
                  <c:v>44073</c:v>
                </c:pt>
                <c:pt idx="222">
                  <c:v>44074</c:v>
                </c:pt>
                <c:pt idx="223">
                  <c:v>44075</c:v>
                </c:pt>
                <c:pt idx="224">
                  <c:v>44076</c:v>
                </c:pt>
                <c:pt idx="225">
                  <c:v>44077</c:v>
                </c:pt>
                <c:pt idx="226">
                  <c:v>44078</c:v>
                </c:pt>
                <c:pt idx="227">
                  <c:v>44079</c:v>
                </c:pt>
                <c:pt idx="228">
                  <c:v>44080</c:v>
                </c:pt>
                <c:pt idx="229">
                  <c:v>44081</c:v>
                </c:pt>
                <c:pt idx="230">
                  <c:v>44082</c:v>
                </c:pt>
                <c:pt idx="231">
                  <c:v>44083</c:v>
                </c:pt>
                <c:pt idx="232">
                  <c:v>44084</c:v>
                </c:pt>
                <c:pt idx="233">
                  <c:v>44085</c:v>
                </c:pt>
                <c:pt idx="234">
                  <c:v>44086</c:v>
                </c:pt>
                <c:pt idx="235">
                  <c:v>44087</c:v>
                </c:pt>
                <c:pt idx="236">
                  <c:v>44088</c:v>
                </c:pt>
                <c:pt idx="237">
                  <c:v>44089</c:v>
                </c:pt>
                <c:pt idx="238">
                  <c:v>44090</c:v>
                </c:pt>
                <c:pt idx="239">
                  <c:v>44091</c:v>
                </c:pt>
                <c:pt idx="240">
                  <c:v>44092</c:v>
                </c:pt>
                <c:pt idx="241">
                  <c:v>44093</c:v>
                </c:pt>
                <c:pt idx="242">
                  <c:v>44094</c:v>
                </c:pt>
                <c:pt idx="243">
                  <c:v>44095</c:v>
                </c:pt>
                <c:pt idx="244">
                  <c:v>44096</c:v>
                </c:pt>
                <c:pt idx="245">
                  <c:v>44097</c:v>
                </c:pt>
                <c:pt idx="246">
                  <c:v>44098</c:v>
                </c:pt>
                <c:pt idx="247">
                  <c:v>44099</c:v>
                </c:pt>
                <c:pt idx="248">
                  <c:v>44100</c:v>
                </c:pt>
                <c:pt idx="249">
                  <c:v>44101</c:v>
                </c:pt>
                <c:pt idx="250">
                  <c:v>44102</c:v>
                </c:pt>
                <c:pt idx="251">
                  <c:v>44103</c:v>
                </c:pt>
                <c:pt idx="252">
                  <c:v>44104</c:v>
                </c:pt>
                <c:pt idx="253">
                  <c:v>44105</c:v>
                </c:pt>
                <c:pt idx="254">
                  <c:v>44106</c:v>
                </c:pt>
                <c:pt idx="255">
                  <c:v>44107</c:v>
                </c:pt>
                <c:pt idx="256">
                  <c:v>44108</c:v>
                </c:pt>
                <c:pt idx="257">
                  <c:v>44109</c:v>
                </c:pt>
                <c:pt idx="258">
                  <c:v>44110</c:v>
                </c:pt>
                <c:pt idx="259">
                  <c:v>44111</c:v>
                </c:pt>
                <c:pt idx="260">
                  <c:v>44112</c:v>
                </c:pt>
                <c:pt idx="261">
                  <c:v>44113</c:v>
                </c:pt>
                <c:pt idx="262">
                  <c:v>44114</c:v>
                </c:pt>
                <c:pt idx="263">
                  <c:v>44115</c:v>
                </c:pt>
                <c:pt idx="264">
                  <c:v>44116</c:v>
                </c:pt>
                <c:pt idx="265">
                  <c:v>44117</c:v>
                </c:pt>
                <c:pt idx="266">
                  <c:v>44118</c:v>
                </c:pt>
                <c:pt idx="267">
                  <c:v>44119</c:v>
                </c:pt>
                <c:pt idx="268">
                  <c:v>44120</c:v>
                </c:pt>
                <c:pt idx="269">
                  <c:v>44121</c:v>
                </c:pt>
                <c:pt idx="270">
                  <c:v>44122</c:v>
                </c:pt>
                <c:pt idx="271">
                  <c:v>44123</c:v>
                </c:pt>
                <c:pt idx="272">
                  <c:v>44124</c:v>
                </c:pt>
                <c:pt idx="273">
                  <c:v>44125</c:v>
                </c:pt>
                <c:pt idx="274">
                  <c:v>44126</c:v>
                </c:pt>
                <c:pt idx="275">
                  <c:v>44127</c:v>
                </c:pt>
                <c:pt idx="276">
                  <c:v>44128</c:v>
                </c:pt>
                <c:pt idx="277">
                  <c:v>44129</c:v>
                </c:pt>
                <c:pt idx="278">
                  <c:v>44130</c:v>
                </c:pt>
                <c:pt idx="279">
                  <c:v>44131</c:v>
                </c:pt>
                <c:pt idx="280">
                  <c:v>44132</c:v>
                </c:pt>
                <c:pt idx="281">
                  <c:v>44133</c:v>
                </c:pt>
                <c:pt idx="282">
                  <c:v>44134</c:v>
                </c:pt>
                <c:pt idx="283">
                  <c:v>44135</c:v>
                </c:pt>
                <c:pt idx="284">
                  <c:v>44136</c:v>
                </c:pt>
                <c:pt idx="285">
                  <c:v>44137</c:v>
                </c:pt>
                <c:pt idx="286">
                  <c:v>44138</c:v>
                </c:pt>
                <c:pt idx="287">
                  <c:v>44139</c:v>
                </c:pt>
                <c:pt idx="288">
                  <c:v>44140</c:v>
                </c:pt>
                <c:pt idx="289">
                  <c:v>44141</c:v>
                </c:pt>
                <c:pt idx="290">
                  <c:v>44142</c:v>
                </c:pt>
                <c:pt idx="291">
                  <c:v>44143</c:v>
                </c:pt>
                <c:pt idx="292">
                  <c:v>44144</c:v>
                </c:pt>
                <c:pt idx="293">
                  <c:v>44145</c:v>
                </c:pt>
                <c:pt idx="294">
                  <c:v>44146</c:v>
                </c:pt>
                <c:pt idx="295">
                  <c:v>44147</c:v>
                </c:pt>
                <c:pt idx="296">
                  <c:v>44148</c:v>
                </c:pt>
                <c:pt idx="297">
                  <c:v>44149</c:v>
                </c:pt>
                <c:pt idx="298">
                  <c:v>44150</c:v>
                </c:pt>
                <c:pt idx="299">
                  <c:v>44151</c:v>
                </c:pt>
                <c:pt idx="300">
                  <c:v>44152</c:v>
                </c:pt>
                <c:pt idx="301">
                  <c:v>44153</c:v>
                </c:pt>
                <c:pt idx="302">
                  <c:v>44154</c:v>
                </c:pt>
                <c:pt idx="303">
                  <c:v>44155</c:v>
                </c:pt>
                <c:pt idx="304">
                  <c:v>44156</c:v>
                </c:pt>
                <c:pt idx="305">
                  <c:v>44157</c:v>
                </c:pt>
                <c:pt idx="306">
                  <c:v>44158</c:v>
                </c:pt>
                <c:pt idx="307">
                  <c:v>44159</c:v>
                </c:pt>
                <c:pt idx="308">
                  <c:v>44160</c:v>
                </c:pt>
                <c:pt idx="309">
                  <c:v>44161</c:v>
                </c:pt>
                <c:pt idx="310">
                  <c:v>44162</c:v>
                </c:pt>
                <c:pt idx="311">
                  <c:v>44163</c:v>
                </c:pt>
                <c:pt idx="312">
                  <c:v>44164</c:v>
                </c:pt>
                <c:pt idx="313">
                  <c:v>44165</c:v>
                </c:pt>
                <c:pt idx="314">
                  <c:v>44166</c:v>
                </c:pt>
                <c:pt idx="315">
                  <c:v>44167</c:v>
                </c:pt>
                <c:pt idx="316">
                  <c:v>44168</c:v>
                </c:pt>
                <c:pt idx="317">
                  <c:v>44169</c:v>
                </c:pt>
                <c:pt idx="318">
                  <c:v>44170</c:v>
                </c:pt>
                <c:pt idx="319">
                  <c:v>44171</c:v>
                </c:pt>
                <c:pt idx="320">
                  <c:v>44172</c:v>
                </c:pt>
                <c:pt idx="321">
                  <c:v>44173</c:v>
                </c:pt>
                <c:pt idx="322">
                  <c:v>44174</c:v>
                </c:pt>
                <c:pt idx="323">
                  <c:v>44175</c:v>
                </c:pt>
                <c:pt idx="324">
                  <c:v>44176</c:v>
                </c:pt>
                <c:pt idx="325">
                  <c:v>44177</c:v>
                </c:pt>
              </c:numCache>
            </c:numRef>
          </c:cat>
          <c:val>
            <c:numRef>
              <c:f>US!$E$2:$E$327</c:f>
              <c:numCache>
                <c:formatCode>General</c:formatCode>
                <c:ptCount val="32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1.5</c:v>
                </c:pt>
                <c:pt idx="4">
                  <c:v>0</c:v>
                </c:pt>
                <c:pt idx="5">
                  <c:v>0</c:v>
                </c:pt>
                <c:pt idx="6">
                  <c:v>0.2</c:v>
                </c:pt>
                <c:pt idx="7">
                  <c:v>0</c:v>
                </c:pt>
                <c:pt idx="8">
                  <c:v>0.33333333333333331</c:v>
                </c:pt>
                <c:pt idx="9">
                  <c:v>0</c:v>
                </c:pt>
                <c:pt idx="10">
                  <c:v>0</c:v>
                </c:pt>
                <c:pt idx="11">
                  <c:v>0.375</c:v>
                </c:pt>
                <c:pt idx="12">
                  <c:v>0</c:v>
                </c:pt>
                <c:pt idx="13">
                  <c:v>0</c:v>
                </c:pt>
                <c:pt idx="14">
                  <c:v>9.0909090909090912E-2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0.1111111111111111</c:v>
                </c:pt>
                <c:pt idx="20">
                  <c:v>0</c:v>
                </c:pt>
                <c:pt idx="21">
                  <c:v>0.1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0.18181818181818182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0.1</c:v>
                </c:pt>
                <c:pt idx="36">
                  <c:v>0</c:v>
                </c:pt>
                <c:pt idx="37">
                  <c:v>0.8</c:v>
                </c:pt>
                <c:pt idx="38">
                  <c:v>0.41176470588235292</c:v>
                </c:pt>
                <c:pt idx="39">
                  <c:v>0.95833333333333337</c:v>
                </c:pt>
                <c:pt idx="40">
                  <c:v>0.45238095238095238</c:v>
                </c:pt>
                <c:pt idx="41">
                  <c:v>0.55000000000000004</c:v>
                </c:pt>
                <c:pt idx="42">
                  <c:v>0.8651685393258427</c:v>
                </c:pt>
                <c:pt idx="43">
                  <c:v>0.32121212121212123</c:v>
                </c:pt>
                <c:pt idx="44">
                  <c:v>0.76851851851851849</c:v>
                </c:pt>
                <c:pt idx="45">
                  <c:v>0.30606860158311344</c:v>
                </c:pt>
                <c:pt idx="46">
                  <c:v>0.15274949083503056</c:v>
                </c:pt>
                <c:pt idx="47">
                  <c:v>0.3327433628318584</c:v>
                </c:pt>
                <c:pt idx="48">
                  <c:v>0.48927613941018766</c:v>
                </c:pt>
                <c:pt idx="49">
                  <c:v>0.39692585895117538</c:v>
                </c:pt>
                <c:pt idx="50">
                  <c:v>0.41345525800130634</c:v>
                </c:pt>
                <c:pt idx="51">
                  <c:v>0.35204081632653061</c:v>
                </c:pt>
                <c:pt idx="52">
                  <c:v>8.0467675378266851E-2</c:v>
                </c:pt>
                <c:pt idx="53">
                  <c:v>0.46869009584664539</c:v>
                </c:pt>
                <c:pt idx="54">
                  <c:v>0.40153340635268348</c:v>
                </c:pt>
                <c:pt idx="55">
                  <c:v>0.41763596353348004</c:v>
                </c:pt>
                <c:pt idx="56">
                  <c:v>0.50653742110009015</c:v>
                </c:pt>
                <c:pt idx="57">
                  <c:v>0.47951498719686697</c:v>
                </c:pt>
                <c:pt idx="58">
                  <c:v>0.30718384914941588</c:v>
                </c:pt>
                <c:pt idx="59">
                  <c:v>0.34787062206988928</c:v>
                </c:pt>
                <c:pt idx="60">
                  <c:v>0.32934518049324069</c:v>
                </c:pt>
                <c:pt idx="61">
                  <c:v>0.23506479122826449</c:v>
                </c:pt>
                <c:pt idx="62">
                  <c:v>0.2181729483612185</c:v>
                </c:pt>
                <c:pt idx="63">
                  <c:v>0.26594317402581913</c:v>
                </c:pt>
                <c:pt idx="64">
                  <c:v>0.22187908302648771</c:v>
                </c:pt>
                <c:pt idx="65">
                  <c:v>0.19192255361635066</c:v>
                </c:pt>
                <c:pt idx="66">
                  <c:v>0.15611510791366906</c:v>
                </c:pt>
                <c:pt idx="67">
                  <c:v>0.16045166540719641</c:v>
                </c:pt>
                <c:pt idx="68">
                  <c:v>0.16865987310132666</c:v>
                </c:pt>
                <c:pt idx="69">
                  <c:v>0.17963585823488534</c:v>
                </c:pt>
                <c:pt idx="70">
                  <c:v>0.15386671758640444</c:v>
                </c:pt>
                <c:pt idx="71">
                  <c:v>0.13419055526119264</c:v>
                </c:pt>
                <c:pt idx="72">
                  <c:v>0.12018521401932217</c:v>
                </c:pt>
                <c:pt idx="73">
                  <c:v>0.10100788040721075</c:v>
                </c:pt>
                <c:pt idx="74">
                  <c:v>9.7705497899794186E-2</c:v>
                </c:pt>
                <c:pt idx="75">
                  <c:v>8.82348723214465E-2</c:v>
                </c:pt>
                <c:pt idx="76">
                  <c:v>8.3330441768783375E-2</c:v>
                </c:pt>
                <c:pt idx="77">
                  <c:v>8.9405003296552932E-2</c:v>
                </c:pt>
                <c:pt idx="78">
                  <c:v>7.9271666067328703E-2</c:v>
                </c:pt>
                <c:pt idx="79">
                  <c:v>6.304095943831009E-2</c:v>
                </c:pt>
                <c:pt idx="80">
                  <c:v>5.6025749716207086E-2</c:v>
                </c:pt>
                <c:pt idx="81">
                  <c:v>5.2741393753865669E-2</c:v>
                </c:pt>
                <c:pt idx="82">
                  <c:v>5.4746546936351712E-2</c:v>
                </c:pt>
                <c:pt idx="83">
                  <c:v>4.6377769943317888E-2</c:v>
                </c:pt>
                <c:pt idx="84">
                  <c:v>5.3106649773192745E-2</c:v>
                </c:pt>
                <c:pt idx="85">
                  <c:v>5.5395612871796257E-2</c:v>
                </c:pt>
                <c:pt idx="86">
                  <c:v>4.5303840583814044E-2</c:v>
                </c:pt>
                <c:pt idx="87">
                  <c:v>4.1059438574703559E-2</c:v>
                </c:pt>
                <c:pt idx="88">
                  <c:v>4.528047818232224E-2</c:v>
                </c:pt>
                <c:pt idx="89">
                  <c:v>3.7869690611606943E-2</c:v>
                </c:pt>
                <c:pt idx="90">
                  <c:v>4.0775186956267966E-2</c:v>
                </c:pt>
                <c:pt idx="91">
                  <c:v>4.6315847430797398E-2</c:v>
                </c:pt>
                <c:pt idx="92">
                  <c:v>4.2775555841117474E-2</c:v>
                </c:pt>
                <c:pt idx="93">
                  <c:v>3.9761231591780688E-2</c:v>
                </c:pt>
                <c:pt idx="94">
                  <c:v>3.3543735138193538E-2</c:v>
                </c:pt>
                <c:pt idx="95">
                  <c:v>2.8993376178867793E-2</c:v>
                </c:pt>
                <c:pt idx="96">
                  <c:v>2.9473255481876098E-2</c:v>
                </c:pt>
                <c:pt idx="97">
                  <c:v>3.1102155041210767E-2</c:v>
                </c:pt>
                <c:pt idx="98">
                  <c:v>3.3673223308521405E-2</c:v>
                </c:pt>
                <c:pt idx="99">
                  <c:v>4.0441851759711135E-2</c:v>
                </c:pt>
                <c:pt idx="100">
                  <c:v>3.1115414451295814E-2</c:v>
                </c:pt>
                <c:pt idx="101">
                  <c:v>2.7332938140424222E-2</c:v>
                </c:pt>
                <c:pt idx="102">
                  <c:v>2.6183965636751648E-2</c:v>
                </c:pt>
                <c:pt idx="103">
                  <c:v>2.6163130774869571E-2</c:v>
                </c:pt>
                <c:pt idx="104">
                  <c:v>2.5678818181435893E-2</c:v>
                </c:pt>
                <c:pt idx="105">
                  <c:v>2.8212953543574094E-2</c:v>
                </c:pt>
                <c:pt idx="106">
                  <c:v>2.6882640316110058E-2</c:v>
                </c:pt>
                <c:pt idx="107">
                  <c:v>2.4510489992962646E-2</c:v>
                </c:pt>
                <c:pt idx="108">
                  <c:v>1.8545888334189138E-2</c:v>
                </c:pt>
                <c:pt idx="109">
                  <c:v>1.8858716055562507E-2</c:v>
                </c:pt>
                <c:pt idx="110">
                  <c:v>2.1736853887029846E-2</c:v>
                </c:pt>
                <c:pt idx="111">
                  <c:v>1.9078016450032605E-2</c:v>
                </c:pt>
                <c:pt idx="112">
                  <c:v>2.5339920634549679E-2</c:v>
                </c:pt>
                <c:pt idx="113">
                  <c:v>2.2655016683820538E-2</c:v>
                </c:pt>
                <c:pt idx="114">
                  <c:v>2.1709285524592305E-2</c:v>
                </c:pt>
                <c:pt idx="115">
                  <c:v>1.6530917627662338E-2</c:v>
                </c:pt>
                <c:pt idx="116">
                  <c:v>1.9679986688239271E-2</c:v>
                </c:pt>
                <c:pt idx="117">
                  <c:v>1.8392540875968116E-2</c:v>
                </c:pt>
                <c:pt idx="118">
                  <c:v>1.9686462966158499E-2</c:v>
                </c:pt>
                <c:pt idx="119">
                  <c:v>2.1926539295559797E-2</c:v>
                </c:pt>
                <c:pt idx="120">
                  <c:v>1.9763377364944653E-2</c:v>
                </c:pt>
                <c:pt idx="121">
                  <c:v>1.8443926224295103E-2</c:v>
                </c:pt>
                <c:pt idx="122">
                  <c:v>1.7241865798174834E-2</c:v>
                </c:pt>
                <c:pt idx="123">
                  <c:v>1.5874611773691521E-2</c:v>
                </c:pt>
                <c:pt idx="124">
                  <c:v>1.6260299310576761E-2</c:v>
                </c:pt>
                <c:pt idx="125">
                  <c:v>1.5251169808056663E-2</c:v>
                </c:pt>
                <c:pt idx="126">
                  <c:v>1.8354449692264428E-2</c:v>
                </c:pt>
                <c:pt idx="127">
                  <c:v>1.988878214572265E-2</c:v>
                </c:pt>
                <c:pt idx="128">
                  <c:v>1.9173661257802486E-2</c:v>
                </c:pt>
                <c:pt idx="129">
                  <c:v>1.5250749546924586E-2</c:v>
                </c:pt>
                <c:pt idx="130">
                  <c:v>1.3964977106594906E-2</c:v>
                </c:pt>
                <c:pt idx="131">
                  <c:v>1.7007590356329289E-2</c:v>
                </c:pt>
                <c:pt idx="132">
                  <c:v>1.5579990511499857E-2</c:v>
                </c:pt>
                <c:pt idx="133">
                  <c:v>1.7021508544723032E-2</c:v>
                </c:pt>
                <c:pt idx="134">
                  <c:v>1.9983477243729394E-2</c:v>
                </c:pt>
                <c:pt idx="135">
                  <c:v>1.6314584177155731E-2</c:v>
                </c:pt>
                <c:pt idx="136">
                  <c:v>1.3558799326411186E-2</c:v>
                </c:pt>
                <c:pt idx="137">
                  <c:v>1.3250193676463467E-2</c:v>
                </c:pt>
                <c:pt idx="138">
                  <c:v>1.3730113383675826E-2</c:v>
                </c:pt>
                <c:pt idx="139">
                  <c:v>1.5699655130908957E-2</c:v>
                </c:pt>
                <c:pt idx="140">
                  <c:v>1.7030364082869492E-2</c:v>
                </c:pt>
                <c:pt idx="141">
                  <c:v>1.823661424305811E-2</c:v>
                </c:pt>
                <c:pt idx="142">
                  <c:v>1.811827116307892E-2</c:v>
                </c:pt>
                <c:pt idx="143">
                  <c:v>1.3645735090127734E-2</c:v>
                </c:pt>
                <c:pt idx="144">
                  <c:v>1.3866577017270985E-2</c:v>
                </c:pt>
                <c:pt idx="145">
                  <c:v>1.6580846383106269E-2</c:v>
                </c:pt>
                <c:pt idx="146">
                  <c:v>1.8528023495681969E-2</c:v>
                </c:pt>
                <c:pt idx="147">
                  <c:v>1.9317692601645061E-2</c:v>
                </c:pt>
                <c:pt idx="148">
                  <c:v>2.1272855013809603E-2</c:v>
                </c:pt>
                <c:pt idx="149">
                  <c:v>2.128467574467514E-2</c:v>
                </c:pt>
                <c:pt idx="150">
                  <c:v>1.7019572541518015E-2</c:v>
                </c:pt>
                <c:pt idx="151">
                  <c:v>2.0303826098539111E-2</c:v>
                </c:pt>
                <c:pt idx="152">
                  <c:v>2.3362606747801579E-2</c:v>
                </c:pt>
                <c:pt idx="153">
                  <c:v>2.1839469435683833E-2</c:v>
                </c:pt>
                <c:pt idx="154">
                  <c:v>2.5307665623477638E-2</c:v>
                </c:pt>
                <c:pt idx="155">
                  <c:v>2.7888974327660621E-2</c:v>
                </c:pt>
                <c:pt idx="156">
                  <c:v>2.4705110301704074E-2</c:v>
                </c:pt>
                <c:pt idx="157">
                  <c:v>2.3867644825999297E-2</c:v>
                </c:pt>
                <c:pt idx="158">
                  <c:v>2.3224303755411967E-2</c:v>
                </c:pt>
                <c:pt idx="159">
                  <c:v>2.6231011515845195E-2</c:v>
                </c:pt>
                <c:pt idx="160">
                  <c:v>2.8883635596983794E-2</c:v>
                </c:pt>
                <c:pt idx="161">
                  <c:v>3.0500999785740626E-2</c:v>
                </c:pt>
                <c:pt idx="162">
                  <c:v>2.8208597327894512E-2</c:v>
                </c:pt>
                <c:pt idx="163">
                  <c:v>2.4473404494213813E-2</c:v>
                </c:pt>
                <c:pt idx="164">
                  <c:v>2.7692185422568676E-2</c:v>
                </c:pt>
                <c:pt idx="165">
                  <c:v>2.3529176384197228E-2</c:v>
                </c:pt>
                <c:pt idx="166">
                  <c:v>3.2373448471163455E-2</c:v>
                </c:pt>
                <c:pt idx="167">
                  <c:v>3.1079090881188102E-2</c:v>
                </c:pt>
                <c:pt idx="168">
                  <c:v>3.1945971814923431E-2</c:v>
                </c:pt>
                <c:pt idx="169">
                  <c:v>3.3806605918245317E-2</c:v>
                </c:pt>
                <c:pt idx="170">
                  <c:v>2.9589048000538933E-2</c:v>
                </c:pt>
                <c:pt idx="171">
                  <c:v>2.7847535288985554E-2</c:v>
                </c:pt>
                <c:pt idx="172">
                  <c:v>2.7012342133482178E-2</c:v>
                </c:pt>
                <c:pt idx="173">
                  <c:v>3.0843677235565317E-2</c:v>
                </c:pt>
                <c:pt idx="174">
                  <c:v>3.0359926646318414E-2</c:v>
                </c:pt>
                <c:pt idx="175">
                  <c:v>3.3630521531968924E-2</c:v>
                </c:pt>
                <c:pt idx="176">
                  <c:v>3.0717997264634058E-2</c:v>
                </c:pt>
                <c:pt idx="177">
                  <c:v>2.6089340551439858E-2</c:v>
                </c:pt>
                <c:pt idx="178">
                  <c:v>2.4864883454430893E-2</c:v>
                </c:pt>
                <c:pt idx="179">
                  <c:v>2.4725132647927243E-2</c:v>
                </c:pt>
                <c:pt idx="180">
                  <c:v>2.5296124799281866E-2</c:v>
                </c:pt>
                <c:pt idx="181">
                  <c:v>2.7975868447282046E-2</c:v>
                </c:pt>
                <c:pt idx="182">
                  <c:v>2.6307196431103668E-2</c:v>
                </c:pt>
                <c:pt idx="183">
                  <c:v>2.7663394789962693E-2</c:v>
                </c:pt>
                <c:pt idx="184">
                  <c:v>2.4148498496996032E-2</c:v>
                </c:pt>
                <c:pt idx="185">
                  <c:v>1.9979990862542471E-2</c:v>
                </c:pt>
                <c:pt idx="186">
                  <c:v>2.0193265554928199E-2</c:v>
                </c:pt>
                <c:pt idx="187">
                  <c:v>2.3381977819709816E-2</c:v>
                </c:pt>
                <c:pt idx="188">
                  <c:v>2.5217989378899578E-2</c:v>
                </c:pt>
                <c:pt idx="189">
                  <c:v>2.3547827246919738E-2</c:v>
                </c:pt>
                <c:pt idx="190">
                  <c:v>2.3560103653909894E-2</c:v>
                </c:pt>
                <c:pt idx="191">
                  <c:v>1.9140494529407599E-2</c:v>
                </c:pt>
                <c:pt idx="192">
                  <c:v>1.5424212575756716E-2</c:v>
                </c:pt>
                <c:pt idx="193">
                  <c:v>1.4744995597918633E-2</c:v>
                </c:pt>
                <c:pt idx="194">
                  <c:v>1.8847771724157022E-2</c:v>
                </c:pt>
                <c:pt idx="195">
                  <c:v>1.7695249599387512E-2</c:v>
                </c:pt>
                <c:pt idx="196">
                  <c:v>1.9296454077622351E-2</c:v>
                </c:pt>
                <c:pt idx="197">
                  <c:v>1.874485553788811E-2</c:v>
                </c:pt>
                <c:pt idx="198">
                  <c:v>1.7189153750077825E-2</c:v>
                </c:pt>
                <c:pt idx="199">
                  <c:v>1.4600877705746069E-2</c:v>
                </c:pt>
                <c:pt idx="200">
                  <c:v>1.5150049080384491E-2</c:v>
                </c:pt>
                <c:pt idx="201">
                  <c:v>1.442598666286579E-2</c:v>
                </c:pt>
                <c:pt idx="202">
                  <c:v>1.7434812147229899E-2</c:v>
                </c:pt>
                <c:pt idx="203">
                  <c:v>1.5866387414166135E-2</c:v>
                </c:pt>
                <c:pt idx="204">
                  <c:v>1.96048926375622E-2</c:v>
                </c:pt>
                <c:pt idx="205">
                  <c:v>1.3959385540168959E-2</c:v>
                </c:pt>
                <c:pt idx="206">
                  <c:v>1.2162660296698579E-2</c:v>
                </c:pt>
                <c:pt idx="207">
                  <c:v>1.0871420161006024E-2</c:v>
                </c:pt>
                <c:pt idx="208">
                  <c:v>1.3244913974857343E-2</c:v>
                </c:pt>
                <c:pt idx="209">
                  <c:v>1.399038636783196E-2</c:v>
                </c:pt>
                <c:pt idx="210">
                  <c:v>1.2857143274705945E-2</c:v>
                </c:pt>
                <c:pt idx="211">
                  <c:v>1.4153437462595857E-2</c:v>
                </c:pt>
                <c:pt idx="212">
                  <c:v>1.2481079345053698E-2</c:v>
                </c:pt>
                <c:pt idx="213">
                  <c:v>9.8481248890847986E-3</c:v>
                </c:pt>
                <c:pt idx="214">
                  <c:v>1.0378826454415374E-2</c:v>
                </c:pt>
                <c:pt idx="215">
                  <c:v>1.1349201355646286E-2</c:v>
                </c:pt>
                <c:pt idx="216">
                  <c:v>1.2891818563279355E-2</c:v>
                </c:pt>
                <c:pt idx="217">
                  <c:v>1.2731476588024029E-2</c:v>
                </c:pt>
                <c:pt idx="218">
                  <c:v>1.3141980267589214E-2</c:v>
                </c:pt>
                <c:pt idx="219">
                  <c:v>1.258597363160833E-2</c:v>
                </c:pt>
                <c:pt idx="220">
                  <c:v>9.5610430308983481E-3</c:v>
                </c:pt>
                <c:pt idx="221">
                  <c:v>9.6400427398351009E-3</c:v>
                </c:pt>
                <c:pt idx="222">
                  <c:v>1.142114147868133E-2</c:v>
                </c:pt>
                <c:pt idx="223">
                  <c:v>1.1164037280420593E-2</c:v>
                </c:pt>
                <c:pt idx="224">
                  <c:v>1.1894816891959009E-2</c:v>
                </c:pt>
                <c:pt idx="225">
                  <c:v>1.3591396801020554E-2</c:v>
                </c:pt>
                <c:pt idx="226">
                  <c:v>1.1579027061042654E-2</c:v>
                </c:pt>
                <c:pt idx="227">
                  <c:v>8.3861150371699507E-3</c:v>
                </c:pt>
                <c:pt idx="228">
                  <c:v>6.235006004237223E-3</c:v>
                </c:pt>
                <c:pt idx="229">
                  <c:v>7.1802521984368319E-3</c:v>
                </c:pt>
                <c:pt idx="230">
                  <c:v>8.9985560851058872E-3</c:v>
                </c:pt>
                <c:pt idx="231">
                  <c:v>9.5617882209402452E-3</c:v>
                </c:pt>
                <c:pt idx="232">
                  <c:v>1.2523798246194059E-2</c:v>
                </c:pt>
                <c:pt idx="233">
                  <c:v>1.0705230121041541E-2</c:v>
                </c:pt>
                <c:pt idx="234">
                  <c:v>8.9270831115540062E-3</c:v>
                </c:pt>
                <c:pt idx="235">
                  <c:v>8.7743423702123669E-3</c:v>
                </c:pt>
                <c:pt idx="236">
                  <c:v>1.0148147747131823E-2</c:v>
                </c:pt>
                <c:pt idx="237">
                  <c:v>9.8964392374490985E-3</c:v>
                </c:pt>
                <c:pt idx="238">
                  <c:v>1.1548584131596784E-2</c:v>
                </c:pt>
                <c:pt idx="239">
                  <c:v>1.2462313806431403E-2</c:v>
                </c:pt>
                <c:pt idx="240">
                  <c:v>1.0646387065550159E-2</c:v>
                </c:pt>
                <c:pt idx="241">
                  <c:v>9.6316281109659497E-3</c:v>
                </c:pt>
                <c:pt idx="242">
                  <c:v>1.2896041498723487E-2</c:v>
                </c:pt>
                <c:pt idx="243">
                  <c:v>9.7600552946757822E-3</c:v>
                </c:pt>
                <c:pt idx="244">
                  <c:v>9.5350291585093814E-3</c:v>
                </c:pt>
                <c:pt idx="245">
                  <c:v>1.1420343810380647E-2</c:v>
                </c:pt>
                <c:pt idx="246">
                  <c:v>1.1762459254169818E-2</c:v>
                </c:pt>
                <c:pt idx="247">
                  <c:v>1.0850589471740096E-2</c:v>
                </c:pt>
                <c:pt idx="248">
                  <c:v>9.0875656287047E-3</c:v>
                </c:pt>
                <c:pt idx="249">
                  <c:v>7.8459292047810738E-3</c:v>
                </c:pt>
                <c:pt idx="250">
                  <c:v>1.02949511974374E-2</c:v>
                </c:pt>
                <c:pt idx="251">
                  <c:v>9.9328415928010682E-3</c:v>
                </c:pt>
                <c:pt idx="252">
                  <c:v>1.0879370035588315E-2</c:v>
                </c:pt>
                <c:pt idx="253">
                  <c:v>1.299608936246107E-2</c:v>
                </c:pt>
                <c:pt idx="254">
                  <c:v>1.1423880610389852E-2</c:v>
                </c:pt>
                <c:pt idx="255">
                  <c:v>8.4937619392229362E-3</c:v>
                </c:pt>
                <c:pt idx="256">
                  <c:v>9.117094961378228E-3</c:v>
                </c:pt>
                <c:pt idx="257">
                  <c:v>1.0371151245219392E-2</c:v>
                </c:pt>
                <c:pt idx="258">
                  <c:v>1.1718447618217954E-2</c:v>
                </c:pt>
                <c:pt idx="259">
                  <c:v>1.3523372651308537E-2</c:v>
                </c:pt>
                <c:pt idx="260">
                  <c:v>1.2806964504115764E-2</c:v>
                </c:pt>
                <c:pt idx="261">
                  <c:v>1.2377877385818095E-2</c:v>
                </c:pt>
                <c:pt idx="262">
                  <c:v>1.0478583011540336E-2</c:v>
                </c:pt>
                <c:pt idx="263">
                  <c:v>9.2575471786810696E-3</c:v>
                </c:pt>
                <c:pt idx="264">
                  <c:v>1.1542224763879085E-2</c:v>
                </c:pt>
                <c:pt idx="265">
                  <c:v>1.3153663941925809E-2</c:v>
                </c:pt>
                <c:pt idx="266">
                  <c:v>1.4225430845220188E-2</c:v>
                </c:pt>
                <c:pt idx="267">
                  <c:v>1.4983450849952553E-2</c:v>
                </c:pt>
                <c:pt idx="268">
                  <c:v>1.2247676190307385E-2</c:v>
                </c:pt>
                <c:pt idx="269">
                  <c:v>1.0605423225346732E-2</c:v>
                </c:pt>
                <c:pt idx="270">
                  <c:v>1.4294225542711311E-2</c:v>
                </c:pt>
                <c:pt idx="271">
                  <c:v>1.3011120931073603E-2</c:v>
                </c:pt>
                <c:pt idx="272">
                  <c:v>1.3169441904018531E-2</c:v>
                </c:pt>
                <c:pt idx="273">
                  <c:v>1.5803323989939336E-2</c:v>
                </c:pt>
                <c:pt idx="274">
                  <c:v>1.6802581191226199E-2</c:v>
                </c:pt>
                <c:pt idx="275">
                  <c:v>1.6888060496934438E-2</c:v>
                </c:pt>
                <c:pt idx="276">
                  <c:v>1.2538216225163622E-2</c:v>
                </c:pt>
                <c:pt idx="277">
                  <c:v>1.3382442208585615E-2</c:v>
                </c:pt>
                <c:pt idx="278">
                  <c:v>1.5138922131364618E-2</c:v>
                </c:pt>
                <c:pt idx="279">
                  <c:v>1.5479270996120812E-2</c:v>
                </c:pt>
                <c:pt idx="280">
                  <c:v>1.7652194085017971E-2</c:v>
                </c:pt>
                <c:pt idx="281">
                  <c:v>1.9062547569812419E-2</c:v>
                </c:pt>
                <c:pt idx="282">
                  <c:v>1.7014021329508872E-2</c:v>
                </c:pt>
                <c:pt idx="283">
                  <c:v>1.9679549724382107E-2</c:v>
                </c:pt>
                <c:pt idx="284">
                  <c:v>1.54792441376533E-2</c:v>
                </c:pt>
                <c:pt idx="285">
                  <c:v>2.3261368551227297E-2</c:v>
                </c:pt>
                <c:pt idx="286">
                  <c:v>1.875759910997846E-2</c:v>
                </c:pt>
                <c:pt idx="287">
                  <c:v>2.2919745230235041E-2</c:v>
                </c:pt>
                <c:pt idx="288">
                  <c:v>2.2375874614379381E-2</c:v>
                </c:pt>
                <c:pt idx="289">
                  <c:v>2.230082920655338E-2</c:v>
                </c:pt>
                <c:pt idx="290">
                  <c:v>1.8894693656042998E-2</c:v>
                </c:pt>
                <c:pt idx="291">
                  <c:v>2.0506919783242327E-2</c:v>
                </c:pt>
                <c:pt idx="292">
                  <c:v>2.3193809611658827E-2</c:v>
                </c:pt>
                <c:pt idx="293">
                  <c:v>2.3837424987968127E-2</c:v>
                </c:pt>
                <c:pt idx="294">
                  <c:v>2.6055542068140564E-2</c:v>
                </c:pt>
                <c:pt idx="295">
                  <c:v>2.8338235405691799E-2</c:v>
                </c:pt>
                <c:pt idx="296">
                  <c:v>2.6036070422173332E-2</c:v>
                </c:pt>
                <c:pt idx="297">
                  <c:v>2.0772247695432847E-2</c:v>
                </c:pt>
                <c:pt idx="298">
                  <c:v>2.3868606564465256E-2</c:v>
                </c:pt>
                <c:pt idx="299">
                  <c:v>2.3701999939759071E-2</c:v>
                </c:pt>
                <c:pt idx="300">
                  <c:v>2.5009669004759389E-2</c:v>
                </c:pt>
                <c:pt idx="301">
                  <c:v>2.71314970651499E-2</c:v>
                </c:pt>
                <c:pt idx="302">
                  <c:v>2.7613618497888778E-2</c:v>
                </c:pt>
                <c:pt idx="303">
                  <c:v>2.4841853839639421E-2</c:v>
                </c:pt>
                <c:pt idx="304">
                  <c:v>1.9910950941704499E-2</c:v>
                </c:pt>
                <c:pt idx="305">
                  <c:v>2.2379122967283796E-2</c:v>
                </c:pt>
                <c:pt idx="306">
                  <c:v>2.2970777798174108E-2</c:v>
                </c:pt>
                <c:pt idx="307">
                  <c:v>2.3804843955318743E-2</c:v>
                </c:pt>
                <c:pt idx="308">
                  <c:v>1.478609749696904E-2</c:v>
                </c:pt>
                <c:pt idx="309">
                  <c:v>2.6119580071685158E-2</c:v>
                </c:pt>
                <c:pt idx="310">
                  <c:v>1.9638072835346215E-2</c:v>
                </c:pt>
                <c:pt idx="311">
                  <c:v>1.7240597069098498E-2</c:v>
                </c:pt>
                <c:pt idx="312">
                  <c:v>1.9386618233686665E-2</c:v>
                </c:pt>
                <c:pt idx="313">
                  <c:v>2.246679088073765E-2</c:v>
                </c:pt>
                <c:pt idx="314">
                  <c:v>2.4210900306234975E-2</c:v>
                </c:pt>
                <c:pt idx="315">
                  <c:v>2.6185678904489629E-2</c:v>
                </c:pt>
                <c:pt idx="316">
                  <c:v>2.6972806735847243E-2</c:v>
                </c:pt>
                <c:pt idx="317">
                  <c:v>2.485634560520043E-2</c:v>
                </c:pt>
                <c:pt idx="318">
                  <c:v>2.0609144195726539E-2</c:v>
                </c:pt>
                <c:pt idx="319">
                  <c:v>2.1260021709342641E-2</c:v>
                </c:pt>
                <c:pt idx="320">
                  <c:v>2.4248453394228774E-2</c:v>
                </c:pt>
                <c:pt idx="321">
                  <c:v>2.418579499621077E-2</c:v>
                </c:pt>
                <c:pt idx="322">
                  <c:v>2.4494909001290373E-2</c:v>
                </c:pt>
                <c:pt idx="323">
                  <c:v>2.4909506769837209E-2</c:v>
                </c:pt>
                <c:pt idx="324">
                  <c:v>2.3072529117429037E-2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5-408B-8C5D-4B565EF2364C}"/>
            </c:ext>
          </c:extLst>
        </c:ser>
        <c:ser>
          <c:idx val="3"/>
          <c:order val="3"/>
          <c:tx>
            <c:strRef>
              <c:f>US!$H$1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cat>
            <c:numRef>
              <c:f>US!$A$2:$A$327</c:f>
              <c:numCache>
                <c:formatCode>m/d/yyyy</c:formatCode>
                <c:ptCount val="326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  <c:pt idx="188">
                  <c:v>44040</c:v>
                </c:pt>
                <c:pt idx="189">
                  <c:v>44041</c:v>
                </c:pt>
                <c:pt idx="190">
                  <c:v>44042</c:v>
                </c:pt>
                <c:pt idx="191">
                  <c:v>44043</c:v>
                </c:pt>
                <c:pt idx="192">
                  <c:v>44044</c:v>
                </c:pt>
                <c:pt idx="193">
                  <c:v>44045</c:v>
                </c:pt>
                <c:pt idx="194">
                  <c:v>44046</c:v>
                </c:pt>
                <c:pt idx="195">
                  <c:v>44047</c:v>
                </c:pt>
                <c:pt idx="196">
                  <c:v>44048</c:v>
                </c:pt>
                <c:pt idx="197">
                  <c:v>44049</c:v>
                </c:pt>
                <c:pt idx="198">
                  <c:v>44050</c:v>
                </c:pt>
                <c:pt idx="199">
                  <c:v>44051</c:v>
                </c:pt>
                <c:pt idx="200">
                  <c:v>44052</c:v>
                </c:pt>
                <c:pt idx="201">
                  <c:v>44053</c:v>
                </c:pt>
                <c:pt idx="202">
                  <c:v>44054</c:v>
                </c:pt>
                <c:pt idx="203">
                  <c:v>44055</c:v>
                </c:pt>
                <c:pt idx="204">
                  <c:v>44056</c:v>
                </c:pt>
                <c:pt idx="205">
                  <c:v>44057</c:v>
                </c:pt>
                <c:pt idx="206">
                  <c:v>44058</c:v>
                </c:pt>
                <c:pt idx="207">
                  <c:v>44059</c:v>
                </c:pt>
                <c:pt idx="208">
                  <c:v>44060</c:v>
                </c:pt>
                <c:pt idx="209">
                  <c:v>44061</c:v>
                </c:pt>
                <c:pt idx="210">
                  <c:v>44062</c:v>
                </c:pt>
                <c:pt idx="211">
                  <c:v>44063</c:v>
                </c:pt>
                <c:pt idx="212">
                  <c:v>44064</c:v>
                </c:pt>
                <c:pt idx="213">
                  <c:v>44065</c:v>
                </c:pt>
                <c:pt idx="214">
                  <c:v>44066</c:v>
                </c:pt>
                <c:pt idx="215">
                  <c:v>44067</c:v>
                </c:pt>
                <c:pt idx="216">
                  <c:v>44068</c:v>
                </c:pt>
                <c:pt idx="217">
                  <c:v>44069</c:v>
                </c:pt>
                <c:pt idx="218">
                  <c:v>44070</c:v>
                </c:pt>
                <c:pt idx="219">
                  <c:v>44071</c:v>
                </c:pt>
                <c:pt idx="220">
                  <c:v>44072</c:v>
                </c:pt>
                <c:pt idx="221">
                  <c:v>44073</c:v>
                </c:pt>
                <c:pt idx="222">
                  <c:v>44074</c:v>
                </c:pt>
                <c:pt idx="223">
                  <c:v>44075</c:v>
                </c:pt>
                <c:pt idx="224">
                  <c:v>44076</c:v>
                </c:pt>
                <c:pt idx="225">
                  <c:v>44077</c:v>
                </c:pt>
                <c:pt idx="226">
                  <c:v>44078</c:v>
                </c:pt>
                <c:pt idx="227">
                  <c:v>44079</c:v>
                </c:pt>
                <c:pt idx="228">
                  <c:v>44080</c:v>
                </c:pt>
                <c:pt idx="229">
                  <c:v>44081</c:v>
                </c:pt>
                <c:pt idx="230">
                  <c:v>44082</c:v>
                </c:pt>
                <c:pt idx="231">
                  <c:v>44083</c:v>
                </c:pt>
                <c:pt idx="232">
                  <c:v>44084</c:v>
                </c:pt>
                <c:pt idx="233">
                  <c:v>44085</c:v>
                </c:pt>
                <c:pt idx="234">
                  <c:v>44086</c:v>
                </c:pt>
                <c:pt idx="235">
                  <c:v>44087</c:v>
                </c:pt>
                <c:pt idx="236">
                  <c:v>44088</c:v>
                </c:pt>
                <c:pt idx="237">
                  <c:v>44089</c:v>
                </c:pt>
                <c:pt idx="238">
                  <c:v>44090</c:v>
                </c:pt>
                <c:pt idx="239">
                  <c:v>44091</c:v>
                </c:pt>
                <c:pt idx="240">
                  <c:v>44092</c:v>
                </c:pt>
                <c:pt idx="241">
                  <c:v>44093</c:v>
                </c:pt>
                <c:pt idx="242">
                  <c:v>44094</c:v>
                </c:pt>
                <c:pt idx="243">
                  <c:v>44095</c:v>
                </c:pt>
                <c:pt idx="244">
                  <c:v>44096</c:v>
                </c:pt>
                <c:pt idx="245">
                  <c:v>44097</c:v>
                </c:pt>
                <c:pt idx="246">
                  <c:v>44098</c:v>
                </c:pt>
                <c:pt idx="247">
                  <c:v>44099</c:v>
                </c:pt>
                <c:pt idx="248">
                  <c:v>44100</c:v>
                </c:pt>
                <c:pt idx="249">
                  <c:v>44101</c:v>
                </c:pt>
                <c:pt idx="250">
                  <c:v>44102</c:v>
                </c:pt>
                <c:pt idx="251">
                  <c:v>44103</c:v>
                </c:pt>
                <c:pt idx="252">
                  <c:v>44104</c:v>
                </c:pt>
                <c:pt idx="253">
                  <c:v>44105</c:v>
                </c:pt>
                <c:pt idx="254">
                  <c:v>44106</c:v>
                </c:pt>
                <c:pt idx="255">
                  <c:v>44107</c:v>
                </c:pt>
                <c:pt idx="256">
                  <c:v>44108</c:v>
                </c:pt>
                <c:pt idx="257">
                  <c:v>44109</c:v>
                </c:pt>
                <c:pt idx="258">
                  <c:v>44110</c:v>
                </c:pt>
                <c:pt idx="259">
                  <c:v>44111</c:v>
                </c:pt>
                <c:pt idx="260">
                  <c:v>44112</c:v>
                </c:pt>
                <c:pt idx="261">
                  <c:v>44113</c:v>
                </c:pt>
                <c:pt idx="262">
                  <c:v>44114</c:v>
                </c:pt>
                <c:pt idx="263">
                  <c:v>44115</c:v>
                </c:pt>
                <c:pt idx="264">
                  <c:v>44116</c:v>
                </c:pt>
                <c:pt idx="265">
                  <c:v>44117</c:v>
                </c:pt>
                <c:pt idx="266">
                  <c:v>44118</c:v>
                </c:pt>
                <c:pt idx="267">
                  <c:v>44119</c:v>
                </c:pt>
                <c:pt idx="268">
                  <c:v>44120</c:v>
                </c:pt>
                <c:pt idx="269">
                  <c:v>44121</c:v>
                </c:pt>
                <c:pt idx="270">
                  <c:v>44122</c:v>
                </c:pt>
                <c:pt idx="271">
                  <c:v>44123</c:v>
                </c:pt>
                <c:pt idx="272">
                  <c:v>44124</c:v>
                </c:pt>
                <c:pt idx="273">
                  <c:v>44125</c:v>
                </c:pt>
                <c:pt idx="274">
                  <c:v>44126</c:v>
                </c:pt>
                <c:pt idx="275">
                  <c:v>44127</c:v>
                </c:pt>
                <c:pt idx="276">
                  <c:v>44128</c:v>
                </c:pt>
                <c:pt idx="277">
                  <c:v>44129</c:v>
                </c:pt>
                <c:pt idx="278">
                  <c:v>44130</c:v>
                </c:pt>
                <c:pt idx="279">
                  <c:v>44131</c:v>
                </c:pt>
                <c:pt idx="280">
                  <c:v>44132</c:v>
                </c:pt>
                <c:pt idx="281">
                  <c:v>44133</c:v>
                </c:pt>
                <c:pt idx="282">
                  <c:v>44134</c:v>
                </c:pt>
                <c:pt idx="283">
                  <c:v>44135</c:v>
                </c:pt>
                <c:pt idx="284">
                  <c:v>44136</c:v>
                </c:pt>
                <c:pt idx="285">
                  <c:v>44137</c:v>
                </c:pt>
                <c:pt idx="286">
                  <c:v>44138</c:v>
                </c:pt>
                <c:pt idx="287">
                  <c:v>44139</c:v>
                </c:pt>
                <c:pt idx="288">
                  <c:v>44140</c:v>
                </c:pt>
                <c:pt idx="289">
                  <c:v>44141</c:v>
                </c:pt>
                <c:pt idx="290">
                  <c:v>44142</c:v>
                </c:pt>
                <c:pt idx="291">
                  <c:v>44143</c:v>
                </c:pt>
                <c:pt idx="292">
                  <c:v>44144</c:v>
                </c:pt>
                <c:pt idx="293">
                  <c:v>44145</c:v>
                </c:pt>
                <c:pt idx="294">
                  <c:v>44146</c:v>
                </c:pt>
                <c:pt idx="295">
                  <c:v>44147</c:v>
                </c:pt>
                <c:pt idx="296">
                  <c:v>44148</c:v>
                </c:pt>
                <c:pt idx="297">
                  <c:v>44149</c:v>
                </c:pt>
                <c:pt idx="298">
                  <c:v>44150</c:v>
                </c:pt>
                <c:pt idx="299">
                  <c:v>44151</c:v>
                </c:pt>
                <c:pt idx="300">
                  <c:v>44152</c:v>
                </c:pt>
                <c:pt idx="301">
                  <c:v>44153</c:v>
                </c:pt>
                <c:pt idx="302">
                  <c:v>44154</c:v>
                </c:pt>
                <c:pt idx="303">
                  <c:v>44155</c:v>
                </c:pt>
                <c:pt idx="304">
                  <c:v>44156</c:v>
                </c:pt>
                <c:pt idx="305">
                  <c:v>44157</c:v>
                </c:pt>
                <c:pt idx="306">
                  <c:v>44158</c:v>
                </c:pt>
                <c:pt idx="307">
                  <c:v>44159</c:v>
                </c:pt>
                <c:pt idx="308">
                  <c:v>44160</c:v>
                </c:pt>
                <c:pt idx="309">
                  <c:v>44161</c:v>
                </c:pt>
                <c:pt idx="310">
                  <c:v>44162</c:v>
                </c:pt>
                <c:pt idx="311">
                  <c:v>44163</c:v>
                </c:pt>
                <c:pt idx="312">
                  <c:v>44164</c:v>
                </c:pt>
                <c:pt idx="313">
                  <c:v>44165</c:v>
                </c:pt>
                <c:pt idx="314">
                  <c:v>44166</c:v>
                </c:pt>
                <c:pt idx="315">
                  <c:v>44167</c:v>
                </c:pt>
                <c:pt idx="316">
                  <c:v>44168</c:v>
                </c:pt>
                <c:pt idx="317">
                  <c:v>44169</c:v>
                </c:pt>
                <c:pt idx="318">
                  <c:v>44170</c:v>
                </c:pt>
                <c:pt idx="319">
                  <c:v>44171</c:v>
                </c:pt>
                <c:pt idx="320">
                  <c:v>44172</c:v>
                </c:pt>
                <c:pt idx="321">
                  <c:v>44173</c:v>
                </c:pt>
                <c:pt idx="322">
                  <c:v>44174</c:v>
                </c:pt>
                <c:pt idx="323">
                  <c:v>44175</c:v>
                </c:pt>
                <c:pt idx="324">
                  <c:v>44176</c:v>
                </c:pt>
                <c:pt idx="325">
                  <c:v>44177</c:v>
                </c:pt>
              </c:numCache>
            </c:numRef>
          </c:cat>
          <c:val>
            <c:numRef>
              <c:f>US!$H$2:$H$327</c:f>
              <c:numCache>
                <c:formatCode>General</c:formatCode>
                <c:ptCount val="3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B5-408B-8C5D-4B565EF23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847008"/>
        <c:axId val="2047853664"/>
      </c:areaChart>
      <c:areaChart>
        <c:grouping val="standard"/>
        <c:varyColors val="0"/>
        <c:ser>
          <c:idx val="1"/>
          <c:order val="1"/>
          <c:tx>
            <c:strRef>
              <c:f>US!$F$1</c:f>
              <c:strCache>
                <c:ptCount val="1"/>
                <c:pt idx="0">
                  <c:v>Recovery rate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 w="12700">
              <a:solidFill>
                <a:schemeClr val="accent3"/>
              </a:solidFill>
            </a:ln>
            <a:effectLst/>
          </c:spPr>
          <c:cat>
            <c:numRef>
              <c:f>US!$A$2:$A$327</c:f>
              <c:numCache>
                <c:formatCode>m/d/yyyy</c:formatCode>
                <c:ptCount val="326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  <c:pt idx="188">
                  <c:v>44040</c:v>
                </c:pt>
                <c:pt idx="189">
                  <c:v>44041</c:v>
                </c:pt>
                <c:pt idx="190">
                  <c:v>44042</c:v>
                </c:pt>
                <c:pt idx="191">
                  <c:v>44043</c:v>
                </c:pt>
                <c:pt idx="192">
                  <c:v>44044</c:v>
                </c:pt>
                <c:pt idx="193">
                  <c:v>44045</c:v>
                </c:pt>
                <c:pt idx="194">
                  <c:v>44046</c:v>
                </c:pt>
                <c:pt idx="195">
                  <c:v>44047</c:v>
                </c:pt>
                <c:pt idx="196">
                  <c:v>44048</c:v>
                </c:pt>
                <c:pt idx="197">
                  <c:v>44049</c:v>
                </c:pt>
                <c:pt idx="198">
                  <c:v>44050</c:v>
                </c:pt>
                <c:pt idx="199">
                  <c:v>44051</c:v>
                </c:pt>
                <c:pt idx="200">
                  <c:v>44052</c:v>
                </c:pt>
                <c:pt idx="201">
                  <c:v>44053</c:v>
                </c:pt>
                <c:pt idx="202">
                  <c:v>44054</c:v>
                </c:pt>
                <c:pt idx="203">
                  <c:v>44055</c:v>
                </c:pt>
                <c:pt idx="204">
                  <c:v>44056</c:v>
                </c:pt>
                <c:pt idx="205">
                  <c:v>44057</c:v>
                </c:pt>
                <c:pt idx="206">
                  <c:v>44058</c:v>
                </c:pt>
                <c:pt idx="207">
                  <c:v>44059</c:v>
                </c:pt>
                <c:pt idx="208">
                  <c:v>44060</c:v>
                </c:pt>
                <c:pt idx="209">
                  <c:v>44061</c:v>
                </c:pt>
                <c:pt idx="210">
                  <c:v>44062</c:v>
                </c:pt>
                <c:pt idx="211">
                  <c:v>44063</c:v>
                </c:pt>
                <c:pt idx="212">
                  <c:v>44064</c:v>
                </c:pt>
                <c:pt idx="213">
                  <c:v>44065</c:v>
                </c:pt>
                <c:pt idx="214">
                  <c:v>44066</c:v>
                </c:pt>
                <c:pt idx="215">
                  <c:v>44067</c:v>
                </c:pt>
                <c:pt idx="216">
                  <c:v>44068</c:v>
                </c:pt>
                <c:pt idx="217">
                  <c:v>44069</c:v>
                </c:pt>
                <c:pt idx="218">
                  <c:v>44070</c:v>
                </c:pt>
                <c:pt idx="219">
                  <c:v>44071</c:v>
                </c:pt>
                <c:pt idx="220">
                  <c:v>44072</c:v>
                </c:pt>
                <c:pt idx="221">
                  <c:v>44073</c:v>
                </c:pt>
                <c:pt idx="222">
                  <c:v>44074</c:v>
                </c:pt>
                <c:pt idx="223">
                  <c:v>44075</c:v>
                </c:pt>
                <c:pt idx="224">
                  <c:v>44076</c:v>
                </c:pt>
                <c:pt idx="225">
                  <c:v>44077</c:v>
                </c:pt>
                <c:pt idx="226">
                  <c:v>44078</c:v>
                </c:pt>
                <c:pt idx="227">
                  <c:v>44079</c:v>
                </c:pt>
                <c:pt idx="228">
                  <c:v>44080</c:v>
                </c:pt>
                <c:pt idx="229">
                  <c:v>44081</c:v>
                </c:pt>
                <c:pt idx="230">
                  <c:v>44082</c:v>
                </c:pt>
                <c:pt idx="231">
                  <c:v>44083</c:v>
                </c:pt>
                <c:pt idx="232">
                  <c:v>44084</c:v>
                </c:pt>
                <c:pt idx="233">
                  <c:v>44085</c:v>
                </c:pt>
                <c:pt idx="234">
                  <c:v>44086</c:v>
                </c:pt>
                <c:pt idx="235">
                  <c:v>44087</c:v>
                </c:pt>
                <c:pt idx="236">
                  <c:v>44088</c:v>
                </c:pt>
                <c:pt idx="237">
                  <c:v>44089</c:v>
                </c:pt>
                <c:pt idx="238">
                  <c:v>44090</c:v>
                </c:pt>
                <c:pt idx="239">
                  <c:v>44091</c:v>
                </c:pt>
                <c:pt idx="240">
                  <c:v>44092</c:v>
                </c:pt>
                <c:pt idx="241">
                  <c:v>44093</c:v>
                </c:pt>
                <c:pt idx="242">
                  <c:v>44094</c:v>
                </c:pt>
                <c:pt idx="243">
                  <c:v>44095</c:v>
                </c:pt>
                <c:pt idx="244">
                  <c:v>44096</c:v>
                </c:pt>
                <c:pt idx="245">
                  <c:v>44097</c:v>
                </c:pt>
                <c:pt idx="246">
                  <c:v>44098</c:v>
                </c:pt>
                <c:pt idx="247">
                  <c:v>44099</c:v>
                </c:pt>
                <c:pt idx="248">
                  <c:v>44100</c:v>
                </c:pt>
                <c:pt idx="249">
                  <c:v>44101</c:v>
                </c:pt>
                <c:pt idx="250">
                  <c:v>44102</c:v>
                </c:pt>
                <c:pt idx="251">
                  <c:v>44103</c:v>
                </c:pt>
                <c:pt idx="252">
                  <c:v>44104</c:v>
                </c:pt>
                <c:pt idx="253">
                  <c:v>44105</c:v>
                </c:pt>
                <c:pt idx="254">
                  <c:v>44106</c:v>
                </c:pt>
                <c:pt idx="255">
                  <c:v>44107</c:v>
                </c:pt>
                <c:pt idx="256">
                  <c:v>44108</c:v>
                </c:pt>
                <c:pt idx="257">
                  <c:v>44109</c:v>
                </c:pt>
                <c:pt idx="258">
                  <c:v>44110</c:v>
                </c:pt>
                <c:pt idx="259">
                  <c:v>44111</c:v>
                </c:pt>
                <c:pt idx="260">
                  <c:v>44112</c:v>
                </c:pt>
                <c:pt idx="261">
                  <c:v>44113</c:v>
                </c:pt>
                <c:pt idx="262">
                  <c:v>44114</c:v>
                </c:pt>
                <c:pt idx="263">
                  <c:v>44115</c:v>
                </c:pt>
                <c:pt idx="264">
                  <c:v>44116</c:v>
                </c:pt>
                <c:pt idx="265">
                  <c:v>44117</c:v>
                </c:pt>
                <c:pt idx="266">
                  <c:v>44118</c:v>
                </c:pt>
                <c:pt idx="267">
                  <c:v>44119</c:v>
                </c:pt>
                <c:pt idx="268">
                  <c:v>44120</c:v>
                </c:pt>
                <c:pt idx="269">
                  <c:v>44121</c:v>
                </c:pt>
                <c:pt idx="270">
                  <c:v>44122</c:v>
                </c:pt>
                <c:pt idx="271">
                  <c:v>44123</c:v>
                </c:pt>
                <c:pt idx="272">
                  <c:v>44124</c:v>
                </c:pt>
                <c:pt idx="273">
                  <c:v>44125</c:v>
                </c:pt>
                <c:pt idx="274">
                  <c:v>44126</c:v>
                </c:pt>
                <c:pt idx="275">
                  <c:v>44127</c:v>
                </c:pt>
                <c:pt idx="276">
                  <c:v>44128</c:v>
                </c:pt>
                <c:pt idx="277">
                  <c:v>44129</c:v>
                </c:pt>
                <c:pt idx="278">
                  <c:v>44130</c:v>
                </c:pt>
                <c:pt idx="279">
                  <c:v>44131</c:v>
                </c:pt>
                <c:pt idx="280">
                  <c:v>44132</c:v>
                </c:pt>
                <c:pt idx="281">
                  <c:v>44133</c:v>
                </c:pt>
                <c:pt idx="282">
                  <c:v>44134</c:v>
                </c:pt>
                <c:pt idx="283">
                  <c:v>44135</c:v>
                </c:pt>
                <c:pt idx="284">
                  <c:v>44136</c:v>
                </c:pt>
                <c:pt idx="285">
                  <c:v>44137</c:v>
                </c:pt>
                <c:pt idx="286">
                  <c:v>44138</c:v>
                </c:pt>
                <c:pt idx="287">
                  <c:v>44139</c:v>
                </c:pt>
                <c:pt idx="288">
                  <c:v>44140</c:v>
                </c:pt>
                <c:pt idx="289">
                  <c:v>44141</c:v>
                </c:pt>
                <c:pt idx="290">
                  <c:v>44142</c:v>
                </c:pt>
                <c:pt idx="291">
                  <c:v>44143</c:v>
                </c:pt>
                <c:pt idx="292">
                  <c:v>44144</c:v>
                </c:pt>
                <c:pt idx="293">
                  <c:v>44145</c:v>
                </c:pt>
                <c:pt idx="294">
                  <c:v>44146</c:v>
                </c:pt>
                <c:pt idx="295">
                  <c:v>44147</c:v>
                </c:pt>
                <c:pt idx="296">
                  <c:v>44148</c:v>
                </c:pt>
                <c:pt idx="297">
                  <c:v>44149</c:v>
                </c:pt>
                <c:pt idx="298">
                  <c:v>44150</c:v>
                </c:pt>
                <c:pt idx="299">
                  <c:v>44151</c:v>
                </c:pt>
                <c:pt idx="300">
                  <c:v>44152</c:v>
                </c:pt>
                <c:pt idx="301">
                  <c:v>44153</c:v>
                </c:pt>
                <c:pt idx="302">
                  <c:v>44154</c:v>
                </c:pt>
                <c:pt idx="303">
                  <c:v>44155</c:v>
                </c:pt>
                <c:pt idx="304">
                  <c:v>44156</c:v>
                </c:pt>
                <c:pt idx="305">
                  <c:v>44157</c:v>
                </c:pt>
                <c:pt idx="306">
                  <c:v>44158</c:v>
                </c:pt>
                <c:pt idx="307">
                  <c:v>44159</c:v>
                </c:pt>
                <c:pt idx="308">
                  <c:v>44160</c:v>
                </c:pt>
                <c:pt idx="309">
                  <c:v>44161</c:v>
                </c:pt>
                <c:pt idx="310">
                  <c:v>44162</c:v>
                </c:pt>
                <c:pt idx="311">
                  <c:v>44163</c:v>
                </c:pt>
                <c:pt idx="312">
                  <c:v>44164</c:v>
                </c:pt>
                <c:pt idx="313">
                  <c:v>44165</c:v>
                </c:pt>
                <c:pt idx="314">
                  <c:v>44166</c:v>
                </c:pt>
                <c:pt idx="315">
                  <c:v>44167</c:v>
                </c:pt>
                <c:pt idx="316">
                  <c:v>44168</c:v>
                </c:pt>
                <c:pt idx="317">
                  <c:v>44169</c:v>
                </c:pt>
                <c:pt idx="318">
                  <c:v>44170</c:v>
                </c:pt>
                <c:pt idx="319">
                  <c:v>44171</c:v>
                </c:pt>
                <c:pt idx="320">
                  <c:v>44172</c:v>
                </c:pt>
                <c:pt idx="321">
                  <c:v>44173</c:v>
                </c:pt>
                <c:pt idx="322">
                  <c:v>44174</c:v>
                </c:pt>
                <c:pt idx="323">
                  <c:v>44175</c:v>
                </c:pt>
                <c:pt idx="324">
                  <c:v>44176</c:v>
                </c:pt>
                <c:pt idx="325">
                  <c:v>44177</c:v>
                </c:pt>
              </c:numCache>
            </c:numRef>
          </c:cat>
          <c:val>
            <c:numRef>
              <c:f>US!$F$2:$F$327</c:f>
              <c:numCache>
                <c:formatCode>General</c:formatCode>
                <c:ptCount val="3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0.18181818181818182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9.0909090909090912E-2</c:v>
                </c:pt>
                <c:pt idx="34">
                  <c:v>0</c:v>
                </c:pt>
                <c:pt idx="35">
                  <c:v>0</c:v>
                </c:pt>
                <c:pt idx="36">
                  <c:v>9.0909090909090912E-2</c:v>
                </c:pt>
                <c:pt idx="37">
                  <c:v>0.1</c:v>
                </c:pt>
                <c:pt idx="38">
                  <c:v>0</c:v>
                </c:pt>
                <c:pt idx="39">
                  <c:v>0.20833333333333334</c:v>
                </c:pt>
                <c:pt idx="40">
                  <c:v>2.3809523809523808E-2</c:v>
                </c:pt>
                <c:pt idx="41">
                  <c:v>6.6666666666666666E-2</c:v>
                </c:pt>
                <c:pt idx="42">
                  <c:v>1.1235955056179775E-2</c:v>
                </c:pt>
                <c:pt idx="43">
                  <c:v>1.2121212121212121E-2</c:v>
                </c:pt>
                <c:pt idx="44">
                  <c:v>1.3888888888888888E-2</c:v>
                </c:pt>
                <c:pt idx="45">
                  <c:v>1.0554089709762533E-2</c:v>
                </c:pt>
                <c:pt idx="46">
                  <c:v>2.0366598778004071E-3</c:v>
                </c:pt>
                <c:pt idx="47">
                  <c:v>1.2389380530973451E-2</c:v>
                </c:pt>
                <c:pt idx="48">
                  <c:v>6.7024128686327079E-3</c:v>
                </c:pt>
                <c:pt idx="49">
                  <c:v>1.2658227848101266E-2</c:v>
                </c:pt>
                <c:pt idx="50">
                  <c:v>5.2253429131286742E-3</c:v>
                </c:pt>
                <c:pt idx="51">
                  <c:v>3.246753246753247E-3</c:v>
                </c:pt>
                <c:pt idx="52">
                  <c:v>4.1265474552957355E-3</c:v>
                </c:pt>
                <c:pt idx="53">
                  <c:v>1.0223642172523962E-2</c:v>
                </c:pt>
                <c:pt idx="54">
                  <c:v>7.8860898138006577E-3</c:v>
                </c:pt>
                <c:pt idx="55">
                  <c:v>2.3105941527821441E-2</c:v>
                </c:pt>
                <c:pt idx="56">
                  <c:v>9.9188458070333628E-3</c:v>
                </c:pt>
                <c:pt idx="57">
                  <c:v>9.7153185720741074E-3</c:v>
                </c:pt>
                <c:pt idx="58">
                  <c:v>6.558721049395368E-3</c:v>
                </c:pt>
                <c:pt idx="59">
                  <c:v>4.412402001339479E-3</c:v>
                </c:pt>
                <c:pt idx="60">
                  <c:v>5.4837101551274154E-3</c:v>
                </c:pt>
                <c:pt idx="61">
                  <c:v>9.1039982279322185E-3</c:v>
                </c:pt>
                <c:pt idx="62">
                  <c:v>6.1251038918801719E-3</c:v>
                </c:pt>
                <c:pt idx="63">
                  <c:v>1.0912018127068364E-2</c:v>
                </c:pt>
                <c:pt idx="64">
                  <c:v>8.4214277230074824E-3</c:v>
                </c:pt>
                <c:pt idx="65">
                  <c:v>8.2027388142246055E-3</c:v>
                </c:pt>
                <c:pt idx="66">
                  <c:v>1.8068303977507649E-2</c:v>
                </c:pt>
                <c:pt idx="67">
                  <c:v>2.67104574783468E-2</c:v>
                </c:pt>
                <c:pt idx="68">
                  <c:v>1.5836698070883806E-2</c:v>
                </c:pt>
                <c:pt idx="69">
                  <c:v>1.5049339819318972E-2</c:v>
                </c:pt>
                <c:pt idx="70">
                  <c:v>9.6572465151804465E-3</c:v>
                </c:pt>
                <c:pt idx="71">
                  <c:v>8.8072460563480177E-3</c:v>
                </c:pt>
                <c:pt idx="72">
                  <c:v>2.4063734976384841E-2</c:v>
                </c:pt>
                <c:pt idx="73">
                  <c:v>1.4800284100517468E-2</c:v>
                </c:pt>
                <c:pt idx="74">
                  <c:v>1.2109266749491684E-2</c:v>
                </c:pt>
                <c:pt idx="75">
                  <c:v>1.3649831205596459E-2</c:v>
                </c:pt>
                <c:pt idx="76">
                  <c:v>1.0511059567119441E-2</c:v>
                </c:pt>
                <c:pt idx="77">
                  <c:v>1.0096159826837673E-2</c:v>
                </c:pt>
                <c:pt idx="78">
                  <c:v>1.2901902206485759E-2</c:v>
                </c:pt>
                <c:pt idx="79">
                  <c:v>9.9782967721852821E-3</c:v>
                </c:pt>
                <c:pt idx="80">
                  <c:v>7.2585296961311793E-3</c:v>
                </c:pt>
                <c:pt idx="81">
                  <c:v>2.4370336733815091E-2</c:v>
                </c:pt>
                <c:pt idx="82">
                  <c:v>1.2805408419822499E-2</c:v>
                </c:pt>
                <c:pt idx="83">
                  <c:v>1.2657117962001245E-2</c:v>
                </c:pt>
                <c:pt idx="84">
                  <c:v>8.4255317645021456E-3</c:v>
                </c:pt>
                <c:pt idx="85">
                  <c:v>1.0027334975236135E-2</c:v>
                </c:pt>
                <c:pt idx="86">
                  <c:v>1.3380150646030372E-2</c:v>
                </c:pt>
                <c:pt idx="87">
                  <c:v>1.1655329651547511E-2</c:v>
                </c:pt>
                <c:pt idx="88">
                  <c:v>6.3809433864545472E-3</c:v>
                </c:pt>
                <c:pt idx="89">
                  <c:v>7.9381487134598094E-3</c:v>
                </c:pt>
                <c:pt idx="90">
                  <c:v>6.53297021654611E-3</c:v>
                </c:pt>
                <c:pt idx="91">
                  <c:v>7.2829632892400442E-3</c:v>
                </c:pt>
                <c:pt idx="92">
                  <c:v>2.7870548601239723E-2</c:v>
                </c:pt>
                <c:pt idx="93">
                  <c:v>3.9133374581319883E-3</c:v>
                </c:pt>
                <c:pt idx="94">
                  <c:v>1.0030734877344023E-2</c:v>
                </c:pt>
                <c:pt idx="95">
                  <c:v>7.2615793750461701E-3</c:v>
                </c:pt>
                <c:pt idx="96">
                  <c:v>8.1169241966522511E-3</c:v>
                </c:pt>
                <c:pt idx="97">
                  <c:v>8.6161534885806183E-3</c:v>
                </c:pt>
                <c:pt idx="98">
                  <c:v>4.1121417683894247E-2</c:v>
                </c:pt>
                <c:pt idx="99">
                  <c:v>1.3893312934928934E-2</c:v>
                </c:pt>
                <c:pt idx="100">
                  <c:v>1.4788768282117924E-2</c:v>
                </c:pt>
                <c:pt idx="101">
                  <c:v>6.5596823005575787E-3</c:v>
                </c:pt>
                <c:pt idx="102">
                  <c:v>9.1158668042069877E-3</c:v>
                </c:pt>
                <c:pt idx="103">
                  <c:v>5.2547355406227765E-3</c:v>
                </c:pt>
                <c:pt idx="104">
                  <c:v>2.5945845931296071E-3</c:v>
                </c:pt>
                <c:pt idx="105">
                  <c:v>7.2423112097578018E-3</c:v>
                </c:pt>
                <c:pt idx="106">
                  <c:v>5.7388549263369358E-3</c:v>
                </c:pt>
                <c:pt idx="107">
                  <c:v>1.4859262792902721E-2</c:v>
                </c:pt>
                <c:pt idx="108">
                  <c:v>4.4378149472167503E-3</c:v>
                </c:pt>
                <c:pt idx="109">
                  <c:v>1.690555721340354E-2</c:v>
                </c:pt>
                <c:pt idx="110">
                  <c:v>-7.9741828624242098E-4</c:v>
                </c:pt>
                <c:pt idx="111">
                  <c:v>1.3984594771843648E-2</c:v>
                </c:pt>
                <c:pt idx="112">
                  <c:v>4.4553090251323929E-3</c:v>
                </c:pt>
                <c:pt idx="113">
                  <c:v>5.4959544940095745E-3</c:v>
                </c:pt>
                <c:pt idx="114">
                  <c:v>1.7014534373410516E-2</c:v>
                </c:pt>
                <c:pt idx="115">
                  <c:v>4.1674506957698268E-3</c:v>
                </c:pt>
                <c:pt idx="116">
                  <c:v>1.0700743830034306E-2</c:v>
                </c:pt>
                <c:pt idx="117">
                  <c:v>6.764195292344643E-3</c:v>
                </c:pt>
                <c:pt idx="118">
                  <c:v>5.5808516782009472E-3</c:v>
                </c:pt>
                <c:pt idx="119">
                  <c:v>4.5421275489612618E-3</c:v>
                </c:pt>
                <c:pt idx="120">
                  <c:v>4.4510672559960399E-2</c:v>
                </c:pt>
                <c:pt idx="121">
                  <c:v>1.0554282986120088E-2</c:v>
                </c:pt>
                <c:pt idx="122">
                  <c:v>5.2277097689085511E-3</c:v>
                </c:pt>
                <c:pt idx="123">
                  <c:v>1.0964119271232895E-2</c:v>
                </c:pt>
                <c:pt idx="124">
                  <c:v>5.3859088616108964E-3</c:v>
                </c:pt>
                <c:pt idx="125">
                  <c:v>6.7402235984343785E-3</c:v>
                </c:pt>
                <c:pt idx="126">
                  <c:v>7.966570094683427E-3</c:v>
                </c:pt>
                <c:pt idx="127">
                  <c:v>6.2179481424104385E-3</c:v>
                </c:pt>
                <c:pt idx="128">
                  <c:v>8.8299331997758294E-3</c:v>
                </c:pt>
                <c:pt idx="129">
                  <c:v>2.3107244584214644E-2</c:v>
                </c:pt>
                <c:pt idx="130">
                  <c:v>1.1449915655875975E-2</c:v>
                </c:pt>
                <c:pt idx="131">
                  <c:v>5.3492261009542227E-3</c:v>
                </c:pt>
                <c:pt idx="132">
                  <c:v>1.2975801156519858E-2</c:v>
                </c:pt>
                <c:pt idx="133">
                  <c:v>5.3386250867980814E-3</c:v>
                </c:pt>
                <c:pt idx="134">
                  <c:v>5.9313259277652582E-3</c:v>
                </c:pt>
                <c:pt idx="135">
                  <c:v>7.5793860412396215E-3</c:v>
                </c:pt>
                <c:pt idx="136">
                  <c:v>4.5557321461559483E-3</c:v>
                </c:pt>
                <c:pt idx="137">
                  <c:v>9.5779063574299127E-3</c:v>
                </c:pt>
                <c:pt idx="138">
                  <c:v>5.4664168135282508E-3</c:v>
                </c:pt>
                <c:pt idx="139">
                  <c:v>7.1381098661866061E-3</c:v>
                </c:pt>
                <c:pt idx="140">
                  <c:v>5.6617158156673422E-3</c:v>
                </c:pt>
                <c:pt idx="141">
                  <c:v>5.7988944574823478E-3</c:v>
                </c:pt>
                <c:pt idx="142">
                  <c:v>7.2312374399870274E-3</c:v>
                </c:pt>
                <c:pt idx="143">
                  <c:v>3.9565828587224215E-3</c:v>
                </c:pt>
                <c:pt idx="144">
                  <c:v>1.0570685073162844E-2</c:v>
                </c:pt>
                <c:pt idx="145">
                  <c:v>5.6475967492916647E-3</c:v>
                </c:pt>
                <c:pt idx="146">
                  <c:v>6.5920772000978983E-3</c:v>
                </c:pt>
                <c:pt idx="147">
                  <c:v>5.2635616006700206E-3</c:v>
                </c:pt>
                <c:pt idx="148">
                  <c:v>5.6281035832736496E-3</c:v>
                </c:pt>
                <c:pt idx="149">
                  <c:v>7.6139867084000093E-3</c:v>
                </c:pt>
                <c:pt idx="150">
                  <c:v>3.2890077376736674E-3</c:v>
                </c:pt>
                <c:pt idx="151">
                  <c:v>1.204870410973573E-2</c:v>
                </c:pt>
                <c:pt idx="152">
                  <c:v>5.3044437263344811E-3</c:v>
                </c:pt>
                <c:pt idx="153">
                  <c:v>5.9596886127900811E-3</c:v>
                </c:pt>
                <c:pt idx="154">
                  <c:v>4.9754982072928054E-3</c:v>
                </c:pt>
                <c:pt idx="155">
                  <c:v>4.8346207449292636E-3</c:v>
                </c:pt>
                <c:pt idx="156">
                  <c:v>5.4005125178157526E-3</c:v>
                </c:pt>
                <c:pt idx="157">
                  <c:v>3.6163098221211054E-3</c:v>
                </c:pt>
                <c:pt idx="158">
                  <c:v>1.1780870275452252E-2</c:v>
                </c:pt>
                <c:pt idx="159">
                  <c:v>9.1594111652315343E-3</c:v>
                </c:pt>
                <c:pt idx="160">
                  <c:v>5.6368843892001487E-3</c:v>
                </c:pt>
                <c:pt idx="161">
                  <c:v>2.8881177012764051E-2</c:v>
                </c:pt>
                <c:pt idx="162">
                  <c:v>4.9741581215495606E-3</c:v>
                </c:pt>
                <c:pt idx="163">
                  <c:v>5.5715718627226629E-2</c:v>
                </c:pt>
                <c:pt idx="164">
                  <c:v>7.0297033528103087E-3</c:v>
                </c:pt>
                <c:pt idx="165">
                  <c:v>9.5970358850626797E-3</c:v>
                </c:pt>
                <c:pt idx="166">
                  <c:v>7.2167356590577712E-3</c:v>
                </c:pt>
                <c:pt idx="167">
                  <c:v>9.2802367217286758E-3</c:v>
                </c:pt>
                <c:pt idx="168">
                  <c:v>8.4763970348647761E-3</c:v>
                </c:pt>
                <c:pt idx="169">
                  <c:v>7.4055171027798423E-3</c:v>
                </c:pt>
                <c:pt idx="170">
                  <c:v>6.3494417521958429E-3</c:v>
                </c:pt>
                <c:pt idx="171">
                  <c:v>5.3100438501346575E-3</c:v>
                </c:pt>
                <c:pt idx="172">
                  <c:v>1.2059577602119632E-2</c:v>
                </c:pt>
                <c:pt idx="173">
                  <c:v>8.2504771475748299E-3</c:v>
                </c:pt>
                <c:pt idx="174">
                  <c:v>1.2381669434463467E-2</c:v>
                </c:pt>
                <c:pt idx="175">
                  <c:v>6.8945440771192856E-3</c:v>
                </c:pt>
                <c:pt idx="176">
                  <c:v>7.4618357525053193E-3</c:v>
                </c:pt>
                <c:pt idx="177">
                  <c:v>6.8353070734578514E-3</c:v>
                </c:pt>
                <c:pt idx="178">
                  <c:v>3.6310844410344886E-3</c:v>
                </c:pt>
                <c:pt idx="179">
                  <c:v>1.1828967861817643E-2</c:v>
                </c:pt>
                <c:pt idx="180">
                  <c:v>9.1183521580588262E-3</c:v>
                </c:pt>
                <c:pt idx="181">
                  <c:v>1.1701598526462485E-2</c:v>
                </c:pt>
                <c:pt idx="182">
                  <c:v>9.011539891384748E-3</c:v>
                </c:pt>
                <c:pt idx="183">
                  <c:v>1.1115012481454887E-2</c:v>
                </c:pt>
                <c:pt idx="184">
                  <c:v>6.9214898621817074E-3</c:v>
                </c:pt>
                <c:pt idx="185">
                  <c:v>6.9062856818080795E-3</c:v>
                </c:pt>
                <c:pt idx="186">
                  <c:v>1.0451588309124191E-2</c:v>
                </c:pt>
                <c:pt idx="187">
                  <c:v>1.1010008839919108E-2</c:v>
                </c:pt>
                <c:pt idx="188">
                  <c:v>1.2483574937861813E-2</c:v>
                </c:pt>
                <c:pt idx="189">
                  <c:v>9.0146360171357975E-3</c:v>
                </c:pt>
                <c:pt idx="190">
                  <c:v>8.6509514848203458E-3</c:v>
                </c:pt>
                <c:pt idx="191">
                  <c:v>8.3750839229022652E-3</c:v>
                </c:pt>
                <c:pt idx="192">
                  <c:v>2.4102626922644288E-3</c:v>
                </c:pt>
                <c:pt idx="193">
                  <c:v>1.4930831967018658E-2</c:v>
                </c:pt>
                <c:pt idx="194">
                  <c:v>5.5655814529832282E-3</c:v>
                </c:pt>
                <c:pt idx="195">
                  <c:v>1.6349738036671939E-2</c:v>
                </c:pt>
                <c:pt idx="196">
                  <c:v>7.1453070737857944E-3</c:v>
                </c:pt>
                <c:pt idx="197">
                  <c:v>8.4974881386553885E-3</c:v>
                </c:pt>
                <c:pt idx="198">
                  <c:v>6.4577650097771772E-3</c:v>
                </c:pt>
                <c:pt idx="199">
                  <c:v>4.486582365682233E-3</c:v>
                </c:pt>
                <c:pt idx="200">
                  <c:v>4.4911274176561823E-3</c:v>
                </c:pt>
                <c:pt idx="201">
                  <c:v>1.3927891308082136E-2</c:v>
                </c:pt>
                <c:pt idx="202">
                  <c:v>1.2404953612193508E-2</c:v>
                </c:pt>
                <c:pt idx="203">
                  <c:v>6.7188372058136032E-3</c:v>
                </c:pt>
                <c:pt idx="204">
                  <c:v>6.9819411216127088E-3</c:v>
                </c:pt>
                <c:pt idx="205">
                  <c:v>6.9599194206049087E-3</c:v>
                </c:pt>
                <c:pt idx="206">
                  <c:v>4.4972180975244181E-3</c:v>
                </c:pt>
                <c:pt idx="207">
                  <c:v>9.7326388253280091E-3</c:v>
                </c:pt>
                <c:pt idx="208">
                  <c:v>9.9934794360405227E-3</c:v>
                </c:pt>
                <c:pt idx="209">
                  <c:v>8.2949325011552593E-3</c:v>
                </c:pt>
                <c:pt idx="210">
                  <c:v>6.742057125386303E-3</c:v>
                </c:pt>
                <c:pt idx="211">
                  <c:v>5.5532443264813781E-3</c:v>
                </c:pt>
                <c:pt idx="212">
                  <c:v>6.1657931840995925E-3</c:v>
                </c:pt>
                <c:pt idx="213">
                  <c:v>3.6454606344063245E-3</c:v>
                </c:pt>
                <c:pt idx="214">
                  <c:v>6.6739111264091846E-3</c:v>
                </c:pt>
                <c:pt idx="215">
                  <c:v>9.6761832854639872E-3</c:v>
                </c:pt>
                <c:pt idx="216">
                  <c:v>9.0539539145002759E-3</c:v>
                </c:pt>
                <c:pt idx="217">
                  <c:v>5.061698434052902E-3</c:v>
                </c:pt>
                <c:pt idx="218">
                  <c:v>5.035759120477803E-3</c:v>
                </c:pt>
                <c:pt idx="219">
                  <c:v>6.4078587973624953E-3</c:v>
                </c:pt>
                <c:pt idx="220">
                  <c:v>3.7961788919658119E-3</c:v>
                </c:pt>
                <c:pt idx="221">
                  <c:v>8.6315932049474894E-3</c:v>
                </c:pt>
                <c:pt idx="222">
                  <c:v>5.1733002160312324E-3</c:v>
                </c:pt>
                <c:pt idx="223">
                  <c:v>8.2037830823718291E-3</c:v>
                </c:pt>
                <c:pt idx="224">
                  <c:v>9.840561089480223E-3</c:v>
                </c:pt>
                <c:pt idx="225">
                  <c:v>4.7284550995838432E-3</c:v>
                </c:pt>
                <c:pt idx="226">
                  <c:v>5.2378116846960865E-3</c:v>
                </c:pt>
                <c:pt idx="227">
                  <c:v>3.7932931354706387E-3</c:v>
                </c:pt>
                <c:pt idx="228">
                  <c:v>4.7367350439788472E-3</c:v>
                </c:pt>
                <c:pt idx="229">
                  <c:v>6.8973270868842602E-3</c:v>
                </c:pt>
                <c:pt idx="230">
                  <c:v>7.8266178169077751E-3</c:v>
                </c:pt>
                <c:pt idx="231">
                  <c:v>4.4863328888658238E-3</c:v>
                </c:pt>
                <c:pt idx="232">
                  <c:v>4.1019785967919163E-3</c:v>
                </c:pt>
                <c:pt idx="233">
                  <c:v>4.5703409299304954E-3</c:v>
                </c:pt>
                <c:pt idx="234">
                  <c:v>4.4508189953539282E-3</c:v>
                </c:pt>
                <c:pt idx="235">
                  <c:v>6.0946072884038062E-3</c:v>
                </c:pt>
                <c:pt idx="236">
                  <c:v>5.6315581744213056E-3</c:v>
                </c:pt>
                <c:pt idx="237">
                  <c:v>8.066873464829042E-3</c:v>
                </c:pt>
                <c:pt idx="238">
                  <c:v>4.0028875302855101E-3</c:v>
                </c:pt>
                <c:pt idx="239">
                  <c:v>4.3357237910289443E-3</c:v>
                </c:pt>
                <c:pt idx="240">
                  <c:v>5.4717395597236995E-3</c:v>
                </c:pt>
                <c:pt idx="241">
                  <c:v>3.3806542973625927E-3</c:v>
                </c:pt>
                <c:pt idx="242">
                  <c:v>6.4076271158970645E-3</c:v>
                </c:pt>
                <c:pt idx="243">
                  <c:v>7.9327545394525783E-3</c:v>
                </c:pt>
                <c:pt idx="244">
                  <c:v>6.0290346200268996E-3</c:v>
                </c:pt>
                <c:pt idx="245">
                  <c:v>1.006577201351664E-2</c:v>
                </c:pt>
                <c:pt idx="246">
                  <c:v>4.4487580734943301E-3</c:v>
                </c:pt>
                <c:pt idx="247">
                  <c:v>5.8333980728629969E-3</c:v>
                </c:pt>
                <c:pt idx="248">
                  <c:v>3.9160273446150248E-3</c:v>
                </c:pt>
                <c:pt idx="249">
                  <c:v>6.9308448714408078E-3</c:v>
                </c:pt>
                <c:pt idx="250">
                  <c:v>4.7309420182356666E-3</c:v>
                </c:pt>
                <c:pt idx="251">
                  <c:v>6.805702421772866E-3</c:v>
                </c:pt>
                <c:pt idx="252">
                  <c:v>4.9859088672817931E-3</c:v>
                </c:pt>
                <c:pt idx="253">
                  <c:v>3.2493795199557288E-3</c:v>
                </c:pt>
                <c:pt idx="254">
                  <c:v>5.810631427450942E-3</c:v>
                </c:pt>
                <c:pt idx="255">
                  <c:v>3.4544894292295159E-3</c:v>
                </c:pt>
                <c:pt idx="256">
                  <c:v>5.5765616414224202E-3</c:v>
                </c:pt>
                <c:pt idx="257">
                  <c:v>4.1744081391890987E-3</c:v>
                </c:pt>
                <c:pt idx="258">
                  <c:v>1.1189288525959181E-2</c:v>
                </c:pt>
                <c:pt idx="259">
                  <c:v>5.1562260748546562E-3</c:v>
                </c:pt>
                <c:pt idx="260">
                  <c:v>4.3054047740109114E-3</c:v>
                </c:pt>
                <c:pt idx="261">
                  <c:v>5.570646650583125E-3</c:v>
                </c:pt>
                <c:pt idx="262">
                  <c:v>2.8243496337774262E-3</c:v>
                </c:pt>
                <c:pt idx="263">
                  <c:v>7.1636021585049668E-3</c:v>
                </c:pt>
                <c:pt idx="264">
                  <c:v>4.1655124963141015E-3</c:v>
                </c:pt>
                <c:pt idx="265">
                  <c:v>7.1393059428208009E-3</c:v>
                </c:pt>
                <c:pt idx="266">
                  <c:v>4.9408552187245958E-3</c:v>
                </c:pt>
                <c:pt idx="267">
                  <c:v>4.5959790643150967E-3</c:v>
                </c:pt>
                <c:pt idx="268">
                  <c:v>5.1420699744312301E-3</c:v>
                </c:pt>
                <c:pt idx="269">
                  <c:v>3.0069410759740903E-3</c:v>
                </c:pt>
                <c:pt idx="270">
                  <c:v>8.2909745894398767E-3</c:v>
                </c:pt>
                <c:pt idx="271">
                  <c:v>4.9675976527513519E-3</c:v>
                </c:pt>
                <c:pt idx="272">
                  <c:v>6.1697691603543447E-3</c:v>
                </c:pt>
                <c:pt idx="273">
                  <c:v>6.3755210030291285E-3</c:v>
                </c:pt>
                <c:pt idx="274">
                  <c:v>4.8194827533477869E-3</c:v>
                </c:pt>
                <c:pt idx="275">
                  <c:v>6.5707554316597741E-3</c:v>
                </c:pt>
                <c:pt idx="276">
                  <c:v>3.3572272952623904E-3</c:v>
                </c:pt>
                <c:pt idx="277">
                  <c:v>7.6220760829750671E-3</c:v>
                </c:pt>
                <c:pt idx="278">
                  <c:v>5.6098917925887226E-3</c:v>
                </c:pt>
                <c:pt idx="279">
                  <c:v>6.2100125900490287E-3</c:v>
                </c:pt>
                <c:pt idx="280">
                  <c:v>7.2626415635649207E-3</c:v>
                </c:pt>
                <c:pt idx="281">
                  <c:v>4.8639921640732274E-3</c:v>
                </c:pt>
                <c:pt idx="282">
                  <c:v>6.6595593732358908E-3</c:v>
                </c:pt>
                <c:pt idx="283">
                  <c:v>3.4964011965117909E-3</c:v>
                </c:pt>
                <c:pt idx="284">
                  <c:v>8.3466658196288748E-3</c:v>
                </c:pt>
                <c:pt idx="285">
                  <c:v>5.8492787998225704E-3</c:v>
                </c:pt>
                <c:pt idx="286">
                  <c:v>7.1586403206078892E-3</c:v>
                </c:pt>
                <c:pt idx="287">
                  <c:v>7.0548759966840222E-3</c:v>
                </c:pt>
                <c:pt idx="288">
                  <c:v>5.3339481624277802E-3</c:v>
                </c:pt>
                <c:pt idx="289">
                  <c:v>7.230385588765792E-3</c:v>
                </c:pt>
                <c:pt idx="290">
                  <c:v>5.2143797680151219E-3</c:v>
                </c:pt>
                <c:pt idx="291">
                  <c:v>8.0974806058790646E-3</c:v>
                </c:pt>
                <c:pt idx="292">
                  <c:v>5.7283136939398158E-3</c:v>
                </c:pt>
                <c:pt idx="293">
                  <c:v>6.0106175029901714E-3</c:v>
                </c:pt>
                <c:pt idx="294">
                  <c:v>8.8867952133432158E-3</c:v>
                </c:pt>
                <c:pt idx="295">
                  <c:v>7.1213876194643044E-3</c:v>
                </c:pt>
                <c:pt idx="296">
                  <c:v>8.4470884901976621E-3</c:v>
                </c:pt>
                <c:pt idx="297">
                  <c:v>4.1197393848454132E-3</c:v>
                </c:pt>
                <c:pt idx="298">
                  <c:v>1.0571331878898719E-2</c:v>
                </c:pt>
                <c:pt idx="299">
                  <c:v>7.4585061076623506E-3</c:v>
                </c:pt>
                <c:pt idx="300">
                  <c:v>8.5759931469929912E-3</c:v>
                </c:pt>
                <c:pt idx="301">
                  <c:v>8.847718272686626E-3</c:v>
                </c:pt>
                <c:pt idx="302">
                  <c:v>6.8947365465816188E-3</c:v>
                </c:pt>
                <c:pt idx="303">
                  <c:v>1.0069535076830746E-2</c:v>
                </c:pt>
                <c:pt idx="304">
                  <c:v>-3.0750032457614693E-4</c:v>
                </c:pt>
                <c:pt idx="305">
                  <c:v>1.4346756520917853E-2</c:v>
                </c:pt>
                <c:pt idx="306">
                  <c:v>8.5906181067669264E-3</c:v>
                </c:pt>
                <c:pt idx="307">
                  <c:v>1.8392532251789023E-2</c:v>
                </c:pt>
                <c:pt idx="308">
                  <c:v>4.7151569451333889E-3</c:v>
                </c:pt>
                <c:pt idx="309">
                  <c:v>9.9356051414060641E-3</c:v>
                </c:pt>
                <c:pt idx="310">
                  <c:v>9.6716249863257331E-3</c:v>
                </c:pt>
                <c:pt idx="311">
                  <c:v>5.3358351643365935E-3</c:v>
                </c:pt>
                <c:pt idx="312">
                  <c:v>1.0154912861900107E-2</c:v>
                </c:pt>
                <c:pt idx="313">
                  <c:v>1.011181951482306E-2</c:v>
                </c:pt>
                <c:pt idx="314">
                  <c:v>1.1853720445720722E-2</c:v>
                </c:pt>
                <c:pt idx="315">
                  <c:v>1.0090734799322005E-2</c:v>
                </c:pt>
                <c:pt idx="316">
                  <c:v>8.0828526088047008E-3</c:v>
                </c:pt>
                <c:pt idx="317">
                  <c:v>1.2410975915846374E-2</c:v>
                </c:pt>
                <c:pt idx="318">
                  <c:v>5.6285048207564354E-3</c:v>
                </c:pt>
                <c:pt idx="319">
                  <c:v>1.0245950038960177E-2</c:v>
                </c:pt>
                <c:pt idx="320">
                  <c:v>8.2904158881738285E-3</c:v>
                </c:pt>
                <c:pt idx="321">
                  <c:v>1.1556770996008502E-2</c:v>
                </c:pt>
                <c:pt idx="322">
                  <c:v>1.0554472771416794E-2</c:v>
                </c:pt>
                <c:pt idx="323">
                  <c:v>1.6297962632608683E-2</c:v>
                </c:pt>
                <c:pt idx="324">
                  <c:v>1.1959413867174263E-2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B5-408B-8C5D-4B565EF23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805840"/>
        <c:axId val="325806672"/>
      </c:areaChart>
      <c:lineChart>
        <c:grouping val="standard"/>
        <c:varyColors val="0"/>
        <c:ser>
          <c:idx val="2"/>
          <c:order val="2"/>
          <c:tx>
            <c:strRef>
              <c:f>US!$G$1</c:f>
              <c:strCache>
                <c:ptCount val="1"/>
                <c:pt idx="0">
                  <c:v>Effective spreading rate</c:v>
                </c:pt>
              </c:strCache>
            </c:strRef>
          </c:tx>
          <c:spPr>
            <a:ln w="254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US!$A$2:$A$327</c:f>
              <c:numCache>
                <c:formatCode>m/d/yyyy</c:formatCode>
                <c:ptCount val="326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  <c:pt idx="188">
                  <c:v>44040</c:v>
                </c:pt>
                <c:pt idx="189">
                  <c:v>44041</c:v>
                </c:pt>
                <c:pt idx="190">
                  <c:v>44042</c:v>
                </c:pt>
                <c:pt idx="191">
                  <c:v>44043</c:v>
                </c:pt>
                <c:pt idx="192">
                  <c:v>44044</c:v>
                </c:pt>
                <c:pt idx="193">
                  <c:v>44045</c:v>
                </c:pt>
                <c:pt idx="194">
                  <c:v>44046</c:v>
                </c:pt>
                <c:pt idx="195">
                  <c:v>44047</c:v>
                </c:pt>
                <c:pt idx="196">
                  <c:v>44048</c:v>
                </c:pt>
                <c:pt idx="197">
                  <c:v>44049</c:v>
                </c:pt>
                <c:pt idx="198">
                  <c:v>44050</c:v>
                </c:pt>
                <c:pt idx="199">
                  <c:v>44051</c:v>
                </c:pt>
                <c:pt idx="200">
                  <c:v>44052</c:v>
                </c:pt>
                <c:pt idx="201">
                  <c:v>44053</c:v>
                </c:pt>
                <c:pt idx="202">
                  <c:v>44054</c:v>
                </c:pt>
                <c:pt idx="203">
                  <c:v>44055</c:v>
                </c:pt>
                <c:pt idx="204">
                  <c:v>44056</c:v>
                </c:pt>
                <c:pt idx="205">
                  <c:v>44057</c:v>
                </c:pt>
                <c:pt idx="206">
                  <c:v>44058</c:v>
                </c:pt>
                <c:pt idx="207">
                  <c:v>44059</c:v>
                </c:pt>
                <c:pt idx="208">
                  <c:v>44060</c:v>
                </c:pt>
                <c:pt idx="209">
                  <c:v>44061</c:v>
                </c:pt>
                <c:pt idx="210">
                  <c:v>44062</c:v>
                </c:pt>
                <c:pt idx="211">
                  <c:v>44063</c:v>
                </c:pt>
                <c:pt idx="212">
                  <c:v>44064</c:v>
                </c:pt>
                <c:pt idx="213">
                  <c:v>44065</c:v>
                </c:pt>
                <c:pt idx="214">
                  <c:v>44066</c:v>
                </c:pt>
                <c:pt idx="215">
                  <c:v>44067</c:v>
                </c:pt>
                <c:pt idx="216">
                  <c:v>44068</c:v>
                </c:pt>
                <c:pt idx="217">
                  <c:v>44069</c:v>
                </c:pt>
                <c:pt idx="218">
                  <c:v>44070</c:v>
                </c:pt>
                <c:pt idx="219">
                  <c:v>44071</c:v>
                </c:pt>
                <c:pt idx="220">
                  <c:v>44072</c:v>
                </c:pt>
                <c:pt idx="221">
                  <c:v>44073</c:v>
                </c:pt>
                <c:pt idx="222">
                  <c:v>44074</c:v>
                </c:pt>
                <c:pt idx="223">
                  <c:v>44075</c:v>
                </c:pt>
                <c:pt idx="224">
                  <c:v>44076</c:v>
                </c:pt>
                <c:pt idx="225">
                  <c:v>44077</c:v>
                </c:pt>
                <c:pt idx="226">
                  <c:v>44078</c:v>
                </c:pt>
                <c:pt idx="227">
                  <c:v>44079</c:v>
                </c:pt>
                <c:pt idx="228">
                  <c:v>44080</c:v>
                </c:pt>
                <c:pt idx="229">
                  <c:v>44081</c:v>
                </c:pt>
                <c:pt idx="230">
                  <c:v>44082</c:v>
                </c:pt>
                <c:pt idx="231">
                  <c:v>44083</c:v>
                </c:pt>
                <c:pt idx="232">
                  <c:v>44084</c:v>
                </c:pt>
                <c:pt idx="233">
                  <c:v>44085</c:v>
                </c:pt>
                <c:pt idx="234">
                  <c:v>44086</c:v>
                </c:pt>
                <c:pt idx="235">
                  <c:v>44087</c:v>
                </c:pt>
                <c:pt idx="236">
                  <c:v>44088</c:v>
                </c:pt>
                <c:pt idx="237">
                  <c:v>44089</c:v>
                </c:pt>
                <c:pt idx="238">
                  <c:v>44090</c:v>
                </c:pt>
                <c:pt idx="239">
                  <c:v>44091</c:v>
                </c:pt>
                <c:pt idx="240">
                  <c:v>44092</c:v>
                </c:pt>
                <c:pt idx="241">
                  <c:v>44093</c:v>
                </c:pt>
                <c:pt idx="242">
                  <c:v>44094</c:v>
                </c:pt>
                <c:pt idx="243">
                  <c:v>44095</c:v>
                </c:pt>
                <c:pt idx="244">
                  <c:v>44096</c:v>
                </c:pt>
                <c:pt idx="245">
                  <c:v>44097</c:v>
                </c:pt>
                <c:pt idx="246">
                  <c:v>44098</c:v>
                </c:pt>
                <c:pt idx="247">
                  <c:v>44099</c:v>
                </c:pt>
                <c:pt idx="248">
                  <c:v>44100</c:v>
                </c:pt>
                <c:pt idx="249">
                  <c:v>44101</c:v>
                </c:pt>
                <c:pt idx="250">
                  <c:v>44102</c:v>
                </c:pt>
                <c:pt idx="251">
                  <c:v>44103</c:v>
                </c:pt>
                <c:pt idx="252">
                  <c:v>44104</c:v>
                </c:pt>
                <c:pt idx="253">
                  <c:v>44105</c:v>
                </c:pt>
                <c:pt idx="254">
                  <c:v>44106</c:v>
                </c:pt>
                <c:pt idx="255">
                  <c:v>44107</c:v>
                </c:pt>
                <c:pt idx="256">
                  <c:v>44108</c:v>
                </c:pt>
                <c:pt idx="257">
                  <c:v>44109</c:v>
                </c:pt>
                <c:pt idx="258">
                  <c:v>44110</c:v>
                </c:pt>
                <c:pt idx="259">
                  <c:v>44111</c:v>
                </c:pt>
                <c:pt idx="260">
                  <c:v>44112</c:v>
                </c:pt>
                <c:pt idx="261">
                  <c:v>44113</c:v>
                </c:pt>
                <c:pt idx="262">
                  <c:v>44114</c:v>
                </c:pt>
                <c:pt idx="263">
                  <c:v>44115</c:v>
                </c:pt>
                <c:pt idx="264">
                  <c:v>44116</c:v>
                </c:pt>
                <c:pt idx="265">
                  <c:v>44117</c:v>
                </c:pt>
                <c:pt idx="266">
                  <c:v>44118</c:v>
                </c:pt>
                <c:pt idx="267">
                  <c:v>44119</c:v>
                </c:pt>
                <c:pt idx="268">
                  <c:v>44120</c:v>
                </c:pt>
                <c:pt idx="269">
                  <c:v>44121</c:v>
                </c:pt>
                <c:pt idx="270">
                  <c:v>44122</c:v>
                </c:pt>
                <c:pt idx="271">
                  <c:v>44123</c:v>
                </c:pt>
                <c:pt idx="272">
                  <c:v>44124</c:v>
                </c:pt>
                <c:pt idx="273">
                  <c:v>44125</c:v>
                </c:pt>
                <c:pt idx="274">
                  <c:v>44126</c:v>
                </c:pt>
                <c:pt idx="275">
                  <c:v>44127</c:v>
                </c:pt>
                <c:pt idx="276">
                  <c:v>44128</c:v>
                </c:pt>
                <c:pt idx="277">
                  <c:v>44129</c:v>
                </c:pt>
                <c:pt idx="278">
                  <c:v>44130</c:v>
                </c:pt>
                <c:pt idx="279">
                  <c:v>44131</c:v>
                </c:pt>
                <c:pt idx="280">
                  <c:v>44132</c:v>
                </c:pt>
                <c:pt idx="281">
                  <c:v>44133</c:v>
                </c:pt>
                <c:pt idx="282">
                  <c:v>44134</c:v>
                </c:pt>
                <c:pt idx="283">
                  <c:v>44135</c:v>
                </c:pt>
                <c:pt idx="284">
                  <c:v>44136</c:v>
                </c:pt>
                <c:pt idx="285">
                  <c:v>44137</c:v>
                </c:pt>
                <c:pt idx="286">
                  <c:v>44138</c:v>
                </c:pt>
                <c:pt idx="287">
                  <c:v>44139</c:v>
                </c:pt>
                <c:pt idx="288">
                  <c:v>44140</c:v>
                </c:pt>
                <c:pt idx="289">
                  <c:v>44141</c:v>
                </c:pt>
                <c:pt idx="290">
                  <c:v>44142</c:v>
                </c:pt>
                <c:pt idx="291">
                  <c:v>44143</c:v>
                </c:pt>
                <c:pt idx="292">
                  <c:v>44144</c:v>
                </c:pt>
                <c:pt idx="293">
                  <c:v>44145</c:v>
                </c:pt>
                <c:pt idx="294">
                  <c:v>44146</c:v>
                </c:pt>
                <c:pt idx="295">
                  <c:v>44147</c:v>
                </c:pt>
                <c:pt idx="296">
                  <c:v>44148</c:v>
                </c:pt>
                <c:pt idx="297">
                  <c:v>44149</c:v>
                </c:pt>
                <c:pt idx="298">
                  <c:v>44150</c:v>
                </c:pt>
                <c:pt idx="299">
                  <c:v>44151</c:v>
                </c:pt>
                <c:pt idx="300">
                  <c:v>44152</c:v>
                </c:pt>
                <c:pt idx="301">
                  <c:v>44153</c:v>
                </c:pt>
                <c:pt idx="302">
                  <c:v>44154</c:v>
                </c:pt>
                <c:pt idx="303">
                  <c:v>44155</c:v>
                </c:pt>
                <c:pt idx="304">
                  <c:v>44156</c:v>
                </c:pt>
                <c:pt idx="305">
                  <c:v>44157</c:v>
                </c:pt>
                <c:pt idx="306">
                  <c:v>44158</c:v>
                </c:pt>
                <c:pt idx="307">
                  <c:v>44159</c:v>
                </c:pt>
                <c:pt idx="308">
                  <c:v>44160</c:v>
                </c:pt>
                <c:pt idx="309">
                  <c:v>44161</c:v>
                </c:pt>
                <c:pt idx="310">
                  <c:v>44162</c:v>
                </c:pt>
                <c:pt idx="311">
                  <c:v>44163</c:v>
                </c:pt>
                <c:pt idx="312">
                  <c:v>44164</c:v>
                </c:pt>
                <c:pt idx="313">
                  <c:v>44165</c:v>
                </c:pt>
                <c:pt idx="314">
                  <c:v>44166</c:v>
                </c:pt>
                <c:pt idx="315">
                  <c:v>44167</c:v>
                </c:pt>
                <c:pt idx="316">
                  <c:v>44168</c:v>
                </c:pt>
                <c:pt idx="317">
                  <c:v>44169</c:v>
                </c:pt>
                <c:pt idx="318">
                  <c:v>44170</c:v>
                </c:pt>
                <c:pt idx="319">
                  <c:v>44171</c:v>
                </c:pt>
                <c:pt idx="320">
                  <c:v>44172</c:v>
                </c:pt>
                <c:pt idx="321">
                  <c:v>44173</c:v>
                </c:pt>
                <c:pt idx="322">
                  <c:v>44174</c:v>
                </c:pt>
                <c:pt idx="323">
                  <c:v>44175</c:v>
                </c:pt>
                <c:pt idx="324">
                  <c:v>44176</c:v>
                </c:pt>
                <c:pt idx="325">
                  <c:v>44177</c:v>
                </c:pt>
              </c:numCache>
            </c:numRef>
          </c:cat>
          <c:val>
            <c:numRef>
              <c:f>US!$G$2:$G$327</c:f>
              <c:numCache>
                <c:formatCode>General</c:formatCode>
                <c:ptCount val="32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1.5</c:v>
                </c:pt>
                <c:pt idx="4">
                  <c:v>0</c:v>
                </c:pt>
                <c:pt idx="5">
                  <c:v>0</c:v>
                </c:pt>
                <c:pt idx="6">
                  <c:v>0.2</c:v>
                </c:pt>
                <c:pt idx="7">
                  <c:v>0</c:v>
                </c:pt>
                <c:pt idx="8">
                  <c:v>0.33333333333333331</c:v>
                </c:pt>
                <c:pt idx="9">
                  <c:v>0</c:v>
                </c:pt>
                <c:pt idx="10">
                  <c:v>0</c:v>
                </c:pt>
                <c:pt idx="11">
                  <c:v>0.375</c:v>
                </c:pt>
                <c:pt idx="12">
                  <c:v>0</c:v>
                </c:pt>
                <c:pt idx="13">
                  <c:v>0</c:v>
                </c:pt>
                <c:pt idx="14">
                  <c:v>9.0909090909090912E-2</c:v>
                </c:pt>
                <c:pt idx="15">
                  <c:v>0</c:v>
                </c:pt>
                <c:pt idx="16">
                  <c:v>0</c:v>
                </c:pt>
                <c:pt idx="17">
                  <c:v>-0.25</c:v>
                </c:pt>
                <c:pt idx="18">
                  <c:v>0</c:v>
                </c:pt>
                <c:pt idx="19">
                  <c:v>0.1111111111111111</c:v>
                </c:pt>
                <c:pt idx="20">
                  <c:v>0</c:v>
                </c:pt>
                <c:pt idx="21">
                  <c:v>0.1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-9.0909090909090912E-2</c:v>
                </c:pt>
                <c:pt idx="34">
                  <c:v>0</c:v>
                </c:pt>
                <c:pt idx="35">
                  <c:v>0.1</c:v>
                </c:pt>
                <c:pt idx="36">
                  <c:v>-9.0909090909090912E-2</c:v>
                </c:pt>
                <c:pt idx="37">
                  <c:v>0.70000000000000007</c:v>
                </c:pt>
                <c:pt idx="38">
                  <c:v>0.41176470588235292</c:v>
                </c:pt>
                <c:pt idx="39">
                  <c:v>0.75</c:v>
                </c:pt>
                <c:pt idx="40">
                  <c:v>0.4285714285714286</c:v>
                </c:pt>
                <c:pt idx="41">
                  <c:v>0.48333333333333339</c:v>
                </c:pt>
                <c:pt idx="42">
                  <c:v>0.8539325842696629</c:v>
                </c:pt>
                <c:pt idx="43">
                  <c:v>0.30909090909090908</c:v>
                </c:pt>
                <c:pt idx="44">
                  <c:v>0.75462962962962965</c:v>
                </c:pt>
                <c:pt idx="45">
                  <c:v>0.29551451187335093</c:v>
                </c:pt>
                <c:pt idx="46">
                  <c:v>0.15071283095723015</c:v>
                </c:pt>
                <c:pt idx="47">
                  <c:v>0.32035398230088497</c:v>
                </c:pt>
                <c:pt idx="48">
                  <c:v>0.48257372654155495</c:v>
                </c:pt>
                <c:pt idx="49">
                  <c:v>0.3842676311030741</c:v>
                </c:pt>
                <c:pt idx="50">
                  <c:v>0.40822991508817769</c:v>
                </c:pt>
                <c:pt idx="51">
                  <c:v>0.34879406307977739</c:v>
                </c:pt>
                <c:pt idx="52">
                  <c:v>7.6341127922971111E-2</c:v>
                </c:pt>
                <c:pt idx="53">
                  <c:v>0.45846645367412142</c:v>
                </c:pt>
                <c:pt idx="54">
                  <c:v>0.3936473165388828</c:v>
                </c:pt>
                <c:pt idx="55">
                  <c:v>0.39453002200565862</c:v>
                </c:pt>
                <c:pt idx="56">
                  <c:v>0.49661857529305681</c:v>
                </c:pt>
                <c:pt idx="57">
                  <c:v>0.46979966862479289</c:v>
                </c:pt>
                <c:pt idx="58">
                  <c:v>0.30062512810002051</c:v>
                </c:pt>
                <c:pt idx="59">
                  <c:v>0.34345822006854981</c:v>
                </c:pt>
                <c:pt idx="60">
                  <c:v>0.32386147033811324</c:v>
                </c:pt>
                <c:pt idx="61">
                  <c:v>0.22596079300033226</c:v>
                </c:pt>
                <c:pt idx="62">
                  <c:v>0.21204784446933833</c:v>
                </c:pt>
                <c:pt idx="63">
                  <c:v>0.25503115589875075</c:v>
                </c:pt>
                <c:pt idx="64">
                  <c:v>0.21345765530348021</c:v>
                </c:pt>
                <c:pt idx="65">
                  <c:v>0.18371981480212607</c:v>
                </c:pt>
                <c:pt idx="66">
                  <c:v>0.13804680393616142</c:v>
                </c:pt>
                <c:pt idx="67">
                  <c:v>0.13374120792884961</c:v>
                </c:pt>
                <c:pt idx="68">
                  <c:v>0.15282317503044285</c:v>
                </c:pt>
                <c:pt idx="69">
                  <c:v>0.16458651841556637</c:v>
                </c:pt>
                <c:pt idx="70">
                  <c:v>0.144209471071224</c:v>
                </c:pt>
                <c:pt idx="71">
                  <c:v>0.12538330920484461</c:v>
                </c:pt>
                <c:pt idx="72">
                  <c:v>9.612147904293733E-2</c:v>
                </c:pt>
                <c:pt idx="73">
                  <c:v>8.6207596306693279E-2</c:v>
                </c:pt>
                <c:pt idx="74">
                  <c:v>8.5596231150302501E-2</c:v>
                </c:pt>
                <c:pt idx="75">
                  <c:v>7.4585041115850043E-2</c:v>
                </c:pt>
                <c:pt idx="76">
                  <c:v>7.2819382201663937E-2</c:v>
                </c:pt>
                <c:pt idx="77">
                  <c:v>7.9308843469715257E-2</c:v>
                </c:pt>
                <c:pt idx="78">
                  <c:v>6.6369763860842951E-2</c:v>
                </c:pt>
                <c:pt idx="79">
                  <c:v>5.3062662666124805E-2</c:v>
                </c:pt>
                <c:pt idx="80">
                  <c:v>4.8767220020075906E-2</c:v>
                </c:pt>
                <c:pt idx="81">
                  <c:v>2.8371057020050577E-2</c:v>
                </c:pt>
                <c:pt idx="82">
                  <c:v>4.1941138516529211E-2</c:v>
                </c:pt>
                <c:pt idx="83">
                  <c:v>3.3720651981316643E-2</c:v>
                </c:pt>
                <c:pt idx="84">
                  <c:v>4.4681118008690596E-2</c:v>
                </c:pt>
                <c:pt idx="85">
                  <c:v>4.5368277896560123E-2</c:v>
                </c:pt>
                <c:pt idx="86">
                  <c:v>3.1923689937783675E-2</c:v>
                </c:pt>
                <c:pt idx="87">
                  <c:v>2.940410892315605E-2</c:v>
                </c:pt>
                <c:pt idx="88">
                  <c:v>3.8899534795867691E-2</c:v>
                </c:pt>
                <c:pt idx="89">
                  <c:v>2.9931541898147132E-2</c:v>
                </c:pt>
                <c:pt idx="90">
                  <c:v>3.4242216739721859E-2</c:v>
                </c:pt>
                <c:pt idx="91">
                  <c:v>3.9032884141557353E-2</c:v>
                </c:pt>
                <c:pt idx="92">
                  <c:v>1.4905007239877751E-2</c:v>
                </c:pt>
                <c:pt idx="93">
                  <c:v>3.5847894133648701E-2</c:v>
                </c:pt>
                <c:pt idx="94">
                  <c:v>2.3513000260849515E-2</c:v>
                </c:pt>
                <c:pt idx="95">
                  <c:v>2.1731796803821625E-2</c:v>
                </c:pt>
                <c:pt idx="96">
                  <c:v>2.1356331285223847E-2</c:v>
                </c:pt>
                <c:pt idx="97">
                  <c:v>2.2486001552630148E-2</c:v>
                </c:pt>
                <c:pt idx="98">
                  <c:v>-7.4481943753728422E-3</c:v>
                </c:pt>
                <c:pt idx="99">
                  <c:v>2.6548538824782201E-2</c:v>
                </c:pt>
                <c:pt idx="100">
                  <c:v>1.6326646169177891E-2</c:v>
                </c:pt>
                <c:pt idx="101">
                  <c:v>2.0773255839866642E-2</c:v>
                </c:pt>
                <c:pt idx="102">
                  <c:v>1.7068098832544662E-2</c:v>
                </c:pt>
                <c:pt idx="103">
                  <c:v>2.0908395234246795E-2</c:v>
                </c:pt>
                <c:pt idx="104">
                  <c:v>2.3084233588306285E-2</c:v>
                </c:pt>
                <c:pt idx="105">
                  <c:v>2.0970642333816292E-2</c:v>
                </c:pt>
                <c:pt idx="106">
                  <c:v>2.1143785389773122E-2</c:v>
                </c:pt>
                <c:pt idx="107">
                  <c:v>9.6512272000599253E-3</c:v>
                </c:pt>
                <c:pt idx="108">
                  <c:v>1.4108073386972387E-2</c:v>
                </c:pt>
                <c:pt idx="109">
                  <c:v>1.9531588421589675E-3</c:v>
                </c:pt>
                <c:pt idx="110">
                  <c:v>2.2534272173272266E-2</c:v>
                </c:pt>
                <c:pt idx="111">
                  <c:v>5.0934216781889571E-3</c:v>
                </c:pt>
                <c:pt idx="112">
                  <c:v>2.0884611609417285E-2</c:v>
                </c:pt>
                <c:pt idx="113">
                  <c:v>1.7159062189810965E-2</c:v>
                </c:pt>
                <c:pt idx="114">
                  <c:v>4.6947511511817898E-3</c:v>
                </c:pt>
                <c:pt idx="115">
                  <c:v>1.2363466931892511E-2</c:v>
                </c:pt>
                <c:pt idx="116">
                  <c:v>8.9792428582049656E-3</c:v>
                </c:pt>
                <c:pt idx="117">
                  <c:v>1.1628345583623474E-2</c:v>
                </c:pt>
                <c:pt idx="118">
                  <c:v>1.4105611287957551E-2</c:v>
                </c:pt>
                <c:pt idx="119">
                  <c:v>1.7384411746598535E-2</c:v>
                </c:pt>
                <c:pt idx="120">
                  <c:v>-2.4747295195015746E-2</c:v>
                </c:pt>
                <c:pt idx="121">
                  <c:v>7.8896432381750144E-3</c:v>
                </c:pt>
                <c:pt idx="122">
                  <c:v>1.2014156029266282E-2</c:v>
                </c:pt>
                <c:pt idx="123">
                  <c:v>4.9104925024586257E-3</c:v>
                </c:pt>
                <c:pt idx="124">
                  <c:v>1.0874390448965866E-2</c:v>
                </c:pt>
                <c:pt idx="125">
                  <c:v>8.5109462096222849E-3</c:v>
                </c:pt>
                <c:pt idx="126">
                  <c:v>1.0387879597581001E-2</c:v>
                </c:pt>
                <c:pt idx="127">
                  <c:v>1.3670834003312211E-2</c:v>
                </c:pt>
                <c:pt idx="128">
                  <c:v>1.0343728058026656E-2</c:v>
                </c:pt>
                <c:pt idx="129">
                  <c:v>-7.856495037290058E-3</c:v>
                </c:pt>
                <c:pt idx="130">
                  <c:v>2.5150614507189317E-3</c:v>
                </c:pt>
                <c:pt idx="131">
                  <c:v>1.1658364255375066E-2</c:v>
                </c:pt>
                <c:pt idx="132">
                  <c:v>2.6041893549799983E-3</c:v>
                </c:pt>
                <c:pt idx="133">
                  <c:v>1.168288345792495E-2</c:v>
                </c:pt>
                <c:pt idx="134">
                  <c:v>1.4052151315964136E-2</c:v>
                </c:pt>
                <c:pt idx="135">
                  <c:v>8.7351981359161095E-3</c:v>
                </c:pt>
                <c:pt idx="136">
                  <c:v>9.0030671802552378E-3</c:v>
                </c:pt>
                <c:pt idx="137">
                  <c:v>3.6722873190335546E-3</c:v>
                </c:pt>
                <c:pt idx="138">
                  <c:v>8.2636965701475759E-3</c:v>
                </c:pt>
                <c:pt idx="139">
                  <c:v>8.5615452647223519E-3</c:v>
                </c:pt>
                <c:pt idx="140">
                  <c:v>1.136864826720215E-2</c:v>
                </c:pt>
                <c:pt idx="141">
                  <c:v>1.2437719785575762E-2</c:v>
                </c:pt>
                <c:pt idx="142">
                  <c:v>1.0887033723091893E-2</c:v>
                </c:pt>
                <c:pt idx="143">
                  <c:v>9.6891522314053128E-3</c:v>
                </c:pt>
                <c:pt idx="144">
                  <c:v>3.2958919441081411E-3</c:v>
                </c:pt>
                <c:pt idx="145">
                  <c:v>1.0933249633814604E-2</c:v>
                </c:pt>
                <c:pt idx="146">
                  <c:v>1.193594629558407E-2</c:v>
                </c:pt>
                <c:pt idx="147">
                  <c:v>1.405413100097504E-2</c:v>
                </c:pt>
                <c:pt idx="148">
                  <c:v>1.5644751430535953E-2</c:v>
                </c:pt>
                <c:pt idx="149">
                  <c:v>1.3670689036275132E-2</c:v>
                </c:pt>
                <c:pt idx="150">
                  <c:v>1.3730564803844348E-2</c:v>
                </c:pt>
                <c:pt idx="151">
                  <c:v>8.2551219888033819E-3</c:v>
                </c:pt>
                <c:pt idx="152">
                  <c:v>1.8058163021467098E-2</c:v>
                </c:pt>
                <c:pt idx="153">
                  <c:v>1.5879780822893753E-2</c:v>
                </c:pt>
                <c:pt idx="154">
                  <c:v>2.0332167416184831E-2</c:v>
                </c:pt>
                <c:pt idx="155">
                  <c:v>2.3054353582731356E-2</c:v>
                </c:pt>
                <c:pt idx="156">
                  <c:v>1.9304597783888322E-2</c:v>
                </c:pt>
                <c:pt idx="157">
                  <c:v>2.0251335003878192E-2</c:v>
                </c:pt>
                <c:pt idx="158">
                  <c:v>1.1443433479959715E-2</c:v>
                </c:pt>
                <c:pt idx="159">
                  <c:v>1.7071600350613662E-2</c:v>
                </c:pt>
                <c:pt idx="160">
                  <c:v>2.3246751207783644E-2</c:v>
                </c:pt>
                <c:pt idx="161">
                  <c:v>1.619822772976575E-3</c:v>
                </c:pt>
                <c:pt idx="162">
                  <c:v>2.3234439206344951E-2</c:v>
                </c:pt>
                <c:pt idx="163">
                  <c:v>-3.1242314133012816E-2</c:v>
                </c:pt>
                <c:pt idx="164">
                  <c:v>2.0662482069758369E-2</c:v>
                </c:pt>
                <c:pt idx="165">
                  <c:v>1.3932140499134549E-2</c:v>
                </c:pt>
                <c:pt idx="166">
                  <c:v>2.5156712812105683E-2</c:v>
                </c:pt>
                <c:pt idx="167">
                  <c:v>2.1798854159459424E-2</c:v>
                </c:pt>
                <c:pt idx="168">
                  <c:v>2.3469574780058657E-2</c:v>
                </c:pt>
                <c:pt idx="169">
                  <c:v>2.6401088815465476E-2</c:v>
                </c:pt>
                <c:pt idx="170">
                  <c:v>2.3239606248343092E-2</c:v>
                </c:pt>
                <c:pt idx="171">
                  <c:v>2.2537491438850896E-2</c:v>
                </c:pt>
                <c:pt idx="172">
                  <c:v>1.4952764531362546E-2</c:v>
                </c:pt>
                <c:pt idx="173">
                  <c:v>2.2593200087990487E-2</c:v>
                </c:pt>
                <c:pt idx="174">
                  <c:v>1.7978257211854948E-2</c:v>
                </c:pt>
                <c:pt idx="175">
                  <c:v>2.6735977454849638E-2</c:v>
                </c:pt>
                <c:pt idx="176">
                  <c:v>2.325616151212874E-2</c:v>
                </c:pt>
                <c:pt idx="177">
                  <c:v>1.9254033477982005E-2</c:v>
                </c:pt>
                <c:pt idx="178">
                  <c:v>2.1233799013396403E-2</c:v>
                </c:pt>
                <c:pt idx="179">
                  <c:v>1.2896164786109601E-2</c:v>
                </c:pt>
                <c:pt idx="180">
                  <c:v>1.617777264122304E-2</c:v>
                </c:pt>
                <c:pt idx="181">
                  <c:v>1.627426992081956E-2</c:v>
                </c:pt>
                <c:pt idx="182">
                  <c:v>1.7295656539718922E-2</c:v>
                </c:pt>
                <c:pt idx="183">
                  <c:v>1.6548382308507806E-2</c:v>
                </c:pt>
                <c:pt idx="184">
                  <c:v>1.7227008634814325E-2</c:v>
                </c:pt>
                <c:pt idx="185">
                  <c:v>1.3073705180734391E-2</c:v>
                </c:pt>
                <c:pt idx="186">
                  <c:v>9.741677245804008E-3</c:v>
                </c:pt>
                <c:pt idx="187">
                  <c:v>1.2371968979790707E-2</c:v>
                </c:pt>
                <c:pt idx="188">
                  <c:v>1.2734414441037765E-2</c:v>
                </c:pt>
                <c:pt idx="189">
                  <c:v>1.4533191229783941E-2</c:v>
                </c:pt>
                <c:pt idx="190">
                  <c:v>1.4909152169089548E-2</c:v>
                </c:pt>
                <c:pt idx="191">
                  <c:v>1.0765410606505333E-2</c:v>
                </c:pt>
                <c:pt idx="192">
                  <c:v>1.3013949883492287E-2</c:v>
                </c:pt>
                <c:pt idx="193">
                  <c:v>-1.8583636910002484E-4</c:v>
                </c:pt>
                <c:pt idx="194">
                  <c:v>1.3282190271173794E-2</c:v>
                </c:pt>
                <c:pt idx="195">
                  <c:v>1.3455115627155727E-3</c:v>
                </c:pt>
                <c:pt idx="196">
                  <c:v>1.2151147003836557E-2</c:v>
                </c:pt>
                <c:pt idx="197">
                  <c:v>1.0247367399232722E-2</c:v>
                </c:pt>
                <c:pt idx="198">
                  <c:v>1.0731388740300649E-2</c:v>
                </c:pt>
                <c:pt idx="199">
                  <c:v>1.0114295340063837E-2</c:v>
                </c:pt>
                <c:pt idx="200">
                  <c:v>1.0658921662728308E-2</c:v>
                </c:pt>
                <c:pt idx="201">
                  <c:v>4.9809535478365433E-4</c:v>
                </c:pt>
                <c:pt idx="202">
                  <c:v>5.0298585350363918E-3</c:v>
                </c:pt>
                <c:pt idx="203">
                  <c:v>9.1475502083525305E-3</c:v>
                </c:pt>
                <c:pt idx="204">
                  <c:v>1.2622951515949492E-2</c:v>
                </c:pt>
                <c:pt idx="205">
                  <c:v>6.9994661195640507E-3</c:v>
                </c:pt>
                <c:pt idx="206">
                  <c:v>7.6654421991741613E-3</c:v>
                </c:pt>
                <c:pt idx="207">
                  <c:v>1.1387813356780151E-3</c:v>
                </c:pt>
                <c:pt idx="208">
                  <c:v>3.2514345388168202E-3</c:v>
                </c:pt>
                <c:pt idx="209">
                  <c:v>5.6954538666767005E-3</c:v>
                </c:pt>
                <c:pt idx="210">
                  <c:v>6.1150861493196422E-3</c:v>
                </c:pt>
                <c:pt idx="211">
                  <c:v>8.6001931361144798E-3</c:v>
                </c:pt>
                <c:pt idx="212">
                  <c:v>6.3152861609541058E-3</c:v>
                </c:pt>
                <c:pt idx="213">
                  <c:v>6.2026642546784746E-3</c:v>
                </c:pt>
                <c:pt idx="214">
                  <c:v>3.7049153280061895E-3</c:v>
                </c:pt>
                <c:pt idx="215">
                  <c:v>1.6730180701822993E-3</c:v>
                </c:pt>
                <c:pt idx="216">
                  <c:v>3.8378646487790789E-3</c:v>
                </c:pt>
                <c:pt idx="217">
                  <c:v>7.669778153971127E-3</c:v>
                </c:pt>
                <c:pt idx="218">
                  <c:v>8.1062211471114101E-3</c:v>
                </c:pt>
                <c:pt idx="219">
                  <c:v>6.1781148342458349E-3</c:v>
                </c:pt>
                <c:pt idx="220">
                  <c:v>5.7648641389325362E-3</c:v>
                </c:pt>
                <c:pt idx="221">
                  <c:v>1.0084495348876114E-3</c:v>
                </c:pt>
                <c:pt idx="222">
                  <c:v>6.2478412626500975E-3</c:v>
                </c:pt>
                <c:pt idx="223">
                  <c:v>2.9602541980487639E-3</c:v>
                </c:pt>
                <c:pt idx="224">
                  <c:v>2.0542558024787862E-3</c:v>
                </c:pt>
                <c:pt idx="225">
                  <c:v>8.86294170143671E-3</c:v>
                </c:pt>
                <c:pt idx="226">
                  <c:v>6.3412153763465675E-3</c:v>
                </c:pt>
                <c:pt idx="227">
                  <c:v>4.592821901699312E-3</c:v>
                </c:pt>
                <c:pt idx="228">
                  <c:v>1.4982709602583758E-3</c:v>
                </c:pt>
                <c:pt idx="229">
                  <c:v>2.8292511155257171E-4</c:v>
                </c:pt>
                <c:pt idx="230">
                  <c:v>1.1719382681981121E-3</c:v>
                </c:pt>
                <c:pt idx="231">
                  <c:v>5.0754553320744213E-3</c:v>
                </c:pt>
                <c:pt idx="232">
                  <c:v>8.4218196494021437E-3</c:v>
                </c:pt>
                <c:pt idx="233">
                  <c:v>6.1348891911110455E-3</c:v>
                </c:pt>
                <c:pt idx="234">
                  <c:v>4.476264116200078E-3</c:v>
                </c:pt>
                <c:pt idx="235">
                  <c:v>2.6797350818085607E-3</c:v>
                </c:pt>
                <c:pt idx="236">
                  <c:v>4.5165895727105176E-3</c:v>
                </c:pt>
                <c:pt idx="237">
                  <c:v>1.8295657726200565E-3</c:v>
                </c:pt>
                <c:pt idx="238">
                  <c:v>7.5456966013112744E-3</c:v>
                </c:pt>
                <c:pt idx="239">
                  <c:v>8.1265900154024601E-3</c:v>
                </c:pt>
                <c:pt idx="240">
                  <c:v>5.1746475058264598E-3</c:v>
                </c:pt>
                <c:pt idx="241">
                  <c:v>6.2509738136033565E-3</c:v>
                </c:pt>
                <c:pt idx="242">
                  <c:v>6.4884143828264221E-3</c:v>
                </c:pt>
                <c:pt idx="243">
                  <c:v>1.8273007552232039E-3</c:v>
                </c:pt>
                <c:pt idx="244">
                  <c:v>3.5059945384824818E-3</c:v>
                </c:pt>
                <c:pt idx="245">
                  <c:v>1.3545717968640077E-3</c:v>
                </c:pt>
                <c:pt idx="246">
                  <c:v>7.3137011806754882E-3</c:v>
                </c:pt>
                <c:pt idx="247">
                  <c:v>5.0171913988770987E-3</c:v>
                </c:pt>
                <c:pt idx="248">
                  <c:v>5.1715382840896752E-3</c:v>
                </c:pt>
                <c:pt idx="249">
                  <c:v>9.1508433334026602E-4</c:v>
                </c:pt>
                <c:pt idx="250">
                  <c:v>5.5640091792017333E-3</c:v>
                </c:pt>
                <c:pt idx="251">
                  <c:v>3.1271391710282022E-3</c:v>
                </c:pt>
                <c:pt idx="252">
                  <c:v>5.8934611683065215E-3</c:v>
                </c:pt>
                <c:pt idx="253">
                  <c:v>9.7467098425053425E-3</c:v>
                </c:pt>
                <c:pt idx="254">
                  <c:v>5.6132491829389104E-3</c:v>
                </c:pt>
                <c:pt idx="255">
                  <c:v>5.0392725099934199E-3</c:v>
                </c:pt>
                <c:pt idx="256">
                  <c:v>3.5405333199558077E-3</c:v>
                </c:pt>
                <c:pt idx="257">
                  <c:v>6.1967431060302933E-3</c:v>
                </c:pt>
                <c:pt idx="258">
                  <c:v>5.2915909225877307E-4</c:v>
                </c:pt>
                <c:pt idx="259">
                  <c:v>8.3671465764538801E-3</c:v>
                </c:pt>
                <c:pt idx="260">
                  <c:v>8.5015597301048521E-3</c:v>
                </c:pt>
                <c:pt idx="261">
                  <c:v>6.8072307352349702E-3</c:v>
                </c:pt>
                <c:pt idx="262">
                  <c:v>7.6542333777629094E-3</c:v>
                </c:pt>
                <c:pt idx="263">
                  <c:v>2.0939450201761028E-3</c:v>
                </c:pt>
                <c:pt idx="264">
                  <c:v>7.3767122675649837E-3</c:v>
                </c:pt>
                <c:pt idx="265">
                  <c:v>6.0143579991050085E-3</c:v>
                </c:pt>
                <c:pt idx="266">
                  <c:v>9.2845756264955913E-3</c:v>
                </c:pt>
                <c:pt idx="267">
                  <c:v>1.0387471785637457E-2</c:v>
                </c:pt>
                <c:pt idx="268">
                  <c:v>7.105606215876155E-3</c:v>
                </c:pt>
                <c:pt idx="269">
                  <c:v>7.5984821493726411E-3</c:v>
                </c:pt>
                <c:pt idx="270">
                  <c:v>6.0032509532714339E-3</c:v>
                </c:pt>
                <c:pt idx="271">
                  <c:v>8.043523278322251E-3</c:v>
                </c:pt>
                <c:pt idx="272">
                  <c:v>6.999672743664186E-3</c:v>
                </c:pt>
                <c:pt idx="273">
                  <c:v>9.4278029869102088E-3</c:v>
                </c:pt>
                <c:pt idx="274">
                  <c:v>1.1983098437878412E-2</c:v>
                </c:pt>
                <c:pt idx="275">
                  <c:v>1.0317305065274663E-2</c:v>
                </c:pt>
                <c:pt idx="276">
                  <c:v>9.1809889299012317E-3</c:v>
                </c:pt>
                <c:pt idx="277">
                  <c:v>5.7603661256105483E-3</c:v>
                </c:pt>
                <c:pt idx="278">
                  <c:v>9.5290303387758953E-3</c:v>
                </c:pt>
                <c:pt idx="279">
                  <c:v>9.2692584060717828E-3</c:v>
                </c:pt>
                <c:pt idx="280">
                  <c:v>1.0389552521453051E-2</c:v>
                </c:pt>
                <c:pt idx="281">
                  <c:v>1.419855540573919E-2</c:v>
                </c:pt>
                <c:pt idx="282">
                  <c:v>1.0354461956272982E-2</c:v>
                </c:pt>
                <c:pt idx="283">
                  <c:v>1.6183148527870318E-2</c:v>
                </c:pt>
                <c:pt idx="284">
                  <c:v>7.132578318024425E-3</c:v>
                </c:pt>
                <c:pt idx="285">
                  <c:v>1.7412089751404729E-2</c:v>
                </c:pt>
                <c:pt idx="286">
                  <c:v>1.1598958789370572E-2</c:v>
                </c:pt>
                <c:pt idx="287">
                  <c:v>1.5864869233551019E-2</c:v>
                </c:pt>
                <c:pt idx="288">
                  <c:v>1.70419264519516E-2</c:v>
                </c:pt>
                <c:pt idx="289">
                  <c:v>1.5070443617787588E-2</c:v>
                </c:pt>
                <c:pt idx="290">
                  <c:v>1.3680313888027876E-2</c:v>
                </c:pt>
                <c:pt idx="291">
                  <c:v>1.2409439177363263E-2</c:v>
                </c:pt>
                <c:pt idx="292">
                  <c:v>1.7465495917719009E-2</c:v>
                </c:pt>
                <c:pt idx="293">
                  <c:v>1.7826807484977954E-2</c:v>
                </c:pt>
                <c:pt idx="294">
                  <c:v>1.716874685479735E-2</c:v>
                </c:pt>
                <c:pt idx="295">
                  <c:v>2.1216847786227497E-2</c:v>
                </c:pt>
                <c:pt idx="296">
                  <c:v>1.758898193197567E-2</c:v>
                </c:pt>
                <c:pt idx="297">
                  <c:v>1.6652508310587434E-2</c:v>
                </c:pt>
                <c:pt idx="298">
                  <c:v>1.3297274685566537E-2</c:v>
                </c:pt>
                <c:pt idx="299">
                  <c:v>1.6243493832096719E-2</c:v>
                </c:pt>
                <c:pt idx="300">
                  <c:v>1.6433675857766398E-2</c:v>
                </c:pt>
                <c:pt idx="301">
                  <c:v>1.8283778792463276E-2</c:v>
                </c:pt>
                <c:pt idx="302">
                  <c:v>2.071888195130716E-2</c:v>
                </c:pt>
                <c:pt idx="303">
                  <c:v>1.4772318762808675E-2</c:v>
                </c:pt>
                <c:pt idx="304">
                  <c:v>2.0218451266280645E-2</c:v>
                </c:pt>
                <c:pt idx="305">
                  <c:v>8.0323664463659433E-3</c:v>
                </c:pt>
                <c:pt idx="306">
                  <c:v>1.4380159691407182E-2</c:v>
                </c:pt>
                <c:pt idx="307">
                  <c:v>5.4123117035297201E-3</c:v>
                </c:pt>
                <c:pt idx="308">
                  <c:v>1.0070940551835651E-2</c:v>
                </c:pt>
                <c:pt idx="309">
                  <c:v>1.6183974930279094E-2</c:v>
                </c:pt>
                <c:pt idx="310">
                  <c:v>9.9664478490204822E-3</c:v>
                </c:pt>
                <c:pt idx="311">
                  <c:v>1.1904761904761904E-2</c:v>
                </c:pt>
                <c:pt idx="312">
                  <c:v>9.2317053717865579E-3</c:v>
                </c:pt>
                <c:pt idx="313">
                  <c:v>1.235497136591459E-2</c:v>
                </c:pt>
                <c:pt idx="314">
                  <c:v>1.2357179860514253E-2</c:v>
                </c:pt>
                <c:pt idx="315">
                  <c:v>1.6094944105167625E-2</c:v>
                </c:pt>
                <c:pt idx="316">
                  <c:v>1.8889954127042544E-2</c:v>
                </c:pt>
                <c:pt idx="317">
                  <c:v>1.2445369689354056E-2</c:v>
                </c:pt>
                <c:pt idx="318">
                  <c:v>1.4980639374970104E-2</c:v>
                </c:pt>
                <c:pt idx="319">
                  <c:v>1.1014071670382463E-2</c:v>
                </c:pt>
                <c:pt idx="320">
                  <c:v>1.5958037506054946E-2</c:v>
                </c:pt>
                <c:pt idx="321">
                  <c:v>1.2629024000202268E-2</c:v>
                </c:pt>
                <c:pt idx="322">
                  <c:v>1.3940436229873579E-2</c:v>
                </c:pt>
                <c:pt idx="323">
                  <c:v>8.6115441372285259E-3</c:v>
                </c:pt>
                <c:pt idx="324">
                  <c:v>1.1113115250254773E-2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B5-408B-8C5D-4B565EF23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847008"/>
        <c:axId val="2047853664"/>
      </c:lineChart>
      <c:dateAx>
        <c:axId val="204784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Date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853664"/>
        <c:crossesAt val="-0.4"/>
        <c:auto val="1"/>
        <c:lblOffset val="100"/>
        <c:baseTimeUnit val="days"/>
        <c:majorUnit val="20"/>
        <c:majorTimeUnit val="days"/>
      </c:dateAx>
      <c:valAx>
        <c:axId val="20478536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(Effective)</a:t>
                </a:r>
                <a:r>
                  <a:rPr lang="en-US" altLang="zh-CN" baseline="0"/>
                  <a:t> spreading rate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847008"/>
        <c:crosses val="autoZero"/>
        <c:crossBetween val="between"/>
      </c:valAx>
      <c:valAx>
        <c:axId val="325806672"/>
        <c:scaling>
          <c:orientation val="minMax"/>
          <c:max val="0.32000000000000006"/>
          <c:min val="-8.0000000000000016E-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Recovery</a:t>
                </a:r>
                <a:r>
                  <a:rPr lang="en-US" altLang="zh-CN" baseline="0"/>
                  <a:t> rate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805840"/>
        <c:crosses val="max"/>
        <c:crossBetween val="between"/>
        <c:majorUnit val="4.0000000000000008E-2"/>
        <c:minorUnit val="4.0000000000000008E-2"/>
      </c:valAx>
      <c:dateAx>
        <c:axId val="32580584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2580667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US!$J$1:$J$2</c:f>
              <c:strCache>
                <c:ptCount val="2"/>
                <c:pt idx="0">
                  <c:v>daily increased confirmed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55"/>
            <c:marker>
              <c:symbol val="square"/>
              <c:size val="7"/>
              <c:spPr>
                <a:solidFill>
                  <a:srgbClr val="FF000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375-4C18-B5E6-3D0248E47A83}"/>
              </c:ext>
            </c:extLst>
          </c:dPt>
          <c:cat>
            <c:numRef>
              <c:f>US!$A$3:$A$328</c:f>
              <c:numCache>
                <c:formatCode>m/d/yyyy</c:formatCode>
                <c:ptCount val="326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</c:numCache>
            </c:numRef>
          </c:cat>
          <c:val>
            <c:numRef>
              <c:f>US!$J$3:$J$328</c:f>
              <c:numCache>
                <c:formatCode>General</c:formatCode>
                <c:ptCount val="32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8</c:v>
                </c:pt>
                <c:pt idx="38">
                  <c:v>7</c:v>
                </c:pt>
                <c:pt idx="39">
                  <c:v>23</c:v>
                </c:pt>
                <c:pt idx="40">
                  <c:v>19</c:v>
                </c:pt>
                <c:pt idx="41">
                  <c:v>33</c:v>
                </c:pt>
                <c:pt idx="42">
                  <c:v>77</c:v>
                </c:pt>
                <c:pt idx="43">
                  <c:v>53</c:v>
                </c:pt>
                <c:pt idx="44">
                  <c:v>166</c:v>
                </c:pt>
                <c:pt idx="45">
                  <c:v>116</c:v>
                </c:pt>
                <c:pt idx="46">
                  <c:v>75</c:v>
                </c:pt>
                <c:pt idx="47">
                  <c:v>188</c:v>
                </c:pt>
                <c:pt idx="48">
                  <c:v>365</c:v>
                </c:pt>
                <c:pt idx="49">
                  <c:v>439</c:v>
                </c:pt>
                <c:pt idx="50">
                  <c:v>633</c:v>
                </c:pt>
                <c:pt idx="51">
                  <c:v>759</c:v>
                </c:pt>
                <c:pt idx="52">
                  <c:v>234</c:v>
                </c:pt>
                <c:pt idx="53">
                  <c:v>1467</c:v>
                </c:pt>
                <c:pt idx="54">
                  <c:v>1833</c:v>
                </c:pt>
                <c:pt idx="55">
                  <c:v>2657</c:v>
                </c:pt>
                <c:pt idx="56">
                  <c:v>4494</c:v>
                </c:pt>
                <c:pt idx="57">
                  <c:v>6367</c:v>
                </c:pt>
                <c:pt idx="58">
                  <c:v>5995</c:v>
                </c:pt>
                <c:pt idx="59">
                  <c:v>8830</c:v>
                </c:pt>
                <c:pt idx="60">
                  <c:v>11231</c:v>
                </c:pt>
                <c:pt idx="61">
                  <c:v>10612</c:v>
                </c:pt>
                <c:pt idx="62">
                  <c:v>12075</c:v>
                </c:pt>
                <c:pt idx="63">
                  <c:v>17840</c:v>
                </c:pt>
                <c:pt idx="64">
                  <c:v>18680</c:v>
                </c:pt>
                <c:pt idx="65">
                  <c:v>19607</c:v>
                </c:pt>
                <c:pt idx="66">
                  <c:v>18879</c:v>
                </c:pt>
                <c:pt idx="67">
                  <c:v>22082</c:v>
                </c:pt>
                <c:pt idx="68">
                  <c:v>26316</c:v>
                </c:pt>
                <c:pt idx="69">
                  <c:v>32312</c:v>
                </c:pt>
                <c:pt idx="70">
                  <c:v>32232</c:v>
                </c:pt>
                <c:pt idx="71">
                  <c:v>32164</c:v>
                </c:pt>
                <c:pt idx="72">
                  <c:v>32419</c:v>
                </c:pt>
                <c:pt idx="73">
                  <c:v>29865</c:v>
                </c:pt>
                <c:pt idx="74">
                  <c:v>31379</c:v>
                </c:pt>
                <c:pt idx="75">
                  <c:v>30763</c:v>
                </c:pt>
                <c:pt idx="76">
                  <c:v>31220</c:v>
                </c:pt>
                <c:pt idx="77">
                  <c:v>35935</c:v>
                </c:pt>
                <c:pt idx="78">
                  <c:v>34389</c:v>
                </c:pt>
                <c:pt idx="79">
                  <c:v>29163</c:v>
                </c:pt>
                <c:pt idx="80">
                  <c:v>27293</c:v>
                </c:pt>
                <c:pt idx="81">
                  <c:v>26946</c:v>
                </c:pt>
                <c:pt idx="82">
                  <c:v>28764</c:v>
                </c:pt>
                <c:pt idx="83">
                  <c:v>25389</c:v>
                </c:pt>
                <c:pt idx="84">
                  <c:v>30053</c:v>
                </c:pt>
                <c:pt idx="85">
                  <c:v>32749</c:v>
                </c:pt>
                <c:pt idx="86">
                  <c:v>27998</c:v>
                </c:pt>
                <c:pt idx="87">
                  <c:v>26185</c:v>
                </c:pt>
                <c:pt idx="88">
                  <c:v>29726</c:v>
                </c:pt>
                <c:pt idx="89">
                  <c:v>25828</c:v>
                </c:pt>
                <c:pt idx="90">
                  <c:v>28642</c:v>
                </c:pt>
                <c:pt idx="91">
                  <c:v>33648</c:v>
                </c:pt>
                <c:pt idx="92">
                  <c:v>32289</c:v>
                </c:pt>
                <c:pt idx="93">
                  <c:v>30461</c:v>
                </c:pt>
                <c:pt idx="94">
                  <c:v>26619</c:v>
                </c:pt>
                <c:pt idx="95">
                  <c:v>23549</c:v>
                </c:pt>
                <c:pt idx="96">
                  <c:v>24459</c:v>
                </c:pt>
                <c:pt idx="97">
                  <c:v>26362</c:v>
                </c:pt>
                <c:pt idx="98">
                  <c:v>29183</c:v>
                </c:pt>
                <c:pt idx="99">
                  <c:v>34788</c:v>
                </c:pt>
                <c:pt idx="100">
                  <c:v>27476</c:v>
                </c:pt>
                <c:pt idx="101">
                  <c:v>24530</c:v>
                </c:pt>
                <c:pt idx="102">
                  <c:v>23987</c:v>
                </c:pt>
                <c:pt idx="103">
                  <c:v>24377</c:v>
                </c:pt>
                <c:pt idx="104">
                  <c:v>24426</c:v>
                </c:pt>
                <c:pt idx="105">
                  <c:v>27456</c:v>
                </c:pt>
                <c:pt idx="106">
                  <c:v>26710</c:v>
                </c:pt>
                <c:pt idx="107">
                  <c:v>24868</c:v>
                </c:pt>
                <c:pt idx="108">
                  <c:v>18998</c:v>
                </c:pt>
                <c:pt idx="109">
                  <c:v>19591</c:v>
                </c:pt>
                <c:pt idx="110">
                  <c:v>22625</c:v>
                </c:pt>
                <c:pt idx="111">
                  <c:v>20305</c:v>
                </c:pt>
                <c:pt idx="112">
                  <c:v>27107</c:v>
                </c:pt>
                <c:pt idx="113">
                  <c:v>24741</c:v>
                </c:pt>
                <c:pt idx="114">
                  <c:v>24115</c:v>
                </c:pt>
                <c:pt idx="115">
                  <c:v>18449</c:v>
                </c:pt>
                <c:pt idx="116">
                  <c:v>22235</c:v>
                </c:pt>
                <c:pt idx="117">
                  <c:v>20967</c:v>
                </c:pt>
                <c:pt idx="118">
                  <c:v>22703</c:v>
                </c:pt>
                <c:pt idx="119">
                  <c:v>25643</c:v>
                </c:pt>
                <c:pt idx="120">
                  <c:v>23515</c:v>
                </c:pt>
                <c:pt idx="121">
                  <c:v>21402</c:v>
                </c:pt>
                <c:pt idx="122">
                  <c:v>20165</c:v>
                </c:pt>
                <c:pt idx="123">
                  <c:v>18789</c:v>
                </c:pt>
                <c:pt idx="124">
                  <c:v>19340</c:v>
                </c:pt>
                <c:pt idx="125">
                  <c:v>18337</c:v>
                </c:pt>
                <c:pt idx="126">
                  <c:v>22256</c:v>
                </c:pt>
                <c:pt idx="127">
                  <c:v>24367</c:v>
                </c:pt>
                <c:pt idx="128">
                  <c:v>23812</c:v>
                </c:pt>
                <c:pt idx="129">
                  <c:v>19136</c:v>
                </c:pt>
                <c:pt idx="130">
                  <c:v>17385</c:v>
                </c:pt>
                <c:pt idx="131">
                  <c:v>21226</c:v>
                </c:pt>
                <c:pt idx="132">
                  <c:v>19671</c:v>
                </c:pt>
                <c:pt idx="133">
                  <c:v>21547</c:v>
                </c:pt>
                <c:pt idx="134">
                  <c:v>25592</c:v>
                </c:pt>
                <c:pt idx="135">
                  <c:v>21187</c:v>
                </c:pt>
                <c:pt idx="136">
                  <c:v>17762</c:v>
                </c:pt>
                <c:pt idx="137">
                  <c:v>17514</c:v>
                </c:pt>
                <c:pt idx="138">
                  <c:v>18215</c:v>
                </c:pt>
                <c:pt idx="139">
                  <c:v>21000</c:v>
                </c:pt>
                <c:pt idx="140">
                  <c:v>22975</c:v>
                </c:pt>
                <c:pt idx="141">
                  <c:v>24882</c:v>
                </c:pt>
                <c:pt idx="142">
                  <c:v>25028</c:v>
                </c:pt>
                <c:pt idx="143">
                  <c:v>19055</c:v>
                </c:pt>
                <c:pt idx="144">
                  <c:v>19551</c:v>
                </c:pt>
                <c:pt idx="145">
                  <c:v>23455</c:v>
                </c:pt>
                <c:pt idx="146">
                  <c:v>26496</c:v>
                </c:pt>
                <c:pt idx="147">
                  <c:v>27955</c:v>
                </c:pt>
                <c:pt idx="148">
                  <c:v>31217</c:v>
                </c:pt>
                <c:pt idx="149">
                  <c:v>31723</c:v>
                </c:pt>
                <c:pt idx="150">
                  <c:v>25713</c:v>
                </c:pt>
                <c:pt idx="151">
                  <c:v>31096</c:v>
                </c:pt>
                <c:pt idx="152">
                  <c:v>36076</c:v>
                </c:pt>
                <c:pt idx="153">
                  <c:v>34333</c:v>
                </c:pt>
                <c:pt idx="154">
                  <c:v>40417</c:v>
                </c:pt>
                <c:pt idx="155">
                  <c:v>45445</c:v>
                </c:pt>
                <c:pt idx="156">
                  <c:v>41185</c:v>
                </c:pt>
                <c:pt idx="157">
                  <c:v>40557</c:v>
                </c:pt>
                <c:pt idx="158">
                  <c:v>40263</c:v>
                </c:pt>
                <c:pt idx="159">
                  <c:v>45996</c:v>
                </c:pt>
                <c:pt idx="160">
                  <c:v>51512</c:v>
                </c:pt>
                <c:pt idx="161">
                  <c:v>55661</c:v>
                </c:pt>
                <c:pt idx="162">
                  <c:v>51561</c:v>
                </c:pt>
                <c:pt idx="163">
                  <c:v>45773</c:v>
                </c:pt>
                <c:pt idx="164">
                  <c:v>50175</c:v>
                </c:pt>
                <c:pt idx="165">
                  <c:v>43513</c:v>
                </c:pt>
                <c:pt idx="166">
                  <c:v>60703</c:v>
                </c:pt>
                <c:pt idx="167">
                  <c:v>59742</c:v>
                </c:pt>
                <c:pt idx="168">
                  <c:v>62747</c:v>
                </c:pt>
                <c:pt idx="169">
                  <c:v>67960</c:v>
                </c:pt>
                <c:pt idx="170">
                  <c:v>61052</c:v>
                </c:pt>
                <c:pt idx="171">
                  <c:v>58794</c:v>
                </c:pt>
                <c:pt idx="172">
                  <c:v>58316</c:v>
                </c:pt>
                <c:pt idx="173">
                  <c:v>67583</c:v>
                </c:pt>
                <c:pt idx="174">
                  <c:v>68026</c:v>
                </c:pt>
                <c:pt idx="175">
                  <c:v>76709</c:v>
                </c:pt>
                <c:pt idx="176">
                  <c:v>71939</c:v>
                </c:pt>
                <c:pt idx="177">
                  <c:v>62520</c:v>
                </c:pt>
                <c:pt idx="178">
                  <c:v>60733</c:v>
                </c:pt>
                <c:pt idx="179">
                  <c:v>61674</c:v>
                </c:pt>
                <c:pt idx="180">
                  <c:v>63912</c:v>
                </c:pt>
                <c:pt idx="181">
                  <c:v>71826</c:v>
                </c:pt>
                <c:pt idx="182">
                  <c:v>68641</c:v>
                </c:pt>
                <c:pt idx="183">
                  <c:v>73428</c:v>
                </c:pt>
                <c:pt idx="184">
                  <c:v>65159</c:v>
                </c:pt>
                <c:pt idx="185">
                  <c:v>54840</c:v>
                </c:pt>
                <c:pt idx="186">
                  <c:v>56150</c:v>
                </c:pt>
                <c:pt idx="187">
                  <c:v>65650</c:v>
                </c:pt>
                <c:pt idx="188">
                  <c:v>71681</c:v>
                </c:pt>
                <c:pt idx="189">
                  <c:v>67786</c:v>
                </c:pt>
                <c:pt idx="190">
                  <c:v>68807</c:v>
                </c:pt>
                <c:pt idx="191">
                  <c:v>56733</c:v>
                </c:pt>
                <c:pt idx="192">
                  <c:v>46210</c:v>
                </c:pt>
                <c:pt idx="193">
                  <c:v>44750</c:v>
                </c:pt>
                <c:pt idx="194">
                  <c:v>57191</c:v>
                </c:pt>
                <c:pt idx="195">
                  <c:v>54407</c:v>
                </c:pt>
                <c:pt idx="196">
                  <c:v>59410</c:v>
                </c:pt>
                <c:pt idx="197">
                  <c:v>58413</c:v>
                </c:pt>
                <c:pt idx="198">
                  <c:v>54114</c:v>
                </c:pt>
                <c:pt idx="199">
                  <c:v>46459</c:v>
                </c:pt>
                <c:pt idx="200">
                  <c:v>48694</c:v>
                </c:pt>
                <c:pt idx="201">
                  <c:v>46861</c:v>
                </c:pt>
                <c:pt idx="202">
                  <c:v>56663</c:v>
                </c:pt>
                <c:pt idx="203">
                  <c:v>51825</c:v>
                </c:pt>
                <c:pt idx="204">
                  <c:v>64622</c:v>
                </c:pt>
                <c:pt idx="205">
                  <c:v>46594</c:v>
                </c:pt>
                <c:pt idx="206">
                  <c:v>40881</c:v>
                </c:pt>
                <c:pt idx="207">
                  <c:v>36821</c:v>
                </c:pt>
                <c:pt idx="208">
                  <c:v>44911</c:v>
                </c:pt>
                <c:pt idx="209">
                  <c:v>47593</c:v>
                </c:pt>
                <c:pt idx="210">
                  <c:v>43987</c:v>
                </c:pt>
                <c:pt idx="211">
                  <c:v>48718</c:v>
                </c:pt>
                <c:pt idx="212">
                  <c:v>43331</c:v>
                </c:pt>
                <c:pt idx="213">
                  <c:v>34406</c:v>
                </c:pt>
                <c:pt idx="214">
                  <c:v>36485</c:v>
                </c:pt>
                <c:pt idx="215">
                  <c:v>40044</c:v>
                </c:pt>
                <c:pt idx="216">
                  <c:v>45563</c:v>
                </c:pt>
                <c:pt idx="217">
                  <c:v>45169</c:v>
                </c:pt>
                <c:pt idx="218">
                  <c:v>46983</c:v>
                </c:pt>
                <c:pt idx="219">
                  <c:v>45360</c:v>
                </c:pt>
                <c:pt idx="220">
                  <c:v>34671</c:v>
                </c:pt>
                <c:pt idx="221">
                  <c:v>35159</c:v>
                </c:pt>
                <c:pt idx="222">
                  <c:v>41697</c:v>
                </c:pt>
                <c:pt idx="223">
                  <c:v>41013</c:v>
                </c:pt>
                <c:pt idx="224">
                  <c:v>43827</c:v>
                </c:pt>
                <c:pt idx="225">
                  <c:v>50181</c:v>
                </c:pt>
                <c:pt idx="226">
                  <c:v>43130</c:v>
                </c:pt>
                <c:pt idx="227">
                  <c:v>31435</c:v>
                </c:pt>
                <c:pt idx="228">
                  <c:v>23479</c:v>
                </c:pt>
                <c:pt idx="229">
                  <c:v>27079</c:v>
                </c:pt>
                <c:pt idx="230">
                  <c:v>33946</c:v>
                </c:pt>
                <c:pt idx="231">
                  <c:v>36113</c:v>
                </c:pt>
                <c:pt idx="232">
                  <c:v>47540</c:v>
                </c:pt>
                <c:pt idx="233">
                  <c:v>40979</c:v>
                </c:pt>
                <c:pt idx="234">
                  <c:v>34382</c:v>
                </c:pt>
                <c:pt idx="235">
                  <c:v>33945</c:v>
                </c:pt>
                <c:pt idx="236">
                  <c:v>39365</c:v>
                </c:pt>
                <c:pt idx="237">
                  <c:v>38562</c:v>
                </c:pt>
                <c:pt idx="238">
                  <c:v>45082</c:v>
                </c:pt>
                <c:pt idx="239">
                  <c:v>49016</c:v>
                </c:pt>
                <c:pt idx="240">
                  <c:v>42214</c:v>
                </c:pt>
                <c:pt idx="241">
                  <c:v>38388</c:v>
                </c:pt>
                <c:pt idx="242">
                  <c:v>51720</c:v>
                </c:pt>
                <c:pt idx="243">
                  <c:v>39397</c:v>
                </c:pt>
                <c:pt idx="244">
                  <c:v>38559</c:v>
                </c:pt>
                <c:pt idx="245">
                  <c:v>46345</c:v>
                </c:pt>
                <c:pt idx="246">
                  <c:v>47798</c:v>
                </c:pt>
                <c:pt idx="247">
                  <c:v>44415</c:v>
                </c:pt>
                <c:pt idx="248">
                  <c:v>37385</c:v>
                </c:pt>
                <c:pt idx="249">
                  <c:v>32444</c:v>
                </c:pt>
                <c:pt idx="250">
                  <c:v>42610</c:v>
                </c:pt>
                <c:pt idx="251">
                  <c:v>41340</c:v>
                </c:pt>
                <c:pt idx="252">
                  <c:v>45421</c:v>
                </c:pt>
                <c:pt idx="253">
                  <c:v>54578</c:v>
                </c:pt>
                <c:pt idx="254">
                  <c:v>48443</c:v>
                </c:pt>
                <c:pt idx="255">
                  <c:v>36220</c:v>
                </c:pt>
                <c:pt idx="256">
                  <c:v>39074</c:v>
                </c:pt>
                <c:pt idx="257">
                  <c:v>44606</c:v>
                </c:pt>
                <c:pt idx="258">
                  <c:v>50713</c:v>
                </c:pt>
                <c:pt idx="259">
                  <c:v>58555</c:v>
                </c:pt>
                <c:pt idx="260">
                  <c:v>55917</c:v>
                </c:pt>
                <c:pt idx="261">
                  <c:v>54503</c:v>
                </c:pt>
                <c:pt idx="262">
                  <c:v>46454</c:v>
                </c:pt>
                <c:pt idx="263">
                  <c:v>41355</c:v>
                </c:pt>
                <c:pt idx="264">
                  <c:v>51669</c:v>
                </c:pt>
                <c:pt idx="265">
                  <c:v>59317</c:v>
                </c:pt>
                <c:pt idx="266">
                  <c:v>64536</c:v>
                </c:pt>
                <c:pt idx="267">
                  <c:v>68606</c:v>
                </c:pt>
                <c:pt idx="268">
                  <c:v>56662</c:v>
                </c:pt>
                <c:pt idx="269">
                  <c:v>49413</c:v>
                </c:pt>
                <c:pt idx="270">
                  <c:v>67106</c:v>
                </c:pt>
                <c:pt idx="271">
                  <c:v>61449</c:v>
                </c:pt>
                <c:pt idx="272">
                  <c:v>62697</c:v>
                </c:pt>
                <c:pt idx="273">
                  <c:v>75763</c:v>
                </c:pt>
                <c:pt idx="274">
                  <c:v>81313</c:v>
                </c:pt>
                <c:pt idx="275">
                  <c:v>82706</c:v>
                </c:pt>
                <c:pt idx="276">
                  <c:v>62037</c:v>
                </c:pt>
                <c:pt idx="277">
                  <c:v>66822</c:v>
                </c:pt>
                <c:pt idx="278">
                  <c:v>76028</c:v>
                </c:pt>
                <c:pt idx="279">
                  <c:v>78478</c:v>
                </c:pt>
                <c:pt idx="280">
                  <c:v>90324</c:v>
                </c:pt>
                <c:pt idx="281">
                  <c:v>98554</c:v>
                </c:pt>
                <c:pt idx="282">
                  <c:v>89212</c:v>
                </c:pt>
                <c:pt idx="283">
                  <c:v>104257</c:v>
                </c:pt>
                <c:pt idx="284">
                  <c:v>83332</c:v>
                </c:pt>
                <c:pt idx="285">
                  <c:v>126120</c:v>
                </c:pt>
                <c:pt idx="286">
                  <c:v>103472</c:v>
                </c:pt>
                <c:pt idx="287">
                  <c:v>127898</c:v>
                </c:pt>
                <c:pt idx="288">
                  <c:v>126844</c:v>
                </c:pt>
                <c:pt idx="289">
                  <c:v>128573</c:v>
                </c:pt>
                <c:pt idx="290">
                  <c:v>110577</c:v>
                </c:pt>
                <c:pt idx="291">
                  <c:v>121654</c:v>
                </c:pt>
                <c:pt idx="292">
                  <c:v>139301</c:v>
                </c:pt>
                <c:pt idx="293">
                  <c:v>145667</c:v>
                </c:pt>
                <c:pt idx="294">
                  <c:v>162060</c:v>
                </c:pt>
                <c:pt idx="295">
                  <c:v>179284</c:v>
                </c:pt>
                <c:pt idx="296">
                  <c:v>168214</c:v>
                </c:pt>
                <c:pt idx="297">
                  <c:v>136566</c:v>
                </c:pt>
                <c:pt idx="298">
                  <c:v>159536</c:v>
                </c:pt>
                <c:pt idx="299">
                  <c:v>160529</c:v>
                </c:pt>
                <c:pt idx="300">
                  <c:v>172137</c:v>
                </c:pt>
                <c:pt idx="301">
                  <c:v>189810</c:v>
                </c:pt>
                <c:pt idx="302">
                  <c:v>196715</c:v>
                </c:pt>
                <c:pt idx="303">
                  <c:v>180636</c:v>
                </c:pt>
                <c:pt idx="304">
                  <c:v>146920</c:v>
                </c:pt>
                <c:pt idx="305">
                  <c:v>168471</c:v>
                </c:pt>
                <c:pt idx="306">
                  <c:v>174314</c:v>
                </c:pt>
                <c:pt idx="307">
                  <c:v>183241</c:v>
                </c:pt>
                <c:pt idx="308">
                  <c:v>114434</c:v>
                </c:pt>
                <c:pt idx="309">
                  <c:v>204183</c:v>
                </c:pt>
                <c:pt idx="310">
                  <c:v>156000</c:v>
                </c:pt>
                <c:pt idx="311">
                  <c:v>138320</c:v>
                </c:pt>
                <c:pt idx="312">
                  <c:v>157389</c:v>
                </c:pt>
                <c:pt idx="313">
                  <c:v>184079</c:v>
                </c:pt>
                <c:pt idx="314">
                  <c:v>200820</c:v>
                </c:pt>
                <c:pt idx="315">
                  <c:v>219884</c:v>
                </c:pt>
                <c:pt idx="316">
                  <c:v>230139</c:v>
                </c:pt>
                <c:pt idx="317">
                  <c:v>216087</c:v>
                </c:pt>
                <c:pt idx="318">
                  <c:v>181394</c:v>
                </c:pt>
                <c:pt idx="319">
                  <c:v>189926</c:v>
                </c:pt>
                <c:pt idx="320">
                  <c:v>219009</c:v>
                </c:pt>
                <c:pt idx="321">
                  <c:v>221929</c:v>
                </c:pt>
                <c:pt idx="322">
                  <c:v>227604</c:v>
                </c:pt>
                <c:pt idx="323">
                  <c:v>234683</c:v>
                </c:pt>
                <c:pt idx="324">
                  <c:v>219248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4C18-B5E6-3D0248E47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181216"/>
        <c:axId val="559178720"/>
      </c:lineChart>
      <c:dateAx>
        <c:axId val="5591812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78720"/>
        <c:crosses val="autoZero"/>
        <c:auto val="1"/>
        <c:lblOffset val="100"/>
        <c:baseTimeUnit val="days"/>
      </c:dateAx>
      <c:valAx>
        <c:axId val="55917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8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Sweden!$B$1</c:f>
              <c:strCache>
                <c:ptCount val="1"/>
                <c:pt idx="0">
                  <c:v>Total confirmed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 w="12700">
              <a:solidFill>
                <a:schemeClr val="accent1"/>
              </a:solidFill>
            </a:ln>
            <a:effectLst/>
          </c:spPr>
          <c:cat>
            <c:numRef>
              <c:f>Sweden!$A$2:$A$327</c:f>
              <c:numCache>
                <c:formatCode>m/d/yyyy</c:formatCode>
                <c:ptCount val="326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  <c:pt idx="188">
                  <c:v>44040</c:v>
                </c:pt>
                <c:pt idx="189">
                  <c:v>44041</c:v>
                </c:pt>
                <c:pt idx="190">
                  <c:v>44042</c:v>
                </c:pt>
                <c:pt idx="191">
                  <c:v>44043</c:v>
                </c:pt>
                <c:pt idx="192">
                  <c:v>44044</c:v>
                </c:pt>
                <c:pt idx="193">
                  <c:v>44045</c:v>
                </c:pt>
                <c:pt idx="194">
                  <c:v>44046</c:v>
                </c:pt>
                <c:pt idx="195">
                  <c:v>44047</c:v>
                </c:pt>
                <c:pt idx="196">
                  <c:v>44048</c:v>
                </c:pt>
                <c:pt idx="197">
                  <c:v>44049</c:v>
                </c:pt>
                <c:pt idx="198">
                  <c:v>44050</c:v>
                </c:pt>
                <c:pt idx="199">
                  <c:v>44051</c:v>
                </c:pt>
                <c:pt idx="200">
                  <c:v>44052</c:v>
                </c:pt>
                <c:pt idx="201">
                  <c:v>44053</c:v>
                </c:pt>
                <c:pt idx="202">
                  <c:v>44054</c:v>
                </c:pt>
                <c:pt idx="203">
                  <c:v>44055</c:v>
                </c:pt>
                <c:pt idx="204">
                  <c:v>44056</c:v>
                </c:pt>
                <c:pt idx="205">
                  <c:v>44057</c:v>
                </c:pt>
                <c:pt idx="206">
                  <c:v>44058</c:v>
                </c:pt>
                <c:pt idx="207">
                  <c:v>44059</c:v>
                </c:pt>
                <c:pt idx="208">
                  <c:v>44060</c:v>
                </c:pt>
                <c:pt idx="209">
                  <c:v>44061</c:v>
                </c:pt>
                <c:pt idx="210">
                  <c:v>44062</c:v>
                </c:pt>
                <c:pt idx="211">
                  <c:v>44063</c:v>
                </c:pt>
                <c:pt idx="212">
                  <c:v>44064</c:v>
                </c:pt>
                <c:pt idx="213">
                  <c:v>44065</c:v>
                </c:pt>
                <c:pt idx="214">
                  <c:v>44066</c:v>
                </c:pt>
                <c:pt idx="215">
                  <c:v>44067</c:v>
                </c:pt>
                <c:pt idx="216">
                  <c:v>44068</c:v>
                </c:pt>
                <c:pt idx="217">
                  <c:v>44069</c:v>
                </c:pt>
                <c:pt idx="218">
                  <c:v>44070</c:v>
                </c:pt>
                <c:pt idx="219">
                  <c:v>44071</c:v>
                </c:pt>
                <c:pt idx="220">
                  <c:v>44072</c:v>
                </c:pt>
                <c:pt idx="221">
                  <c:v>44073</c:v>
                </c:pt>
                <c:pt idx="222">
                  <c:v>44074</c:v>
                </c:pt>
                <c:pt idx="223">
                  <c:v>44075</c:v>
                </c:pt>
                <c:pt idx="224">
                  <c:v>44076</c:v>
                </c:pt>
                <c:pt idx="225">
                  <c:v>44077</c:v>
                </c:pt>
                <c:pt idx="226">
                  <c:v>44078</c:v>
                </c:pt>
                <c:pt idx="227">
                  <c:v>44079</c:v>
                </c:pt>
                <c:pt idx="228">
                  <c:v>44080</c:v>
                </c:pt>
                <c:pt idx="229">
                  <c:v>44081</c:v>
                </c:pt>
                <c:pt idx="230">
                  <c:v>44082</c:v>
                </c:pt>
                <c:pt idx="231">
                  <c:v>44083</c:v>
                </c:pt>
                <c:pt idx="232">
                  <c:v>44084</c:v>
                </c:pt>
                <c:pt idx="233">
                  <c:v>44085</c:v>
                </c:pt>
                <c:pt idx="234">
                  <c:v>44086</c:v>
                </c:pt>
                <c:pt idx="235">
                  <c:v>44087</c:v>
                </c:pt>
                <c:pt idx="236">
                  <c:v>44088</c:v>
                </c:pt>
                <c:pt idx="237">
                  <c:v>44089</c:v>
                </c:pt>
                <c:pt idx="238">
                  <c:v>44090</c:v>
                </c:pt>
                <c:pt idx="239">
                  <c:v>44091</c:v>
                </c:pt>
                <c:pt idx="240">
                  <c:v>44092</c:v>
                </c:pt>
                <c:pt idx="241">
                  <c:v>44093</c:v>
                </c:pt>
                <c:pt idx="242">
                  <c:v>44094</c:v>
                </c:pt>
                <c:pt idx="243">
                  <c:v>44095</c:v>
                </c:pt>
                <c:pt idx="244">
                  <c:v>44096</c:v>
                </c:pt>
                <c:pt idx="245">
                  <c:v>44097</c:v>
                </c:pt>
                <c:pt idx="246">
                  <c:v>44098</c:v>
                </c:pt>
                <c:pt idx="247">
                  <c:v>44099</c:v>
                </c:pt>
                <c:pt idx="248">
                  <c:v>44100</c:v>
                </c:pt>
                <c:pt idx="249">
                  <c:v>44101</c:v>
                </c:pt>
                <c:pt idx="250">
                  <c:v>44102</c:v>
                </c:pt>
                <c:pt idx="251">
                  <c:v>44103</c:v>
                </c:pt>
                <c:pt idx="252">
                  <c:v>44104</c:v>
                </c:pt>
                <c:pt idx="253">
                  <c:v>44105</c:v>
                </c:pt>
                <c:pt idx="254">
                  <c:v>44106</c:v>
                </c:pt>
                <c:pt idx="255">
                  <c:v>44107</c:v>
                </c:pt>
                <c:pt idx="256">
                  <c:v>44108</c:v>
                </c:pt>
                <c:pt idx="257">
                  <c:v>44109</c:v>
                </c:pt>
                <c:pt idx="258">
                  <c:v>44110</c:v>
                </c:pt>
                <c:pt idx="259">
                  <c:v>44111</c:v>
                </c:pt>
                <c:pt idx="260">
                  <c:v>44112</c:v>
                </c:pt>
                <c:pt idx="261">
                  <c:v>44113</c:v>
                </c:pt>
                <c:pt idx="262">
                  <c:v>44114</c:v>
                </c:pt>
                <c:pt idx="263">
                  <c:v>44115</c:v>
                </c:pt>
                <c:pt idx="264">
                  <c:v>44116</c:v>
                </c:pt>
                <c:pt idx="265">
                  <c:v>44117</c:v>
                </c:pt>
                <c:pt idx="266">
                  <c:v>44118</c:v>
                </c:pt>
                <c:pt idx="267">
                  <c:v>44119</c:v>
                </c:pt>
                <c:pt idx="268">
                  <c:v>44120</c:v>
                </c:pt>
                <c:pt idx="269">
                  <c:v>44121</c:v>
                </c:pt>
                <c:pt idx="270">
                  <c:v>44122</c:v>
                </c:pt>
                <c:pt idx="271">
                  <c:v>44123</c:v>
                </c:pt>
                <c:pt idx="272">
                  <c:v>44124</c:v>
                </c:pt>
                <c:pt idx="273">
                  <c:v>44125</c:v>
                </c:pt>
                <c:pt idx="274">
                  <c:v>44126</c:v>
                </c:pt>
                <c:pt idx="275">
                  <c:v>44127</c:v>
                </c:pt>
                <c:pt idx="276">
                  <c:v>44128</c:v>
                </c:pt>
                <c:pt idx="277">
                  <c:v>44129</c:v>
                </c:pt>
                <c:pt idx="278">
                  <c:v>44130</c:v>
                </c:pt>
                <c:pt idx="279">
                  <c:v>44131</c:v>
                </c:pt>
                <c:pt idx="280">
                  <c:v>44132</c:v>
                </c:pt>
                <c:pt idx="281">
                  <c:v>44133</c:v>
                </c:pt>
                <c:pt idx="282">
                  <c:v>44134</c:v>
                </c:pt>
                <c:pt idx="283">
                  <c:v>44135</c:v>
                </c:pt>
                <c:pt idx="284">
                  <c:v>44136</c:v>
                </c:pt>
                <c:pt idx="285">
                  <c:v>44137</c:v>
                </c:pt>
                <c:pt idx="286">
                  <c:v>44138</c:v>
                </c:pt>
                <c:pt idx="287">
                  <c:v>44139</c:v>
                </c:pt>
                <c:pt idx="288">
                  <c:v>44140</c:v>
                </c:pt>
                <c:pt idx="289">
                  <c:v>44141</c:v>
                </c:pt>
                <c:pt idx="290">
                  <c:v>44142</c:v>
                </c:pt>
                <c:pt idx="291">
                  <c:v>44143</c:v>
                </c:pt>
                <c:pt idx="292">
                  <c:v>44144</c:v>
                </c:pt>
                <c:pt idx="293">
                  <c:v>44145</c:v>
                </c:pt>
                <c:pt idx="294">
                  <c:v>44146</c:v>
                </c:pt>
                <c:pt idx="295">
                  <c:v>44147</c:v>
                </c:pt>
                <c:pt idx="296">
                  <c:v>44148</c:v>
                </c:pt>
                <c:pt idx="297">
                  <c:v>44149</c:v>
                </c:pt>
                <c:pt idx="298">
                  <c:v>44150</c:v>
                </c:pt>
                <c:pt idx="299">
                  <c:v>44151</c:v>
                </c:pt>
                <c:pt idx="300">
                  <c:v>44152</c:v>
                </c:pt>
                <c:pt idx="301">
                  <c:v>44153</c:v>
                </c:pt>
                <c:pt idx="302">
                  <c:v>44154</c:v>
                </c:pt>
                <c:pt idx="303">
                  <c:v>44155</c:v>
                </c:pt>
                <c:pt idx="304">
                  <c:v>44156</c:v>
                </c:pt>
                <c:pt idx="305">
                  <c:v>44157</c:v>
                </c:pt>
                <c:pt idx="306">
                  <c:v>44158</c:v>
                </c:pt>
                <c:pt idx="307">
                  <c:v>44159</c:v>
                </c:pt>
                <c:pt idx="308">
                  <c:v>44160</c:v>
                </c:pt>
                <c:pt idx="309">
                  <c:v>44161</c:v>
                </c:pt>
                <c:pt idx="310">
                  <c:v>44162</c:v>
                </c:pt>
                <c:pt idx="311">
                  <c:v>44163</c:v>
                </c:pt>
                <c:pt idx="312">
                  <c:v>44164</c:v>
                </c:pt>
                <c:pt idx="313">
                  <c:v>44165</c:v>
                </c:pt>
                <c:pt idx="314">
                  <c:v>44166</c:v>
                </c:pt>
                <c:pt idx="315">
                  <c:v>44167</c:v>
                </c:pt>
                <c:pt idx="316">
                  <c:v>44168</c:v>
                </c:pt>
                <c:pt idx="317">
                  <c:v>44169</c:v>
                </c:pt>
                <c:pt idx="318">
                  <c:v>44170</c:v>
                </c:pt>
                <c:pt idx="319">
                  <c:v>44171</c:v>
                </c:pt>
                <c:pt idx="320">
                  <c:v>44172</c:v>
                </c:pt>
                <c:pt idx="321">
                  <c:v>44173</c:v>
                </c:pt>
                <c:pt idx="322">
                  <c:v>44174</c:v>
                </c:pt>
                <c:pt idx="323">
                  <c:v>44175</c:v>
                </c:pt>
                <c:pt idx="324">
                  <c:v>44176</c:v>
                </c:pt>
                <c:pt idx="325">
                  <c:v>44177</c:v>
                </c:pt>
              </c:numCache>
            </c:numRef>
          </c:cat>
          <c:val>
            <c:numRef>
              <c:f>Sweden!$B$2:$B$327</c:f>
              <c:numCache>
                <c:formatCode>General</c:formatCode>
                <c:ptCount val="3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11</c:v>
                </c:pt>
                <c:pt idx="38">
                  <c:v>14</c:v>
                </c:pt>
                <c:pt idx="39">
                  <c:v>14</c:v>
                </c:pt>
                <c:pt idx="40">
                  <c:v>19</c:v>
                </c:pt>
                <c:pt idx="41">
                  <c:v>32</c:v>
                </c:pt>
                <c:pt idx="42">
                  <c:v>62</c:v>
                </c:pt>
                <c:pt idx="43">
                  <c:v>87</c:v>
                </c:pt>
                <c:pt idx="44">
                  <c:v>146</c:v>
                </c:pt>
                <c:pt idx="45">
                  <c:v>179</c:v>
                </c:pt>
                <c:pt idx="46">
                  <c:v>225</c:v>
                </c:pt>
                <c:pt idx="47">
                  <c:v>326</c:v>
                </c:pt>
                <c:pt idx="48">
                  <c:v>424</c:v>
                </c:pt>
                <c:pt idx="49">
                  <c:v>620</c:v>
                </c:pt>
                <c:pt idx="50">
                  <c:v>771</c:v>
                </c:pt>
                <c:pt idx="51">
                  <c:v>923</c:v>
                </c:pt>
                <c:pt idx="52">
                  <c:v>994</c:v>
                </c:pt>
                <c:pt idx="53">
                  <c:v>1063</c:v>
                </c:pt>
                <c:pt idx="54">
                  <c:v>1146</c:v>
                </c:pt>
                <c:pt idx="55">
                  <c:v>1265</c:v>
                </c:pt>
                <c:pt idx="56">
                  <c:v>1410</c:v>
                </c:pt>
                <c:pt idx="57">
                  <c:v>1553</c:v>
                </c:pt>
                <c:pt idx="58">
                  <c:v>1733</c:v>
                </c:pt>
                <c:pt idx="59">
                  <c:v>1868</c:v>
                </c:pt>
                <c:pt idx="60">
                  <c:v>1986</c:v>
                </c:pt>
                <c:pt idx="61">
                  <c:v>2168</c:v>
                </c:pt>
                <c:pt idx="62">
                  <c:v>2398</c:v>
                </c:pt>
                <c:pt idx="63">
                  <c:v>2712</c:v>
                </c:pt>
                <c:pt idx="64">
                  <c:v>2998</c:v>
                </c:pt>
                <c:pt idx="65">
                  <c:v>3363</c:v>
                </c:pt>
                <c:pt idx="66">
                  <c:v>3663</c:v>
                </c:pt>
                <c:pt idx="67">
                  <c:v>3943</c:v>
                </c:pt>
                <c:pt idx="68">
                  <c:v>4359</c:v>
                </c:pt>
                <c:pt idx="69">
                  <c:v>4834</c:v>
                </c:pt>
                <c:pt idx="70">
                  <c:v>5320</c:v>
                </c:pt>
                <c:pt idx="71">
                  <c:v>5874</c:v>
                </c:pt>
                <c:pt idx="72">
                  <c:v>6475</c:v>
                </c:pt>
                <c:pt idx="73">
                  <c:v>6832</c:v>
                </c:pt>
                <c:pt idx="74">
                  <c:v>7172</c:v>
                </c:pt>
                <c:pt idx="75">
                  <c:v>7561</c:v>
                </c:pt>
                <c:pt idx="76">
                  <c:v>8299</c:v>
                </c:pt>
                <c:pt idx="77">
                  <c:v>8954</c:v>
                </c:pt>
                <c:pt idx="78">
                  <c:v>9599</c:v>
                </c:pt>
                <c:pt idx="79">
                  <c:v>10053</c:v>
                </c:pt>
                <c:pt idx="80">
                  <c:v>10448</c:v>
                </c:pt>
                <c:pt idx="81">
                  <c:v>10912</c:v>
                </c:pt>
                <c:pt idx="82">
                  <c:v>11349</c:v>
                </c:pt>
                <c:pt idx="83">
                  <c:v>11828</c:v>
                </c:pt>
                <c:pt idx="84">
                  <c:v>12432</c:v>
                </c:pt>
                <c:pt idx="85">
                  <c:v>13055</c:v>
                </c:pt>
                <c:pt idx="86">
                  <c:v>13743</c:v>
                </c:pt>
                <c:pt idx="87">
                  <c:v>14275</c:v>
                </c:pt>
                <c:pt idx="88">
                  <c:v>14663</c:v>
                </c:pt>
                <c:pt idx="89">
                  <c:v>15124</c:v>
                </c:pt>
                <c:pt idx="90">
                  <c:v>15831</c:v>
                </c:pt>
                <c:pt idx="91">
                  <c:v>16553</c:v>
                </c:pt>
                <c:pt idx="92">
                  <c:v>17311</c:v>
                </c:pt>
                <c:pt idx="93">
                  <c:v>18090</c:v>
                </c:pt>
                <c:pt idx="94">
                  <c:v>18563</c:v>
                </c:pt>
                <c:pt idx="95">
                  <c:v>18863</c:v>
                </c:pt>
                <c:pt idx="96">
                  <c:v>19426</c:v>
                </c:pt>
                <c:pt idx="97">
                  <c:v>20168</c:v>
                </c:pt>
                <c:pt idx="98">
                  <c:v>20966</c:v>
                </c:pt>
                <c:pt idx="99">
                  <c:v>21601</c:v>
                </c:pt>
                <c:pt idx="100">
                  <c:v>22133</c:v>
                </c:pt>
                <c:pt idx="101">
                  <c:v>22432</c:v>
                </c:pt>
                <c:pt idx="102">
                  <c:v>22693</c:v>
                </c:pt>
                <c:pt idx="103">
                  <c:v>23169</c:v>
                </c:pt>
                <c:pt idx="104">
                  <c:v>23826</c:v>
                </c:pt>
                <c:pt idx="105">
                  <c:v>24572</c:v>
                </c:pt>
                <c:pt idx="106">
                  <c:v>25359</c:v>
                </c:pt>
                <c:pt idx="107">
                  <c:v>26059</c:v>
                </c:pt>
                <c:pt idx="108">
                  <c:v>26568</c:v>
                </c:pt>
                <c:pt idx="109">
                  <c:v>26846</c:v>
                </c:pt>
                <c:pt idx="110">
                  <c:v>27301</c:v>
                </c:pt>
                <c:pt idx="111">
                  <c:v>28055</c:v>
                </c:pt>
                <c:pt idx="112">
                  <c:v>28755</c:v>
                </c:pt>
                <c:pt idx="113">
                  <c:v>29415</c:v>
                </c:pt>
                <c:pt idx="114">
                  <c:v>30103</c:v>
                </c:pt>
                <c:pt idx="115">
                  <c:v>30461</c:v>
                </c:pt>
                <c:pt idx="116">
                  <c:v>30720</c:v>
                </c:pt>
                <c:pt idx="117">
                  <c:v>31151</c:v>
                </c:pt>
                <c:pt idx="118">
                  <c:v>31818</c:v>
                </c:pt>
                <c:pt idx="119">
                  <c:v>32626</c:v>
                </c:pt>
                <c:pt idx="120">
                  <c:v>33236</c:v>
                </c:pt>
                <c:pt idx="121">
                  <c:v>33768</c:v>
                </c:pt>
                <c:pt idx="122">
                  <c:v>34171</c:v>
                </c:pt>
                <c:pt idx="123">
                  <c:v>34381</c:v>
                </c:pt>
                <c:pt idx="124">
                  <c:v>34871</c:v>
                </c:pt>
                <c:pt idx="125">
                  <c:v>35617</c:v>
                </c:pt>
                <c:pt idx="126">
                  <c:v>36417</c:v>
                </c:pt>
                <c:pt idx="127">
                  <c:v>37191</c:v>
                </c:pt>
                <c:pt idx="128">
                  <c:v>37964</c:v>
                </c:pt>
                <c:pt idx="129">
                  <c:v>38396</c:v>
                </c:pt>
                <c:pt idx="130">
                  <c:v>38661</c:v>
                </c:pt>
                <c:pt idx="131">
                  <c:v>39309</c:v>
                </c:pt>
                <c:pt idx="132">
                  <c:v>40210</c:v>
                </c:pt>
                <c:pt idx="133">
                  <c:v>41256</c:v>
                </c:pt>
                <c:pt idx="134">
                  <c:v>42295</c:v>
                </c:pt>
                <c:pt idx="135">
                  <c:v>43441</c:v>
                </c:pt>
                <c:pt idx="136">
                  <c:v>44224</c:v>
                </c:pt>
                <c:pt idx="137">
                  <c:v>44686</c:v>
                </c:pt>
                <c:pt idx="138">
                  <c:v>45363</c:v>
                </c:pt>
                <c:pt idx="139">
                  <c:v>46299</c:v>
                </c:pt>
                <c:pt idx="140">
                  <c:v>47736</c:v>
                </c:pt>
                <c:pt idx="141">
                  <c:v>49030</c:v>
                </c:pt>
                <c:pt idx="142">
                  <c:v>50367</c:v>
                </c:pt>
                <c:pt idx="143">
                  <c:v>51409</c:v>
                </c:pt>
                <c:pt idx="144">
                  <c:v>51827</c:v>
                </c:pt>
                <c:pt idx="145">
                  <c:v>52511</c:v>
                </c:pt>
                <c:pt idx="146">
                  <c:v>53729</c:v>
                </c:pt>
                <c:pt idx="147">
                  <c:v>55186</c:v>
                </c:pt>
                <c:pt idx="148">
                  <c:v>56682</c:v>
                </c:pt>
                <c:pt idx="149">
                  <c:v>57895</c:v>
                </c:pt>
                <c:pt idx="150">
                  <c:v>58597</c:v>
                </c:pt>
                <c:pt idx="151">
                  <c:v>58918</c:v>
                </c:pt>
                <c:pt idx="152">
                  <c:v>59718</c:v>
                </c:pt>
                <c:pt idx="153">
                  <c:v>61030</c:v>
                </c:pt>
                <c:pt idx="154">
                  <c:v>62728</c:v>
                </c:pt>
                <c:pt idx="155">
                  <c:v>64009</c:v>
                </c:pt>
                <c:pt idx="156">
                  <c:v>65212</c:v>
                </c:pt>
                <c:pt idx="157">
                  <c:v>65972</c:v>
                </c:pt>
                <c:pt idx="158">
                  <c:v>66392</c:v>
                </c:pt>
                <c:pt idx="159">
                  <c:v>67119</c:v>
                </c:pt>
                <c:pt idx="160">
                  <c:v>67924</c:v>
                </c:pt>
                <c:pt idx="161">
                  <c:v>68608</c:v>
                </c:pt>
                <c:pt idx="162">
                  <c:v>69297</c:v>
                </c:pt>
                <c:pt idx="163">
                  <c:v>69996</c:v>
                </c:pt>
                <c:pt idx="164">
                  <c:v>70366</c:v>
                </c:pt>
                <c:pt idx="165">
                  <c:v>70681</c:v>
                </c:pt>
                <c:pt idx="166">
                  <c:v>70932</c:v>
                </c:pt>
                <c:pt idx="167">
                  <c:v>71210</c:v>
                </c:pt>
                <c:pt idx="168">
                  <c:v>71747</c:v>
                </c:pt>
                <c:pt idx="169">
                  <c:v>72082</c:v>
                </c:pt>
                <c:pt idx="170">
                  <c:v>72459</c:v>
                </c:pt>
                <c:pt idx="171">
                  <c:v>72773</c:v>
                </c:pt>
                <c:pt idx="172">
                  <c:v>72879</c:v>
                </c:pt>
                <c:pt idx="173">
                  <c:v>73049</c:v>
                </c:pt>
                <c:pt idx="174">
                  <c:v>73364</c:v>
                </c:pt>
                <c:pt idx="175">
                  <c:v>73663</c:v>
                </c:pt>
                <c:pt idx="176">
                  <c:v>73936</c:v>
                </c:pt>
                <c:pt idx="177">
                  <c:v>74235</c:v>
                </c:pt>
                <c:pt idx="178">
                  <c:v>74435</c:v>
                </c:pt>
                <c:pt idx="179">
                  <c:v>74545</c:v>
                </c:pt>
                <c:pt idx="180">
                  <c:v>74676</c:v>
                </c:pt>
                <c:pt idx="181">
                  <c:v>74902</c:v>
                </c:pt>
                <c:pt idx="182">
                  <c:v>75199</c:v>
                </c:pt>
                <c:pt idx="183">
                  <c:v>75419</c:v>
                </c:pt>
                <c:pt idx="184">
                  <c:v>75681</c:v>
                </c:pt>
                <c:pt idx="185">
                  <c:v>75819</c:v>
                </c:pt>
                <c:pt idx="186">
                  <c:v>75861</c:v>
                </c:pt>
                <c:pt idx="187">
                  <c:v>75932</c:v>
                </c:pt>
                <c:pt idx="188">
                  <c:v>76215</c:v>
                </c:pt>
                <c:pt idx="189">
                  <c:v>76516</c:v>
                </c:pt>
                <c:pt idx="190">
                  <c:v>76818</c:v>
                </c:pt>
                <c:pt idx="191">
                  <c:v>77076</c:v>
                </c:pt>
                <c:pt idx="192">
                  <c:v>77379</c:v>
                </c:pt>
                <c:pt idx="193">
                  <c:v>77417</c:v>
                </c:pt>
                <c:pt idx="194">
                  <c:v>77582</c:v>
                </c:pt>
                <c:pt idx="195">
                  <c:v>77916</c:v>
                </c:pt>
                <c:pt idx="196">
                  <c:v>78341</c:v>
                </c:pt>
                <c:pt idx="197">
                  <c:v>78719</c:v>
                </c:pt>
                <c:pt idx="198">
                  <c:v>79099</c:v>
                </c:pt>
                <c:pt idx="199">
                  <c:v>79359</c:v>
                </c:pt>
                <c:pt idx="200">
                  <c:v>79432</c:v>
                </c:pt>
                <c:pt idx="201">
                  <c:v>79628</c:v>
                </c:pt>
                <c:pt idx="202">
                  <c:v>80045</c:v>
                </c:pt>
                <c:pt idx="203">
                  <c:v>80489</c:v>
                </c:pt>
                <c:pt idx="204">
                  <c:v>80851</c:v>
                </c:pt>
                <c:pt idx="205">
                  <c:v>81195</c:v>
                </c:pt>
                <c:pt idx="206">
                  <c:v>81421</c:v>
                </c:pt>
                <c:pt idx="207">
                  <c:v>81484</c:v>
                </c:pt>
                <c:pt idx="208">
                  <c:v>81658</c:v>
                </c:pt>
                <c:pt idx="209">
                  <c:v>81972</c:v>
                </c:pt>
                <c:pt idx="210">
                  <c:v>82323</c:v>
                </c:pt>
                <c:pt idx="211">
                  <c:v>82656</c:v>
                </c:pt>
                <c:pt idx="212">
                  <c:v>82954</c:v>
                </c:pt>
                <c:pt idx="213">
                  <c:v>83114</c:v>
                </c:pt>
                <c:pt idx="214">
                  <c:v>83171</c:v>
                </c:pt>
                <c:pt idx="215">
                  <c:v>83353</c:v>
                </c:pt>
                <c:pt idx="216">
                  <c:v>83578</c:v>
                </c:pt>
                <c:pt idx="217">
                  <c:v>83824</c:v>
                </c:pt>
                <c:pt idx="218">
                  <c:v>83958</c:v>
                </c:pt>
                <c:pt idx="219">
                  <c:v>83958</c:v>
                </c:pt>
                <c:pt idx="220">
                  <c:v>83958</c:v>
                </c:pt>
                <c:pt idx="221">
                  <c:v>83958</c:v>
                </c:pt>
                <c:pt idx="222">
                  <c:v>84379</c:v>
                </c:pt>
                <c:pt idx="223">
                  <c:v>84521</c:v>
                </c:pt>
                <c:pt idx="224">
                  <c:v>84532</c:v>
                </c:pt>
                <c:pt idx="225">
                  <c:v>84729</c:v>
                </c:pt>
                <c:pt idx="226">
                  <c:v>84985</c:v>
                </c:pt>
                <c:pt idx="227">
                  <c:v>84985</c:v>
                </c:pt>
                <c:pt idx="228">
                  <c:v>84985</c:v>
                </c:pt>
                <c:pt idx="229">
                  <c:v>85558</c:v>
                </c:pt>
                <c:pt idx="230">
                  <c:v>85707</c:v>
                </c:pt>
                <c:pt idx="231">
                  <c:v>85880</c:v>
                </c:pt>
                <c:pt idx="232">
                  <c:v>86194</c:v>
                </c:pt>
                <c:pt idx="233">
                  <c:v>86505</c:v>
                </c:pt>
                <c:pt idx="234">
                  <c:v>86505</c:v>
                </c:pt>
                <c:pt idx="235">
                  <c:v>86505</c:v>
                </c:pt>
                <c:pt idx="236">
                  <c:v>86505</c:v>
                </c:pt>
                <c:pt idx="237">
                  <c:v>87345</c:v>
                </c:pt>
                <c:pt idx="238">
                  <c:v>87575</c:v>
                </c:pt>
                <c:pt idx="239">
                  <c:v>87885</c:v>
                </c:pt>
                <c:pt idx="240">
                  <c:v>88237</c:v>
                </c:pt>
                <c:pt idx="241">
                  <c:v>88237</c:v>
                </c:pt>
                <c:pt idx="242">
                  <c:v>88237</c:v>
                </c:pt>
                <c:pt idx="243">
                  <c:v>88237</c:v>
                </c:pt>
                <c:pt idx="244">
                  <c:v>89436</c:v>
                </c:pt>
                <c:pt idx="245">
                  <c:v>89756</c:v>
                </c:pt>
                <c:pt idx="246">
                  <c:v>90289</c:v>
                </c:pt>
                <c:pt idx="247">
                  <c:v>90923</c:v>
                </c:pt>
                <c:pt idx="248">
                  <c:v>90923</c:v>
                </c:pt>
                <c:pt idx="249">
                  <c:v>90923</c:v>
                </c:pt>
                <c:pt idx="250">
                  <c:v>90923</c:v>
                </c:pt>
                <c:pt idx="251">
                  <c:v>92466</c:v>
                </c:pt>
                <c:pt idx="252">
                  <c:v>92863</c:v>
                </c:pt>
                <c:pt idx="253">
                  <c:v>93615</c:v>
                </c:pt>
                <c:pt idx="254">
                  <c:v>94283</c:v>
                </c:pt>
                <c:pt idx="255">
                  <c:v>94283</c:v>
                </c:pt>
                <c:pt idx="256">
                  <c:v>94283</c:v>
                </c:pt>
                <c:pt idx="257">
                  <c:v>94283</c:v>
                </c:pt>
                <c:pt idx="258">
                  <c:v>96145</c:v>
                </c:pt>
                <c:pt idx="259">
                  <c:v>96677</c:v>
                </c:pt>
                <c:pt idx="260">
                  <c:v>97532</c:v>
                </c:pt>
                <c:pt idx="261">
                  <c:v>98451</c:v>
                </c:pt>
                <c:pt idx="262">
                  <c:v>98451</c:v>
                </c:pt>
                <c:pt idx="263">
                  <c:v>98451</c:v>
                </c:pt>
                <c:pt idx="264">
                  <c:v>98451</c:v>
                </c:pt>
                <c:pt idx="265">
                  <c:v>100654</c:v>
                </c:pt>
                <c:pt idx="266">
                  <c:v>101332</c:v>
                </c:pt>
                <c:pt idx="267">
                  <c:v>102407</c:v>
                </c:pt>
                <c:pt idx="268">
                  <c:v>103200</c:v>
                </c:pt>
                <c:pt idx="269">
                  <c:v>103200</c:v>
                </c:pt>
                <c:pt idx="270">
                  <c:v>103200</c:v>
                </c:pt>
                <c:pt idx="271">
                  <c:v>103200</c:v>
                </c:pt>
                <c:pt idx="272">
                  <c:v>106380</c:v>
                </c:pt>
                <c:pt idx="273">
                  <c:v>107355</c:v>
                </c:pt>
                <c:pt idx="274">
                  <c:v>108969</c:v>
                </c:pt>
                <c:pt idx="275">
                  <c:v>110594</c:v>
                </c:pt>
                <c:pt idx="276">
                  <c:v>110594</c:v>
                </c:pt>
                <c:pt idx="277">
                  <c:v>110594</c:v>
                </c:pt>
                <c:pt idx="278">
                  <c:v>110594</c:v>
                </c:pt>
                <c:pt idx="279">
                  <c:v>115785</c:v>
                </c:pt>
                <c:pt idx="280">
                  <c:v>117913</c:v>
                </c:pt>
                <c:pt idx="281">
                  <c:v>121167</c:v>
                </c:pt>
                <c:pt idx="282">
                  <c:v>124355</c:v>
                </c:pt>
                <c:pt idx="283">
                  <c:v>124355</c:v>
                </c:pt>
                <c:pt idx="284">
                  <c:v>124355</c:v>
                </c:pt>
                <c:pt idx="285">
                  <c:v>124355</c:v>
                </c:pt>
                <c:pt idx="286">
                  <c:v>134532</c:v>
                </c:pt>
                <c:pt idx="287">
                  <c:v>137730</c:v>
                </c:pt>
                <c:pt idx="288">
                  <c:v>141764</c:v>
                </c:pt>
                <c:pt idx="289">
                  <c:v>146461</c:v>
                </c:pt>
                <c:pt idx="290">
                  <c:v>146461</c:v>
                </c:pt>
                <c:pt idx="291">
                  <c:v>146461</c:v>
                </c:pt>
                <c:pt idx="292">
                  <c:v>146461</c:v>
                </c:pt>
                <c:pt idx="293">
                  <c:v>162240</c:v>
                </c:pt>
                <c:pt idx="294">
                  <c:v>166707</c:v>
                </c:pt>
                <c:pt idx="295">
                  <c:v>171365</c:v>
                </c:pt>
                <c:pt idx="296">
                  <c:v>177355</c:v>
                </c:pt>
                <c:pt idx="297">
                  <c:v>177355</c:v>
                </c:pt>
                <c:pt idx="298">
                  <c:v>177355</c:v>
                </c:pt>
                <c:pt idx="299">
                  <c:v>177355</c:v>
                </c:pt>
                <c:pt idx="300">
                  <c:v>192439</c:v>
                </c:pt>
                <c:pt idx="301">
                  <c:v>196446</c:v>
                </c:pt>
                <c:pt idx="302">
                  <c:v>201055</c:v>
                </c:pt>
                <c:pt idx="303">
                  <c:v>208295</c:v>
                </c:pt>
                <c:pt idx="304">
                  <c:v>208295</c:v>
                </c:pt>
                <c:pt idx="305">
                  <c:v>208295</c:v>
                </c:pt>
                <c:pt idx="306">
                  <c:v>208295</c:v>
                </c:pt>
                <c:pt idx="307">
                  <c:v>225560</c:v>
                </c:pt>
                <c:pt idx="308">
                  <c:v>230514</c:v>
                </c:pt>
                <c:pt idx="309">
                  <c:v>236355</c:v>
                </c:pt>
                <c:pt idx="310">
                  <c:v>243129</c:v>
                </c:pt>
                <c:pt idx="311">
                  <c:v>243129</c:v>
                </c:pt>
                <c:pt idx="312">
                  <c:v>243129</c:v>
                </c:pt>
                <c:pt idx="313">
                  <c:v>243129</c:v>
                </c:pt>
                <c:pt idx="314">
                  <c:v>260758</c:v>
                </c:pt>
                <c:pt idx="315">
                  <c:v>266158</c:v>
                </c:pt>
                <c:pt idx="316">
                  <c:v>272643</c:v>
                </c:pt>
                <c:pt idx="317">
                  <c:v>278912</c:v>
                </c:pt>
                <c:pt idx="318">
                  <c:v>278912</c:v>
                </c:pt>
                <c:pt idx="319">
                  <c:v>278912</c:v>
                </c:pt>
                <c:pt idx="320">
                  <c:v>278912</c:v>
                </c:pt>
                <c:pt idx="321">
                  <c:v>297732</c:v>
                </c:pt>
                <c:pt idx="322">
                  <c:v>304793</c:v>
                </c:pt>
                <c:pt idx="323">
                  <c:v>312728</c:v>
                </c:pt>
                <c:pt idx="324">
                  <c:v>320098</c:v>
                </c:pt>
                <c:pt idx="325">
                  <c:v>320098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CE-4485-A0B5-713AA973F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259088"/>
        <c:axId val="264259504"/>
      </c:areaChart>
      <c:areaChart>
        <c:grouping val="standard"/>
        <c:varyColors val="0"/>
        <c:ser>
          <c:idx val="2"/>
          <c:order val="1"/>
          <c:tx>
            <c:strRef>
              <c:f>Sweden!$D$1</c:f>
              <c:strCache>
                <c:ptCount val="1"/>
                <c:pt idx="0">
                  <c:v>Total recovered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 w="12700">
              <a:solidFill>
                <a:schemeClr val="accent3"/>
              </a:solidFill>
            </a:ln>
            <a:effectLst/>
          </c:spPr>
          <c:cat>
            <c:numRef>
              <c:f>Sweden!$A$2:$A$327</c:f>
              <c:numCache>
                <c:formatCode>m/d/yyyy</c:formatCode>
                <c:ptCount val="326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  <c:pt idx="188">
                  <c:v>44040</c:v>
                </c:pt>
                <c:pt idx="189">
                  <c:v>44041</c:v>
                </c:pt>
                <c:pt idx="190">
                  <c:v>44042</c:v>
                </c:pt>
                <c:pt idx="191">
                  <c:v>44043</c:v>
                </c:pt>
                <c:pt idx="192">
                  <c:v>44044</c:v>
                </c:pt>
                <c:pt idx="193">
                  <c:v>44045</c:v>
                </c:pt>
                <c:pt idx="194">
                  <c:v>44046</c:v>
                </c:pt>
                <c:pt idx="195">
                  <c:v>44047</c:v>
                </c:pt>
                <c:pt idx="196">
                  <c:v>44048</c:v>
                </c:pt>
                <c:pt idx="197">
                  <c:v>44049</c:v>
                </c:pt>
                <c:pt idx="198">
                  <c:v>44050</c:v>
                </c:pt>
                <c:pt idx="199">
                  <c:v>44051</c:v>
                </c:pt>
                <c:pt idx="200">
                  <c:v>44052</c:v>
                </c:pt>
                <c:pt idx="201">
                  <c:v>44053</c:v>
                </c:pt>
                <c:pt idx="202">
                  <c:v>44054</c:v>
                </c:pt>
                <c:pt idx="203">
                  <c:v>44055</c:v>
                </c:pt>
                <c:pt idx="204">
                  <c:v>44056</c:v>
                </c:pt>
                <c:pt idx="205">
                  <c:v>44057</c:v>
                </c:pt>
                <c:pt idx="206">
                  <c:v>44058</c:v>
                </c:pt>
                <c:pt idx="207">
                  <c:v>44059</c:v>
                </c:pt>
                <c:pt idx="208">
                  <c:v>44060</c:v>
                </c:pt>
                <c:pt idx="209">
                  <c:v>44061</c:v>
                </c:pt>
                <c:pt idx="210">
                  <c:v>44062</c:v>
                </c:pt>
                <c:pt idx="211">
                  <c:v>44063</c:v>
                </c:pt>
                <c:pt idx="212">
                  <c:v>44064</c:v>
                </c:pt>
                <c:pt idx="213">
                  <c:v>44065</c:v>
                </c:pt>
                <c:pt idx="214">
                  <c:v>44066</c:v>
                </c:pt>
                <c:pt idx="215">
                  <c:v>44067</c:v>
                </c:pt>
                <c:pt idx="216">
                  <c:v>44068</c:v>
                </c:pt>
                <c:pt idx="217">
                  <c:v>44069</c:v>
                </c:pt>
                <c:pt idx="218">
                  <c:v>44070</c:v>
                </c:pt>
                <c:pt idx="219">
                  <c:v>44071</c:v>
                </c:pt>
                <c:pt idx="220">
                  <c:v>44072</c:v>
                </c:pt>
                <c:pt idx="221">
                  <c:v>44073</c:v>
                </c:pt>
                <c:pt idx="222">
                  <c:v>44074</c:v>
                </c:pt>
                <c:pt idx="223">
                  <c:v>44075</c:v>
                </c:pt>
                <c:pt idx="224">
                  <c:v>44076</c:v>
                </c:pt>
                <c:pt idx="225">
                  <c:v>44077</c:v>
                </c:pt>
                <c:pt idx="226">
                  <c:v>44078</c:v>
                </c:pt>
                <c:pt idx="227">
                  <c:v>44079</c:v>
                </c:pt>
                <c:pt idx="228">
                  <c:v>44080</c:v>
                </c:pt>
                <c:pt idx="229">
                  <c:v>44081</c:v>
                </c:pt>
                <c:pt idx="230">
                  <c:v>44082</c:v>
                </c:pt>
                <c:pt idx="231">
                  <c:v>44083</c:v>
                </c:pt>
                <c:pt idx="232">
                  <c:v>44084</c:v>
                </c:pt>
                <c:pt idx="233">
                  <c:v>44085</c:v>
                </c:pt>
                <c:pt idx="234">
                  <c:v>44086</c:v>
                </c:pt>
                <c:pt idx="235">
                  <c:v>44087</c:v>
                </c:pt>
                <c:pt idx="236">
                  <c:v>44088</c:v>
                </c:pt>
                <c:pt idx="237">
                  <c:v>44089</c:v>
                </c:pt>
                <c:pt idx="238">
                  <c:v>44090</c:v>
                </c:pt>
                <c:pt idx="239">
                  <c:v>44091</c:v>
                </c:pt>
                <c:pt idx="240">
                  <c:v>44092</c:v>
                </c:pt>
                <c:pt idx="241">
                  <c:v>44093</c:v>
                </c:pt>
                <c:pt idx="242">
                  <c:v>44094</c:v>
                </c:pt>
                <c:pt idx="243">
                  <c:v>44095</c:v>
                </c:pt>
                <c:pt idx="244">
                  <c:v>44096</c:v>
                </c:pt>
                <c:pt idx="245">
                  <c:v>44097</c:v>
                </c:pt>
                <c:pt idx="246">
                  <c:v>44098</c:v>
                </c:pt>
                <c:pt idx="247">
                  <c:v>44099</c:v>
                </c:pt>
                <c:pt idx="248">
                  <c:v>44100</c:v>
                </c:pt>
                <c:pt idx="249">
                  <c:v>44101</c:v>
                </c:pt>
                <c:pt idx="250">
                  <c:v>44102</c:v>
                </c:pt>
                <c:pt idx="251">
                  <c:v>44103</c:v>
                </c:pt>
                <c:pt idx="252">
                  <c:v>44104</c:v>
                </c:pt>
                <c:pt idx="253">
                  <c:v>44105</c:v>
                </c:pt>
                <c:pt idx="254">
                  <c:v>44106</c:v>
                </c:pt>
                <c:pt idx="255">
                  <c:v>44107</c:v>
                </c:pt>
                <c:pt idx="256">
                  <c:v>44108</c:v>
                </c:pt>
                <c:pt idx="257">
                  <c:v>44109</c:v>
                </c:pt>
                <c:pt idx="258">
                  <c:v>44110</c:v>
                </c:pt>
                <c:pt idx="259">
                  <c:v>44111</c:v>
                </c:pt>
                <c:pt idx="260">
                  <c:v>44112</c:v>
                </c:pt>
                <c:pt idx="261">
                  <c:v>44113</c:v>
                </c:pt>
                <c:pt idx="262">
                  <c:v>44114</c:v>
                </c:pt>
                <c:pt idx="263">
                  <c:v>44115</c:v>
                </c:pt>
                <c:pt idx="264">
                  <c:v>44116</c:v>
                </c:pt>
                <c:pt idx="265">
                  <c:v>44117</c:v>
                </c:pt>
                <c:pt idx="266">
                  <c:v>44118</c:v>
                </c:pt>
                <c:pt idx="267">
                  <c:v>44119</c:v>
                </c:pt>
                <c:pt idx="268">
                  <c:v>44120</c:v>
                </c:pt>
                <c:pt idx="269">
                  <c:v>44121</c:v>
                </c:pt>
                <c:pt idx="270">
                  <c:v>44122</c:v>
                </c:pt>
                <c:pt idx="271">
                  <c:v>44123</c:v>
                </c:pt>
                <c:pt idx="272">
                  <c:v>44124</c:v>
                </c:pt>
                <c:pt idx="273">
                  <c:v>44125</c:v>
                </c:pt>
                <c:pt idx="274">
                  <c:v>44126</c:v>
                </c:pt>
                <c:pt idx="275">
                  <c:v>44127</c:v>
                </c:pt>
                <c:pt idx="276">
                  <c:v>44128</c:v>
                </c:pt>
                <c:pt idx="277">
                  <c:v>44129</c:v>
                </c:pt>
                <c:pt idx="278">
                  <c:v>44130</c:v>
                </c:pt>
                <c:pt idx="279">
                  <c:v>44131</c:v>
                </c:pt>
                <c:pt idx="280">
                  <c:v>44132</c:v>
                </c:pt>
                <c:pt idx="281">
                  <c:v>44133</c:v>
                </c:pt>
                <c:pt idx="282">
                  <c:v>44134</c:v>
                </c:pt>
                <c:pt idx="283">
                  <c:v>44135</c:v>
                </c:pt>
                <c:pt idx="284">
                  <c:v>44136</c:v>
                </c:pt>
                <c:pt idx="285">
                  <c:v>44137</c:v>
                </c:pt>
                <c:pt idx="286">
                  <c:v>44138</c:v>
                </c:pt>
                <c:pt idx="287">
                  <c:v>44139</c:v>
                </c:pt>
                <c:pt idx="288">
                  <c:v>44140</c:v>
                </c:pt>
                <c:pt idx="289">
                  <c:v>44141</c:v>
                </c:pt>
                <c:pt idx="290">
                  <c:v>44142</c:v>
                </c:pt>
                <c:pt idx="291">
                  <c:v>44143</c:v>
                </c:pt>
                <c:pt idx="292">
                  <c:v>44144</c:v>
                </c:pt>
                <c:pt idx="293">
                  <c:v>44145</c:v>
                </c:pt>
                <c:pt idx="294">
                  <c:v>44146</c:v>
                </c:pt>
                <c:pt idx="295">
                  <c:v>44147</c:v>
                </c:pt>
                <c:pt idx="296">
                  <c:v>44148</c:v>
                </c:pt>
                <c:pt idx="297">
                  <c:v>44149</c:v>
                </c:pt>
                <c:pt idx="298">
                  <c:v>44150</c:v>
                </c:pt>
                <c:pt idx="299">
                  <c:v>44151</c:v>
                </c:pt>
                <c:pt idx="300">
                  <c:v>44152</c:v>
                </c:pt>
                <c:pt idx="301">
                  <c:v>44153</c:v>
                </c:pt>
                <c:pt idx="302">
                  <c:v>44154</c:v>
                </c:pt>
                <c:pt idx="303">
                  <c:v>44155</c:v>
                </c:pt>
                <c:pt idx="304">
                  <c:v>44156</c:v>
                </c:pt>
                <c:pt idx="305">
                  <c:v>44157</c:v>
                </c:pt>
                <c:pt idx="306">
                  <c:v>44158</c:v>
                </c:pt>
                <c:pt idx="307">
                  <c:v>44159</c:v>
                </c:pt>
                <c:pt idx="308">
                  <c:v>44160</c:v>
                </c:pt>
                <c:pt idx="309">
                  <c:v>44161</c:v>
                </c:pt>
                <c:pt idx="310">
                  <c:v>44162</c:v>
                </c:pt>
                <c:pt idx="311">
                  <c:v>44163</c:v>
                </c:pt>
                <c:pt idx="312">
                  <c:v>44164</c:v>
                </c:pt>
                <c:pt idx="313">
                  <c:v>44165</c:v>
                </c:pt>
                <c:pt idx="314">
                  <c:v>44166</c:v>
                </c:pt>
                <c:pt idx="315">
                  <c:v>44167</c:v>
                </c:pt>
                <c:pt idx="316">
                  <c:v>44168</c:v>
                </c:pt>
                <c:pt idx="317">
                  <c:v>44169</c:v>
                </c:pt>
                <c:pt idx="318">
                  <c:v>44170</c:v>
                </c:pt>
                <c:pt idx="319">
                  <c:v>44171</c:v>
                </c:pt>
                <c:pt idx="320">
                  <c:v>44172</c:v>
                </c:pt>
                <c:pt idx="321">
                  <c:v>44173</c:v>
                </c:pt>
                <c:pt idx="322">
                  <c:v>44174</c:v>
                </c:pt>
                <c:pt idx="323">
                  <c:v>44175</c:v>
                </c:pt>
                <c:pt idx="324">
                  <c:v>44176</c:v>
                </c:pt>
                <c:pt idx="325">
                  <c:v>44177</c:v>
                </c:pt>
              </c:numCache>
            </c:numRef>
          </c:cat>
          <c:val>
            <c:numRef>
              <c:f>Sweden!$D$2:$D$327</c:f>
              <c:numCache>
                <c:formatCode>General</c:formatCode>
                <c:ptCount val="3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5</c:v>
                </c:pt>
                <c:pt idx="53">
                  <c:v>7</c:v>
                </c:pt>
                <c:pt idx="54">
                  <c:v>8</c:v>
                </c:pt>
                <c:pt idx="55">
                  <c:v>14</c:v>
                </c:pt>
                <c:pt idx="56">
                  <c:v>21</c:v>
                </c:pt>
                <c:pt idx="57">
                  <c:v>30</c:v>
                </c:pt>
                <c:pt idx="58">
                  <c:v>38</c:v>
                </c:pt>
                <c:pt idx="59">
                  <c:v>49</c:v>
                </c:pt>
                <c:pt idx="60">
                  <c:v>60</c:v>
                </c:pt>
                <c:pt idx="61">
                  <c:v>81</c:v>
                </c:pt>
                <c:pt idx="62">
                  <c:v>103</c:v>
                </c:pt>
                <c:pt idx="63">
                  <c:v>134</c:v>
                </c:pt>
                <c:pt idx="64">
                  <c:v>166</c:v>
                </c:pt>
                <c:pt idx="65">
                  <c:v>201</c:v>
                </c:pt>
                <c:pt idx="66">
                  <c:v>239</c:v>
                </c:pt>
                <c:pt idx="67">
                  <c:v>284</c:v>
                </c:pt>
                <c:pt idx="68">
                  <c:v>332</c:v>
                </c:pt>
                <c:pt idx="69">
                  <c:v>385</c:v>
                </c:pt>
                <c:pt idx="70">
                  <c:v>455</c:v>
                </c:pt>
                <c:pt idx="71">
                  <c:v>535</c:v>
                </c:pt>
                <c:pt idx="72">
                  <c:v>605</c:v>
                </c:pt>
                <c:pt idx="73">
                  <c:v>690</c:v>
                </c:pt>
                <c:pt idx="74">
                  <c:v>780</c:v>
                </c:pt>
                <c:pt idx="75">
                  <c:v>864</c:v>
                </c:pt>
                <c:pt idx="76">
                  <c:v>979</c:v>
                </c:pt>
                <c:pt idx="77">
                  <c:v>1065</c:v>
                </c:pt>
                <c:pt idx="78">
                  <c:v>1155</c:v>
                </c:pt>
                <c:pt idx="79">
                  <c:v>1258</c:v>
                </c:pt>
                <c:pt idx="80">
                  <c:v>1355</c:v>
                </c:pt>
                <c:pt idx="81">
                  <c:v>1440</c:v>
                </c:pt>
                <c:pt idx="82">
                  <c:v>1531</c:v>
                </c:pt>
                <c:pt idx="83">
                  <c:v>1646</c:v>
                </c:pt>
                <c:pt idx="84">
                  <c:v>1757</c:v>
                </c:pt>
                <c:pt idx="85">
                  <c:v>1839</c:v>
                </c:pt>
                <c:pt idx="86">
                  <c:v>1925</c:v>
                </c:pt>
                <c:pt idx="87">
                  <c:v>2013</c:v>
                </c:pt>
                <c:pt idx="88">
                  <c:v>2097</c:v>
                </c:pt>
                <c:pt idx="89">
                  <c:v>2159</c:v>
                </c:pt>
                <c:pt idx="90">
                  <c:v>2236</c:v>
                </c:pt>
                <c:pt idx="91">
                  <c:v>2322</c:v>
                </c:pt>
                <c:pt idx="92">
                  <c:v>2411</c:v>
                </c:pt>
                <c:pt idx="93">
                  <c:v>2484</c:v>
                </c:pt>
                <c:pt idx="94">
                  <c:v>2559</c:v>
                </c:pt>
                <c:pt idx="95">
                  <c:v>2632</c:v>
                </c:pt>
                <c:pt idx="96">
                  <c:v>2714</c:v>
                </c:pt>
                <c:pt idx="97">
                  <c:v>2798</c:v>
                </c:pt>
                <c:pt idx="98">
                  <c:v>2876</c:v>
                </c:pt>
                <c:pt idx="99">
                  <c:v>2954</c:v>
                </c:pt>
                <c:pt idx="100">
                  <c:v>3027</c:v>
                </c:pt>
                <c:pt idx="101">
                  <c:v>3102</c:v>
                </c:pt>
                <c:pt idx="102">
                  <c:v>3186</c:v>
                </c:pt>
                <c:pt idx="103">
                  <c:v>3258</c:v>
                </c:pt>
                <c:pt idx="104">
                  <c:v>3331</c:v>
                </c:pt>
                <c:pt idx="105">
                  <c:v>3411</c:v>
                </c:pt>
                <c:pt idx="106">
                  <c:v>3471</c:v>
                </c:pt>
                <c:pt idx="107">
                  <c:v>3540</c:v>
                </c:pt>
                <c:pt idx="108">
                  <c:v>3614</c:v>
                </c:pt>
                <c:pt idx="109">
                  <c:v>3678</c:v>
                </c:pt>
                <c:pt idx="110">
                  <c:v>3739</c:v>
                </c:pt>
                <c:pt idx="111">
                  <c:v>3789</c:v>
                </c:pt>
                <c:pt idx="112">
                  <c:v>3835</c:v>
                </c:pt>
                <c:pt idx="113">
                  <c:v>3893</c:v>
                </c:pt>
                <c:pt idx="114">
                  <c:v>3942</c:v>
                </c:pt>
                <c:pt idx="115">
                  <c:v>3995</c:v>
                </c:pt>
                <c:pt idx="116">
                  <c:v>4056</c:v>
                </c:pt>
                <c:pt idx="117">
                  <c:v>4096</c:v>
                </c:pt>
                <c:pt idx="118">
                  <c:v>4150</c:v>
                </c:pt>
                <c:pt idx="119">
                  <c:v>4204</c:v>
                </c:pt>
                <c:pt idx="120">
                  <c:v>4260</c:v>
                </c:pt>
                <c:pt idx="121">
                  <c:v>4316</c:v>
                </c:pt>
                <c:pt idx="122">
                  <c:v>4360</c:v>
                </c:pt>
                <c:pt idx="123">
                  <c:v>4402</c:v>
                </c:pt>
                <c:pt idx="124">
                  <c:v>4430</c:v>
                </c:pt>
                <c:pt idx="125">
                  <c:v>4469</c:v>
                </c:pt>
                <c:pt idx="126">
                  <c:v>4509</c:v>
                </c:pt>
                <c:pt idx="127">
                  <c:v>4549</c:v>
                </c:pt>
                <c:pt idx="128">
                  <c:v>4588</c:v>
                </c:pt>
                <c:pt idx="129">
                  <c:v>4633</c:v>
                </c:pt>
                <c:pt idx="130">
                  <c:v>4673</c:v>
                </c:pt>
                <c:pt idx="131">
                  <c:v>4710</c:v>
                </c:pt>
                <c:pt idx="132">
                  <c:v>4736</c:v>
                </c:pt>
                <c:pt idx="133">
                  <c:v>4781</c:v>
                </c:pt>
                <c:pt idx="134">
                  <c:v>4819</c:v>
                </c:pt>
                <c:pt idx="135">
                  <c:v>4850</c:v>
                </c:pt>
                <c:pt idx="136">
                  <c:v>4883</c:v>
                </c:pt>
                <c:pt idx="137">
                  <c:v>4921</c:v>
                </c:pt>
                <c:pt idx="138">
                  <c:v>4954</c:v>
                </c:pt>
                <c:pt idx="139">
                  <c:v>4994</c:v>
                </c:pt>
                <c:pt idx="140">
                  <c:v>5030</c:v>
                </c:pt>
                <c:pt idx="141">
                  <c:v>5060</c:v>
                </c:pt>
                <c:pt idx="142">
                  <c:v>5093</c:v>
                </c:pt>
                <c:pt idx="143">
                  <c:v>5120</c:v>
                </c:pt>
                <c:pt idx="144">
                  <c:v>5151</c:v>
                </c:pt>
                <c:pt idx="145">
                  <c:v>5179</c:v>
                </c:pt>
                <c:pt idx="146">
                  <c:v>5212</c:v>
                </c:pt>
                <c:pt idx="147">
                  <c:v>5241</c:v>
                </c:pt>
                <c:pt idx="148">
                  <c:v>5270</c:v>
                </c:pt>
                <c:pt idx="149">
                  <c:v>5299</c:v>
                </c:pt>
                <c:pt idx="150">
                  <c:v>5320</c:v>
                </c:pt>
                <c:pt idx="151">
                  <c:v>5341</c:v>
                </c:pt>
                <c:pt idx="152">
                  <c:v>5366</c:v>
                </c:pt>
                <c:pt idx="153">
                  <c:v>5388</c:v>
                </c:pt>
                <c:pt idx="154">
                  <c:v>5412</c:v>
                </c:pt>
                <c:pt idx="155">
                  <c:v>5424</c:v>
                </c:pt>
                <c:pt idx="156">
                  <c:v>5438</c:v>
                </c:pt>
                <c:pt idx="157">
                  <c:v>5460</c:v>
                </c:pt>
                <c:pt idx="158">
                  <c:v>5478</c:v>
                </c:pt>
                <c:pt idx="159">
                  <c:v>5498</c:v>
                </c:pt>
                <c:pt idx="160">
                  <c:v>5515</c:v>
                </c:pt>
                <c:pt idx="161">
                  <c:v>5530</c:v>
                </c:pt>
                <c:pt idx="162">
                  <c:v>5538</c:v>
                </c:pt>
                <c:pt idx="163">
                  <c:v>5553</c:v>
                </c:pt>
                <c:pt idx="164">
                  <c:v>5562</c:v>
                </c:pt>
                <c:pt idx="165">
                  <c:v>5578</c:v>
                </c:pt>
                <c:pt idx="166">
                  <c:v>5590</c:v>
                </c:pt>
                <c:pt idx="167">
                  <c:v>5601</c:v>
                </c:pt>
                <c:pt idx="168">
                  <c:v>5616</c:v>
                </c:pt>
                <c:pt idx="169">
                  <c:v>5630</c:v>
                </c:pt>
                <c:pt idx="170">
                  <c:v>5641</c:v>
                </c:pt>
                <c:pt idx="171">
                  <c:v>5650</c:v>
                </c:pt>
                <c:pt idx="172">
                  <c:v>5664</c:v>
                </c:pt>
                <c:pt idx="173">
                  <c:v>5672</c:v>
                </c:pt>
                <c:pt idx="174">
                  <c:v>5678</c:v>
                </c:pt>
                <c:pt idx="175">
                  <c:v>5686</c:v>
                </c:pt>
                <c:pt idx="176">
                  <c:v>5694</c:v>
                </c:pt>
                <c:pt idx="177">
                  <c:v>5705</c:v>
                </c:pt>
                <c:pt idx="178">
                  <c:v>5715</c:v>
                </c:pt>
                <c:pt idx="179">
                  <c:v>5722</c:v>
                </c:pt>
                <c:pt idx="180">
                  <c:v>5729</c:v>
                </c:pt>
                <c:pt idx="181">
                  <c:v>5736</c:v>
                </c:pt>
                <c:pt idx="182">
                  <c:v>5742</c:v>
                </c:pt>
                <c:pt idx="183">
                  <c:v>5746</c:v>
                </c:pt>
                <c:pt idx="184">
                  <c:v>5747</c:v>
                </c:pt>
                <c:pt idx="185">
                  <c:v>5749</c:v>
                </c:pt>
                <c:pt idx="186">
                  <c:v>5755</c:v>
                </c:pt>
                <c:pt idx="187">
                  <c:v>5759</c:v>
                </c:pt>
                <c:pt idx="188">
                  <c:v>5760</c:v>
                </c:pt>
                <c:pt idx="189">
                  <c:v>5760</c:v>
                </c:pt>
                <c:pt idx="190">
                  <c:v>5763</c:v>
                </c:pt>
                <c:pt idx="191">
                  <c:v>5766</c:v>
                </c:pt>
                <c:pt idx="192">
                  <c:v>5767</c:v>
                </c:pt>
                <c:pt idx="193">
                  <c:v>5772</c:v>
                </c:pt>
                <c:pt idx="194">
                  <c:v>5774</c:v>
                </c:pt>
                <c:pt idx="195">
                  <c:v>5775</c:v>
                </c:pt>
                <c:pt idx="196">
                  <c:v>5780</c:v>
                </c:pt>
                <c:pt idx="197">
                  <c:v>5783</c:v>
                </c:pt>
                <c:pt idx="198">
                  <c:v>5785</c:v>
                </c:pt>
                <c:pt idx="199">
                  <c:v>5789</c:v>
                </c:pt>
                <c:pt idx="200">
                  <c:v>5791</c:v>
                </c:pt>
                <c:pt idx="201">
                  <c:v>5795</c:v>
                </c:pt>
                <c:pt idx="202">
                  <c:v>5798</c:v>
                </c:pt>
                <c:pt idx="203">
                  <c:v>5803</c:v>
                </c:pt>
                <c:pt idx="204">
                  <c:v>5803</c:v>
                </c:pt>
                <c:pt idx="205">
                  <c:v>5804</c:v>
                </c:pt>
                <c:pt idx="206">
                  <c:v>5804</c:v>
                </c:pt>
                <c:pt idx="207">
                  <c:v>5806</c:v>
                </c:pt>
                <c:pt idx="208">
                  <c:v>5812</c:v>
                </c:pt>
                <c:pt idx="209">
                  <c:v>5813</c:v>
                </c:pt>
                <c:pt idx="210">
                  <c:v>5814</c:v>
                </c:pt>
                <c:pt idx="211">
                  <c:v>5815</c:v>
                </c:pt>
                <c:pt idx="212">
                  <c:v>5816</c:v>
                </c:pt>
                <c:pt idx="213">
                  <c:v>5816</c:v>
                </c:pt>
                <c:pt idx="214">
                  <c:v>5816</c:v>
                </c:pt>
                <c:pt idx="215">
                  <c:v>5816</c:v>
                </c:pt>
                <c:pt idx="216">
                  <c:v>5816</c:v>
                </c:pt>
                <c:pt idx="217">
                  <c:v>5816</c:v>
                </c:pt>
                <c:pt idx="218">
                  <c:v>5820</c:v>
                </c:pt>
                <c:pt idx="219">
                  <c:v>5821</c:v>
                </c:pt>
                <c:pt idx="220">
                  <c:v>5821</c:v>
                </c:pt>
                <c:pt idx="221">
                  <c:v>5821</c:v>
                </c:pt>
                <c:pt idx="222">
                  <c:v>5808</c:v>
                </c:pt>
                <c:pt idx="223">
                  <c:v>5813</c:v>
                </c:pt>
                <c:pt idx="224">
                  <c:v>5820</c:v>
                </c:pt>
                <c:pt idx="225">
                  <c:v>5832</c:v>
                </c:pt>
                <c:pt idx="226">
                  <c:v>5835</c:v>
                </c:pt>
                <c:pt idx="227">
                  <c:v>5835</c:v>
                </c:pt>
                <c:pt idx="228">
                  <c:v>5835</c:v>
                </c:pt>
                <c:pt idx="229">
                  <c:v>5837</c:v>
                </c:pt>
                <c:pt idx="230">
                  <c:v>5838</c:v>
                </c:pt>
                <c:pt idx="231">
                  <c:v>5842</c:v>
                </c:pt>
                <c:pt idx="232">
                  <c:v>5843</c:v>
                </c:pt>
                <c:pt idx="233">
                  <c:v>5846</c:v>
                </c:pt>
                <c:pt idx="234">
                  <c:v>5846</c:v>
                </c:pt>
                <c:pt idx="235">
                  <c:v>5846</c:v>
                </c:pt>
                <c:pt idx="236">
                  <c:v>5846</c:v>
                </c:pt>
                <c:pt idx="237">
                  <c:v>5851</c:v>
                </c:pt>
                <c:pt idx="238">
                  <c:v>5860</c:v>
                </c:pt>
                <c:pt idx="239">
                  <c:v>5864</c:v>
                </c:pt>
                <c:pt idx="240">
                  <c:v>5865</c:v>
                </c:pt>
                <c:pt idx="241">
                  <c:v>5865</c:v>
                </c:pt>
                <c:pt idx="242">
                  <c:v>5865</c:v>
                </c:pt>
                <c:pt idx="243">
                  <c:v>5865</c:v>
                </c:pt>
                <c:pt idx="244">
                  <c:v>5870</c:v>
                </c:pt>
                <c:pt idx="245">
                  <c:v>5876</c:v>
                </c:pt>
                <c:pt idx="246">
                  <c:v>5878</c:v>
                </c:pt>
                <c:pt idx="247">
                  <c:v>5880</c:v>
                </c:pt>
                <c:pt idx="248">
                  <c:v>5880</c:v>
                </c:pt>
                <c:pt idx="249">
                  <c:v>5880</c:v>
                </c:pt>
                <c:pt idx="250">
                  <c:v>5880</c:v>
                </c:pt>
                <c:pt idx="251">
                  <c:v>5890</c:v>
                </c:pt>
                <c:pt idx="252">
                  <c:v>5893</c:v>
                </c:pt>
                <c:pt idx="253">
                  <c:v>5893</c:v>
                </c:pt>
                <c:pt idx="254">
                  <c:v>5895</c:v>
                </c:pt>
                <c:pt idx="255">
                  <c:v>5895</c:v>
                </c:pt>
                <c:pt idx="256">
                  <c:v>5895</c:v>
                </c:pt>
                <c:pt idx="257">
                  <c:v>5895</c:v>
                </c:pt>
                <c:pt idx="258">
                  <c:v>5883</c:v>
                </c:pt>
                <c:pt idx="259">
                  <c:v>5892</c:v>
                </c:pt>
                <c:pt idx="260">
                  <c:v>5892</c:v>
                </c:pt>
                <c:pt idx="261">
                  <c:v>5894</c:v>
                </c:pt>
                <c:pt idx="262">
                  <c:v>5894</c:v>
                </c:pt>
                <c:pt idx="263">
                  <c:v>5894</c:v>
                </c:pt>
                <c:pt idx="264">
                  <c:v>5894</c:v>
                </c:pt>
                <c:pt idx="265">
                  <c:v>5899</c:v>
                </c:pt>
                <c:pt idx="266">
                  <c:v>5907</c:v>
                </c:pt>
                <c:pt idx="267">
                  <c:v>5910</c:v>
                </c:pt>
                <c:pt idx="268">
                  <c:v>5918</c:v>
                </c:pt>
                <c:pt idx="269">
                  <c:v>5918</c:v>
                </c:pt>
                <c:pt idx="270">
                  <c:v>5918</c:v>
                </c:pt>
                <c:pt idx="271">
                  <c:v>5918</c:v>
                </c:pt>
                <c:pt idx="272">
                  <c:v>5922</c:v>
                </c:pt>
                <c:pt idx="273">
                  <c:v>5929</c:v>
                </c:pt>
                <c:pt idx="274">
                  <c:v>5930</c:v>
                </c:pt>
                <c:pt idx="275">
                  <c:v>5933</c:v>
                </c:pt>
                <c:pt idx="276">
                  <c:v>5934</c:v>
                </c:pt>
                <c:pt idx="277">
                  <c:v>5941</c:v>
                </c:pt>
                <c:pt idx="278">
                  <c:v>5951</c:v>
                </c:pt>
                <c:pt idx="279">
                  <c:v>5959</c:v>
                </c:pt>
                <c:pt idx="280">
                  <c:v>5963</c:v>
                </c:pt>
                <c:pt idx="281">
                  <c:v>5966</c:v>
                </c:pt>
                <c:pt idx="282">
                  <c:v>5972</c:v>
                </c:pt>
                <c:pt idx="283">
                  <c:v>5977</c:v>
                </c:pt>
                <c:pt idx="284">
                  <c:v>5980</c:v>
                </c:pt>
                <c:pt idx="285">
                  <c:v>5987</c:v>
                </c:pt>
                <c:pt idx="286">
                  <c:v>5989</c:v>
                </c:pt>
                <c:pt idx="287">
                  <c:v>5997</c:v>
                </c:pt>
                <c:pt idx="288">
                  <c:v>6002</c:v>
                </c:pt>
                <c:pt idx="289">
                  <c:v>6022</c:v>
                </c:pt>
                <c:pt idx="290">
                  <c:v>6022</c:v>
                </c:pt>
                <c:pt idx="291">
                  <c:v>6022</c:v>
                </c:pt>
                <c:pt idx="292">
                  <c:v>6022</c:v>
                </c:pt>
                <c:pt idx="293">
                  <c:v>6057</c:v>
                </c:pt>
                <c:pt idx="294">
                  <c:v>6082</c:v>
                </c:pt>
                <c:pt idx="295">
                  <c:v>6122</c:v>
                </c:pt>
                <c:pt idx="296">
                  <c:v>6164</c:v>
                </c:pt>
                <c:pt idx="297">
                  <c:v>6164</c:v>
                </c:pt>
                <c:pt idx="298">
                  <c:v>6164</c:v>
                </c:pt>
                <c:pt idx="299">
                  <c:v>6164</c:v>
                </c:pt>
                <c:pt idx="300">
                  <c:v>6225</c:v>
                </c:pt>
                <c:pt idx="301">
                  <c:v>6321</c:v>
                </c:pt>
                <c:pt idx="302">
                  <c:v>6340</c:v>
                </c:pt>
                <c:pt idx="303">
                  <c:v>6406</c:v>
                </c:pt>
                <c:pt idx="304">
                  <c:v>6406</c:v>
                </c:pt>
                <c:pt idx="305">
                  <c:v>6406</c:v>
                </c:pt>
                <c:pt idx="306">
                  <c:v>6406</c:v>
                </c:pt>
                <c:pt idx="307">
                  <c:v>6500</c:v>
                </c:pt>
                <c:pt idx="308">
                  <c:v>6555</c:v>
                </c:pt>
                <c:pt idx="309">
                  <c:v>6622</c:v>
                </c:pt>
                <c:pt idx="310">
                  <c:v>6681</c:v>
                </c:pt>
                <c:pt idx="311">
                  <c:v>6681</c:v>
                </c:pt>
                <c:pt idx="312">
                  <c:v>6681</c:v>
                </c:pt>
                <c:pt idx="313">
                  <c:v>6681</c:v>
                </c:pt>
                <c:pt idx="314">
                  <c:v>6798</c:v>
                </c:pt>
                <c:pt idx="315">
                  <c:v>6972</c:v>
                </c:pt>
                <c:pt idx="316">
                  <c:v>7007</c:v>
                </c:pt>
                <c:pt idx="317">
                  <c:v>7067</c:v>
                </c:pt>
                <c:pt idx="318">
                  <c:v>7067</c:v>
                </c:pt>
                <c:pt idx="319">
                  <c:v>7067</c:v>
                </c:pt>
                <c:pt idx="320">
                  <c:v>7067</c:v>
                </c:pt>
                <c:pt idx="321">
                  <c:v>7200</c:v>
                </c:pt>
                <c:pt idx="322">
                  <c:v>7296</c:v>
                </c:pt>
                <c:pt idx="323">
                  <c:v>7354</c:v>
                </c:pt>
                <c:pt idx="324">
                  <c:v>7514</c:v>
                </c:pt>
                <c:pt idx="325">
                  <c:v>7514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CE-4485-A0B5-713AA973F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529680"/>
        <c:axId val="555541328"/>
      </c:areaChart>
      <c:lineChart>
        <c:grouping val="standard"/>
        <c:varyColors val="0"/>
        <c:ser>
          <c:idx val="1"/>
          <c:order val="2"/>
          <c:tx>
            <c:strRef>
              <c:f>Sweden!$C$1</c:f>
              <c:strCache>
                <c:ptCount val="1"/>
                <c:pt idx="0">
                  <c:v>Active infected</c:v>
                </c:pt>
              </c:strCache>
            </c:strRef>
          </c:tx>
          <c:spPr>
            <a:ln w="254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Sweden!$A$2:$A$327</c:f>
              <c:numCache>
                <c:formatCode>m/d/yyyy</c:formatCode>
                <c:ptCount val="326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  <c:pt idx="188">
                  <c:v>44040</c:v>
                </c:pt>
                <c:pt idx="189">
                  <c:v>44041</c:v>
                </c:pt>
                <c:pt idx="190">
                  <c:v>44042</c:v>
                </c:pt>
                <c:pt idx="191">
                  <c:v>44043</c:v>
                </c:pt>
                <c:pt idx="192">
                  <c:v>44044</c:v>
                </c:pt>
                <c:pt idx="193">
                  <c:v>44045</c:v>
                </c:pt>
                <c:pt idx="194">
                  <c:v>44046</c:v>
                </c:pt>
                <c:pt idx="195">
                  <c:v>44047</c:v>
                </c:pt>
                <c:pt idx="196">
                  <c:v>44048</c:v>
                </c:pt>
                <c:pt idx="197">
                  <c:v>44049</c:v>
                </c:pt>
                <c:pt idx="198">
                  <c:v>44050</c:v>
                </c:pt>
                <c:pt idx="199">
                  <c:v>44051</c:v>
                </c:pt>
                <c:pt idx="200">
                  <c:v>44052</c:v>
                </c:pt>
                <c:pt idx="201">
                  <c:v>44053</c:v>
                </c:pt>
                <c:pt idx="202">
                  <c:v>44054</c:v>
                </c:pt>
                <c:pt idx="203">
                  <c:v>44055</c:v>
                </c:pt>
                <c:pt idx="204">
                  <c:v>44056</c:v>
                </c:pt>
                <c:pt idx="205">
                  <c:v>44057</c:v>
                </c:pt>
                <c:pt idx="206">
                  <c:v>44058</c:v>
                </c:pt>
                <c:pt idx="207">
                  <c:v>44059</c:v>
                </c:pt>
                <c:pt idx="208">
                  <c:v>44060</c:v>
                </c:pt>
                <c:pt idx="209">
                  <c:v>44061</c:v>
                </c:pt>
                <c:pt idx="210">
                  <c:v>44062</c:v>
                </c:pt>
                <c:pt idx="211">
                  <c:v>44063</c:v>
                </c:pt>
                <c:pt idx="212">
                  <c:v>44064</c:v>
                </c:pt>
                <c:pt idx="213">
                  <c:v>44065</c:v>
                </c:pt>
                <c:pt idx="214">
                  <c:v>44066</c:v>
                </c:pt>
                <c:pt idx="215">
                  <c:v>44067</c:v>
                </c:pt>
                <c:pt idx="216">
                  <c:v>44068</c:v>
                </c:pt>
                <c:pt idx="217">
                  <c:v>44069</c:v>
                </c:pt>
                <c:pt idx="218">
                  <c:v>44070</c:v>
                </c:pt>
                <c:pt idx="219">
                  <c:v>44071</c:v>
                </c:pt>
                <c:pt idx="220">
                  <c:v>44072</c:v>
                </c:pt>
                <c:pt idx="221">
                  <c:v>44073</c:v>
                </c:pt>
                <c:pt idx="222">
                  <c:v>44074</c:v>
                </c:pt>
                <c:pt idx="223">
                  <c:v>44075</c:v>
                </c:pt>
                <c:pt idx="224">
                  <c:v>44076</c:v>
                </c:pt>
                <c:pt idx="225">
                  <c:v>44077</c:v>
                </c:pt>
                <c:pt idx="226">
                  <c:v>44078</c:v>
                </c:pt>
                <c:pt idx="227">
                  <c:v>44079</c:v>
                </c:pt>
                <c:pt idx="228">
                  <c:v>44080</c:v>
                </c:pt>
                <c:pt idx="229">
                  <c:v>44081</c:v>
                </c:pt>
                <c:pt idx="230">
                  <c:v>44082</c:v>
                </c:pt>
                <c:pt idx="231">
                  <c:v>44083</c:v>
                </c:pt>
                <c:pt idx="232">
                  <c:v>44084</c:v>
                </c:pt>
                <c:pt idx="233">
                  <c:v>44085</c:v>
                </c:pt>
                <c:pt idx="234">
                  <c:v>44086</c:v>
                </c:pt>
                <c:pt idx="235">
                  <c:v>44087</c:v>
                </c:pt>
                <c:pt idx="236">
                  <c:v>44088</c:v>
                </c:pt>
                <c:pt idx="237">
                  <c:v>44089</c:v>
                </c:pt>
                <c:pt idx="238">
                  <c:v>44090</c:v>
                </c:pt>
                <c:pt idx="239">
                  <c:v>44091</c:v>
                </c:pt>
                <c:pt idx="240">
                  <c:v>44092</c:v>
                </c:pt>
                <c:pt idx="241">
                  <c:v>44093</c:v>
                </c:pt>
                <c:pt idx="242">
                  <c:v>44094</c:v>
                </c:pt>
                <c:pt idx="243">
                  <c:v>44095</c:v>
                </c:pt>
                <c:pt idx="244">
                  <c:v>44096</c:v>
                </c:pt>
                <c:pt idx="245">
                  <c:v>44097</c:v>
                </c:pt>
                <c:pt idx="246">
                  <c:v>44098</c:v>
                </c:pt>
                <c:pt idx="247">
                  <c:v>44099</c:v>
                </c:pt>
                <c:pt idx="248">
                  <c:v>44100</c:v>
                </c:pt>
                <c:pt idx="249">
                  <c:v>44101</c:v>
                </c:pt>
                <c:pt idx="250">
                  <c:v>44102</c:v>
                </c:pt>
                <c:pt idx="251">
                  <c:v>44103</c:v>
                </c:pt>
                <c:pt idx="252">
                  <c:v>44104</c:v>
                </c:pt>
                <c:pt idx="253">
                  <c:v>44105</c:v>
                </c:pt>
                <c:pt idx="254">
                  <c:v>44106</c:v>
                </c:pt>
                <c:pt idx="255">
                  <c:v>44107</c:v>
                </c:pt>
                <c:pt idx="256">
                  <c:v>44108</c:v>
                </c:pt>
                <c:pt idx="257">
                  <c:v>44109</c:v>
                </c:pt>
                <c:pt idx="258">
                  <c:v>44110</c:v>
                </c:pt>
                <c:pt idx="259">
                  <c:v>44111</c:v>
                </c:pt>
                <c:pt idx="260">
                  <c:v>44112</c:v>
                </c:pt>
                <c:pt idx="261">
                  <c:v>44113</c:v>
                </c:pt>
                <c:pt idx="262">
                  <c:v>44114</c:v>
                </c:pt>
                <c:pt idx="263">
                  <c:v>44115</c:v>
                </c:pt>
                <c:pt idx="264">
                  <c:v>44116</c:v>
                </c:pt>
                <c:pt idx="265">
                  <c:v>44117</c:v>
                </c:pt>
                <c:pt idx="266">
                  <c:v>44118</c:v>
                </c:pt>
                <c:pt idx="267">
                  <c:v>44119</c:v>
                </c:pt>
                <c:pt idx="268">
                  <c:v>44120</c:v>
                </c:pt>
                <c:pt idx="269">
                  <c:v>44121</c:v>
                </c:pt>
                <c:pt idx="270">
                  <c:v>44122</c:v>
                </c:pt>
                <c:pt idx="271">
                  <c:v>44123</c:v>
                </c:pt>
                <c:pt idx="272">
                  <c:v>44124</c:v>
                </c:pt>
                <c:pt idx="273">
                  <c:v>44125</c:v>
                </c:pt>
                <c:pt idx="274">
                  <c:v>44126</c:v>
                </c:pt>
                <c:pt idx="275">
                  <c:v>44127</c:v>
                </c:pt>
                <c:pt idx="276">
                  <c:v>44128</c:v>
                </c:pt>
                <c:pt idx="277">
                  <c:v>44129</c:v>
                </c:pt>
                <c:pt idx="278">
                  <c:v>44130</c:v>
                </c:pt>
                <c:pt idx="279">
                  <c:v>44131</c:v>
                </c:pt>
                <c:pt idx="280">
                  <c:v>44132</c:v>
                </c:pt>
                <c:pt idx="281">
                  <c:v>44133</c:v>
                </c:pt>
                <c:pt idx="282">
                  <c:v>44134</c:v>
                </c:pt>
                <c:pt idx="283">
                  <c:v>44135</c:v>
                </c:pt>
                <c:pt idx="284">
                  <c:v>44136</c:v>
                </c:pt>
                <c:pt idx="285">
                  <c:v>44137</c:v>
                </c:pt>
                <c:pt idx="286">
                  <c:v>44138</c:v>
                </c:pt>
                <c:pt idx="287">
                  <c:v>44139</c:v>
                </c:pt>
                <c:pt idx="288">
                  <c:v>44140</c:v>
                </c:pt>
                <c:pt idx="289">
                  <c:v>44141</c:v>
                </c:pt>
                <c:pt idx="290">
                  <c:v>44142</c:v>
                </c:pt>
                <c:pt idx="291">
                  <c:v>44143</c:v>
                </c:pt>
                <c:pt idx="292">
                  <c:v>44144</c:v>
                </c:pt>
                <c:pt idx="293">
                  <c:v>44145</c:v>
                </c:pt>
                <c:pt idx="294">
                  <c:v>44146</c:v>
                </c:pt>
                <c:pt idx="295">
                  <c:v>44147</c:v>
                </c:pt>
                <c:pt idx="296">
                  <c:v>44148</c:v>
                </c:pt>
                <c:pt idx="297">
                  <c:v>44149</c:v>
                </c:pt>
                <c:pt idx="298">
                  <c:v>44150</c:v>
                </c:pt>
                <c:pt idx="299">
                  <c:v>44151</c:v>
                </c:pt>
                <c:pt idx="300">
                  <c:v>44152</c:v>
                </c:pt>
                <c:pt idx="301">
                  <c:v>44153</c:v>
                </c:pt>
                <c:pt idx="302">
                  <c:v>44154</c:v>
                </c:pt>
                <c:pt idx="303">
                  <c:v>44155</c:v>
                </c:pt>
                <c:pt idx="304">
                  <c:v>44156</c:v>
                </c:pt>
                <c:pt idx="305">
                  <c:v>44157</c:v>
                </c:pt>
                <c:pt idx="306">
                  <c:v>44158</c:v>
                </c:pt>
                <c:pt idx="307">
                  <c:v>44159</c:v>
                </c:pt>
                <c:pt idx="308">
                  <c:v>44160</c:v>
                </c:pt>
                <c:pt idx="309">
                  <c:v>44161</c:v>
                </c:pt>
                <c:pt idx="310">
                  <c:v>44162</c:v>
                </c:pt>
                <c:pt idx="311">
                  <c:v>44163</c:v>
                </c:pt>
                <c:pt idx="312">
                  <c:v>44164</c:v>
                </c:pt>
                <c:pt idx="313">
                  <c:v>44165</c:v>
                </c:pt>
                <c:pt idx="314">
                  <c:v>44166</c:v>
                </c:pt>
                <c:pt idx="315">
                  <c:v>44167</c:v>
                </c:pt>
                <c:pt idx="316">
                  <c:v>44168</c:v>
                </c:pt>
                <c:pt idx="317">
                  <c:v>44169</c:v>
                </c:pt>
                <c:pt idx="318">
                  <c:v>44170</c:v>
                </c:pt>
                <c:pt idx="319">
                  <c:v>44171</c:v>
                </c:pt>
                <c:pt idx="320">
                  <c:v>44172</c:v>
                </c:pt>
                <c:pt idx="321">
                  <c:v>44173</c:v>
                </c:pt>
                <c:pt idx="322">
                  <c:v>44174</c:v>
                </c:pt>
                <c:pt idx="323">
                  <c:v>44175</c:v>
                </c:pt>
                <c:pt idx="324">
                  <c:v>44176</c:v>
                </c:pt>
                <c:pt idx="325">
                  <c:v>44177</c:v>
                </c:pt>
              </c:numCache>
            </c:numRef>
          </c:cat>
          <c:val>
            <c:numRef>
              <c:f>Sweden!$C$2:$C$327</c:f>
              <c:numCache>
                <c:formatCode>General</c:formatCode>
                <c:ptCount val="3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11</c:v>
                </c:pt>
                <c:pt idx="38">
                  <c:v>14</c:v>
                </c:pt>
                <c:pt idx="39">
                  <c:v>14</c:v>
                </c:pt>
                <c:pt idx="40">
                  <c:v>19</c:v>
                </c:pt>
                <c:pt idx="41">
                  <c:v>32</c:v>
                </c:pt>
                <c:pt idx="42">
                  <c:v>62</c:v>
                </c:pt>
                <c:pt idx="43">
                  <c:v>87</c:v>
                </c:pt>
                <c:pt idx="44">
                  <c:v>146</c:v>
                </c:pt>
                <c:pt idx="45">
                  <c:v>179</c:v>
                </c:pt>
                <c:pt idx="46">
                  <c:v>225</c:v>
                </c:pt>
                <c:pt idx="47">
                  <c:v>326</c:v>
                </c:pt>
                <c:pt idx="48">
                  <c:v>423</c:v>
                </c:pt>
                <c:pt idx="49">
                  <c:v>619</c:v>
                </c:pt>
                <c:pt idx="50">
                  <c:v>769</c:v>
                </c:pt>
                <c:pt idx="51">
                  <c:v>920</c:v>
                </c:pt>
                <c:pt idx="52">
                  <c:v>989</c:v>
                </c:pt>
                <c:pt idx="53">
                  <c:v>1056</c:v>
                </c:pt>
                <c:pt idx="54">
                  <c:v>1138</c:v>
                </c:pt>
                <c:pt idx="55">
                  <c:v>1251</c:v>
                </c:pt>
                <c:pt idx="56">
                  <c:v>1389</c:v>
                </c:pt>
                <c:pt idx="57">
                  <c:v>1523</c:v>
                </c:pt>
                <c:pt idx="58">
                  <c:v>1695</c:v>
                </c:pt>
                <c:pt idx="59">
                  <c:v>1819</c:v>
                </c:pt>
                <c:pt idx="60">
                  <c:v>1926</c:v>
                </c:pt>
                <c:pt idx="61">
                  <c:v>2087</c:v>
                </c:pt>
                <c:pt idx="62">
                  <c:v>2295</c:v>
                </c:pt>
                <c:pt idx="63">
                  <c:v>2578</c:v>
                </c:pt>
                <c:pt idx="64">
                  <c:v>2832</c:v>
                </c:pt>
                <c:pt idx="65">
                  <c:v>3162</c:v>
                </c:pt>
                <c:pt idx="66">
                  <c:v>3424</c:v>
                </c:pt>
                <c:pt idx="67">
                  <c:v>3659</c:v>
                </c:pt>
                <c:pt idx="68">
                  <c:v>4027</c:v>
                </c:pt>
                <c:pt idx="69">
                  <c:v>4449</c:v>
                </c:pt>
                <c:pt idx="70">
                  <c:v>4865</c:v>
                </c:pt>
                <c:pt idx="71">
                  <c:v>5339</c:v>
                </c:pt>
                <c:pt idx="72">
                  <c:v>5870</c:v>
                </c:pt>
                <c:pt idx="73">
                  <c:v>6142</c:v>
                </c:pt>
                <c:pt idx="74">
                  <c:v>6392</c:v>
                </c:pt>
                <c:pt idx="75">
                  <c:v>6697</c:v>
                </c:pt>
                <c:pt idx="76">
                  <c:v>7320</c:v>
                </c:pt>
                <c:pt idx="77">
                  <c:v>7889</c:v>
                </c:pt>
                <c:pt idx="78">
                  <c:v>8444</c:v>
                </c:pt>
                <c:pt idx="79">
                  <c:v>8795</c:v>
                </c:pt>
                <c:pt idx="80">
                  <c:v>9093</c:v>
                </c:pt>
                <c:pt idx="81">
                  <c:v>9472</c:v>
                </c:pt>
                <c:pt idx="82">
                  <c:v>9818</c:v>
                </c:pt>
                <c:pt idx="83">
                  <c:v>10182</c:v>
                </c:pt>
                <c:pt idx="84">
                  <c:v>10675</c:v>
                </c:pt>
                <c:pt idx="85">
                  <c:v>11216</c:v>
                </c:pt>
                <c:pt idx="86">
                  <c:v>11818</c:v>
                </c:pt>
                <c:pt idx="87">
                  <c:v>12262</c:v>
                </c:pt>
                <c:pt idx="88">
                  <c:v>12566</c:v>
                </c:pt>
                <c:pt idx="89">
                  <c:v>12965</c:v>
                </c:pt>
                <c:pt idx="90">
                  <c:v>13595</c:v>
                </c:pt>
                <c:pt idx="91">
                  <c:v>14231</c:v>
                </c:pt>
                <c:pt idx="92">
                  <c:v>14900</c:v>
                </c:pt>
                <c:pt idx="93">
                  <c:v>15606</c:v>
                </c:pt>
                <c:pt idx="94">
                  <c:v>16004</c:v>
                </c:pt>
                <c:pt idx="95">
                  <c:v>16231</c:v>
                </c:pt>
                <c:pt idx="96">
                  <c:v>16712</c:v>
                </c:pt>
                <c:pt idx="97">
                  <c:v>17370</c:v>
                </c:pt>
                <c:pt idx="98">
                  <c:v>18090</c:v>
                </c:pt>
                <c:pt idx="99">
                  <c:v>18647</c:v>
                </c:pt>
                <c:pt idx="100">
                  <c:v>19106</c:v>
                </c:pt>
                <c:pt idx="101">
                  <c:v>19330</c:v>
                </c:pt>
                <c:pt idx="102">
                  <c:v>19507</c:v>
                </c:pt>
                <c:pt idx="103">
                  <c:v>19911</c:v>
                </c:pt>
                <c:pt idx="104">
                  <c:v>20495</c:v>
                </c:pt>
                <c:pt idx="105">
                  <c:v>21161</c:v>
                </c:pt>
                <c:pt idx="106">
                  <c:v>21888</c:v>
                </c:pt>
                <c:pt idx="107">
                  <c:v>22519</c:v>
                </c:pt>
                <c:pt idx="108">
                  <c:v>22954</c:v>
                </c:pt>
                <c:pt idx="109">
                  <c:v>23168</c:v>
                </c:pt>
                <c:pt idx="110">
                  <c:v>23562</c:v>
                </c:pt>
                <c:pt idx="111">
                  <c:v>24266</c:v>
                </c:pt>
                <c:pt idx="112">
                  <c:v>24920</c:v>
                </c:pt>
                <c:pt idx="113">
                  <c:v>25522</c:v>
                </c:pt>
                <c:pt idx="114">
                  <c:v>26161</c:v>
                </c:pt>
                <c:pt idx="115">
                  <c:v>26466</c:v>
                </c:pt>
                <c:pt idx="116">
                  <c:v>26664</c:v>
                </c:pt>
                <c:pt idx="117">
                  <c:v>27055</c:v>
                </c:pt>
                <c:pt idx="118">
                  <c:v>27668</c:v>
                </c:pt>
                <c:pt idx="119">
                  <c:v>28422</c:v>
                </c:pt>
                <c:pt idx="120">
                  <c:v>28976</c:v>
                </c:pt>
                <c:pt idx="121">
                  <c:v>29452</c:v>
                </c:pt>
                <c:pt idx="122">
                  <c:v>29811</c:v>
                </c:pt>
                <c:pt idx="123">
                  <c:v>29979</c:v>
                </c:pt>
                <c:pt idx="124">
                  <c:v>30441</c:v>
                </c:pt>
                <c:pt idx="125">
                  <c:v>31148</c:v>
                </c:pt>
                <c:pt idx="126">
                  <c:v>31908</c:v>
                </c:pt>
                <c:pt idx="127">
                  <c:v>32642</c:v>
                </c:pt>
                <c:pt idx="128">
                  <c:v>33376</c:v>
                </c:pt>
                <c:pt idx="129">
                  <c:v>33763</c:v>
                </c:pt>
                <c:pt idx="130">
                  <c:v>33988</c:v>
                </c:pt>
                <c:pt idx="131">
                  <c:v>34599</c:v>
                </c:pt>
                <c:pt idx="132">
                  <c:v>35474</c:v>
                </c:pt>
                <c:pt idx="133">
                  <c:v>36475</c:v>
                </c:pt>
                <c:pt idx="134">
                  <c:v>37476</c:v>
                </c:pt>
                <c:pt idx="135">
                  <c:v>38591</c:v>
                </c:pt>
                <c:pt idx="136">
                  <c:v>39341</c:v>
                </c:pt>
                <c:pt idx="137">
                  <c:v>39765</c:v>
                </c:pt>
                <c:pt idx="138">
                  <c:v>40409</c:v>
                </c:pt>
                <c:pt idx="139">
                  <c:v>41305</c:v>
                </c:pt>
                <c:pt idx="140">
                  <c:v>42706</c:v>
                </c:pt>
                <c:pt idx="141">
                  <c:v>43970</c:v>
                </c:pt>
                <c:pt idx="142">
                  <c:v>45274</c:v>
                </c:pt>
                <c:pt idx="143">
                  <c:v>46289</c:v>
                </c:pt>
                <c:pt idx="144">
                  <c:v>46676</c:v>
                </c:pt>
                <c:pt idx="145">
                  <c:v>47332</c:v>
                </c:pt>
                <c:pt idx="146">
                  <c:v>48517</c:v>
                </c:pt>
                <c:pt idx="147">
                  <c:v>49945</c:v>
                </c:pt>
                <c:pt idx="148">
                  <c:v>51412</c:v>
                </c:pt>
                <c:pt idx="149">
                  <c:v>52596</c:v>
                </c:pt>
                <c:pt idx="150">
                  <c:v>53277</c:v>
                </c:pt>
                <c:pt idx="151">
                  <c:v>53577</c:v>
                </c:pt>
                <c:pt idx="152">
                  <c:v>54352</c:v>
                </c:pt>
                <c:pt idx="153">
                  <c:v>55642</c:v>
                </c:pt>
                <c:pt idx="154">
                  <c:v>57316</c:v>
                </c:pt>
                <c:pt idx="155">
                  <c:v>58585</c:v>
                </c:pt>
                <c:pt idx="156">
                  <c:v>59774</c:v>
                </c:pt>
                <c:pt idx="157">
                  <c:v>60512</c:v>
                </c:pt>
                <c:pt idx="158">
                  <c:v>60914</c:v>
                </c:pt>
                <c:pt idx="159">
                  <c:v>61621</c:v>
                </c:pt>
                <c:pt idx="160">
                  <c:v>62409</c:v>
                </c:pt>
                <c:pt idx="161">
                  <c:v>63078</c:v>
                </c:pt>
                <c:pt idx="162">
                  <c:v>63759</c:v>
                </c:pt>
                <c:pt idx="163">
                  <c:v>64443</c:v>
                </c:pt>
                <c:pt idx="164">
                  <c:v>64804</c:v>
                </c:pt>
                <c:pt idx="165">
                  <c:v>65103</c:v>
                </c:pt>
                <c:pt idx="166">
                  <c:v>65342</c:v>
                </c:pt>
                <c:pt idx="167">
                  <c:v>65609</c:v>
                </c:pt>
                <c:pt idx="168">
                  <c:v>66131</c:v>
                </c:pt>
                <c:pt idx="169">
                  <c:v>66452</c:v>
                </c:pt>
                <c:pt idx="170">
                  <c:v>66818</c:v>
                </c:pt>
                <c:pt idx="171">
                  <c:v>67123</c:v>
                </c:pt>
                <c:pt idx="172">
                  <c:v>67215</c:v>
                </c:pt>
                <c:pt idx="173">
                  <c:v>67377</c:v>
                </c:pt>
                <c:pt idx="174">
                  <c:v>67686</c:v>
                </c:pt>
                <c:pt idx="175">
                  <c:v>67977</c:v>
                </c:pt>
                <c:pt idx="176">
                  <c:v>68242</c:v>
                </c:pt>
                <c:pt idx="177">
                  <c:v>68530</c:v>
                </c:pt>
                <c:pt idx="178">
                  <c:v>68720</c:v>
                </c:pt>
                <c:pt idx="179">
                  <c:v>68823</c:v>
                </c:pt>
                <c:pt idx="180">
                  <c:v>68947</c:v>
                </c:pt>
                <c:pt idx="181">
                  <c:v>69166</c:v>
                </c:pt>
                <c:pt idx="182">
                  <c:v>69457</c:v>
                </c:pt>
                <c:pt idx="183">
                  <c:v>69673</c:v>
                </c:pt>
                <c:pt idx="184">
                  <c:v>69934</c:v>
                </c:pt>
                <c:pt idx="185">
                  <c:v>70070</c:v>
                </c:pt>
                <c:pt idx="186">
                  <c:v>70106</c:v>
                </c:pt>
                <c:pt idx="187">
                  <c:v>70173</c:v>
                </c:pt>
                <c:pt idx="188">
                  <c:v>70455</c:v>
                </c:pt>
                <c:pt idx="189">
                  <c:v>70756</c:v>
                </c:pt>
                <c:pt idx="190">
                  <c:v>71055</c:v>
                </c:pt>
                <c:pt idx="191">
                  <c:v>71310</c:v>
                </c:pt>
                <c:pt idx="192">
                  <c:v>71612</c:v>
                </c:pt>
                <c:pt idx="193">
                  <c:v>71645</c:v>
                </c:pt>
                <c:pt idx="194">
                  <c:v>71808</c:v>
                </c:pt>
                <c:pt idx="195">
                  <c:v>72141</c:v>
                </c:pt>
                <c:pt idx="196">
                  <c:v>72561</c:v>
                </c:pt>
                <c:pt idx="197">
                  <c:v>72936</c:v>
                </c:pt>
                <c:pt idx="198">
                  <c:v>73314</c:v>
                </c:pt>
                <c:pt idx="199">
                  <c:v>73570</c:v>
                </c:pt>
                <c:pt idx="200">
                  <c:v>73641</c:v>
                </c:pt>
                <c:pt idx="201">
                  <c:v>73833</c:v>
                </c:pt>
                <c:pt idx="202">
                  <c:v>74247</c:v>
                </c:pt>
                <c:pt idx="203">
                  <c:v>74686</c:v>
                </c:pt>
                <c:pt idx="204">
                  <c:v>75048</c:v>
                </c:pt>
                <c:pt idx="205">
                  <c:v>75391</c:v>
                </c:pt>
                <c:pt idx="206">
                  <c:v>75617</c:v>
                </c:pt>
                <c:pt idx="207">
                  <c:v>75678</c:v>
                </c:pt>
                <c:pt idx="208">
                  <c:v>75846</c:v>
                </c:pt>
                <c:pt idx="209">
                  <c:v>76159</c:v>
                </c:pt>
                <c:pt idx="210">
                  <c:v>76509</c:v>
                </c:pt>
                <c:pt idx="211">
                  <c:v>76841</c:v>
                </c:pt>
                <c:pt idx="212">
                  <c:v>77138</c:v>
                </c:pt>
                <c:pt idx="213">
                  <c:v>77298</c:v>
                </c:pt>
                <c:pt idx="214">
                  <c:v>77355</c:v>
                </c:pt>
                <c:pt idx="215">
                  <c:v>77537</c:v>
                </c:pt>
                <c:pt idx="216">
                  <c:v>77762</c:v>
                </c:pt>
                <c:pt idx="217">
                  <c:v>78008</c:v>
                </c:pt>
                <c:pt idx="218">
                  <c:v>78138</c:v>
                </c:pt>
                <c:pt idx="219">
                  <c:v>78137</c:v>
                </c:pt>
                <c:pt idx="220">
                  <c:v>78137</c:v>
                </c:pt>
                <c:pt idx="221">
                  <c:v>78137</c:v>
                </c:pt>
                <c:pt idx="222">
                  <c:v>78571</c:v>
                </c:pt>
                <c:pt idx="223">
                  <c:v>78708</c:v>
                </c:pt>
                <c:pt idx="224">
                  <c:v>78712</c:v>
                </c:pt>
                <c:pt idx="225">
                  <c:v>78897</c:v>
                </c:pt>
                <c:pt idx="226">
                  <c:v>79150</c:v>
                </c:pt>
                <c:pt idx="227">
                  <c:v>79150</c:v>
                </c:pt>
                <c:pt idx="228">
                  <c:v>79150</c:v>
                </c:pt>
                <c:pt idx="229">
                  <c:v>79721</c:v>
                </c:pt>
                <c:pt idx="230">
                  <c:v>79869</c:v>
                </c:pt>
                <c:pt idx="231">
                  <c:v>80038</c:v>
                </c:pt>
                <c:pt idx="232">
                  <c:v>80351</c:v>
                </c:pt>
                <c:pt idx="233">
                  <c:v>80659</c:v>
                </c:pt>
                <c:pt idx="234">
                  <c:v>80659</c:v>
                </c:pt>
                <c:pt idx="235">
                  <c:v>80659</c:v>
                </c:pt>
                <c:pt idx="236">
                  <c:v>80659</c:v>
                </c:pt>
                <c:pt idx="237">
                  <c:v>81494</c:v>
                </c:pt>
                <c:pt idx="238">
                  <c:v>81715</c:v>
                </c:pt>
                <c:pt idx="239">
                  <c:v>82021</c:v>
                </c:pt>
                <c:pt idx="240">
                  <c:v>82372</c:v>
                </c:pt>
                <c:pt idx="241">
                  <c:v>82372</c:v>
                </c:pt>
                <c:pt idx="242">
                  <c:v>82372</c:v>
                </c:pt>
                <c:pt idx="243">
                  <c:v>82372</c:v>
                </c:pt>
                <c:pt idx="244">
                  <c:v>83566</c:v>
                </c:pt>
                <c:pt idx="245">
                  <c:v>83880</c:v>
                </c:pt>
                <c:pt idx="246">
                  <c:v>84411</c:v>
                </c:pt>
                <c:pt idx="247">
                  <c:v>85043</c:v>
                </c:pt>
                <c:pt idx="248">
                  <c:v>85043</c:v>
                </c:pt>
                <c:pt idx="249">
                  <c:v>85043</c:v>
                </c:pt>
                <c:pt idx="250">
                  <c:v>85043</c:v>
                </c:pt>
                <c:pt idx="251">
                  <c:v>86576</c:v>
                </c:pt>
                <c:pt idx="252">
                  <c:v>86970</c:v>
                </c:pt>
                <c:pt idx="253">
                  <c:v>87722</c:v>
                </c:pt>
                <c:pt idx="254">
                  <c:v>88388</c:v>
                </c:pt>
                <c:pt idx="255">
                  <c:v>88388</c:v>
                </c:pt>
                <c:pt idx="256">
                  <c:v>88388</c:v>
                </c:pt>
                <c:pt idx="257">
                  <c:v>88388</c:v>
                </c:pt>
                <c:pt idx="258">
                  <c:v>90262</c:v>
                </c:pt>
                <c:pt idx="259">
                  <c:v>90785</c:v>
                </c:pt>
                <c:pt idx="260">
                  <c:v>91640</c:v>
                </c:pt>
                <c:pt idx="261">
                  <c:v>92557</c:v>
                </c:pt>
                <c:pt idx="262">
                  <c:v>92557</c:v>
                </c:pt>
                <c:pt idx="263">
                  <c:v>92557</c:v>
                </c:pt>
                <c:pt idx="264">
                  <c:v>92557</c:v>
                </c:pt>
                <c:pt idx="265">
                  <c:v>94755</c:v>
                </c:pt>
                <c:pt idx="266">
                  <c:v>95425</c:v>
                </c:pt>
                <c:pt idx="267">
                  <c:v>96497</c:v>
                </c:pt>
                <c:pt idx="268">
                  <c:v>97282</c:v>
                </c:pt>
                <c:pt idx="269">
                  <c:v>97282</c:v>
                </c:pt>
                <c:pt idx="270">
                  <c:v>97282</c:v>
                </c:pt>
                <c:pt idx="271">
                  <c:v>97282</c:v>
                </c:pt>
                <c:pt idx="272">
                  <c:v>100458</c:v>
                </c:pt>
                <c:pt idx="273">
                  <c:v>101426</c:v>
                </c:pt>
                <c:pt idx="274">
                  <c:v>103039</c:v>
                </c:pt>
                <c:pt idx="275">
                  <c:v>104661</c:v>
                </c:pt>
                <c:pt idx="276">
                  <c:v>104660</c:v>
                </c:pt>
                <c:pt idx="277">
                  <c:v>104653</c:v>
                </c:pt>
                <c:pt idx="278">
                  <c:v>104643</c:v>
                </c:pt>
                <c:pt idx="279">
                  <c:v>109826</c:v>
                </c:pt>
                <c:pt idx="280">
                  <c:v>111950</c:v>
                </c:pt>
                <c:pt idx="281">
                  <c:v>115201</c:v>
                </c:pt>
                <c:pt idx="282">
                  <c:v>118383</c:v>
                </c:pt>
                <c:pt idx="283">
                  <c:v>118378</c:v>
                </c:pt>
                <c:pt idx="284">
                  <c:v>118375</c:v>
                </c:pt>
                <c:pt idx="285">
                  <c:v>118368</c:v>
                </c:pt>
                <c:pt idx="286">
                  <c:v>128543</c:v>
                </c:pt>
                <c:pt idx="287">
                  <c:v>131733</c:v>
                </c:pt>
                <c:pt idx="288">
                  <c:v>135762</c:v>
                </c:pt>
                <c:pt idx="289">
                  <c:v>140439</c:v>
                </c:pt>
                <c:pt idx="290">
                  <c:v>140439</c:v>
                </c:pt>
                <c:pt idx="291">
                  <c:v>140439</c:v>
                </c:pt>
                <c:pt idx="292">
                  <c:v>140439</c:v>
                </c:pt>
                <c:pt idx="293">
                  <c:v>156183</c:v>
                </c:pt>
                <c:pt idx="294">
                  <c:v>160625</c:v>
                </c:pt>
                <c:pt idx="295">
                  <c:v>165243</c:v>
                </c:pt>
                <c:pt idx="296">
                  <c:v>171191</c:v>
                </c:pt>
                <c:pt idx="297">
                  <c:v>171191</c:v>
                </c:pt>
                <c:pt idx="298">
                  <c:v>171191</c:v>
                </c:pt>
                <c:pt idx="299">
                  <c:v>171191</c:v>
                </c:pt>
                <c:pt idx="300">
                  <c:v>186214</c:v>
                </c:pt>
                <c:pt idx="301">
                  <c:v>190125</c:v>
                </c:pt>
                <c:pt idx="302">
                  <c:v>194715</c:v>
                </c:pt>
                <c:pt idx="303">
                  <c:v>201889</c:v>
                </c:pt>
                <c:pt idx="304">
                  <c:v>201889</c:v>
                </c:pt>
                <c:pt idx="305">
                  <c:v>201889</c:v>
                </c:pt>
                <c:pt idx="306">
                  <c:v>201889</c:v>
                </c:pt>
                <c:pt idx="307">
                  <c:v>219060</c:v>
                </c:pt>
                <c:pt idx="308">
                  <c:v>223959</c:v>
                </c:pt>
                <c:pt idx="309">
                  <c:v>229733</c:v>
                </c:pt>
                <c:pt idx="310">
                  <c:v>236448</c:v>
                </c:pt>
                <c:pt idx="311">
                  <c:v>236448</c:v>
                </c:pt>
                <c:pt idx="312">
                  <c:v>236448</c:v>
                </c:pt>
                <c:pt idx="313">
                  <c:v>236448</c:v>
                </c:pt>
                <c:pt idx="314">
                  <c:v>253960</c:v>
                </c:pt>
                <c:pt idx="315">
                  <c:v>259186</c:v>
                </c:pt>
                <c:pt idx="316">
                  <c:v>265636</c:v>
                </c:pt>
                <c:pt idx="317">
                  <c:v>271845</c:v>
                </c:pt>
                <c:pt idx="318">
                  <c:v>271845</c:v>
                </c:pt>
                <c:pt idx="319">
                  <c:v>271845</c:v>
                </c:pt>
                <c:pt idx="320">
                  <c:v>271845</c:v>
                </c:pt>
                <c:pt idx="321">
                  <c:v>290532</c:v>
                </c:pt>
                <c:pt idx="322">
                  <c:v>297497</c:v>
                </c:pt>
                <c:pt idx="323">
                  <c:v>305374</c:v>
                </c:pt>
                <c:pt idx="324">
                  <c:v>312584</c:v>
                </c:pt>
                <c:pt idx="325">
                  <c:v>312584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CE-4485-A0B5-713AA973F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4259088"/>
        <c:axId val="264259504"/>
      </c:lineChart>
      <c:dateAx>
        <c:axId val="26425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>
                    <a:solidFill>
                      <a:schemeClr val="tx1"/>
                    </a:solidFill>
                  </a:rPr>
                  <a:t>Date</a:t>
                </a:r>
                <a:endParaRPr lang="zh-CN" altLang="en-US" sz="12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259504"/>
        <c:crosses val="autoZero"/>
        <c:auto val="1"/>
        <c:lblOffset val="100"/>
        <c:baseTimeUnit val="days"/>
        <c:majorUnit val="20"/>
        <c:majorTimeUnit val="days"/>
      </c:dateAx>
      <c:valAx>
        <c:axId val="264259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>
                    <a:solidFill>
                      <a:schemeClr val="tx1"/>
                    </a:solidFill>
                  </a:rPr>
                  <a:t>Total confirmed and</a:t>
                </a:r>
                <a:r>
                  <a:rPr lang="en-US" altLang="zh-CN" sz="1200" baseline="0">
                    <a:solidFill>
                      <a:schemeClr val="tx1"/>
                    </a:solidFill>
                  </a:rPr>
                  <a:t> active infections</a:t>
                </a:r>
                <a:endParaRPr lang="zh-CN" altLang="en-US" sz="12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\K" sourceLinked="0"/>
        <c:majorTickMark val="out"/>
        <c:minorTickMark val="none"/>
        <c:tickLblPos val="nextTo"/>
        <c:spPr>
          <a:noFill/>
          <a:ln>
            <a:solidFill>
              <a:schemeClr val="accent3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259088"/>
        <c:crosses val="autoZero"/>
        <c:crossBetween val="between"/>
      </c:valAx>
      <c:valAx>
        <c:axId val="5555413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>
                    <a:solidFill>
                      <a:schemeClr val="tx1"/>
                    </a:solidFill>
                  </a:rPr>
                  <a:t>Total</a:t>
                </a:r>
                <a:r>
                  <a:rPr lang="en-US" altLang="zh-CN" sz="1200" baseline="0">
                    <a:solidFill>
                      <a:schemeClr val="tx1"/>
                    </a:solidFill>
                  </a:rPr>
                  <a:t> recovered</a:t>
                </a:r>
                <a:endParaRPr lang="zh-CN" altLang="en-US" sz="12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\K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529680"/>
        <c:crosses val="max"/>
        <c:crossBetween val="between"/>
      </c:valAx>
      <c:dateAx>
        <c:axId val="5555296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55554132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Sweden!$E$1</c:f>
              <c:strCache>
                <c:ptCount val="1"/>
                <c:pt idx="0">
                  <c:v>Spreading rate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 w="12700">
              <a:solidFill>
                <a:schemeClr val="accent1"/>
              </a:solidFill>
            </a:ln>
            <a:effectLst/>
          </c:spPr>
          <c:cat>
            <c:numRef>
              <c:f>Sweden!$A$2:$A$327</c:f>
              <c:numCache>
                <c:formatCode>m/d/yyyy</c:formatCode>
                <c:ptCount val="326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  <c:pt idx="188">
                  <c:v>44040</c:v>
                </c:pt>
                <c:pt idx="189">
                  <c:v>44041</c:v>
                </c:pt>
                <c:pt idx="190">
                  <c:v>44042</c:v>
                </c:pt>
                <c:pt idx="191">
                  <c:v>44043</c:v>
                </c:pt>
                <c:pt idx="192">
                  <c:v>44044</c:v>
                </c:pt>
                <c:pt idx="193">
                  <c:v>44045</c:v>
                </c:pt>
                <c:pt idx="194">
                  <c:v>44046</c:v>
                </c:pt>
                <c:pt idx="195">
                  <c:v>44047</c:v>
                </c:pt>
                <c:pt idx="196">
                  <c:v>44048</c:v>
                </c:pt>
                <c:pt idx="197">
                  <c:v>44049</c:v>
                </c:pt>
                <c:pt idx="198">
                  <c:v>44050</c:v>
                </c:pt>
                <c:pt idx="199">
                  <c:v>44051</c:v>
                </c:pt>
                <c:pt idx="200">
                  <c:v>44052</c:v>
                </c:pt>
                <c:pt idx="201">
                  <c:v>44053</c:v>
                </c:pt>
                <c:pt idx="202">
                  <c:v>44054</c:v>
                </c:pt>
                <c:pt idx="203">
                  <c:v>44055</c:v>
                </c:pt>
                <c:pt idx="204">
                  <c:v>44056</c:v>
                </c:pt>
                <c:pt idx="205">
                  <c:v>44057</c:v>
                </c:pt>
                <c:pt idx="206">
                  <c:v>44058</c:v>
                </c:pt>
                <c:pt idx="207">
                  <c:v>44059</c:v>
                </c:pt>
                <c:pt idx="208">
                  <c:v>44060</c:v>
                </c:pt>
                <c:pt idx="209">
                  <c:v>44061</c:v>
                </c:pt>
                <c:pt idx="210">
                  <c:v>44062</c:v>
                </c:pt>
                <c:pt idx="211">
                  <c:v>44063</c:v>
                </c:pt>
                <c:pt idx="212">
                  <c:v>44064</c:v>
                </c:pt>
                <c:pt idx="213">
                  <c:v>44065</c:v>
                </c:pt>
                <c:pt idx="214">
                  <c:v>44066</c:v>
                </c:pt>
                <c:pt idx="215">
                  <c:v>44067</c:v>
                </c:pt>
                <c:pt idx="216">
                  <c:v>44068</c:v>
                </c:pt>
                <c:pt idx="217">
                  <c:v>44069</c:v>
                </c:pt>
                <c:pt idx="218">
                  <c:v>44070</c:v>
                </c:pt>
                <c:pt idx="219">
                  <c:v>44071</c:v>
                </c:pt>
                <c:pt idx="220">
                  <c:v>44072</c:v>
                </c:pt>
                <c:pt idx="221">
                  <c:v>44073</c:v>
                </c:pt>
                <c:pt idx="222">
                  <c:v>44074</c:v>
                </c:pt>
                <c:pt idx="223">
                  <c:v>44075</c:v>
                </c:pt>
                <c:pt idx="224">
                  <c:v>44076</c:v>
                </c:pt>
                <c:pt idx="225">
                  <c:v>44077</c:v>
                </c:pt>
                <c:pt idx="226">
                  <c:v>44078</c:v>
                </c:pt>
                <c:pt idx="227">
                  <c:v>44079</c:v>
                </c:pt>
                <c:pt idx="228">
                  <c:v>44080</c:v>
                </c:pt>
                <c:pt idx="229">
                  <c:v>44081</c:v>
                </c:pt>
                <c:pt idx="230">
                  <c:v>44082</c:v>
                </c:pt>
                <c:pt idx="231">
                  <c:v>44083</c:v>
                </c:pt>
                <c:pt idx="232">
                  <c:v>44084</c:v>
                </c:pt>
                <c:pt idx="233">
                  <c:v>44085</c:v>
                </c:pt>
                <c:pt idx="234">
                  <c:v>44086</c:v>
                </c:pt>
                <c:pt idx="235">
                  <c:v>44087</c:v>
                </c:pt>
                <c:pt idx="236">
                  <c:v>44088</c:v>
                </c:pt>
                <c:pt idx="237">
                  <c:v>44089</c:v>
                </c:pt>
                <c:pt idx="238">
                  <c:v>44090</c:v>
                </c:pt>
                <c:pt idx="239">
                  <c:v>44091</c:v>
                </c:pt>
                <c:pt idx="240">
                  <c:v>44092</c:v>
                </c:pt>
                <c:pt idx="241">
                  <c:v>44093</c:v>
                </c:pt>
                <c:pt idx="242">
                  <c:v>44094</c:v>
                </c:pt>
                <c:pt idx="243">
                  <c:v>44095</c:v>
                </c:pt>
                <c:pt idx="244">
                  <c:v>44096</c:v>
                </c:pt>
                <c:pt idx="245">
                  <c:v>44097</c:v>
                </c:pt>
                <c:pt idx="246">
                  <c:v>44098</c:v>
                </c:pt>
                <c:pt idx="247">
                  <c:v>44099</c:v>
                </c:pt>
                <c:pt idx="248">
                  <c:v>44100</c:v>
                </c:pt>
                <c:pt idx="249">
                  <c:v>44101</c:v>
                </c:pt>
                <c:pt idx="250">
                  <c:v>44102</c:v>
                </c:pt>
                <c:pt idx="251">
                  <c:v>44103</c:v>
                </c:pt>
                <c:pt idx="252">
                  <c:v>44104</c:v>
                </c:pt>
                <c:pt idx="253">
                  <c:v>44105</c:v>
                </c:pt>
                <c:pt idx="254">
                  <c:v>44106</c:v>
                </c:pt>
                <c:pt idx="255">
                  <c:v>44107</c:v>
                </c:pt>
                <c:pt idx="256">
                  <c:v>44108</c:v>
                </c:pt>
                <c:pt idx="257">
                  <c:v>44109</c:v>
                </c:pt>
                <c:pt idx="258">
                  <c:v>44110</c:v>
                </c:pt>
                <c:pt idx="259">
                  <c:v>44111</c:v>
                </c:pt>
                <c:pt idx="260">
                  <c:v>44112</c:v>
                </c:pt>
                <c:pt idx="261">
                  <c:v>44113</c:v>
                </c:pt>
                <c:pt idx="262">
                  <c:v>44114</c:v>
                </c:pt>
                <c:pt idx="263">
                  <c:v>44115</c:v>
                </c:pt>
                <c:pt idx="264">
                  <c:v>44116</c:v>
                </c:pt>
                <c:pt idx="265">
                  <c:v>44117</c:v>
                </c:pt>
                <c:pt idx="266">
                  <c:v>44118</c:v>
                </c:pt>
                <c:pt idx="267">
                  <c:v>44119</c:v>
                </c:pt>
                <c:pt idx="268">
                  <c:v>44120</c:v>
                </c:pt>
                <c:pt idx="269">
                  <c:v>44121</c:v>
                </c:pt>
                <c:pt idx="270">
                  <c:v>44122</c:v>
                </c:pt>
                <c:pt idx="271">
                  <c:v>44123</c:v>
                </c:pt>
                <c:pt idx="272">
                  <c:v>44124</c:v>
                </c:pt>
                <c:pt idx="273">
                  <c:v>44125</c:v>
                </c:pt>
                <c:pt idx="274">
                  <c:v>44126</c:v>
                </c:pt>
                <c:pt idx="275">
                  <c:v>44127</c:v>
                </c:pt>
                <c:pt idx="276">
                  <c:v>44128</c:v>
                </c:pt>
                <c:pt idx="277">
                  <c:v>44129</c:v>
                </c:pt>
                <c:pt idx="278">
                  <c:v>44130</c:v>
                </c:pt>
                <c:pt idx="279">
                  <c:v>44131</c:v>
                </c:pt>
                <c:pt idx="280">
                  <c:v>44132</c:v>
                </c:pt>
                <c:pt idx="281">
                  <c:v>44133</c:v>
                </c:pt>
                <c:pt idx="282">
                  <c:v>44134</c:v>
                </c:pt>
                <c:pt idx="283">
                  <c:v>44135</c:v>
                </c:pt>
                <c:pt idx="284">
                  <c:v>44136</c:v>
                </c:pt>
                <c:pt idx="285">
                  <c:v>44137</c:v>
                </c:pt>
                <c:pt idx="286">
                  <c:v>44138</c:v>
                </c:pt>
                <c:pt idx="287">
                  <c:v>44139</c:v>
                </c:pt>
                <c:pt idx="288">
                  <c:v>44140</c:v>
                </c:pt>
                <c:pt idx="289">
                  <c:v>44141</c:v>
                </c:pt>
                <c:pt idx="290">
                  <c:v>44142</c:v>
                </c:pt>
                <c:pt idx="291">
                  <c:v>44143</c:v>
                </c:pt>
                <c:pt idx="292">
                  <c:v>44144</c:v>
                </c:pt>
                <c:pt idx="293">
                  <c:v>44145</c:v>
                </c:pt>
                <c:pt idx="294">
                  <c:v>44146</c:v>
                </c:pt>
                <c:pt idx="295">
                  <c:v>44147</c:v>
                </c:pt>
                <c:pt idx="296">
                  <c:v>44148</c:v>
                </c:pt>
                <c:pt idx="297">
                  <c:v>44149</c:v>
                </c:pt>
                <c:pt idx="298">
                  <c:v>44150</c:v>
                </c:pt>
                <c:pt idx="299">
                  <c:v>44151</c:v>
                </c:pt>
                <c:pt idx="300">
                  <c:v>44152</c:v>
                </c:pt>
                <c:pt idx="301">
                  <c:v>44153</c:v>
                </c:pt>
                <c:pt idx="302">
                  <c:v>44154</c:v>
                </c:pt>
                <c:pt idx="303">
                  <c:v>44155</c:v>
                </c:pt>
                <c:pt idx="304">
                  <c:v>44156</c:v>
                </c:pt>
                <c:pt idx="305">
                  <c:v>44157</c:v>
                </c:pt>
                <c:pt idx="306">
                  <c:v>44158</c:v>
                </c:pt>
                <c:pt idx="307">
                  <c:v>44159</c:v>
                </c:pt>
                <c:pt idx="308">
                  <c:v>44160</c:v>
                </c:pt>
                <c:pt idx="309">
                  <c:v>44161</c:v>
                </c:pt>
                <c:pt idx="310">
                  <c:v>44162</c:v>
                </c:pt>
                <c:pt idx="311">
                  <c:v>44163</c:v>
                </c:pt>
                <c:pt idx="312">
                  <c:v>44164</c:v>
                </c:pt>
                <c:pt idx="313">
                  <c:v>44165</c:v>
                </c:pt>
                <c:pt idx="314">
                  <c:v>44166</c:v>
                </c:pt>
                <c:pt idx="315">
                  <c:v>44167</c:v>
                </c:pt>
                <c:pt idx="316">
                  <c:v>44168</c:v>
                </c:pt>
                <c:pt idx="317">
                  <c:v>44169</c:v>
                </c:pt>
                <c:pt idx="318">
                  <c:v>44170</c:v>
                </c:pt>
                <c:pt idx="319">
                  <c:v>44171</c:v>
                </c:pt>
                <c:pt idx="320">
                  <c:v>44172</c:v>
                </c:pt>
                <c:pt idx="321">
                  <c:v>44173</c:v>
                </c:pt>
                <c:pt idx="322">
                  <c:v>44174</c:v>
                </c:pt>
                <c:pt idx="323">
                  <c:v>44175</c:v>
                </c:pt>
                <c:pt idx="324">
                  <c:v>44176</c:v>
                </c:pt>
                <c:pt idx="325">
                  <c:v>44177</c:v>
                </c:pt>
              </c:numCache>
            </c:numRef>
          </c:cat>
          <c:val>
            <c:numRef>
              <c:f>Sweden!$E$2:$E$327</c:f>
              <c:numCache>
                <c:formatCode>General</c:formatCode>
                <c:ptCount val="326"/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0.5</c:v>
                </c:pt>
                <c:pt idx="36">
                  <c:v>2.6666666666666665</c:v>
                </c:pt>
                <c:pt idx="37">
                  <c:v>0.27272727272727271</c:v>
                </c:pt>
                <c:pt idx="38">
                  <c:v>0</c:v>
                </c:pt>
                <c:pt idx="39">
                  <c:v>0.35714285714285715</c:v>
                </c:pt>
                <c:pt idx="40">
                  <c:v>0.68421052631578949</c:v>
                </c:pt>
                <c:pt idx="41">
                  <c:v>0.9375</c:v>
                </c:pt>
                <c:pt idx="42">
                  <c:v>0.40322580645161288</c:v>
                </c:pt>
                <c:pt idx="43">
                  <c:v>0.67816091954022983</c:v>
                </c:pt>
                <c:pt idx="44">
                  <c:v>0.22602739726027396</c:v>
                </c:pt>
                <c:pt idx="45">
                  <c:v>0.25698324022346369</c:v>
                </c:pt>
                <c:pt idx="46">
                  <c:v>0.44888888888888889</c:v>
                </c:pt>
                <c:pt idx="47">
                  <c:v>0.30061349693251532</c:v>
                </c:pt>
                <c:pt idx="48">
                  <c:v>0.46335697399527187</c:v>
                </c:pt>
                <c:pt idx="49">
                  <c:v>0.24394184168012925</c:v>
                </c:pt>
                <c:pt idx="50">
                  <c:v>0.1976592977893368</c:v>
                </c:pt>
                <c:pt idx="51">
                  <c:v>7.7173913043478259E-2</c:v>
                </c:pt>
                <c:pt idx="52">
                  <c:v>6.9767441860465115E-2</c:v>
                </c:pt>
                <c:pt idx="53">
                  <c:v>7.8598484848484848E-2</c:v>
                </c:pt>
                <c:pt idx="54">
                  <c:v>0.10456942003514938</c:v>
                </c:pt>
                <c:pt idx="55">
                  <c:v>0.11590727418065548</c:v>
                </c:pt>
                <c:pt idx="56">
                  <c:v>0.10295176385889129</c:v>
                </c:pt>
                <c:pt idx="57">
                  <c:v>0.11818778726198292</c:v>
                </c:pt>
                <c:pt idx="58">
                  <c:v>7.9646017699115043E-2</c:v>
                </c:pt>
                <c:pt idx="59">
                  <c:v>6.4870808136338651E-2</c:v>
                </c:pt>
                <c:pt idx="60">
                  <c:v>9.4496365524402909E-2</c:v>
                </c:pt>
                <c:pt idx="61">
                  <c:v>0.11020603737422137</c:v>
                </c:pt>
                <c:pt idx="62">
                  <c:v>0.13681917211328976</c:v>
                </c:pt>
                <c:pt idx="63">
                  <c:v>0.11093871217998448</c:v>
                </c:pt>
                <c:pt idx="64">
                  <c:v>0.12888418079096045</c:v>
                </c:pt>
                <c:pt idx="65">
                  <c:v>9.4876660341555979E-2</c:v>
                </c:pt>
                <c:pt idx="66">
                  <c:v>8.1775700934579434E-2</c:v>
                </c:pt>
                <c:pt idx="67">
                  <c:v>0.11369226564635146</c:v>
                </c:pt>
                <c:pt idx="68">
                  <c:v>0.1179538117705488</c:v>
                </c:pt>
                <c:pt idx="69">
                  <c:v>0.10923803101820634</c:v>
                </c:pt>
                <c:pt idx="70">
                  <c:v>0.11387461459403905</c:v>
                </c:pt>
                <c:pt idx="71">
                  <c:v>0.11256789660985203</c:v>
                </c:pt>
                <c:pt idx="72">
                  <c:v>6.0817717206132882E-2</c:v>
                </c:pt>
                <c:pt idx="73">
                  <c:v>5.5356561380657768E-2</c:v>
                </c:pt>
                <c:pt idx="74">
                  <c:v>6.0857321652065081E-2</c:v>
                </c:pt>
                <c:pt idx="75">
                  <c:v>0.11019859638644169</c:v>
                </c:pt>
                <c:pt idx="76">
                  <c:v>8.9480874316939893E-2</c:v>
                </c:pt>
                <c:pt idx="77">
                  <c:v>8.1759411839269866E-2</c:v>
                </c:pt>
                <c:pt idx="78">
                  <c:v>5.3765987683562291E-2</c:v>
                </c:pt>
                <c:pt idx="79">
                  <c:v>4.4911881750994885E-2</c:v>
                </c:pt>
                <c:pt idx="80">
                  <c:v>5.1028263499395141E-2</c:v>
                </c:pt>
                <c:pt idx="81">
                  <c:v>4.6135979729729729E-2</c:v>
                </c:pt>
                <c:pt idx="82">
                  <c:v>4.8787940517416986E-2</c:v>
                </c:pt>
                <c:pt idx="83">
                  <c:v>5.9320369279120017E-2</c:v>
                </c:pt>
                <c:pt idx="84">
                  <c:v>5.8360655737704915E-2</c:v>
                </c:pt>
                <c:pt idx="85">
                  <c:v>6.1340941512125532E-2</c:v>
                </c:pt>
                <c:pt idx="86">
                  <c:v>4.5016077170418008E-2</c:v>
                </c:pt>
                <c:pt idx="87">
                  <c:v>3.1642472679823848E-2</c:v>
                </c:pt>
                <c:pt idx="88">
                  <c:v>3.6686296355244313E-2</c:v>
                </c:pt>
                <c:pt idx="89">
                  <c:v>5.4531430775163904E-2</c:v>
                </c:pt>
                <c:pt idx="90">
                  <c:v>5.3107760205958074E-2</c:v>
                </c:pt>
                <c:pt idx="91">
                  <c:v>5.3264001124306092E-2</c:v>
                </c:pt>
                <c:pt idx="92">
                  <c:v>5.228187919463087E-2</c:v>
                </c:pt>
                <c:pt idx="93">
                  <c:v>3.0308855568371141E-2</c:v>
                </c:pt>
                <c:pt idx="94">
                  <c:v>1.8745313671582105E-2</c:v>
                </c:pt>
                <c:pt idx="95">
                  <c:v>3.4686710615488878E-2</c:v>
                </c:pt>
                <c:pt idx="96">
                  <c:v>4.4399234083293444E-2</c:v>
                </c:pt>
                <c:pt idx="97">
                  <c:v>4.5941278065630399E-2</c:v>
                </c:pt>
                <c:pt idx="98">
                  <c:v>3.5102266445550027E-2</c:v>
                </c:pt>
                <c:pt idx="99">
                  <c:v>2.8530058454443074E-2</c:v>
                </c:pt>
                <c:pt idx="100">
                  <c:v>1.5649534177745211E-2</c:v>
                </c:pt>
                <c:pt idx="101">
                  <c:v>1.3502327987584066E-2</c:v>
                </c:pt>
                <c:pt idx="102">
                  <c:v>2.440149689854924E-2</c:v>
                </c:pt>
                <c:pt idx="103">
                  <c:v>3.2996835919843301E-2</c:v>
                </c:pt>
                <c:pt idx="104">
                  <c:v>3.639912173700903E-2</c:v>
                </c:pt>
                <c:pt idx="105">
                  <c:v>3.7191059023675629E-2</c:v>
                </c:pt>
                <c:pt idx="106">
                  <c:v>3.1980994152046784E-2</c:v>
                </c:pt>
                <c:pt idx="107">
                  <c:v>2.2603135130334386E-2</c:v>
                </c:pt>
                <c:pt idx="108">
                  <c:v>1.2111178879498127E-2</c:v>
                </c:pt>
                <c:pt idx="109">
                  <c:v>1.9639157458563535E-2</c:v>
                </c:pt>
                <c:pt idx="110">
                  <c:v>3.2000679059502588E-2</c:v>
                </c:pt>
                <c:pt idx="111">
                  <c:v>2.88469463446798E-2</c:v>
                </c:pt>
                <c:pt idx="112">
                  <c:v>2.6484751203852328E-2</c:v>
                </c:pt>
                <c:pt idx="113">
                  <c:v>2.6957135020766399E-2</c:v>
                </c:pt>
                <c:pt idx="114">
                  <c:v>1.3684492183020527E-2</c:v>
                </c:pt>
                <c:pt idx="115">
                  <c:v>9.7861407088339764E-3</c:v>
                </c:pt>
                <c:pt idx="116">
                  <c:v>1.6164116411641165E-2</c:v>
                </c:pt>
                <c:pt idx="117">
                  <c:v>2.4653483644428018E-2</c:v>
                </c:pt>
                <c:pt idx="118">
                  <c:v>2.9203411883764636E-2</c:v>
                </c:pt>
                <c:pt idx="119">
                  <c:v>2.1462247554711138E-2</c:v>
                </c:pt>
                <c:pt idx="120">
                  <c:v>1.8360022087244618E-2</c:v>
                </c:pt>
                <c:pt idx="121">
                  <c:v>1.368328127122097E-2</c:v>
                </c:pt>
                <c:pt idx="122">
                  <c:v>7.0443795914259836E-3</c:v>
                </c:pt>
                <c:pt idx="123">
                  <c:v>1.6344774675606258E-2</c:v>
                </c:pt>
                <c:pt idx="124">
                  <c:v>2.4506422259452713E-2</c:v>
                </c:pt>
                <c:pt idx="125">
                  <c:v>2.5683832027738537E-2</c:v>
                </c:pt>
                <c:pt idx="126">
                  <c:v>2.4257239563745769E-2</c:v>
                </c:pt>
                <c:pt idx="127">
                  <c:v>2.368114698854237E-2</c:v>
                </c:pt>
                <c:pt idx="128">
                  <c:v>1.2943432406519654E-2</c:v>
                </c:pt>
                <c:pt idx="129">
                  <c:v>7.8488285993543235E-3</c:v>
                </c:pt>
                <c:pt idx="130">
                  <c:v>1.9065552547958102E-2</c:v>
                </c:pt>
                <c:pt idx="131">
                  <c:v>2.6041215064019192E-2</c:v>
                </c:pt>
                <c:pt idx="132">
                  <c:v>2.9486384394204205E-2</c:v>
                </c:pt>
                <c:pt idx="133">
                  <c:v>2.8485263879369432E-2</c:v>
                </c:pt>
                <c:pt idx="134">
                  <c:v>3.0579570925392253E-2</c:v>
                </c:pt>
                <c:pt idx="135">
                  <c:v>2.0289704853463243E-2</c:v>
                </c:pt>
                <c:pt idx="136">
                  <c:v>1.1743473729696753E-2</c:v>
                </c:pt>
                <c:pt idx="137">
                  <c:v>1.7025022004275116E-2</c:v>
                </c:pt>
                <c:pt idx="138">
                  <c:v>2.3163156722512311E-2</c:v>
                </c:pt>
                <c:pt idx="139">
                  <c:v>3.4789977000363154E-2</c:v>
                </c:pt>
                <c:pt idx="140">
                  <c:v>3.0300192010490331E-2</c:v>
                </c:pt>
                <c:pt idx="141">
                  <c:v>3.0407095747100297E-2</c:v>
                </c:pt>
                <c:pt idx="142">
                  <c:v>2.3015417237266422E-2</c:v>
                </c:pt>
                <c:pt idx="143">
                  <c:v>9.0302231631705157E-3</c:v>
                </c:pt>
                <c:pt idx="144">
                  <c:v>1.4654212014739909E-2</c:v>
                </c:pt>
                <c:pt idx="145">
                  <c:v>2.5733119242795571E-2</c:v>
                </c:pt>
                <c:pt idx="146">
                  <c:v>3.0030710884844488E-2</c:v>
                </c:pt>
                <c:pt idx="147">
                  <c:v>2.9952948243067375E-2</c:v>
                </c:pt>
                <c:pt idx="148">
                  <c:v>2.3593713529915194E-2</c:v>
                </c:pt>
                <c:pt idx="149">
                  <c:v>1.3347022587268994E-2</c:v>
                </c:pt>
                <c:pt idx="150">
                  <c:v>6.025114026690692E-3</c:v>
                </c:pt>
                <c:pt idx="151">
                  <c:v>1.4931780428168805E-2</c:v>
                </c:pt>
                <c:pt idx="152">
                  <c:v>2.4138946128937296E-2</c:v>
                </c:pt>
                <c:pt idx="153">
                  <c:v>3.0516516300636211E-2</c:v>
                </c:pt>
                <c:pt idx="154">
                  <c:v>2.2349780166096726E-2</c:v>
                </c:pt>
                <c:pt idx="155">
                  <c:v>2.0534266450456602E-2</c:v>
                </c:pt>
                <c:pt idx="156">
                  <c:v>1.2714558169103624E-2</c:v>
                </c:pt>
                <c:pt idx="157">
                  <c:v>6.9407720782654683E-3</c:v>
                </c:pt>
                <c:pt idx="158">
                  <c:v>1.1934858981514923E-2</c:v>
                </c:pt>
                <c:pt idx="159">
                  <c:v>1.3063728274451892E-2</c:v>
                </c:pt>
                <c:pt idx="160">
                  <c:v>1.0959957698408884E-2</c:v>
                </c:pt>
                <c:pt idx="161">
                  <c:v>1.0922984241732459E-2</c:v>
                </c:pt>
                <c:pt idx="162">
                  <c:v>1.09631581423799E-2</c:v>
                </c:pt>
                <c:pt idx="163">
                  <c:v>5.7415079993172261E-3</c:v>
                </c:pt>
                <c:pt idx="164">
                  <c:v>4.8608110610456143E-3</c:v>
                </c:pt>
                <c:pt idx="165">
                  <c:v>3.85542908928928E-3</c:v>
                </c:pt>
                <c:pt idx="166">
                  <c:v>4.2545376633711853E-3</c:v>
                </c:pt>
                <c:pt idx="167">
                  <c:v>8.1848526878934291E-3</c:v>
                </c:pt>
                <c:pt idx="168">
                  <c:v>5.0657029229861945E-3</c:v>
                </c:pt>
                <c:pt idx="169">
                  <c:v>5.6732679227111298E-3</c:v>
                </c:pt>
                <c:pt idx="170">
                  <c:v>4.6993325151905175E-3</c:v>
                </c:pt>
                <c:pt idx="171">
                  <c:v>1.5791904414284225E-3</c:v>
                </c:pt>
                <c:pt idx="172">
                  <c:v>2.5291973517815964E-3</c:v>
                </c:pt>
                <c:pt idx="173">
                  <c:v>4.6751858942962734E-3</c:v>
                </c:pt>
                <c:pt idx="174">
                  <c:v>4.4174570812280239E-3</c:v>
                </c:pt>
                <c:pt idx="175">
                  <c:v>4.0160642570281121E-3</c:v>
                </c:pt>
                <c:pt idx="176">
                  <c:v>4.3814659593798544E-3</c:v>
                </c:pt>
                <c:pt idx="177">
                  <c:v>2.9184298847220198E-3</c:v>
                </c:pt>
                <c:pt idx="178">
                  <c:v>1.6006984866123398E-3</c:v>
                </c:pt>
                <c:pt idx="179">
                  <c:v>1.9034334452145358E-3</c:v>
                </c:pt>
                <c:pt idx="180">
                  <c:v>3.2778801108097524E-3</c:v>
                </c:pt>
                <c:pt idx="181">
                  <c:v>4.2940172917329327E-3</c:v>
                </c:pt>
                <c:pt idx="182">
                  <c:v>3.1674273291388915E-3</c:v>
                </c:pt>
                <c:pt idx="183">
                  <c:v>3.7604236935398216E-3</c:v>
                </c:pt>
                <c:pt idx="184">
                  <c:v>1.9732891011525152E-3</c:v>
                </c:pt>
                <c:pt idx="185">
                  <c:v>5.994005994005994E-4</c:v>
                </c:pt>
                <c:pt idx="186">
                  <c:v>1.0127521182209797E-3</c:v>
                </c:pt>
                <c:pt idx="187">
                  <c:v>4.032890142932467E-3</c:v>
                </c:pt>
                <c:pt idx="188">
                  <c:v>4.2722305017386985E-3</c:v>
                </c:pt>
                <c:pt idx="189">
                  <c:v>4.2681892701679006E-3</c:v>
                </c:pt>
                <c:pt idx="190">
                  <c:v>3.6309900781085077E-3</c:v>
                </c:pt>
                <c:pt idx="191">
                  <c:v>4.2490534286916282E-3</c:v>
                </c:pt>
                <c:pt idx="192">
                  <c:v>5.3063732335362787E-4</c:v>
                </c:pt>
                <c:pt idx="193">
                  <c:v>2.303021843813246E-3</c:v>
                </c:pt>
                <c:pt idx="194">
                  <c:v>4.6512923351158643E-3</c:v>
                </c:pt>
                <c:pt idx="195">
                  <c:v>5.8912407646137428E-3</c:v>
                </c:pt>
                <c:pt idx="196">
                  <c:v>5.2094100136436932E-3</c:v>
                </c:pt>
                <c:pt idx="197">
                  <c:v>5.21004716463749E-3</c:v>
                </c:pt>
                <c:pt idx="198">
                  <c:v>3.5463895026870721E-3</c:v>
                </c:pt>
                <c:pt idx="199">
                  <c:v>9.9225227674323781E-4</c:v>
                </c:pt>
                <c:pt idx="200">
                  <c:v>2.6615608153066905E-3</c:v>
                </c:pt>
                <c:pt idx="201">
                  <c:v>5.6478810288082566E-3</c:v>
                </c:pt>
                <c:pt idx="202">
                  <c:v>5.980039597559497E-3</c:v>
                </c:pt>
                <c:pt idx="203">
                  <c:v>4.8469592694748683E-3</c:v>
                </c:pt>
                <c:pt idx="204">
                  <c:v>4.5837330774970682E-3</c:v>
                </c:pt>
                <c:pt idx="205">
                  <c:v>2.997705296388163E-3</c:v>
                </c:pt>
                <c:pt idx="206">
                  <c:v>8.3314598569104829E-4</c:v>
                </c:pt>
                <c:pt idx="207">
                  <c:v>2.2992150955363513E-3</c:v>
                </c:pt>
                <c:pt idx="208">
                  <c:v>4.1399678295493498E-3</c:v>
                </c:pt>
                <c:pt idx="209">
                  <c:v>4.6087790018251289E-3</c:v>
                </c:pt>
                <c:pt idx="210">
                  <c:v>4.3524291259851786E-3</c:v>
                </c:pt>
                <c:pt idx="211">
                  <c:v>3.8781379732174231E-3</c:v>
                </c:pt>
                <c:pt idx="212">
                  <c:v>2.0742046721460238E-3</c:v>
                </c:pt>
                <c:pt idx="213">
                  <c:v>7.374058837227354E-4</c:v>
                </c:pt>
                <c:pt idx="214">
                  <c:v>2.352789089263784E-3</c:v>
                </c:pt>
                <c:pt idx="215">
                  <c:v>2.9018404116744265E-3</c:v>
                </c:pt>
                <c:pt idx="216">
                  <c:v>3.163498881201615E-3</c:v>
                </c:pt>
                <c:pt idx="217">
                  <c:v>1.7177725361501384E-3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5.3879724074382173E-3</c:v>
                </c:pt>
                <c:pt idx="222">
                  <c:v>1.8072825851777373E-3</c:v>
                </c:pt>
                <c:pt idx="223">
                  <c:v>1.397570767901611E-4</c:v>
                </c:pt>
                <c:pt idx="224">
                  <c:v>2.5027949994918183E-3</c:v>
                </c:pt>
                <c:pt idx="225">
                  <c:v>3.2447368087506496E-3</c:v>
                </c:pt>
                <c:pt idx="226">
                  <c:v>0</c:v>
                </c:pt>
                <c:pt idx="227">
                  <c:v>0</c:v>
                </c:pt>
                <c:pt idx="228">
                  <c:v>7.2394188250157927E-3</c:v>
                </c:pt>
                <c:pt idx="229">
                  <c:v>1.8690182009759035E-3</c:v>
                </c:pt>
                <c:pt idx="230">
                  <c:v>2.1660469018017002E-3</c:v>
                </c:pt>
                <c:pt idx="231">
                  <c:v>3.9231365101576755E-3</c:v>
                </c:pt>
                <c:pt idx="232">
                  <c:v>3.8705181018282285E-3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1.0414212921062746E-2</c:v>
                </c:pt>
                <c:pt idx="237">
                  <c:v>2.8222936657913466E-3</c:v>
                </c:pt>
                <c:pt idx="238">
                  <c:v>3.793673132227865E-3</c:v>
                </c:pt>
                <c:pt idx="239">
                  <c:v>4.291583862669316E-3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1.4555917059194873E-2</c:v>
                </c:pt>
                <c:pt idx="244">
                  <c:v>3.8293085704712445E-3</c:v>
                </c:pt>
                <c:pt idx="245">
                  <c:v>6.3543156890796372E-3</c:v>
                </c:pt>
                <c:pt idx="246">
                  <c:v>7.510869436447856E-3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1.8143762567171901E-2</c:v>
                </c:pt>
                <c:pt idx="251">
                  <c:v>4.585566438735908E-3</c:v>
                </c:pt>
                <c:pt idx="252">
                  <c:v>8.6466597677360008E-3</c:v>
                </c:pt>
                <c:pt idx="253">
                  <c:v>7.6149654590638612E-3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2.106620808254514E-2</c:v>
                </c:pt>
                <c:pt idx="258">
                  <c:v>5.8939531585827922E-3</c:v>
                </c:pt>
                <c:pt idx="259">
                  <c:v>9.4178553725835761E-3</c:v>
                </c:pt>
                <c:pt idx="260">
                  <c:v>1.0028371890004365E-2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2.3801549315556902E-2</c:v>
                </c:pt>
                <c:pt idx="265">
                  <c:v>7.1552952350799432E-3</c:v>
                </c:pt>
                <c:pt idx="266">
                  <c:v>1.1265391668849881E-2</c:v>
                </c:pt>
                <c:pt idx="267">
                  <c:v>8.2178720581987004E-3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3.2688472687650336E-2</c:v>
                </c:pt>
                <c:pt idx="272">
                  <c:v>9.7055485874693904E-3</c:v>
                </c:pt>
                <c:pt idx="273">
                  <c:v>1.5913079486522194E-2</c:v>
                </c:pt>
                <c:pt idx="274">
                  <c:v>1.5770727588582965E-2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4.9606758216029737E-2</c:v>
                </c:pt>
                <c:pt idx="279">
                  <c:v>1.9376104019084735E-2</c:v>
                </c:pt>
                <c:pt idx="280">
                  <c:v>2.9066547565877624E-2</c:v>
                </c:pt>
                <c:pt idx="281">
                  <c:v>2.7673370890877683E-2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8.5977629088942964E-2</c:v>
                </c:pt>
                <c:pt idx="286">
                  <c:v>2.4878834320032985E-2</c:v>
                </c:pt>
                <c:pt idx="287">
                  <c:v>3.0622547121829762E-2</c:v>
                </c:pt>
                <c:pt idx="288">
                  <c:v>3.4597309998379518E-2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0.11235483021098128</c:v>
                </c:pt>
                <c:pt idx="293">
                  <c:v>2.8601064136301646E-2</c:v>
                </c:pt>
                <c:pt idx="294">
                  <c:v>2.8999221789883269E-2</c:v>
                </c:pt>
                <c:pt idx="295">
                  <c:v>3.6249644463002974E-2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8.8112108697303015E-2</c:v>
                </c:pt>
                <c:pt idx="300">
                  <c:v>2.1518253192563393E-2</c:v>
                </c:pt>
                <c:pt idx="301">
                  <c:v>2.4241946088099934E-2</c:v>
                </c:pt>
                <c:pt idx="302">
                  <c:v>3.7182548853452485E-2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8.5517289203473193E-2</c:v>
                </c:pt>
                <c:pt idx="307">
                  <c:v>2.2614808728202318E-2</c:v>
                </c:pt>
                <c:pt idx="308">
                  <c:v>2.6080666550573988E-2</c:v>
                </c:pt>
                <c:pt idx="309">
                  <c:v>2.948640378178146E-2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7.4557619434294217E-2</c:v>
                </c:pt>
                <c:pt idx="314">
                  <c:v>2.1263191053709246E-2</c:v>
                </c:pt>
                <c:pt idx="315">
                  <c:v>2.5020641546997138E-2</c:v>
                </c:pt>
                <c:pt idx="316">
                  <c:v>2.3599963860320136E-2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6.9230627747429607E-2</c:v>
                </c:pt>
                <c:pt idx="321">
                  <c:v>2.4303691159665717E-2</c:v>
                </c:pt>
                <c:pt idx="322">
                  <c:v>2.6672537874331506E-2</c:v>
                </c:pt>
                <c:pt idx="323">
                  <c:v>2.4134340186132416E-2</c:v>
                </c:pt>
                <c:pt idx="3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C-4364-94D0-C2B7CFDBA72A}"/>
            </c:ext>
          </c:extLst>
        </c:ser>
        <c:ser>
          <c:idx val="3"/>
          <c:order val="3"/>
          <c:tx>
            <c:strRef>
              <c:f>Sweden!$H$1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accent3"/>
              </a:solidFill>
            </a:ln>
            <a:effectLst/>
          </c:spPr>
          <c:cat>
            <c:numRef>
              <c:f>Sweden!$A$2:$A$327</c:f>
              <c:numCache>
                <c:formatCode>m/d/yyyy</c:formatCode>
                <c:ptCount val="326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  <c:pt idx="188">
                  <c:v>44040</c:v>
                </c:pt>
                <c:pt idx="189">
                  <c:v>44041</c:v>
                </c:pt>
                <c:pt idx="190">
                  <c:v>44042</c:v>
                </c:pt>
                <c:pt idx="191">
                  <c:v>44043</c:v>
                </c:pt>
                <c:pt idx="192">
                  <c:v>44044</c:v>
                </c:pt>
                <c:pt idx="193">
                  <c:v>44045</c:v>
                </c:pt>
                <c:pt idx="194">
                  <c:v>44046</c:v>
                </c:pt>
                <c:pt idx="195">
                  <c:v>44047</c:v>
                </c:pt>
                <c:pt idx="196">
                  <c:v>44048</c:v>
                </c:pt>
                <c:pt idx="197">
                  <c:v>44049</c:v>
                </c:pt>
                <c:pt idx="198">
                  <c:v>44050</c:v>
                </c:pt>
                <c:pt idx="199">
                  <c:v>44051</c:v>
                </c:pt>
                <c:pt idx="200">
                  <c:v>44052</c:v>
                </c:pt>
                <c:pt idx="201">
                  <c:v>44053</c:v>
                </c:pt>
                <c:pt idx="202">
                  <c:v>44054</c:v>
                </c:pt>
                <c:pt idx="203">
                  <c:v>44055</c:v>
                </c:pt>
                <c:pt idx="204">
                  <c:v>44056</c:v>
                </c:pt>
                <c:pt idx="205">
                  <c:v>44057</c:v>
                </c:pt>
                <c:pt idx="206">
                  <c:v>44058</c:v>
                </c:pt>
                <c:pt idx="207">
                  <c:v>44059</c:v>
                </c:pt>
                <c:pt idx="208">
                  <c:v>44060</c:v>
                </c:pt>
                <c:pt idx="209">
                  <c:v>44061</c:v>
                </c:pt>
                <c:pt idx="210">
                  <c:v>44062</c:v>
                </c:pt>
                <c:pt idx="211">
                  <c:v>44063</c:v>
                </c:pt>
                <c:pt idx="212">
                  <c:v>44064</c:v>
                </c:pt>
                <c:pt idx="213">
                  <c:v>44065</c:v>
                </c:pt>
                <c:pt idx="214">
                  <c:v>44066</c:v>
                </c:pt>
                <c:pt idx="215">
                  <c:v>44067</c:v>
                </c:pt>
                <c:pt idx="216">
                  <c:v>44068</c:v>
                </c:pt>
                <c:pt idx="217">
                  <c:v>44069</c:v>
                </c:pt>
                <c:pt idx="218">
                  <c:v>44070</c:v>
                </c:pt>
                <c:pt idx="219">
                  <c:v>44071</c:v>
                </c:pt>
                <c:pt idx="220">
                  <c:v>44072</c:v>
                </c:pt>
                <c:pt idx="221">
                  <c:v>44073</c:v>
                </c:pt>
                <c:pt idx="222">
                  <c:v>44074</c:v>
                </c:pt>
                <c:pt idx="223">
                  <c:v>44075</c:v>
                </c:pt>
                <c:pt idx="224">
                  <c:v>44076</c:v>
                </c:pt>
                <c:pt idx="225">
                  <c:v>44077</c:v>
                </c:pt>
                <c:pt idx="226">
                  <c:v>44078</c:v>
                </c:pt>
                <c:pt idx="227">
                  <c:v>44079</c:v>
                </c:pt>
                <c:pt idx="228">
                  <c:v>44080</c:v>
                </c:pt>
                <c:pt idx="229">
                  <c:v>44081</c:v>
                </c:pt>
                <c:pt idx="230">
                  <c:v>44082</c:v>
                </c:pt>
                <c:pt idx="231">
                  <c:v>44083</c:v>
                </c:pt>
                <c:pt idx="232">
                  <c:v>44084</c:v>
                </c:pt>
                <c:pt idx="233">
                  <c:v>44085</c:v>
                </c:pt>
                <c:pt idx="234">
                  <c:v>44086</c:v>
                </c:pt>
                <c:pt idx="235">
                  <c:v>44087</c:v>
                </c:pt>
                <c:pt idx="236">
                  <c:v>44088</c:v>
                </c:pt>
                <c:pt idx="237">
                  <c:v>44089</c:v>
                </c:pt>
                <c:pt idx="238">
                  <c:v>44090</c:v>
                </c:pt>
                <c:pt idx="239">
                  <c:v>44091</c:v>
                </c:pt>
                <c:pt idx="240">
                  <c:v>44092</c:v>
                </c:pt>
                <c:pt idx="241">
                  <c:v>44093</c:v>
                </c:pt>
                <c:pt idx="242">
                  <c:v>44094</c:v>
                </c:pt>
                <c:pt idx="243">
                  <c:v>44095</c:v>
                </c:pt>
                <c:pt idx="244">
                  <c:v>44096</c:v>
                </c:pt>
                <c:pt idx="245">
                  <c:v>44097</c:v>
                </c:pt>
                <c:pt idx="246">
                  <c:v>44098</c:v>
                </c:pt>
                <c:pt idx="247">
                  <c:v>44099</c:v>
                </c:pt>
                <c:pt idx="248">
                  <c:v>44100</c:v>
                </c:pt>
                <c:pt idx="249">
                  <c:v>44101</c:v>
                </c:pt>
                <c:pt idx="250">
                  <c:v>44102</c:v>
                </c:pt>
                <c:pt idx="251">
                  <c:v>44103</c:v>
                </c:pt>
                <c:pt idx="252">
                  <c:v>44104</c:v>
                </c:pt>
                <c:pt idx="253">
                  <c:v>44105</c:v>
                </c:pt>
                <c:pt idx="254">
                  <c:v>44106</c:v>
                </c:pt>
                <c:pt idx="255">
                  <c:v>44107</c:v>
                </c:pt>
                <c:pt idx="256">
                  <c:v>44108</c:v>
                </c:pt>
                <c:pt idx="257">
                  <c:v>44109</c:v>
                </c:pt>
                <c:pt idx="258">
                  <c:v>44110</c:v>
                </c:pt>
                <c:pt idx="259">
                  <c:v>44111</c:v>
                </c:pt>
                <c:pt idx="260">
                  <c:v>44112</c:v>
                </c:pt>
                <c:pt idx="261">
                  <c:v>44113</c:v>
                </c:pt>
                <c:pt idx="262">
                  <c:v>44114</c:v>
                </c:pt>
                <c:pt idx="263">
                  <c:v>44115</c:v>
                </c:pt>
                <c:pt idx="264">
                  <c:v>44116</c:v>
                </c:pt>
                <c:pt idx="265">
                  <c:v>44117</c:v>
                </c:pt>
                <c:pt idx="266">
                  <c:v>44118</c:v>
                </c:pt>
                <c:pt idx="267">
                  <c:v>44119</c:v>
                </c:pt>
                <c:pt idx="268">
                  <c:v>44120</c:v>
                </c:pt>
                <c:pt idx="269">
                  <c:v>44121</c:v>
                </c:pt>
                <c:pt idx="270">
                  <c:v>44122</c:v>
                </c:pt>
                <c:pt idx="271">
                  <c:v>44123</c:v>
                </c:pt>
                <c:pt idx="272">
                  <c:v>44124</c:v>
                </c:pt>
                <c:pt idx="273">
                  <c:v>44125</c:v>
                </c:pt>
                <c:pt idx="274">
                  <c:v>44126</c:v>
                </c:pt>
                <c:pt idx="275">
                  <c:v>44127</c:v>
                </c:pt>
                <c:pt idx="276">
                  <c:v>44128</c:v>
                </c:pt>
                <c:pt idx="277">
                  <c:v>44129</c:v>
                </c:pt>
                <c:pt idx="278">
                  <c:v>44130</c:v>
                </c:pt>
                <c:pt idx="279">
                  <c:v>44131</c:v>
                </c:pt>
                <c:pt idx="280">
                  <c:v>44132</c:v>
                </c:pt>
                <c:pt idx="281">
                  <c:v>44133</c:v>
                </c:pt>
                <c:pt idx="282">
                  <c:v>44134</c:v>
                </c:pt>
                <c:pt idx="283">
                  <c:v>44135</c:v>
                </c:pt>
                <c:pt idx="284">
                  <c:v>44136</c:v>
                </c:pt>
                <c:pt idx="285">
                  <c:v>44137</c:v>
                </c:pt>
                <c:pt idx="286">
                  <c:v>44138</c:v>
                </c:pt>
                <c:pt idx="287">
                  <c:v>44139</c:v>
                </c:pt>
                <c:pt idx="288">
                  <c:v>44140</c:v>
                </c:pt>
                <c:pt idx="289">
                  <c:v>44141</c:v>
                </c:pt>
                <c:pt idx="290">
                  <c:v>44142</c:v>
                </c:pt>
                <c:pt idx="291">
                  <c:v>44143</c:v>
                </c:pt>
                <c:pt idx="292">
                  <c:v>44144</c:v>
                </c:pt>
                <c:pt idx="293">
                  <c:v>44145</c:v>
                </c:pt>
                <c:pt idx="294">
                  <c:v>44146</c:v>
                </c:pt>
                <c:pt idx="295">
                  <c:v>44147</c:v>
                </c:pt>
                <c:pt idx="296">
                  <c:v>44148</c:v>
                </c:pt>
                <c:pt idx="297">
                  <c:v>44149</c:v>
                </c:pt>
                <c:pt idx="298">
                  <c:v>44150</c:v>
                </c:pt>
                <c:pt idx="299">
                  <c:v>44151</c:v>
                </c:pt>
                <c:pt idx="300">
                  <c:v>44152</c:v>
                </c:pt>
                <c:pt idx="301">
                  <c:v>44153</c:v>
                </c:pt>
                <c:pt idx="302">
                  <c:v>44154</c:v>
                </c:pt>
                <c:pt idx="303">
                  <c:v>44155</c:v>
                </c:pt>
                <c:pt idx="304">
                  <c:v>44156</c:v>
                </c:pt>
                <c:pt idx="305">
                  <c:v>44157</c:v>
                </c:pt>
                <c:pt idx="306">
                  <c:v>44158</c:v>
                </c:pt>
                <c:pt idx="307">
                  <c:v>44159</c:v>
                </c:pt>
                <c:pt idx="308">
                  <c:v>44160</c:v>
                </c:pt>
                <c:pt idx="309">
                  <c:v>44161</c:v>
                </c:pt>
                <c:pt idx="310">
                  <c:v>44162</c:v>
                </c:pt>
                <c:pt idx="311">
                  <c:v>44163</c:v>
                </c:pt>
                <c:pt idx="312">
                  <c:v>44164</c:v>
                </c:pt>
                <c:pt idx="313">
                  <c:v>44165</c:v>
                </c:pt>
                <c:pt idx="314">
                  <c:v>44166</c:v>
                </c:pt>
                <c:pt idx="315">
                  <c:v>44167</c:v>
                </c:pt>
                <c:pt idx="316">
                  <c:v>44168</c:v>
                </c:pt>
                <c:pt idx="317">
                  <c:v>44169</c:v>
                </c:pt>
                <c:pt idx="318">
                  <c:v>44170</c:v>
                </c:pt>
                <c:pt idx="319">
                  <c:v>44171</c:v>
                </c:pt>
                <c:pt idx="320">
                  <c:v>44172</c:v>
                </c:pt>
                <c:pt idx="321">
                  <c:v>44173</c:v>
                </c:pt>
                <c:pt idx="322">
                  <c:v>44174</c:v>
                </c:pt>
                <c:pt idx="323">
                  <c:v>44175</c:v>
                </c:pt>
                <c:pt idx="324">
                  <c:v>44176</c:v>
                </c:pt>
                <c:pt idx="325">
                  <c:v>44177</c:v>
                </c:pt>
              </c:numCache>
            </c:numRef>
          </c:cat>
          <c:val>
            <c:numRef>
              <c:f>Sweden!$H$2:$H$327</c:f>
              <c:numCache>
                <c:formatCode>General</c:formatCode>
                <c:ptCount val="3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8C-4364-94D0-C2B7CFDBA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851200"/>
        <c:axId val="259853280"/>
      </c:areaChart>
      <c:areaChart>
        <c:grouping val="standard"/>
        <c:varyColors val="0"/>
        <c:ser>
          <c:idx val="1"/>
          <c:order val="1"/>
          <c:tx>
            <c:strRef>
              <c:f>Sweden!$F$1</c:f>
              <c:strCache>
                <c:ptCount val="1"/>
                <c:pt idx="0">
                  <c:v>Recovery rate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 w="12700">
              <a:solidFill>
                <a:schemeClr val="accent3"/>
              </a:solidFill>
            </a:ln>
            <a:effectLst/>
          </c:spPr>
          <c:cat>
            <c:numRef>
              <c:f>Sweden!$A$2:$A$327</c:f>
              <c:numCache>
                <c:formatCode>m/d/yyyy</c:formatCode>
                <c:ptCount val="326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  <c:pt idx="188">
                  <c:v>44040</c:v>
                </c:pt>
                <c:pt idx="189">
                  <c:v>44041</c:v>
                </c:pt>
                <c:pt idx="190">
                  <c:v>44042</c:v>
                </c:pt>
                <c:pt idx="191">
                  <c:v>44043</c:v>
                </c:pt>
                <c:pt idx="192">
                  <c:v>44044</c:v>
                </c:pt>
                <c:pt idx="193">
                  <c:v>44045</c:v>
                </c:pt>
                <c:pt idx="194">
                  <c:v>44046</c:v>
                </c:pt>
                <c:pt idx="195">
                  <c:v>44047</c:v>
                </c:pt>
                <c:pt idx="196">
                  <c:v>44048</c:v>
                </c:pt>
                <c:pt idx="197">
                  <c:v>44049</c:v>
                </c:pt>
                <c:pt idx="198">
                  <c:v>44050</c:v>
                </c:pt>
                <c:pt idx="199">
                  <c:v>44051</c:v>
                </c:pt>
                <c:pt idx="200">
                  <c:v>44052</c:v>
                </c:pt>
                <c:pt idx="201">
                  <c:v>44053</c:v>
                </c:pt>
                <c:pt idx="202">
                  <c:v>44054</c:v>
                </c:pt>
                <c:pt idx="203">
                  <c:v>44055</c:v>
                </c:pt>
                <c:pt idx="204">
                  <c:v>44056</c:v>
                </c:pt>
                <c:pt idx="205">
                  <c:v>44057</c:v>
                </c:pt>
                <c:pt idx="206">
                  <c:v>44058</c:v>
                </c:pt>
                <c:pt idx="207">
                  <c:v>44059</c:v>
                </c:pt>
                <c:pt idx="208">
                  <c:v>44060</c:v>
                </c:pt>
                <c:pt idx="209">
                  <c:v>44061</c:v>
                </c:pt>
                <c:pt idx="210">
                  <c:v>44062</c:v>
                </c:pt>
                <c:pt idx="211">
                  <c:v>44063</c:v>
                </c:pt>
                <c:pt idx="212">
                  <c:v>44064</c:v>
                </c:pt>
                <c:pt idx="213">
                  <c:v>44065</c:v>
                </c:pt>
                <c:pt idx="214">
                  <c:v>44066</c:v>
                </c:pt>
                <c:pt idx="215">
                  <c:v>44067</c:v>
                </c:pt>
                <c:pt idx="216">
                  <c:v>44068</c:v>
                </c:pt>
                <c:pt idx="217">
                  <c:v>44069</c:v>
                </c:pt>
                <c:pt idx="218">
                  <c:v>44070</c:v>
                </c:pt>
                <c:pt idx="219">
                  <c:v>44071</c:v>
                </c:pt>
                <c:pt idx="220">
                  <c:v>44072</c:v>
                </c:pt>
                <c:pt idx="221">
                  <c:v>44073</c:v>
                </c:pt>
                <c:pt idx="222">
                  <c:v>44074</c:v>
                </c:pt>
                <c:pt idx="223">
                  <c:v>44075</c:v>
                </c:pt>
                <c:pt idx="224">
                  <c:v>44076</c:v>
                </c:pt>
                <c:pt idx="225">
                  <c:v>44077</c:v>
                </c:pt>
                <c:pt idx="226">
                  <c:v>44078</c:v>
                </c:pt>
                <c:pt idx="227">
                  <c:v>44079</c:v>
                </c:pt>
                <c:pt idx="228">
                  <c:v>44080</c:v>
                </c:pt>
                <c:pt idx="229">
                  <c:v>44081</c:v>
                </c:pt>
                <c:pt idx="230">
                  <c:v>44082</c:v>
                </c:pt>
                <c:pt idx="231">
                  <c:v>44083</c:v>
                </c:pt>
                <c:pt idx="232">
                  <c:v>44084</c:v>
                </c:pt>
                <c:pt idx="233">
                  <c:v>44085</c:v>
                </c:pt>
                <c:pt idx="234">
                  <c:v>44086</c:v>
                </c:pt>
                <c:pt idx="235">
                  <c:v>44087</c:v>
                </c:pt>
                <c:pt idx="236">
                  <c:v>44088</c:v>
                </c:pt>
                <c:pt idx="237">
                  <c:v>44089</c:v>
                </c:pt>
                <c:pt idx="238">
                  <c:v>44090</c:v>
                </c:pt>
                <c:pt idx="239">
                  <c:v>44091</c:v>
                </c:pt>
                <c:pt idx="240">
                  <c:v>44092</c:v>
                </c:pt>
                <c:pt idx="241">
                  <c:v>44093</c:v>
                </c:pt>
                <c:pt idx="242">
                  <c:v>44094</c:v>
                </c:pt>
                <c:pt idx="243">
                  <c:v>44095</c:v>
                </c:pt>
                <c:pt idx="244">
                  <c:v>44096</c:v>
                </c:pt>
                <c:pt idx="245">
                  <c:v>44097</c:v>
                </c:pt>
                <c:pt idx="246">
                  <c:v>44098</c:v>
                </c:pt>
                <c:pt idx="247">
                  <c:v>44099</c:v>
                </c:pt>
                <c:pt idx="248">
                  <c:v>44100</c:v>
                </c:pt>
                <c:pt idx="249">
                  <c:v>44101</c:v>
                </c:pt>
                <c:pt idx="250">
                  <c:v>44102</c:v>
                </c:pt>
                <c:pt idx="251">
                  <c:v>44103</c:v>
                </c:pt>
                <c:pt idx="252">
                  <c:v>44104</c:v>
                </c:pt>
                <c:pt idx="253">
                  <c:v>44105</c:v>
                </c:pt>
                <c:pt idx="254">
                  <c:v>44106</c:v>
                </c:pt>
                <c:pt idx="255">
                  <c:v>44107</c:v>
                </c:pt>
                <c:pt idx="256">
                  <c:v>44108</c:v>
                </c:pt>
                <c:pt idx="257">
                  <c:v>44109</c:v>
                </c:pt>
                <c:pt idx="258">
                  <c:v>44110</c:v>
                </c:pt>
                <c:pt idx="259">
                  <c:v>44111</c:v>
                </c:pt>
                <c:pt idx="260">
                  <c:v>44112</c:v>
                </c:pt>
                <c:pt idx="261">
                  <c:v>44113</c:v>
                </c:pt>
                <c:pt idx="262">
                  <c:v>44114</c:v>
                </c:pt>
                <c:pt idx="263">
                  <c:v>44115</c:v>
                </c:pt>
                <c:pt idx="264">
                  <c:v>44116</c:v>
                </c:pt>
                <c:pt idx="265">
                  <c:v>44117</c:v>
                </c:pt>
                <c:pt idx="266">
                  <c:v>44118</c:v>
                </c:pt>
                <c:pt idx="267">
                  <c:v>44119</c:v>
                </c:pt>
                <c:pt idx="268">
                  <c:v>44120</c:v>
                </c:pt>
                <c:pt idx="269">
                  <c:v>44121</c:v>
                </c:pt>
                <c:pt idx="270">
                  <c:v>44122</c:v>
                </c:pt>
                <c:pt idx="271">
                  <c:v>44123</c:v>
                </c:pt>
                <c:pt idx="272">
                  <c:v>44124</c:v>
                </c:pt>
                <c:pt idx="273">
                  <c:v>44125</c:v>
                </c:pt>
                <c:pt idx="274">
                  <c:v>44126</c:v>
                </c:pt>
                <c:pt idx="275">
                  <c:v>44127</c:v>
                </c:pt>
                <c:pt idx="276">
                  <c:v>44128</c:v>
                </c:pt>
                <c:pt idx="277">
                  <c:v>44129</c:v>
                </c:pt>
                <c:pt idx="278">
                  <c:v>44130</c:v>
                </c:pt>
                <c:pt idx="279">
                  <c:v>44131</c:v>
                </c:pt>
                <c:pt idx="280">
                  <c:v>44132</c:v>
                </c:pt>
                <c:pt idx="281">
                  <c:v>44133</c:v>
                </c:pt>
                <c:pt idx="282">
                  <c:v>44134</c:v>
                </c:pt>
                <c:pt idx="283">
                  <c:v>44135</c:v>
                </c:pt>
                <c:pt idx="284">
                  <c:v>44136</c:v>
                </c:pt>
                <c:pt idx="285">
                  <c:v>44137</c:v>
                </c:pt>
                <c:pt idx="286">
                  <c:v>44138</c:v>
                </c:pt>
                <c:pt idx="287">
                  <c:v>44139</c:v>
                </c:pt>
                <c:pt idx="288">
                  <c:v>44140</c:v>
                </c:pt>
                <c:pt idx="289">
                  <c:v>44141</c:v>
                </c:pt>
                <c:pt idx="290">
                  <c:v>44142</c:v>
                </c:pt>
                <c:pt idx="291">
                  <c:v>44143</c:v>
                </c:pt>
                <c:pt idx="292">
                  <c:v>44144</c:v>
                </c:pt>
                <c:pt idx="293">
                  <c:v>44145</c:v>
                </c:pt>
                <c:pt idx="294">
                  <c:v>44146</c:v>
                </c:pt>
                <c:pt idx="295">
                  <c:v>44147</c:v>
                </c:pt>
                <c:pt idx="296">
                  <c:v>44148</c:v>
                </c:pt>
                <c:pt idx="297">
                  <c:v>44149</c:v>
                </c:pt>
                <c:pt idx="298">
                  <c:v>44150</c:v>
                </c:pt>
                <c:pt idx="299">
                  <c:v>44151</c:v>
                </c:pt>
                <c:pt idx="300">
                  <c:v>44152</c:v>
                </c:pt>
                <c:pt idx="301">
                  <c:v>44153</c:v>
                </c:pt>
                <c:pt idx="302">
                  <c:v>44154</c:v>
                </c:pt>
                <c:pt idx="303">
                  <c:v>44155</c:v>
                </c:pt>
                <c:pt idx="304">
                  <c:v>44156</c:v>
                </c:pt>
                <c:pt idx="305">
                  <c:v>44157</c:v>
                </c:pt>
                <c:pt idx="306">
                  <c:v>44158</c:v>
                </c:pt>
                <c:pt idx="307">
                  <c:v>44159</c:v>
                </c:pt>
                <c:pt idx="308">
                  <c:v>44160</c:v>
                </c:pt>
                <c:pt idx="309">
                  <c:v>44161</c:v>
                </c:pt>
                <c:pt idx="310">
                  <c:v>44162</c:v>
                </c:pt>
                <c:pt idx="311">
                  <c:v>44163</c:v>
                </c:pt>
                <c:pt idx="312">
                  <c:v>44164</c:v>
                </c:pt>
                <c:pt idx="313">
                  <c:v>44165</c:v>
                </c:pt>
                <c:pt idx="314">
                  <c:v>44166</c:v>
                </c:pt>
                <c:pt idx="315">
                  <c:v>44167</c:v>
                </c:pt>
                <c:pt idx="316">
                  <c:v>44168</c:v>
                </c:pt>
                <c:pt idx="317">
                  <c:v>44169</c:v>
                </c:pt>
                <c:pt idx="318">
                  <c:v>44170</c:v>
                </c:pt>
                <c:pt idx="319">
                  <c:v>44171</c:v>
                </c:pt>
                <c:pt idx="320">
                  <c:v>44172</c:v>
                </c:pt>
                <c:pt idx="321">
                  <c:v>44173</c:v>
                </c:pt>
                <c:pt idx="322">
                  <c:v>44174</c:v>
                </c:pt>
                <c:pt idx="323">
                  <c:v>44175</c:v>
                </c:pt>
                <c:pt idx="324">
                  <c:v>44176</c:v>
                </c:pt>
                <c:pt idx="325">
                  <c:v>44177</c:v>
                </c:pt>
              </c:numCache>
            </c:numRef>
          </c:cat>
          <c:val>
            <c:numRef>
              <c:f>Sweden!$F$2:$F$327</c:f>
              <c:numCache>
                <c:formatCode>General</c:formatCode>
                <c:ptCount val="326"/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3.0674846625766872E-3</c:v>
                </c:pt>
                <c:pt idx="48">
                  <c:v>0</c:v>
                </c:pt>
                <c:pt idx="49">
                  <c:v>1.6155088852988692E-3</c:v>
                </c:pt>
                <c:pt idx="50">
                  <c:v>1.3003901170351106E-3</c:v>
                </c:pt>
                <c:pt idx="51">
                  <c:v>2.1739130434782609E-3</c:v>
                </c:pt>
                <c:pt idx="52">
                  <c:v>2.0222446916076846E-3</c:v>
                </c:pt>
                <c:pt idx="53">
                  <c:v>9.46969696969697E-4</c:v>
                </c:pt>
                <c:pt idx="54">
                  <c:v>5.272407732864675E-3</c:v>
                </c:pt>
                <c:pt idx="55">
                  <c:v>5.5955235811350921E-3</c:v>
                </c:pt>
                <c:pt idx="56">
                  <c:v>6.4794816414686825E-3</c:v>
                </c:pt>
                <c:pt idx="57">
                  <c:v>5.2527905449770186E-3</c:v>
                </c:pt>
                <c:pt idx="58">
                  <c:v>6.4896755162241887E-3</c:v>
                </c:pt>
                <c:pt idx="59">
                  <c:v>6.0472787245739413E-3</c:v>
                </c:pt>
                <c:pt idx="60">
                  <c:v>1.0903426791277258E-2</c:v>
                </c:pt>
                <c:pt idx="61">
                  <c:v>1.0541447053186392E-2</c:v>
                </c:pt>
                <c:pt idx="62">
                  <c:v>1.3507625272331155E-2</c:v>
                </c:pt>
                <c:pt idx="63">
                  <c:v>1.2412723041117145E-2</c:v>
                </c:pt>
                <c:pt idx="64">
                  <c:v>1.2358757062146893E-2</c:v>
                </c:pt>
                <c:pt idx="65">
                  <c:v>1.2017710309930424E-2</c:v>
                </c:pt>
                <c:pt idx="66">
                  <c:v>1.3142523364485981E-2</c:v>
                </c:pt>
                <c:pt idx="67">
                  <c:v>1.3118338343809785E-2</c:v>
                </c:pt>
                <c:pt idx="68">
                  <c:v>1.3161162155450708E-2</c:v>
                </c:pt>
                <c:pt idx="69">
                  <c:v>1.5733872780400091E-2</c:v>
                </c:pt>
                <c:pt idx="70">
                  <c:v>1.644398766700925E-2</c:v>
                </c:pt>
                <c:pt idx="71">
                  <c:v>1.3111069488668289E-2</c:v>
                </c:pt>
                <c:pt idx="72">
                  <c:v>1.4480408858603067E-2</c:v>
                </c:pt>
                <c:pt idx="73">
                  <c:v>1.4653207424291761E-2</c:v>
                </c:pt>
                <c:pt idx="74">
                  <c:v>1.3141426783479349E-2</c:v>
                </c:pt>
                <c:pt idx="75">
                  <c:v>1.7171868000597282E-2</c:v>
                </c:pt>
                <c:pt idx="76">
                  <c:v>1.1748633879781421E-2</c:v>
                </c:pt>
                <c:pt idx="77">
                  <c:v>1.1408290024084168E-2</c:v>
                </c:pt>
                <c:pt idx="78">
                  <c:v>1.2198010421601136E-2</c:v>
                </c:pt>
                <c:pt idx="79">
                  <c:v>1.1028993746446844E-2</c:v>
                </c:pt>
                <c:pt idx="80">
                  <c:v>9.3478499945012644E-3</c:v>
                </c:pt>
                <c:pt idx="81">
                  <c:v>9.6072635135135143E-3</c:v>
                </c:pt>
                <c:pt idx="82">
                  <c:v>1.1713179873701365E-2</c:v>
                </c:pt>
                <c:pt idx="83">
                  <c:v>1.0901591043017089E-2</c:v>
                </c:pt>
                <c:pt idx="84">
                  <c:v>7.6814988290398126E-3</c:v>
                </c:pt>
                <c:pt idx="85">
                  <c:v>7.6676176890156916E-3</c:v>
                </c:pt>
                <c:pt idx="86">
                  <c:v>7.4462684041292941E-3</c:v>
                </c:pt>
                <c:pt idx="87">
                  <c:v>6.8504322296525852E-3</c:v>
                </c:pt>
                <c:pt idx="88">
                  <c:v>4.9339487505968491E-3</c:v>
                </c:pt>
                <c:pt idx="89">
                  <c:v>5.9390667180871581E-3</c:v>
                </c:pt>
                <c:pt idx="90">
                  <c:v>6.3258550937844793E-3</c:v>
                </c:pt>
                <c:pt idx="91">
                  <c:v>6.2539526386058602E-3</c:v>
                </c:pt>
                <c:pt idx="92">
                  <c:v>4.8993288590604023E-3</c:v>
                </c:pt>
                <c:pt idx="93">
                  <c:v>4.8058439061899267E-3</c:v>
                </c:pt>
                <c:pt idx="94">
                  <c:v>4.5613596600849789E-3</c:v>
                </c:pt>
                <c:pt idx="95">
                  <c:v>5.0520608711724481E-3</c:v>
                </c:pt>
                <c:pt idx="96">
                  <c:v>5.0263283867879368E-3</c:v>
                </c:pt>
                <c:pt idx="97">
                  <c:v>4.4905008635578586E-3</c:v>
                </c:pt>
                <c:pt idx="98">
                  <c:v>4.3117744610281922E-3</c:v>
                </c:pt>
                <c:pt idx="99">
                  <c:v>3.9148388480720756E-3</c:v>
                </c:pt>
                <c:pt idx="100">
                  <c:v>3.9254684392337489E-3</c:v>
                </c:pt>
                <c:pt idx="101">
                  <c:v>4.3455768235902744E-3</c:v>
                </c:pt>
                <c:pt idx="102">
                  <c:v>3.690982724150305E-3</c:v>
                </c:pt>
                <c:pt idx="103">
                  <c:v>3.6663151022048113E-3</c:v>
                </c:pt>
                <c:pt idx="104">
                  <c:v>3.9033910709929251E-3</c:v>
                </c:pt>
                <c:pt idx="105">
                  <c:v>2.8354047540286374E-3</c:v>
                </c:pt>
                <c:pt idx="106">
                  <c:v>3.1524122807017542E-3</c:v>
                </c:pt>
                <c:pt idx="107">
                  <c:v>3.286113948221502E-3</c:v>
                </c:pt>
                <c:pt idx="108">
                  <c:v>2.7881850657837412E-3</c:v>
                </c:pt>
                <c:pt idx="109">
                  <c:v>2.6329419889502765E-3</c:v>
                </c:pt>
                <c:pt idx="110">
                  <c:v>2.1220609455903571E-3</c:v>
                </c:pt>
                <c:pt idx="111">
                  <c:v>1.8956564740789583E-3</c:v>
                </c:pt>
                <c:pt idx="112">
                  <c:v>2.3274478330658106E-3</c:v>
                </c:pt>
                <c:pt idx="113">
                  <c:v>1.9199122325836533E-3</c:v>
                </c:pt>
                <c:pt idx="114">
                  <c:v>2.025916440503039E-3</c:v>
                </c:pt>
                <c:pt idx="115">
                  <c:v>2.3048439507292375E-3</c:v>
                </c:pt>
                <c:pt idx="116">
                  <c:v>1.5001500150015E-3</c:v>
                </c:pt>
                <c:pt idx="117">
                  <c:v>1.9959342080946223E-3</c:v>
                </c:pt>
                <c:pt idx="118">
                  <c:v>1.951713170449617E-3</c:v>
                </c:pt>
                <c:pt idx="119">
                  <c:v>1.9703046935472522E-3</c:v>
                </c:pt>
                <c:pt idx="120">
                  <c:v>1.932633903920486E-3</c:v>
                </c:pt>
                <c:pt idx="121">
                  <c:v>1.4939562678256146E-3</c:v>
                </c:pt>
                <c:pt idx="122">
                  <c:v>1.4088759182851968E-3</c:v>
                </c:pt>
                <c:pt idx="123">
                  <c:v>9.3398712432035756E-4</c:v>
                </c:pt>
                <c:pt idx="124">
                  <c:v>1.2811668473440426E-3</c:v>
                </c:pt>
                <c:pt idx="125">
                  <c:v>1.2841916013869269E-3</c:v>
                </c:pt>
                <c:pt idx="126">
                  <c:v>1.2536041118214867E-3</c:v>
                </c:pt>
                <c:pt idx="127">
                  <c:v>1.194779731634091E-3</c:v>
                </c:pt>
                <c:pt idx="128">
                  <c:v>1.348274209012464E-3</c:v>
                </c:pt>
                <c:pt idx="129">
                  <c:v>1.1847288451855582E-3</c:v>
                </c:pt>
                <c:pt idx="130">
                  <c:v>1.0886195127692126E-3</c:v>
                </c:pt>
                <c:pt idx="131">
                  <c:v>7.5146680539899999E-4</c:v>
                </c:pt>
                <c:pt idx="132">
                  <c:v>1.2685347014715002E-3</c:v>
                </c:pt>
                <c:pt idx="133">
                  <c:v>1.0418094585332419E-3</c:v>
                </c:pt>
                <c:pt idx="134">
                  <c:v>8.2719607215284445E-4</c:v>
                </c:pt>
                <c:pt idx="135">
                  <c:v>8.5512166049078796E-4</c:v>
                </c:pt>
                <c:pt idx="136">
                  <c:v>9.6591342365471135E-4</c:v>
                </c:pt>
                <c:pt idx="137">
                  <c:v>8.2987551867219915E-4</c:v>
                </c:pt>
                <c:pt idx="138">
                  <c:v>9.8987849241505602E-4</c:v>
                </c:pt>
                <c:pt idx="139">
                  <c:v>8.7156518581285559E-4</c:v>
                </c:pt>
                <c:pt idx="140">
                  <c:v>7.0247740364351614E-4</c:v>
                </c:pt>
                <c:pt idx="141">
                  <c:v>7.5051171253127133E-4</c:v>
                </c:pt>
                <c:pt idx="142">
                  <c:v>5.9636877678137567E-4</c:v>
                </c:pt>
                <c:pt idx="143">
                  <c:v>6.6970554559398561E-4</c:v>
                </c:pt>
                <c:pt idx="144">
                  <c:v>5.9988002399520091E-4</c:v>
                </c:pt>
                <c:pt idx="145">
                  <c:v>6.9720273810529873E-4</c:v>
                </c:pt>
                <c:pt idx="146">
                  <c:v>5.977286312014345E-4</c:v>
                </c:pt>
                <c:pt idx="147">
                  <c:v>5.8063870257283007E-4</c:v>
                </c:pt>
                <c:pt idx="148">
                  <c:v>5.6407064498560644E-4</c:v>
                </c:pt>
                <c:pt idx="149">
                  <c:v>3.9926990645676479E-4</c:v>
                </c:pt>
                <c:pt idx="150">
                  <c:v>3.9416633819471815E-4</c:v>
                </c:pt>
                <c:pt idx="151">
                  <c:v>4.6661813838027514E-4</c:v>
                </c:pt>
                <c:pt idx="152">
                  <c:v>4.047689137474242E-4</c:v>
                </c:pt>
                <c:pt idx="153">
                  <c:v>4.3132885230581216E-4</c:v>
                </c:pt>
                <c:pt idx="154">
                  <c:v>2.0936562216484052E-4</c:v>
                </c:pt>
                <c:pt idx="155">
                  <c:v>2.3896901937355979E-4</c:v>
                </c:pt>
                <c:pt idx="156">
                  <c:v>3.6805299963194699E-4</c:v>
                </c:pt>
                <c:pt idx="157">
                  <c:v>2.9746166049709149E-4</c:v>
                </c:pt>
                <c:pt idx="158">
                  <c:v>3.283317463965591E-4</c:v>
                </c:pt>
                <c:pt idx="159">
                  <c:v>2.7587997598221386E-4</c:v>
                </c:pt>
                <c:pt idx="160">
                  <c:v>2.4034994952651061E-4</c:v>
                </c:pt>
                <c:pt idx="161">
                  <c:v>1.2682710295190081E-4</c:v>
                </c:pt>
                <c:pt idx="162">
                  <c:v>2.352609043429163E-4</c:v>
                </c:pt>
                <c:pt idx="163">
                  <c:v>1.3965830268609469E-4</c:v>
                </c:pt>
                <c:pt idx="164">
                  <c:v>2.4689833960866612E-4</c:v>
                </c:pt>
                <c:pt idx="165">
                  <c:v>1.8432330307359109E-4</c:v>
                </c:pt>
                <c:pt idx="166">
                  <c:v>1.6834501545713324E-4</c:v>
                </c:pt>
                <c:pt idx="167">
                  <c:v>2.2862717005288908E-4</c:v>
                </c:pt>
                <c:pt idx="168">
                  <c:v>2.1170101767703498E-4</c:v>
                </c:pt>
                <c:pt idx="169">
                  <c:v>1.6553301631252632E-4</c:v>
                </c:pt>
                <c:pt idx="170">
                  <c:v>1.3469424406597024E-4</c:v>
                </c:pt>
                <c:pt idx="171">
                  <c:v>2.0857232245281051E-4</c:v>
                </c:pt>
                <c:pt idx="172">
                  <c:v>1.1902105184854572E-4</c:v>
                </c:pt>
                <c:pt idx="173">
                  <c:v>8.9051159891357585E-5</c:v>
                </c:pt>
                <c:pt idx="174">
                  <c:v>1.1819283160476317E-4</c:v>
                </c:pt>
                <c:pt idx="175">
                  <c:v>1.1768686467481649E-4</c:v>
                </c:pt>
                <c:pt idx="176">
                  <c:v>1.6119105536180066E-4</c:v>
                </c:pt>
                <c:pt idx="177">
                  <c:v>1.4592149423610097E-4</c:v>
                </c:pt>
                <c:pt idx="178">
                  <c:v>1.0186263096623981E-4</c:v>
                </c:pt>
                <c:pt idx="179">
                  <c:v>1.0171018409543321E-4</c:v>
                </c:pt>
                <c:pt idx="180">
                  <c:v>1.0152726006932861E-4</c:v>
                </c:pt>
                <c:pt idx="181">
                  <c:v>8.6747824075412768E-5</c:v>
                </c:pt>
                <c:pt idx="182">
                  <c:v>5.7589587802525302E-5</c:v>
                </c:pt>
                <c:pt idx="183">
                  <c:v>1.4352762189083289E-5</c:v>
                </c:pt>
                <c:pt idx="184">
                  <c:v>2.8598392770326306E-5</c:v>
                </c:pt>
                <c:pt idx="185">
                  <c:v>8.5628657057228492E-5</c:v>
                </c:pt>
                <c:pt idx="186">
                  <c:v>5.7056457364562236E-5</c:v>
                </c:pt>
                <c:pt idx="187">
                  <c:v>1.4250495204708363E-5</c:v>
                </c:pt>
                <c:pt idx="188">
                  <c:v>0</c:v>
                </c:pt>
                <c:pt idx="189">
                  <c:v>4.2399231160608286E-5</c:v>
                </c:pt>
                <c:pt idx="190">
                  <c:v>4.2220814861726833E-5</c:v>
                </c:pt>
                <c:pt idx="191">
                  <c:v>1.4023278642546627E-5</c:v>
                </c:pt>
                <c:pt idx="192">
                  <c:v>6.9820700441266829E-5</c:v>
                </c:pt>
                <c:pt idx="193">
                  <c:v>2.7915416288645404E-5</c:v>
                </c:pt>
                <c:pt idx="194">
                  <c:v>1.3926024955436719E-5</c:v>
                </c:pt>
                <c:pt idx="195">
                  <c:v>6.9308714877808732E-5</c:v>
                </c:pt>
                <c:pt idx="196">
                  <c:v>4.1344523917807083E-5</c:v>
                </c:pt>
                <c:pt idx="197">
                  <c:v>2.7421300866513107E-5</c:v>
                </c:pt>
                <c:pt idx="198">
                  <c:v>5.4559838502878029E-5</c:v>
                </c:pt>
                <c:pt idx="199">
                  <c:v>2.7184993883376375E-5</c:v>
                </c:pt>
                <c:pt idx="200">
                  <c:v>5.4317567659320214E-5</c:v>
                </c:pt>
                <c:pt idx="201">
                  <c:v>4.0632237617325589E-5</c:v>
                </c:pt>
                <c:pt idx="202">
                  <c:v>6.7342788260805147E-5</c:v>
                </c:pt>
                <c:pt idx="203">
                  <c:v>0</c:v>
                </c:pt>
                <c:pt idx="204">
                  <c:v>1.3324805457840316E-5</c:v>
                </c:pt>
                <c:pt idx="205">
                  <c:v>0</c:v>
                </c:pt>
                <c:pt idx="206">
                  <c:v>2.6449078910826929E-5</c:v>
                </c:pt>
                <c:pt idx="207">
                  <c:v>7.9283279156425914E-5</c:v>
                </c:pt>
                <c:pt idx="208">
                  <c:v>1.3184610922131688E-5</c:v>
                </c:pt>
                <c:pt idx="209">
                  <c:v>1.31304245066243E-5</c:v>
                </c:pt>
                <c:pt idx="210">
                  <c:v>1.3070357735691225E-5</c:v>
                </c:pt>
                <c:pt idx="211">
                  <c:v>1.3013885816165848E-5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5.127679212388473E-5</c:v>
                </c:pt>
                <c:pt idx="218">
                  <c:v>1.2797870434359723E-5</c:v>
                </c:pt>
                <c:pt idx="219">
                  <c:v>0</c:v>
                </c:pt>
                <c:pt idx="220">
                  <c:v>0</c:v>
                </c:pt>
                <c:pt idx="221">
                  <c:v>-1.6637444488526562E-4</c:v>
                </c:pt>
                <c:pt idx="222">
                  <c:v>6.3636710745694977E-5</c:v>
                </c:pt>
                <c:pt idx="223">
                  <c:v>8.8936321593738879E-5</c:v>
                </c:pt>
                <c:pt idx="224">
                  <c:v>1.5245451773554224E-4</c:v>
                </c:pt>
                <c:pt idx="225">
                  <c:v>3.8024259477546675E-5</c:v>
                </c:pt>
                <c:pt idx="226">
                  <c:v>0</c:v>
                </c:pt>
                <c:pt idx="227">
                  <c:v>0</c:v>
                </c:pt>
                <c:pt idx="228">
                  <c:v>2.5268477574226153E-5</c:v>
                </c:pt>
                <c:pt idx="229">
                  <c:v>1.254374631527452E-5</c:v>
                </c:pt>
                <c:pt idx="230">
                  <c:v>5.0082009290212723E-5</c:v>
                </c:pt>
                <c:pt idx="231">
                  <c:v>1.2494065318973487E-5</c:v>
                </c:pt>
                <c:pt idx="232">
                  <c:v>3.7336187477442719E-5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6.1989362625373487E-5</c:v>
                </c:pt>
                <c:pt idx="237">
                  <c:v>1.1043757822661791E-4</c:v>
                </c:pt>
                <c:pt idx="238">
                  <c:v>4.8950621061004711E-5</c:v>
                </c:pt>
                <c:pt idx="239">
                  <c:v>1.2191999609856012E-5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6.0700237944932744E-5</c:v>
                </c:pt>
                <c:pt idx="244">
                  <c:v>7.1799535696335837E-5</c:v>
                </c:pt>
                <c:pt idx="245">
                  <c:v>2.384358607534573E-5</c:v>
                </c:pt>
                <c:pt idx="246">
                  <c:v>2.3693594436744025E-5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1.1758757334524888E-4</c:v>
                </c:pt>
                <c:pt idx="251">
                  <c:v>3.4651635557198298E-5</c:v>
                </c:pt>
                <c:pt idx="252">
                  <c:v>0</c:v>
                </c:pt>
                <c:pt idx="253">
                  <c:v>2.2799297781628325E-5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-1.3576503597773453E-4</c:v>
                </c:pt>
                <c:pt idx="258">
                  <c:v>9.9709733885799113E-5</c:v>
                </c:pt>
                <c:pt idx="259">
                  <c:v>0</c:v>
                </c:pt>
                <c:pt idx="260">
                  <c:v>2.182453077258839E-5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5.4020765582289832E-5</c:v>
                </c:pt>
                <c:pt idx="265">
                  <c:v>8.4428262360825284E-5</c:v>
                </c:pt>
                <c:pt idx="266">
                  <c:v>3.1438302331674093E-5</c:v>
                </c:pt>
                <c:pt idx="267">
                  <c:v>8.2904131734665322E-5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4.1117575707736271E-5</c:v>
                </c:pt>
                <c:pt idx="272">
                  <c:v>6.968086165362639E-5</c:v>
                </c:pt>
                <c:pt idx="273">
                  <c:v>9.8594048863210612E-6</c:v>
                </c:pt>
                <c:pt idx="274">
                  <c:v>2.9115189394307009E-5</c:v>
                </c:pt>
                <c:pt idx="275">
                  <c:v>9.554657417758287E-6</c:v>
                </c:pt>
                <c:pt idx="276">
                  <c:v>6.6883240970762472E-5</c:v>
                </c:pt>
                <c:pt idx="277">
                  <c:v>9.5553878054140828E-5</c:v>
                </c:pt>
                <c:pt idx="278">
                  <c:v>7.6450407576235391E-5</c:v>
                </c:pt>
                <c:pt idx="279">
                  <c:v>3.6421248156174309E-5</c:v>
                </c:pt>
                <c:pt idx="280">
                  <c:v>2.6797677534613667E-5</c:v>
                </c:pt>
                <c:pt idx="281">
                  <c:v>5.208288122498937E-5</c:v>
                </c:pt>
                <c:pt idx="282">
                  <c:v>4.2235793990691233E-5</c:v>
                </c:pt>
                <c:pt idx="283">
                  <c:v>2.5342546756998765E-5</c:v>
                </c:pt>
                <c:pt idx="284">
                  <c:v>5.9134107708553326E-5</c:v>
                </c:pt>
                <c:pt idx="285">
                  <c:v>1.6896458502297919E-5</c:v>
                </c:pt>
                <c:pt idx="286">
                  <c:v>6.223598328963849E-5</c:v>
                </c:pt>
                <c:pt idx="287">
                  <c:v>3.7955561628445415E-5</c:v>
                </c:pt>
                <c:pt idx="288">
                  <c:v>1.4731662762776035E-4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2.4921852192054915E-4</c:v>
                </c:pt>
                <c:pt idx="293">
                  <c:v>1.6006863743173072E-4</c:v>
                </c:pt>
                <c:pt idx="294">
                  <c:v>2.4902723735408558E-4</c:v>
                </c:pt>
                <c:pt idx="295">
                  <c:v>2.5417112979067189E-4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3.5632714336618164E-4</c:v>
                </c:pt>
                <c:pt idx="300">
                  <c:v>5.1553588881609333E-4</c:v>
                </c:pt>
                <c:pt idx="301">
                  <c:v>9.9934253780407627E-5</c:v>
                </c:pt>
                <c:pt idx="302">
                  <c:v>3.3895693706185965E-4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4.6560238546924302E-4</c:v>
                </c:pt>
                <c:pt idx="307">
                  <c:v>2.5107276545238748E-4</c:v>
                </c:pt>
                <c:pt idx="308">
                  <c:v>2.991619001692274E-4</c:v>
                </c:pt>
                <c:pt idx="309">
                  <c:v>2.5681987350533012E-4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4.9482338611449446E-4</c:v>
                </c:pt>
                <c:pt idx="314">
                  <c:v>6.8514726728618677E-4</c:v>
                </c:pt>
                <c:pt idx="315">
                  <c:v>1.3503815792519658E-4</c:v>
                </c:pt>
                <c:pt idx="316">
                  <c:v>2.2587299914168259E-4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4.892493884382645E-4</c:v>
                </c:pt>
                <c:pt idx="321">
                  <c:v>3.304283177068275E-4</c:v>
                </c:pt>
                <c:pt idx="322">
                  <c:v>1.9495994917595807E-4</c:v>
                </c:pt>
                <c:pt idx="323">
                  <c:v>5.2394768382377015E-4</c:v>
                </c:pt>
                <c:pt idx="3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8C-4364-94D0-C2B7CFDBA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231264"/>
        <c:axId val="349240832"/>
      </c:areaChart>
      <c:lineChart>
        <c:grouping val="standard"/>
        <c:varyColors val="0"/>
        <c:ser>
          <c:idx val="2"/>
          <c:order val="2"/>
          <c:tx>
            <c:strRef>
              <c:f>Sweden!$G$1</c:f>
              <c:strCache>
                <c:ptCount val="1"/>
                <c:pt idx="0">
                  <c:v>Effective spreading rate</c:v>
                </c:pt>
              </c:strCache>
            </c:strRef>
          </c:tx>
          <c:spPr>
            <a:ln w="254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Sweden!$A$2:$A$327</c:f>
              <c:numCache>
                <c:formatCode>m/d/yyyy</c:formatCode>
                <c:ptCount val="326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  <c:pt idx="188">
                  <c:v>44040</c:v>
                </c:pt>
                <c:pt idx="189">
                  <c:v>44041</c:v>
                </c:pt>
                <c:pt idx="190">
                  <c:v>44042</c:v>
                </c:pt>
                <c:pt idx="191">
                  <c:v>44043</c:v>
                </c:pt>
                <c:pt idx="192">
                  <c:v>44044</c:v>
                </c:pt>
                <c:pt idx="193">
                  <c:v>44045</c:v>
                </c:pt>
                <c:pt idx="194">
                  <c:v>44046</c:v>
                </c:pt>
                <c:pt idx="195">
                  <c:v>44047</c:v>
                </c:pt>
                <c:pt idx="196">
                  <c:v>44048</c:v>
                </c:pt>
                <c:pt idx="197">
                  <c:v>44049</c:v>
                </c:pt>
                <c:pt idx="198">
                  <c:v>44050</c:v>
                </c:pt>
                <c:pt idx="199">
                  <c:v>44051</c:v>
                </c:pt>
                <c:pt idx="200">
                  <c:v>44052</c:v>
                </c:pt>
                <c:pt idx="201">
                  <c:v>44053</c:v>
                </c:pt>
                <c:pt idx="202">
                  <c:v>44054</c:v>
                </c:pt>
                <c:pt idx="203">
                  <c:v>44055</c:v>
                </c:pt>
                <c:pt idx="204">
                  <c:v>44056</c:v>
                </c:pt>
                <c:pt idx="205">
                  <c:v>44057</c:v>
                </c:pt>
                <c:pt idx="206">
                  <c:v>44058</c:v>
                </c:pt>
                <c:pt idx="207">
                  <c:v>44059</c:v>
                </c:pt>
                <c:pt idx="208">
                  <c:v>44060</c:v>
                </c:pt>
                <c:pt idx="209">
                  <c:v>44061</c:v>
                </c:pt>
                <c:pt idx="210">
                  <c:v>44062</c:v>
                </c:pt>
                <c:pt idx="211">
                  <c:v>44063</c:v>
                </c:pt>
                <c:pt idx="212">
                  <c:v>44064</c:v>
                </c:pt>
                <c:pt idx="213">
                  <c:v>44065</c:v>
                </c:pt>
                <c:pt idx="214">
                  <c:v>44066</c:v>
                </c:pt>
                <c:pt idx="215">
                  <c:v>44067</c:v>
                </c:pt>
                <c:pt idx="216">
                  <c:v>44068</c:v>
                </c:pt>
                <c:pt idx="217">
                  <c:v>44069</c:v>
                </c:pt>
                <c:pt idx="218">
                  <c:v>44070</c:v>
                </c:pt>
                <c:pt idx="219">
                  <c:v>44071</c:v>
                </c:pt>
                <c:pt idx="220">
                  <c:v>44072</c:v>
                </c:pt>
                <c:pt idx="221">
                  <c:v>44073</c:v>
                </c:pt>
                <c:pt idx="222">
                  <c:v>44074</c:v>
                </c:pt>
                <c:pt idx="223">
                  <c:v>44075</c:v>
                </c:pt>
                <c:pt idx="224">
                  <c:v>44076</c:v>
                </c:pt>
                <c:pt idx="225">
                  <c:v>44077</c:v>
                </c:pt>
                <c:pt idx="226">
                  <c:v>44078</c:v>
                </c:pt>
                <c:pt idx="227">
                  <c:v>44079</c:v>
                </c:pt>
                <c:pt idx="228">
                  <c:v>44080</c:v>
                </c:pt>
                <c:pt idx="229">
                  <c:v>44081</c:v>
                </c:pt>
                <c:pt idx="230">
                  <c:v>44082</c:v>
                </c:pt>
                <c:pt idx="231">
                  <c:v>44083</c:v>
                </c:pt>
                <c:pt idx="232">
                  <c:v>44084</c:v>
                </c:pt>
                <c:pt idx="233">
                  <c:v>44085</c:v>
                </c:pt>
                <c:pt idx="234">
                  <c:v>44086</c:v>
                </c:pt>
                <c:pt idx="235">
                  <c:v>44087</c:v>
                </c:pt>
                <c:pt idx="236">
                  <c:v>44088</c:v>
                </c:pt>
                <c:pt idx="237">
                  <c:v>44089</c:v>
                </c:pt>
                <c:pt idx="238">
                  <c:v>44090</c:v>
                </c:pt>
                <c:pt idx="239">
                  <c:v>44091</c:v>
                </c:pt>
                <c:pt idx="240">
                  <c:v>44092</c:v>
                </c:pt>
                <c:pt idx="241">
                  <c:v>44093</c:v>
                </c:pt>
                <c:pt idx="242">
                  <c:v>44094</c:v>
                </c:pt>
                <c:pt idx="243">
                  <c:v>44095</c:v>
                </c:pt>
                <c:pt idx="244">
                  <c:v>44096</c:v>
                </c:pt>
                <c:pt idx="245">
                  <c:v>44097</c:v>
                </c:pt>
                <c:pt idx="246">
                  <c:v>44098</c:v>
                </c:pt>
                <c:pt idx="247">
                  <c:v>44099</c:v>
                </c:pt>
                <c:pt idx="248">
                  <c:v>44100</c:v>
                </c:pt>
                <c:pt idx="249">
                  <c:v>44101</c:v>
                </c:pt>
                <c:pt idx="250">
                  <c:v>44102</c:v>
                </c:pt>
                <c:pt idx="251">
                  <c:v>44103</c:v>
                </c:pt>
                <c:pt idx="252">
                  <c:v>44104</c:v>
                </c:pt>
                <c:pt idx="253">
                  <c:v>44105</c:v>
                </c:pt>
                <c:pt idx="254">
                  <c:v>44106</c:v>
                </c:pt>
                <c:pt idx="255">
                  <c:v>44107</c:v>
                </c:pt>
                <c:pt idx="256">
                  <c:v>44108</c:v>
                </c:pt>
                <c:pt idx="257">
                  <c:v>44109</c:v>
                </c:pt>
                <c:pt idx="258">
                  <c:v>44110</c:v>
                </c:pt>
                <c:pt idx="259">
                  <c:v>44111</c:v>
                </c:pt>
                <c:pt idx="260">
                  <c:v>44112</c:v>
                </c:pt>
                <c:pt idx="261">
                  <c:v>44113</c:v>
                </c:pt>
                <c:pt idx="262">
                  <c:v>44114</c:v>
                </c:pt>
                <c:pt idx="263">
                  <c:v>44115</c:v>
                </c:pt>
                <c:pt idx="264">
                  <c:v>44116</c:v>
                </c:pt>
                <c:pt idx="265">
                  <c:v>44117</c:v>
                </c:pt>
                <c:pt idx="266">
                  <c:v>44118</c:v>
                </c:pt>
                <c:pt idx="267">
                  <c:v>44119</c:v>
                </c:pt>
                <c:pt idx="268">
                  <c:v>44120</c:v>
                </c:pt>
                <c:pt idx="269">
                  <c:v>44121</c:v>
                </c:pt>
                <c:pt idx="270">
                  <c:v>44122</c:v>
                </c:pt>
                <c:pt idx="271">
                  <c:v>44123</c:v>
                </c:pt>
                <c:pt idx="272">
                  <c:v>44124</c:v>
                </c:pt>
                <c:pt idx="273">
                  <c:v>44125</c:v>
                </c:pt>
                <c:pt idx="274">
                  <c:v>44126</c:v>
                </c:pt>
                <c:pt idx="275">
                  <c:v>44127</c:v>
                </c:pt>
                <c:pt idx="276">
                  <c:v>44128</c:v>
                </c:pt>
                <c:pt idx="277">
                  <c:v>44129</c:v>
                </c:pt>
                <c:pt idx="278">
                  <c:v>44130</c:v>
                </c:pt>
                <c:pt idx="279">
                  <c:v>44131</c:v>
                </c:pt>
                <c:pt idx="280">
                  <c:v>44132</c:v>
                </c:pt>
                <c:pt idx="281">
                  <c:v>44133</c:v>
                </c:pt>
                <c:pt idx="282">
                  <c:v>44134</c:v>
                </c:pt>
                <c:pt idx="283">
                  <c:v>44135</c:v>
                </c:pt>
                <c:pt idx="284">
                  <c:v>44136</c:v>
                </c:pt>
                <c:pt idx="285">
                  <c:v>44137</c:v>
                </c:pt>
                <c:pt idx="286">
                  <c:v>44138</c:v>
                </c:pt>
                <c:pt idx="287">
                  <c:v>44139</c:v>
                </c:pt>
                <c:pt idx="288">
                  <c:v>44140</c:v>
                </c:pt>
                <c:pt idx="289">
                  <c:v>44141</c:v>
                </c:pt>
                <c:pt idx="290">
                  <c:v>44142</c:v>
                </c:pt>
                <c:pt idx="291">
                  <c:v>44143</c:v>
                </c:pt>
                <c:pt idx="292">
                  <c:v>44144</c:v>
                </c:pt>
                <c:pt idx="293">
                  <c:v>44145</c:v>
                </c:pt>
                <c:pt idx="294">
                  <c:v>44146</c:v>
                </c:pt>
                <c:pt idx="295">
                  <c:v>44147</c:v>
                </c:pt>
                <c:pt idx="296">
                  <c:v>44148</c:v>
                </c:pt>
                <c:pt idx="297">
                  <c:v>44149</c:v>
                </c:pt>
                <c:pt idx="298">
                  <c:v>44150</c:v>
                </c:pt>
                <c:pt idx="299">
                  <c:v>44151</c:v>
                </c:pt>
                <c:pt idx="300">
                  <c:v>44152</c:v>
                </c:pt>
                <c:pt idx="301">
                  <c:v>44153</c:v>
                </c:pt>
                <c:pt idx="302">
                  <c:v>44154</c:v>
                </c:pt>
                <c:pt idx="303">
                  <c:v>44155</c:v>
                </c:pt>
                <c:pt idx="304">
                  <c:v>44156</c:v>
                </c:pt>
                <c:pt idx="305">
                  <c:v>44157</c:v>
                </c:pt>
                <c:pt idx="306">
                  <c:v>44158</c:v>
                </c:pt>
                <c:pt idx="307">
                  <c:v>44159</c:v>
                </c:pt>
                <c:pt idx="308">
                  <c:v>44160</c:v>
                </c:pt>
                <c:pt idx="309">
                  <c:v>44161</c:v>
                </c:pt>
                <c:pt idx="310">
                  <c:v>44162</c:v>
                </c:pt>
                <c:pt idx="311">
                  <c:v>44163</c:v>
                </c:pt>
                <c:pt idx="312">
                  <c:v>44164</c:v>
                </c:pt>
                <c:pt idx="313">
                  <c:v>44165</c:v>
                </c:pt>
                <c:pt idx="314">
                  <c:v>44166</c:v>
                </c:pt>
                <c:pt idx="315">
                  <c:v>44167</c:v>
                </c:pt>
                <c:pt idx="316">
                  <c:v>44168</c:v>
                </c:pt>
                <c:pt idx="317">
                  <c:v>44169</c:v>
                </c:pt>
                <c:pt idx="318">
                  <c:v>44170</c:v>
                </c:pt>
                <c:pt idx="319">
                  <c:v>44171</c:v>
                </c:pt>
                <c:pt idx="320">
                  <c:v>44172</c:v>
                </c:pt>
                <c:pt idx="321">
                  <c:v>44173</c:v>
                </c:pt>
                <c:pt idx="322">
                  <c:v>44174</c:v>
                </c:pt>
                <c:pt idx="323">
                  <c:v>44175</c:v>
                </c:pt>
                <c:pt idx="324">
                  <c:v>44176</c:v>
                </c:pt>
                <c:pt idx="325">
                  <c:v>44177</c:v>
                </c:pt>
              </c:numCache>
            </c:numRef>
          </c:cat>
          <c:val>
            <c:numRef>
              <c:f>Sweden!$G$2:$G$327</c:f>
              <c:numCache>
                <c:formatCode>General</c:formatCode>
                <c:ptCount val="326"/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0.5</c:v>
                </c:pt>
                <c:pt idx="36">
                  <c:v>2.6666666666666665</c:v>
                </c:pt>
                <c:pt idx="37">
                  <c:v>0.27272727272727271</c:v>
                </c:pt>
                <c:pt idx="38">
                  <c:v>0</c:v>
                </c:pt>
                <c:pt idx="39">
                  <c:v>0.35714285714285715</c:v>
                </c:pt>
                <c:pt idx="40">
                  <c:v>0.68421052631578949</c:v>
                </c:pt>
                <c:pt idx="41">
                  <c:v>0.9375</c:v>
                </c:pt>
                <c:pt idx="42">
                  <c:v>0.40322580645161288</c:v>
                </c:pt>
                <c:pt idx="43">
                  <c:v>0.67816091954022983</c:v>
                </c:pt>
                <c:pt idx="44">
                  <c:v>0.22602739726027396</c:v>
                </c:pt>
                <c:pt idx="45">
                  <c:v>0.25698324022346369</c:v>
                </c:pt>
                <c:pt idx="46">
                  <c:v>0.44888888888888889</c:v>
                </c:pt>
                <c:pt idx="47">
                  <c:v>0.29754601226993865</c:v>
                </c:pt>
                <c:pt idx="48">
                  <c:v>0.46335697399527187</c:v>
                </c:pt>
                <c:pt idx="49">
                  <c:v>0.24232633279483037</c:v>
                </c:pt>
                <c:pt idx="50">
                  <c:v>0.19635890767230169</c:v>
                </c:pt>
                <c:pt idx="51">
                  <c:v>7.4999999999999997E-2</c:v>
                </c:pt>
                <c:pt idx="52">
                  <c:v>6.7745197168857435E-2</c:v>
                </c:pt>
                <c:pt idx="53">
                  <c:v>7.7651515151515152E-2</c:v>
                </c:pt>
                <c:pt idx="54">
                  <c:v>9.9297012302284701E-2</c:v>
                </c:pt>
                <c:pt idx="55">
                  <c:v>0.11031175059952039</c:v>
                </c:pt>
                <c:pt idx="56">
                  <c:v>9.6472282217422614E-2</c:v>
                </c:pt>
                <c:pt idx="57">
                  <c:v>0.11293499671700591</c:v>
                </c:pt>
                <c:pt idx="58">
                  <c:v>7.3156342182890854E-2</c:v>
                </c:pt>
                <c:pt idx="59">
                  <c:v>5.8823529411764712E-2</c:v>
                </c:pt>
                <c:pt idx="60">
                  <c:v>8.3592938733125649E-2</c:v>
                </c:pt>
                <c:pt idx="61">
                  <c:v>9.9664590321034974E-2</c:v>
                </c:pt>
                <c:pt idx="62">
                  <c:v>0.1233115468409586</c:v>
                </c:pt>
                <c:pt idx="63">
                  <c:v>9.8525989138867343E-2</c:v>
                </c:pt>
                <c:pt idx="64">
                  <c:v>0.11652542372881355</c:v>
                </c:pt>
                <c:pt idx="65">
                  <c:v>8.285895003162555E-2</c:v>
                </c:pt>
                <c:pt idx="66">
                  <c:v>6.8633177570093448E-2</c:v>
                </c:pt>
                <c:pt idx="67">
                  <c:v>0.10057392730254168</c:v>
                </c:pt>
                <c:pt idx="68">
                  <c:v>0.10479264961509809</c:v>
                </c:pt>
                <c:pt idx="69">
                  <c:v>9.3504158237806251E-2</c:v>
                </c:pt>
                <c:pt idx="70">
                  <c:v>9.7430626927029806E-2</c:v>
                </c:pt>
                <c:pt idx="71">
                  <c:v>9.9456827121183741E-2</c:v>
                </c:pt>
                <c:pt idx="72">
                  <c:v>4.6337308347529818E-2</c:v>
                </c:pt>
                <c:pt idx="73">
                  <c:v>4.0703353956366005E-2</c:v>
                </c:pt>
                <c:pt idx="74">
                  <c:v>4.7715894868585733E-2</c:v>
                </c:pt>
                <c:pt idx="75">
                  <c:v>9.3026728385844415E-2</c:v>
                </c:pt>
                <c:pt idx="76">
                  <c:v>7.773224043715847E-2</c:v>
                </c:pt>
                <c:pt idx="77">
                  <c:v>7.0351121815185699E-2</c:v>
                </c:pt>
                <c:pt idx="78">
                  <c:v>4.1567977261961153E-2</c:v>
                </c:pt>
                <c:pt idx="79">
                  <c:v>3.3882888004548042E-2</c:v>
                </c:pt>
                <c:pt idx="80">
                  <c:v>4.1680413504893876E-2</c:v>
                </c:pt>
                <c:pt idx="81">
                  <c:v>3.6528716216216214E-2</c:v>
                </c:pt>
                <c:pt idx="82">
                  <c:v>3.7074760643715621E-2</c:v>
                </c:pt>
                <c:pt idx="83">
                  <c:v>4.8418778236102925E-2</c:v>
                </c:pt>
                <c:pt idx="84">
                  <c:v>5.0679156908665104E-2</c:v>
                </c:pt>
                <c:pt idx="85">
                  <c:v>5.3673323823109839E-2</c:v>
                </c:pt>
                <c:pt idx="86">
                  <c:v>3.7569808766288716E-2</c:v>
                </c:pt>
                <c:pt idx="87">
                  <c:v>2.4792040450171263E-2</c:v>
                </c:pt>
                <c:pt idx="88">
                  <c:v>3.1752347604647464E-2</c:v>
                </c:pt>
                <c:pt idx="89">
                  <c:v>4.8592364057076745E-2</c:v>
                </c:pt>
                <c:pt idx="90">
                  <c:v>4.6781905112173595E-2</c:v>
                </c:pt>
                <c:pt idx="91">
                  <c:v>4.7010048485700229E-2</c:v>
                </c:pt>
                <c:pt idx="92">
                  <c:v>4.738255033557047E-2</c:v>
                </c:pt>
                <c:pt idx="93">
                  <c:v>2.5503011662181215E-2</c:v>
                </c:pt>
                <c:pt idx="94">
                  <c:v>1.4183954011497127E-2</c:v>
                </c:pt>
                <c:pt idx="95">
                  <c:v>2.963464974431643E-2</c:v>
                </c:pt>
                <c:pt idx="96">
                  <c:v>3.9372905696505506E-2</c:v>
                </c:pt>
                <c:pt idx="97">
                  <c:v>4.145077720207254E-2</c:v>
                </c:pt>
                <c:pt idx="98">
                  <c:v>3.0790491984521835E-2</c:v>
                </c:pt>
                <c:pt idx="99">
                  <c:v>2.4615219606370999E-2</c:v>
                </c:pt>
                <c:pt idx="100">
                  <c:v>1.1724065738511463E-2</c:v>
                </c:pt>
                <c:pt idx="101">
                  <c:v>9.1567511639937919E-3</c:v>
                </c:pt>
                <c:pt idx="102">
                  <c:v>2.0710514174398936E-2</c:v>
                </c:pt>
                <c:pt idx="103">
                  <c:v>2.933052081763849E-2</c:v>
                </c:pt>
                <c:pt idx="104">
                  <c:v>3.2495730666016104E-2</c:v>
                </c:pt>
                <c:pt idx="105">
                  <c:v>3.4355654269646992E-2</c:v>
                </c:pt>
                <c:pt idx="106">
                  <c:v>2.882858187134503E-2</c:v>
                </c:pt>
                <c:pt idx="107">
                  <c:v>1.9317021182112884E-2</c:v>
                </c:pt>
                <c:pt idx="108">
                  <c:v>9.3229938137143857E-3</c:v>
                </c:pt>
                <c:pt idx="109">
                  <c:v>1.700621546961326E-2</c:v>
                </c:pt>
                <c:pt idx="110">
                  <c:v>2.9878618113912229E-2</c:v>
                </c:pt>
                <c:pt idx="111">
                  <c:v>2.6951289870600841E-2</c:v>
                </c:pt>
                <c:pt idx="112">
                  <c:v>2.4157303370786518E-2</c:v>
                </c:pt>
                <c:pt idx="113">
                  <c:v>2.5037222788182746E-2</c:v>
                </c:pt>
                <c:pt idx="114">
                  <c:v>1.1658575742517488E-2</c:v>
                </c:pt>
                <c:pt idx="115">
                  <c:v>7.4812967581047388E-3</c:v>
                </c:pt>
                <c:pt idx="116">
                  <c:v>1.4663966396639664E-2</c:v>
                </c:pt>
                <c:pt idx="117">
                  <c:v>2.2657549436333396E-2</c:v>
                </c:pt>
                <c:pt idx="118">
                  <c:v>2.7251698713315019E-2</c:v>
                </c:pt>
                <c:pt idx="119">
                  <c:v>1.9491942861163885E-2</c:v>
                </c:pt>
                <c:pt idx="120">
                  <c:v>1.6427388183324131E-2</c:v>
                </c:pt>
                <c:pt idx="121">
                  <c:v>1.2189325003395354E-2</c:v>
                </c:pt>
                <c:pt idx="122">
                  <c:v>5.6355036731407871E-3</c:v>
                </c:pt>
                <c:pt idx="123">
                  <c:v>1.5410787551285901E-2</c:v>
                </c:pt>
                <c:pt idx="124">
                  <c:v>2.322525541210867E-2</c:v>
                </c:pt>
                <c:pt idx="125">
                  <c:v>2.439964042635161E-2</c:v>
                </c:pt>
                <c:pt idx="126">
                  <c:v>2.3003635451924281E-2</c:v>
                </c:pt>
                <c:pt idx="127">
                  <c:v>2.248636725690828E-2</c:v>
                </c:pt>
                <c:pt idx="128">
                  <c:v>1.1595158197507191E-2</c:v>
                </c:pt>
                <c:pt idx="129">
                  <c:v>6.6640997541687653E-3</c:v>
                </c:pt>
                <c:pt idx="130">
                  <c:v>1.797693303518889E-2</c:v>
                </c:pt>
                <c:pt idx="131">
                  <c:v>2.5289748258620192E-2</c:v>
                </c:pt>
                <c:pt idx="132">
                  <c:v>2.8217849692732704E-2</c:v>
                </c:pt>
                <c:pt idx="133">
                  <c:v>2.7443454420836191E-2</c:v>
                </c:pt>
                <c:pt idx="134">
                  <c:v>2.9752374853239408E-2</c:v>
                </c:pt>
                <c:pt idx="135">
                  <c:v>1.9434583192972456E-2</c:v>
                </c:pt>
                <c:pt idx="136">
                  <c:v>1.0777560306042043E-2</c:v>
                </c:pt>
                <c:pt idx="137">
                  <c:v>1.6195146485602916E-2</c:v>
                </c:pt>
                <c:pt idx="138">
                  <c:v>2.2173278230097255E-2</c:v>
                </c:pt>
                <c:pt idx="139">
                  <c:v>3.3918411814550298E-2</c:v>
                </c:pt>
                <c:pt idx="140">
                  <c:v>2.9597714606846813E-2</c:v>
                </c:pt>
                <c:pt idx="141">
                  <c:v>2.9656584034569024E-2</c:v>
                </c:pt>
                <c:pt idx="142">
                  <c:v>2.2419048460485046E-2</c:v>
                </c:pt>
                <c:pt idx="143">
                  <c:v>8.3605176175765294E-3</c:v>
                </c:pt>
                <c:pt idx="144">
                  <c:v>1.4054331990744708E-2</c:v>
                </c:pt>
                <c:pt idx="145">
                  <c:v>2.5035916504690271E-2</c:v>
                </c:pt>
                <c:pt idx="146">
                  <c:v>2.9432982253643054E-2</c:v>
                </c:pt>
                <c:pt idx="147">
                  <c:v>2.9372309540494544E-2</c:v>
                </c:pt>
                <c:pt idx="148">
                  <c:v>2.3029642884929587E-2</c:v>
                </c:pt>
                <c:pt idx="149">
                  <c:v>1.2947752680812229E-2</c:v>
                </c:pt>
                <c:pt idx="150">
                  <c:v>5.6309476884959736E-3</c:v>
                </c:pt>
                <c:pt idx="151">
                  <c:v>1.446516228978853E-2</c:v>
                </c:pt>
                <c:pt idx="152">
                  <c:v>2.3734177215189872E-2</c:v>
                </c:pt>
                <c:pt idx="153">
                  <c:v>3.00851874483304E-2</c:v>
                </c:pt>
                <c:pt idx="154">
                  <c:v>2.2140414543931886E-2</c:v>
                </c:pt>
                <c:pt idx="155">
                  <c:v>2.0295297431083041E-2</c:v>
                </c:pt>
                <c:pt idx="156">
                  <c:v>1.2346505169471677E-2</c:v>
                </c:pt>
                <c:pt idx="157">
                  <c:v>6.6433104177683767E-3</c:v>
                </c:pt>
                <c:pt idx="158">
                  <c:v>1.1606527235118364E-2</c:v>
                </c:pt>
                <c:pt idx="159">
                  <c:v>1.2787848298469679E-2</c:v>
                </c:pt>
                <c:pt idx="160">
                  <c:v>1.0719607748882374E-2</c:v>
                </c:pt>
                <c:pt idx="161">
                  <c:v>1.0796157138780559E-2</c:v>
                </c:pt>
                <c:pt idx="162">
                  <c:v>1.0727897238036984E-2</c:v>
                </c:pt>
                <c:pt idx="163">
                  <c:v>5.6018496966311311E-3</c:v>
                </c:pt>
                <c:pt idx="164">
                  <c:v>4.6139127214369479E-3</c:v>
                </c:pt>
                <c:pt idx="165">
                  <c:v>3.6711057862156889E-3</c:v>
                </c:pt>
                <c:pt idx="166">
                  <c:v>4.086192647914052E-3</c:v>
                </c:pt>
                <c:pt idx="167">
                  <c:v>7.9562255178405403E-3</c:v>
                </c:pt>
                <c:pt idx="168">
                  <c:v>4.8540019053091594E-3</c:v>
                </c:pt>
                <c:pt idx="169">
                  <c:v>5.5077349063986031E-3</c:v>
                </c:pt>
                <c:pt idx="170">
                  <c:v>4.5646382711245475E-3</c:v>
                </c:pt>
                <c:pt idx="171">
                  <c:v>1.370618118975612E-3</c:v>
                </c:pt>
                <c:pt idx="172">
                  <c:v>2.4101762999330506E-3</c:v>
                </c:pt>
                <c:pt idx="173">
                  <c:v>4.5861347344049157E-3</c:v>
                </c:pt>
                <c:pt idx="174">
                  <c:v>4.299264249623261E-3</c:v>
                </c:pt>
                <c:pt idx="175">
                  <c:v>3.8983773923532954E-3</c:v>
                </c:pt>
                <c:pt idx="176">
                  <c:v>4.2202749040180535E-3</c:v>
                </c:pt>
                <c:pt idx="177">
                  <c:v>2.7725083904859187E-3</c:v>
                </c:pt>
                <c:pt idx="178">
                  <c:v>1.4988358556461E-3</c:v>
                </c:pt>
                <c:pt idx="179">
                  <c:v>1.8017232611191026E-3</c:v>
                </c:pt>
                <c:pt idx="180">
                  <c:v>3.1763528507404238E-3</c:v>
                </c:pt>
                <c:pt idx="181">
                  <c:v>4.2072694676575199E-3</c:v>
                </c:pt>
                <c:pt idx="182">
                  <c:v>3.1098377413363663E-3</c:v>
                </c:pt>
                <c:pt idx="183">
                  <c:v>3.7460709313507385E-3</c:v>
                </c:pt>
                <c:pt idx="184">
                  <c:v>1.9446907083821888E-3</c:v>
                </c:pt>
                <c:pt idx="185">
                  <c:v>5.1377194234337087E-4</c:v>
                </c:pt>
                <c:pt idx="186">
                  <c:v>9.5569566085641744E-4</c:v>
                </c:pt>
                <c:pt idx="187">
                  <c:v>4.0186396477277586E-3</c:v>
                </c:pt>
                <c:pt idx="188">
                  <c:v>4.2722305017386985E-3</c:v>
                </c:pt>
                <c:pt idx="189">
                  <c:v>4.2257900390072923E-3</c:v>
                </c:pt>
                <c:pt idx="190">
                  <c:v>3.588769263246781E-3</c:v>
                </c:pt>
                <c:pt idx="191">
                  <c:v>4.2350301500490815E-3</c:v>
                </c:pt>
                <c:pt idx="192">
                  <c:v>4.6081662291236103E-4</c:v>
                </c:pt>
                <c:pt idx="193">
                  <c:v>2.2751064275246006E-3</c:v>
                </c:pt>
                <c:pt idx="194">
                  <c:v>4.6373663101604273E-3</c:v>
                </c:pt>
                <c:pt idx="195">
                  <c:v>5.8219320497359343E-3</c:v>
                </c:pt>
                <c:pt idx="196">
                  <c:v>5.168065489725886E-3</c:v>
                </c:pt>
                <c:pt idx="197">
                  <c:v>5.1826258637709772E-3</c:v>
                </c:pt>
                <c:pt idx="198">
                  <c:v>3.4918296641841943E-3</c:v>
                </c:pt>
                <c:pt idx="199">
                  <c:v>9.6506728285986141E-4</c:v>
                </c:pt>
                <c:pt idx="200">
                  <c:v>2.6072432476473705E-3</c:v>
                </c:pt>
                <c:pt idx="201">
                  <c:v>5.6072487911909309E-3</c:v>
                </c:pt>
                <c:pt idx="202">
                  <c:v>5.9126968092986917E-3</c:v>
                </c:pt>
                <c:pt idx="203">
                  <c:v>4.8469592694748683E-3</c:v>
                </c:pt>
                <c:pt idx="204">
                  <c:v>4.5704082720392277E-3</c:v>
                </c:pt>
                <c:pt idx="205">
                  <c:v>2.997705296388163E-3</c:v>
                </c:pt>
                <c:pt idx="206">
                  <c:v>8.0669690678022142E-4</c:v>
                </c:pt>
                <c:pt idx="207">
                  <c:v>2.2199318163799255E-3</c:v>
                </c:pt>
                <c:pt idx="208">
                  <c:v>4.1267832186272181E-3</c:v>
                </c:pt>
                <c:pt idx="209">
                  <c:v>4.5956485773185046E-3</c:v>
                </c:pt>
                <c:pt idx="210">
                  <c:v>4.3393587682494872E-3</c:v>
                </c:pt>
                <c:pt idx="211">
                  <c:v>3.8651240874012574E-3</c:v>
                </c:pt>
                <c:pt idx="212">
                  <c:v>2.0742046721460238E-3</c:v>
                </c:pt>
                <c:pt idx="213">
                  <c:v>7.374058837227354E-4</c:v>
                </c:pt>
                <c:pt idx="214">
                  <c:v>2.352789089263784E-3</c:v>
                </c:pt>
                <c:pt idx="215">
                  <c:v>2.9018404116744265E-3</c:v>
                </c:pt>
                <c:pt idx="216">
                  <c:v>3.163498881201615E-3</c:v>
                </c:pt>
                <c:pt idx="217">
                  <c:v>1.6664957440262536E-3</c:v>
                </c:pt>
                <c:pt idx="218">
                  <c:v>-1.2797870434359723E-5</c:v>
                </c:pt>
                <c:pt idx="219">
                  <c:v>0</c:v>
                </c:pt>
                <c:pt idx="220">
                  <c:v>0</c:v>
                </c:pt>
                <c:pt idx="221">
                  <c:v>5.5543468523234826E-3</c:v>
                </c:pt>
                <c:pt idx="222">
                  <c:v>1.7436458744320424E-3</c:v>
                </c:pt>
                <c:pt idx="223">
                  <c:v>5.0820755196422221E-5</c:v>
                </c:pt>
                <c:pt idx="224">
                  <c:v>2.3503404817562762E-3</c:v>
                </c:pt>
                <c:pt idx="225">
                  <c:v>3.2067125492731027E-3</c:v>
                </c:pt>
                <c:pt idx="226">
                  <c:v>0</c:v>
                </c:pt>
                <c:pt idx="227">
                  <c:v>0</c:v>
                </c:pt>
                <c:pt idx="228">
                  <c:v>7.2141503474415667E-3</c:v>
                </c:pt>
                <c:pt idx="229">
                  <c:v>1.8564744546606289E-3</c:v>
                </c:pt>
                <c:pt idx="230">
                  <c:v>2.1159648925114876E-3</c:v>
                </c:pt>
                <c:pt idx="231">
                  <c:v>3.9106424448387021E-3</c:v>
                </c:pt>
                <c:pt idx="232">
                  <c:v>3.8331819143507858E-3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1.0352223558437372E-2</c:v>
                </c:pt>
                <c:pt idx="237">
                  <c:v>2.7118560875647288E-3</c:v>
                </c:pt>
                <c:pt idx="238">
                  <c:v>3.7447225111668604E-3</c:v>
                </c:pt>
                <c:pt idx="239">
                  <c:v>4.2793918630594603E-3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1.449521682124994E-2</c:v>
                </c:pt>
                <c:pt idx="244">
                  <c:v>3.7575090347749087E-3</c:v>
                </c:pt>
                <c:pt idx="245">
                  <c:v>6.3304721030042919E-3</c:v>
                </c:pt>
                <c:pt idx="246">
                  <c:v>7.4871758420111123E-3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1.8026174993826652E-2</c:v>
                </c:pt>
                <c:pt idx="251">
                  <c:v>4.5509148031787098E-3</c:v>
                </c:pt>
                <c:pt idx="252">
                  <c:v>8.6466597677360008E-3</c:v>
                </c:pt>
                <c:pt idx="253">
                  <c:v>7.5921661612822332E-3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2.1201973118522875E-2</c:v>
                </c:pt>
                <c:pt idx="258">
                  <c:v>5.794243424696993E-3</c:v>
                </c:pt>
                <c:pt idx="259">
                  <c:v>9.4178553725835761E-3</c:v>
                </c:pt>
                <c:pt idx="260">
                  <c:v>1.0006547359231776E-2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2.3747528549974611E-2</c:v>
                </c:pt>
                <c:pt idx="265">
                  <c:v>7.0708669727191182E-3</c:v>
                </c:pt>
                <c:pt idx="266">
                  <c:v>1.1233953366518208E-2</c:v>
                </c:pt>
                <c:pt idx="267">
                  <c:v>8.1349679264640356E-3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3.2647355111942597E-2</c:v>
                </c:pt>
                <c:pt idx="272">
                  <c:v>9.6358677258157645E-3</c:v>
                </c:pt>
                <c:pt idx="273">
                  <c:v>1.5903220081635874E-2</c:v>
                </c:pt>
                <c:pt idx="274">
                  <c:v>1.574161239918866E-2</c:v>
                </c:pt>
                <c:pt idx="275">
                  <c:v>-9.554657417758287E-6</c:v>
                </c:pt>
                <c:pt idx="276">
                  <c:v>-6.6883240970762472E-5</c:v>
                </c:pt>
                <c:pt idx="277">
                  <c:v>-9.5553878054140828E-5</c:v>
                </c:pt>
                <c:pt idx="278">
                  <c:v>4.9530307808453501E-2</c:v>
                </c:pt>
                <c:pt idx="279">
                  <c:v>1.9339682770928561E-2</c:v>
                </c:pt>
                <c:pt idx="280">
                  <c:v>2.903974988834301E-2</c:v>
                </c:pt>
                <c:pt idx="281">
                  <c:v>2.7621288009652693E-2</c:v>
                </c:pt>
                <c:pt idx="282">
                  <c:v>-4.2235793990691233E-5</c:v>
                </c:pt>
                <c:pt idx="283">
                  <c:v>-2.5342546756998765E-5</c:v>
                </c:pt>
                <c:pt idx="284">
                  <c:v>-5.9134107708553326E-5</c:v>
                </c:pt>
                <c:pt idx="285">
                  <c:v>8.596073263044067E-2</c:v>
                </c:pt>
                <c:pt idx="286">
                  <c:v>2.4816598336743347E-2</c:v>
                </c:pt>
                <c:pt idx="287">
                  <c:v>3.0584591560201317E-2</c:v>
                </c:pt>
                <c:pt idx="288">
                  <c:v>3.4449993370751754E-2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0.11210561168906073</c:v>
                </c:pt>
                <c:pt idx="293">
                  <c:v>2.8440995498869914E-2</c:v>
                </c:pt>
                <c:pt idx="294">
                  <c:v>2.8750194552529182E-2</c:v>
                </c:pt>
                <c:pt idx="295">
                  <c:v>3.5995473333212305E-2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8.7755781553936832E-2</c:v>
                </c:pt>
                <c:pt idx="300">
                  <c:v>2.1002717303747299E-2</c:v>
                </c:pt>
                <c:pt idx="301">
                  <c:v>2.4142011834319525E-2</c:v>
                </c:pt>
                <c:pt idx="302">
                  <c:v>3.6843591916390625E-2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8.5051686818003944E-2</c:v>
                </c:pt>
                <c:pt idx="307">
                  <c:v>2.2363735962749931E-2</c:v>
                </c:pt>
                <c:pt idx="308">
                  <c:v>2.5781504650404762E-2</c:v>
                </c:pt>
                <c:pt idx="309">
                  <c:v>2.9229583908276131E-2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7.4062796048179724E-2</c:v>
                </c:pt>
                <c:pt idx="314">
                  <c:v>2.0578043786423059E-2</c:v>
                </c:pt>
                <c:pt idx="315">
                  <c:v>2.4885603389071941E-2</c:v>
                </c:pt>
                <c:pt idx="316">
                  <c:v>2.3374090861178455E-2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6.8741378358991342E-2</c:v>
                </c:pt>
                <c:pt idx="321">
                  <c:v>2.397326284195889E-2</c:v>
                </c:pt>
                <c:pt idx="322">
                  <c:v>2.6477577925155548E-2</c:v>
                </c:pt>
                <c:pt idx="323">
                  <c:v>2.3610392502308647E-2</c:v>
                </c:pt>
                <c:pt idx="3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8C-4364-94D0-C2B7CFDBA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851200"/>
        <c:axId val="259853280"/>
      </c:lineChart>
      <c:dateAx>
        <c:axId val="259851200"/>
        <c:scaling>
          <c:orientation val="minMax"/>
        </c:scaling>
        <c:delete val="0"/>
        <c:axPos val="b"/>
        <c:numFmt formatCode="[$-409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53280"/>
        <c:crossesAt val="-0.5"/>
        <c:auto val="1"/>
        <c:lblOffset val="100"/>
        <c:baseTimeUnit val="days"/>
        <c:majorUnit val="20"/>
        <c:majorTimeUnit val="days"/>
      </c:dateAx>
      <c:valAx>
        <c:axId val="2598532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(Effective)</a:t>
                </a:r>
                <a:r>
                  <a:rPr lang="en-US" altLang="zh-CN" baseline="0"/>
                  <a:t> spreading rate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51200"/>
        <c:crosses val="autoZero"/>
        <c:crossBetween val="between"/>
      </c:valAx>
      <c:valAx>
        <c:axId val="349240832"/>
        <c:scaling>
          <c:orientation val="minMax"/>
          <c:max val="1.8000000000000002E-2"/>
          <c:min val="-3.0000000000000009E-3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Recovery rate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231264"/>
        <c:crosses val="max"/>
        <c:crossBetween val="between"/>
      </c:valAx>
      <c:dateAx>
        <c:axId val="3492312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4924083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Sweden!$I$1:$I$2</c:f>
              <c:strCache>
                <c:ptCount val="2"/>
                <c:pt idx="0">
                  <c:v>daily increased confirmed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Sweden!$A$3:$A$327</c:f>
              <c:numCache>
                <c:formatCode>m/d/yyyy</c:formatCode>
                <c:ptCount val="325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</c:numCache>
            </c:numRef>
          </c:cat>
          <c:val>
            <c:numRef>
              <c:f>Sweden!$I$3:$I$327</c:f>
              <c:numCache>
                <c:formatCode>General</c:formatCode>
                <c:ptCount val="3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8</c:v>
                </c:pt>
                <c:pt idx="37">
                  <c:v>3</c:v>
                </c:pt>
                <c:pt idx="38">
                  <c:v>0</c:v>
                </c:pt>
                <c:pt idx="39">
                  <c:v>5</c:v>
                </c:pt>
                <c:pt idx="40">
                  <c:v>13</c:v>
                </c:pt>
                <c:pt idx="41">
                  <c:v>30</c:v>
                </c:pt>
                <c:pt idx="42">
                  <c:v>25</c:v>
                </c:pt>
                <c:pt idx="43">
                  <c:v>59</c:v>
                </c:pt>
                <c:pt idx="44">
                  <c:v>33</c:v>
                </c:pt>
                <c:pt idx="45">
                  <c:v>46</c:v>
                </c:pt>
                <c:pt idx="46">
                  <c:v>101</c:v>
                </c:pt>
                <c:pt idx="47">
                  <c:v>98</c:v>
                </c:pt>
                <c:pt idx="48">
                  <c:v>196</c:v>
                </c:pt>
                <c:pt idx="49">
                  <c:v>151</c:v>
                </c:pt>
                <c:pt idx="50">
                  <c:v>152</c:v>
                </c:pt>
                <c:pt idx="51">
                  <c:v>71</c:v>
                </c:pt>
                <c:pt idx="52">
                  <c:v>69</c:v>
                </c:pt>
                <c:pt idx="53">
                  <c:v>83</c:v>
                </c:pt>
                <c:pt idx="54">
                  <c:v>119</c:v>
                </c:pt>
                <c:pt idx="55">
                  <c:v>145</c:v>
                </c:pt>
                <c:pt idx="56">
                  <c:v>143</c:v>
                </c:pt>
                <c:pt idx="57">
                  <c:v>180</c:v>
                </c:pt>
                <c:pt idx="58">
                  <c:v>135</c:v>
                </c:pt>
                <c:pt idx="59">
                  <c:v>118</c:v>
                </c:pt>
                <c:pt idx="60">
                  <c:v>182</c:v>
                </c:pt>
                <c:pt idx="61">
                  <c:v>230</c:v>
                </c:pt>
                <c:pt idx="62">
                  <c:v>314</c:v>
                </c:pt>
                <c:pt idx="63">
                  <c:v>286</c:v>
                </c:pt>
                <c:pt idx="64">
                  <c:v>365</c:v>
                </c:pt>
                <c:pt idx="65">
                  <c:v>300</c:v>
                </c:pt>
                <c:pt idx="66">
                  <c:v>280</c:v>
                </c:pt>
                <c:pt idx="67">
                  <c:v>416</c:v>
                </c:pt>
                <c:pt idx="68">
                  <c:v>475</c:v>
                </c:pt>
                <c:pt idx="69">
                  <c:v>486</c:v>
                </c:pt>
                <c:pt idx="70">
                  <c:v>554</c:v>
                </c:pt>
                <c:pt idx="71">
                  <c:v>601</c:v>
                </c:pt>
                <c:pt idx="72">
                  <c:v>357</c:v>
                </c:pt>
                <c:pt idx="73">
                  <c:v>340</c:v>
                </c:pt>
                <c:pt idx="74">
                  <c:v>389</c:v>
                </c:pt>
                <c:pt idx="75">
                  <c:v>738</c:v>
                </c:pt>
                <c:pt idx="76">
                  <c:v>655</c:v>
                </c:pt>
                <c:pt idx="77">
                  <c:v>645</c:v>
                </c:pt>
                <c:pt idx="78">
                  <c:v>454</c:v>
                </c:pt>
                <c:pt idx="79">
                  <c:v>395</c:v>
                </c:pt>
                <c:pt idx="80">
                  <c:v>464</c:v>
                </c:pt>
                <c:pt idx="81">
                  <c:v>437</c:v>
                </c:pt>
                <c:pt idx="82">
                  <c:v>479</c:v>
                </c:pt>
                <c:pt idx="83">
                  <c:v>604</c:v>
                </c:pt>
                <c:pt idx="84">
                  <c:v>623</c:v>
                </c:pt>
                <c:pt idx="85">
                  <c:v>688</c:v>
                </c:pt>
                <c:pt idx="86">
                  <c:v>532</c:v>
                </c:pt>
                <c:pt idx="87">
                  <c:v>388</c:v>
                </c:pt>
                <c:pt idx="88">
                  <c:v>461</c:v>
                </c:pt>
                <c:pt idx="89">
                  <c:v>707</c:v>
                </c:pt>
                <c:pt idx="90">
                  <c:v>722</c:v>
                </c:pt>
                <c:pt idx="91">
                  <c:v>758</c:v>
                </c:pt>
                <c:pt idx="92">
                  <c:v>779</c:v>
                </c:pt>
                <c:pt idx="93">
                  <c:v>473</c:v>
                </c:pt>
                <c:pt idx="94">
                  <c:v>300</c:v>
                </c:pt>
                <c:pt idx="95">
                  <c:v>563</c:v>
                </c:pt>
                <c:pt idx="96">
                  <c:v>742</c:v>
                </c:pt>
                <c:pt idx="97">
                  <c:v>798</c:v>
                </c:pt>
                <c:pt idx="98">
                  <c:v>635</c:v>
                </c:pt>
                <c:pt idx="99">
                  <c:v>532</c:v>
                </c:pt>
                <c:pt idx="100">
                  <c:v>299</c:v>
                </c:pt>
                <c:pt idx="101">
                  <c:v>261</c:v>
                </c:pt>
                <c:pt idx="102">
                  <c:v>476</c:v>
                </c:pt>
                <c:pt idx="103">
                  <c:v>657</c:v>
                </c:pt>
                <c:pt idx="104">
                  <c:v>746</c:v>
                </c:pt>
                <c:pt idx="105">
                  <c:v>787</c:v>
                </c:pt>
                <c:pt idx="106">
                  <c:v>700</c:v>
                </c:pt>
                <c:pt idx="107">
                  <c:v>509</c:v>
                </c:pt>
                <c:pt idx="108">
                  <c:v>278</c:v>
                </c:pt>
                <c:pt idx="109">
                  <c:v>455</c:v>
                </c:pt>
                <c:pt idx="110">
                  <c:v>754</c:v>
                </c:pt>
                <c:pt idx="111">
                  <c:v>700</c:v>
                </c:pt>
                <c:pt idx="112">
                  <c:v>660</c:v>
                </c:pt>
                <c:pt idx="113">
                  <c:v>688</c:v>
                </c:pt>
                <c:pt idx="114">
                  <c:v>358</c:v>
                </c:pt>
                <c:pt idx="115">
                  <c:v>259</c:v>
                </c:pt>
                <c:pt idx="116">
                  <c:v>431</c:v>
                </c:pt>
                <c:pt idx="117">
                  <c:v>667</c:v>
                </c:pt>
                <c:pt idx="118">
                  <c:v>808</c:v>
                </c:pt>
                <c:pt idx="119">
                  <c:v>610</c:v>
                </c:pt>
                <c:pt idx="120">
                  <c:v>532</c:v>
                </c:pt>
                <c:pt idx="121">
                  <c:v>403</c:v>
                </c:pt>
                <c:pt idx="122">
                  <c:v>210</c:v>
                </c:pt>
                <c:pt idx="123">
                  <c:v>490</c:v>
                </c:pt>
                <c:pt idx="124">
                  <c:v>746</c:v>
                </c:pt>
                <c:pt idx="125">
                  <c:v>800</c:v>
                </c:pt>
                <c:pt idx="126">
                  <c:v>774</c:v>
                </c:pt>
                <c:pt idx="127">
                  <c:v>773</c:v>
                </c:pt>
                <c:pt idx="128">
                  <c:v>432</c:v>
                </c:pt>
                <c:pt idx="129">
                  <c:v>265</c:v>
                </c:pt>
                <c:pt idx="130">
                  <c:v>648</c:v>
                </c:pt>
                <c:pt idx="131">
                  <c:v>901</c:v>
                </c:pt>
                <c:pt idx="132">
                  <c:v>1046</c:v>
                </c:pt>
                <c:pt idx="133">
                  <c:v>1039</c:v>
                </c:pt>
                <c:pt idx="134">
                  <c:v>1146</c:v>
                </c:pt>
                <c:pt idx="135">
                  <c:v>783</c:v>
                </c:pt>
                <c:pt idx="136">
                  <c:v>462</c:v>
                </c:pt>
                <c:pt idx="137">
                  <c:v>677</c:v>
                </c:pt>
                <c:pt idx="138">
                  <c:v>936</c:v>
                </c:pt>
                <c:pt idx="139">
                  <c:v>1437</c:v>
                </c:pt>
                <c:pt idx="140">
                  <c:v>1294</c:v>
                </c:pt>
                <c:pt idx="141">
                  <c:v>1337</c:v>
                </c:pt>
                <c:pt idx="142">
                  <c:v>1042</c:v>
                </c:pt>
                <c:pt idx="143">
                  <c:v>418</c:v>
                </c:pt>
                <c:pt idx="144">
                  <c:v>684</c:v>
                </c:pt>
                <c:pt idx="145">
                  <c:v>1218</c:v>
                </c:pt>
                <c:pt idx="146">
                  <c:v>1457</c:v>
                </c:pt>
                <c:pt idx="147">
                  <c:v>1496</c:v>
                </c:pt>
                <c:pt idx="148">
                  <c:v>1213</c:v>
                </c:pt>
                <c:pt idx="149">
                  <c:v>702</c:v>
                </c:pt>
                <c:pt idx="150">
                  <c:v>321</c:v>
                </c:pt>
                <c:pt idx="151">
                  <c:v>800</c:v>
                </c:pt>
                <c:pt idx="152">
                  <c:v>1312</c:v>
                </c:pt>
                <c:pt idx="153">
                  <c:v>1698</c:v>
                </c:pt>
                <c:pt idx="154">
                  <c:v>1281</c:v>
                </c:pt>
                <c:pt idx="155">
                  <c:v>1203</c:v>
                </c:pt>
                <c:pt idx="156">
                  <c:v>760</c:v>
                </c:pt>
                <c:pt idx="157">
                  <c:v>420</c:v>
                </c:pt>
                <c:pt idx="158">
                  <c:v>727</c:v>
                </c:pt>
                <c:pt idx="159">
                  <c:v>805</c:v>
                </c:pt>
                <c:pt idx="160">
                  <c:v>684</c:v>
                </c:pt>
                <c:pt idx="161">
                  <c:v>689</c:v>
                </c:pt>
                <c:pt idx="162">
                  <c:v>699</c:v>
                </c:pt>
                <c:pt idx="163">
                  <c:v>370</c:v>
                </c:pt>
                <c:pt idx="164">
                  <c:v>315</c:v>
                </c:pt>
                <c:pt idx="165">
                  <c:v>251</c:v>
                </c:pt>
                <c:pt idx="166">
                  <c:v>278</c:v>
                </c:pt>
                <c:pt idx="167">
                  <c:v>537</c:v>
                </c:pt>
                <c:pt idx="168">
                  <c:v>335</c:v>
                </c:pt>
                <c:pt idx="169">
                  <c:v>377</c:v>
                </c:pt>
                <c:pt idx="170">
                  <c:v>314</c:v>
                </c:pt>
                <c:pt idx="171">
                  <c:v>106</c:v>
                </c:pt>
                <c:pt idx="172">
                  <c:v>170</c:v>
                </c:pt>
                <c:pt idx="173">
                  <c:v>315</c:v>
                </c:pt>
                <c:pt idx="174">
                  <c:v>299</c:v>
                </c:pt>
                <c:pt idx="175">
                  <c:v>273</c:v>
                </c:pt>
                <c:pt idx="176">
                  <c:v>299</c:v>
                </c:pt>
                <c:pt idx="177">
                  <c:v>200</c:v>
                </c:pt>
                <c:pt idx="178">
                  <c:v>110</c:v>
                </c:pt>
                <c:pt idx="179">
                  <c:v>131</c:v>
                </c:pt>
                <c:pt idx="180">
                  <c:v>226</c:v>
                </c:pt>
                <c:pt idx="181">
                  <c:v>297</c:v>
                </c:pt>
                <c:pt idx="182">
                  <c:v>220</c:v>
                </c:pt>
                <c:pt idx="183">
                  <c:v>262</c:v>
                </c:pt>
                <c:pt idx="184">
                  <c:v>138</c:v>
                </c:pt>
                <c:pt idx="185">
                  <c:v>42</c:v>
                </c:pt>
                <c:pt idx="186">
                  <c:v>71</c:v>
                </c:pt>
                <c:pt idx="187">
                  <c:v>283</c:v>
                </c:pt>
                <c:pt idx="188">
                  <c:v>301</c:v>
                </c:pt>
                <c:pt idx="189">
                  <c:v>302</c:v>
                </c:pt>
                <c:pt idx="190">
                  <c:v>258</c:v>
                </c:pt>
                <c:pt idx="191">
                  <c:v>303</c:v>
                </c:pt>
                <c:pt idx="192">
                  <c:v>38</c:v>
                </c:pt>
                <c:pt idx="193">
                  <c:v>165</c:v>
                </c:pt>
                <c:pt idx="194">
                  <c:v>334</c:v>
                </c:pt>
                <c:pt idx="195">
                  <c:v>425</c:v>
                </c:pt>
                <c:pt idx="196">
                  <c:v>378</c:v>
                </c:pt>
                <c:pt idx="197">
                  <c:v>380</c:v>
                </c:pt>
                <c:pt idx="198">
                  <c:v>260</c:v>
                </c:pt>
                <c:pt idx="199">
                  <c:v>73</c:v>
                </c:pt>
                <c:pt idx="200">
                  <c:v>196</c:v>
                </c:pt>
                <c:pt idx="201">
                  <c:v>417</c:v>
                </c:pt>
                <c:pt idx="202">
                  <c:v>444</c:v>
                </c:pt>
                <c:pt idx="203">
                  <c:v>362</c:v>
                </c:pt>
                <c:pt idx="204">
                  <c:v>344</c:v>
                </c:pt>
                <c:pt idx="205">
                  <c:v>226</c:v>
                </c:pt>
                <c:pt idx="206">
                  <c:v>63</c:v>
                </c:pt>
                <c:pt idx="207">
                  <c:v>174</c:v>
                </c:pt>
                <c:pt idx="208">
                  <c:v>314</c:v>
                </c:pt>
                <c:pt idx="209">
                  <c:v>351</c:v>
                </c:pt>
                <c:pt idx="210">
                  <c:v>333</c:v>
                </c:pt>
                <c:pt idx="211">
                  <c:v>298</c:v>
                </c:pt>
                <c:pt idx="212">
                  <c:v>160</c:v>
                </c:pt>
                <c:pt idx="213">
                  <c:v>57</c:v>
                </c:pt>
                <c:pt idx="214">
                  <c:v>182</c:v>
                </c:pt>
                <c:pt idx="215">
                  <c:v>225</c:v>
                </c:pt>
                <c:pt idx="216">
                  <c:v>246</c:v>
                </c:pt>
                <c:pt idx="217">
                  <c:v>134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421</c:v>
                </c:pt>
                <c:pt idx="222">
                  <c:v>142</c:v>
                </c:pt>
                <c:pt idx="223">
                  <c:v>11</c:v>
                </c:pt>
                <c:pt idx="224">
                  <c:v>197</c:v>
                </c:pt>
                <c:pt idx="225">
                  <c:v>256</c:v>
                </c:pt>
                <c:pt idx="226">
                  <c:v>0</c:v>
                </c:pt>
                <c:pt idx="227">
                  <c:v>0</c:v>
                </c:pt>
                <c:pt idx="228">
                  <c:v>573</c:v>
                </c:pt>
                <c:pt idx="229">
                  <c:v>149</c:v>
                </c:pt>
                <c:pt idx="230">
                  <c:v>173</c:v>
                </c:pt>
                <c:pt idx="231">
                  <c:v>314</c:v>
                </c:pt>
                <c:pt idx="232">
                  <c:v>311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840</c:v>
                </c:pt>
                <c:pt idx="237">
                  <c:v>230</c:v>
                </c:pt>
                <c:pt idx="238">
                  <c:v>310</c:v>
                </c:pt>
                <c:pt idx="239">
                  <c:v>352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1199</c:v>
                </c:pt>
                <c:pt idx="244">
                  <c:v>320</c:v>
                </c:pt>
                <c:pt idx="245">
                  <c:v>533</c:v>
                </c:pt>
                <c:pt idx="246">
                  <c:v>634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1543</c:v>
                </c:pt>
                <c:pt idx="251">
                  <c:v>397</c:v>
                </c:pt>
                <c:pt idx="252">
                  <c:v>752</c:v>
                </c:pt>
                <c:pt idx="253">
                  <c:v>668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1862</c:v>
                </c:pt>
                <c:pt idx="258">
                  <c:v>532</c:v>
                </c:pt>
                <c:pt idx="259">
                  <c:v>855</c:v>
                </c:pt>
                <c:pt idx="260">
                  <c:v>919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2203</c:v>
                </c:pt>
                <c:pt idx="265">
                  <c:v>678</c:v>
                </c:pt>
                <c:pt idx="266">
                  <c:v>1075</c:v>
                </c:pt>
                <c:pt idx="267">
                  <c:v>793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3180</c:v>
                </c:pt>
                <c:pt idx="272">
                  <c:v>975</c:v>
                </c:pt>
                <c:pt idx="273">
                  <c:v>1614</c:v>
                </c:pt>
                <c:pt idx="274">
                  <c:v>1625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5191</c:v>
                </c:pt>
                <c:pt idx="279">
                  <c:v>2128</c:v>
                </c:pt>
                <c:pt idx="280">
                  <c:v>3254</c:v>
                </c:pt>
                <c:pt idx="281">
                  <c:v>3188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10177</c:v>
                </c:pt>
                <c:pt idx="286">
                  <c:v>3198</c:v>
                </c:pt>
                <c:pt idx="287">
                  <c:v>4034</c:v>
                </c:pt>
                <c:pt idx="288">
                  <c:v>4697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15779</c:v>
                </c:pt>
                <c:pt idx="293">
                  <c:v>4467</c:v>
                </c:pt>
                <c:pt idx="294">
                  <c:v>4658</c:v>
                </c:pt>
                <c:pt idx="295">
                  <c:v>5990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15084</c:v>
                </c:pt>
                <c:pt idx="300">
                  <c:v>4007</c:v>
                </c:pt>
                <c:pt idx="301">
                  <c:v>4609</c:v>
                </c:pt>
                <c:pt idx="302">
                  <c:v>7240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17265</c:v>
                </c:pt>
                <c:pt idx="307">
                  <c:v>4954</c:v>
                </c:pt>
                <c:pt idx="308">
                  <c:v>5841</c:v>
                </c:pt>
                <c:pt idx="309">
                  <c:v>6774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17629</c:v>
                </c:pt>
                <c:pt idx="314">
                  <c:v>5400</c:v>
                </c:pt>
                <c:pt idx="315">
                  <c:v>6485</c:v>
                </c:pt>
                <c:pt idx="316">
                  <c:v>6269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18820</c:v>
                </c:pt>
                <c:pt idx="321">
                  <c:v>7061</c:v>
                </c:pt>
                <c:pt idx="322">
                  <c:v>7935</c:v>
                </c:pt>
                <c:pt idx="323">
                  <c:v>7370</c:v>
                </c:pt>
                <c:pt idx="3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63-4C31-B53B-4D06008E4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8237776"/>
        <c:axId val="838246512"/>
      </c:lineChart>
      <c:dateAx>
        <c:axId val="8382377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246512"/>
        <c:crosses val="autoZero"/>
        <c:auto val="1"/>
        <c:lblOffset val="100"/>
        <c:baseTimeUnit val="days"/>
      </c:dateAx>
      <c:valAx>
        <c:axId val="83824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23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34</xdr:row>
      <xdr:rowOff>156210</xdr:rowOff>
    </xdr:from>
    <xdr:to>
      <xdr:col>22</xdr:col>
      <xdr:colOff>259080</xdr:colOff>
      <xdr:row>58</xdr:row>
      <xdr:rowOff>99060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434340</xdr:colOff>
      <xdr:row>13</xdr:row>
      <xdr:rowOff>15240</xdr:rowOff>
    </xdr:from>
    <xdr:to>
      <xdr:col>24</xdr:col>
      <xdr:colOff>243840</xdr:colOff>
      <xdr:row>32</xdr:row>
      <xdr:rowOff>19050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243840</xdr:colOff>
      <xdr:row>2</xdr:row>
      <xdr:rowOff>160020</xdr:rowOff>
    </xdr:from>
    <xdr:to>
      <xdr:col>12</xdr:col>
      <xdr:colOff>38100</xdr:colOff>
      <xdr:row>30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26</xdr:row>
      <xdr:rowOff>148590</xdr:rowOff>
    </xdr:from>
    <xdr:to>
      <xdr:col>24</xdr:col>
      <xdr:colOff>403860</xdr:colOff>
      <xdr:row>48</xdr:row>
      <xdr:rowOff>7620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160020</xdr:colOff>
      <xdr:row>6</xdr:row>
      <xdr:rowOff>34290</xdr:rowOff>
    </xdr:from>
    <xdr:to>
      <xdr:col>25</xdr:col>
      <xdr:colOff>518160</xdr:colOff>
      <xdr:row>25</xdr:row>
      <xdr:rowOff>121920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22860</xdr:colOff>
      <xdr:row>6</xdr:row>
      <xdr:rowOff>80010</xdr:rowOff>
    </xdr:from>
    <xdr:to>
      <xdr:col>9</xdr:col>
      <xdr:colOff>784860</xdr:colOff>
      <xdr:row>31</xdr:row>
      <xdr:rowOff>106680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441960</xdr:colOff>
      <xdr:row>3</xdr:row>
      <xdr:rowOff>60960</xdr:rowOff>
    </xdr:from>
    <xdr:to>
      <xdr:col>29</xdr:col>
      <xdr:colOff>30480</xdr:colOff>
      <xdr:row>25</xdr:row>
      <xdr:rowOff>15240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335280</xdr:colOff>
      <xdr:row>26</xdr:row>
      <xdr:rowOff>110490</xdr:rowOff>
    </xdr:from>
    <xdr:to>
      <xdr:col>28</xdr:col>
      <xdr:colOff>525780</xdr:colOff>
      <xdr:row>47</xdr:row>
      <xdr:rowOff>167640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617220</xdr:colOff>
      <xdr:row>2</xdr:row>
      <xdr:rowOff>167640</xdr:rowOff>
    </xdr:from>
    <xdr:to>
      <xdr:col>8</xdr:col>
      <xdr:colOff>1013460</xdr:colOff>
      <xdr:row>24</xdr:row>
      <xdr:rowOff>175260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7"/>
  <sheetViews>
    <sheetView tabSelected="1" workbookViewId="0">
      <selection activeCell="K182" sqref="K182"/>
    </sheetView>
  </sheetViews>
  <sheetFormatPr defaultRowHeight="14.4" x14ac:dyDescent="0.3"/>
  <cols>
    <col min="1" max="1" width="11.77734375" customWidth="1"/>
    <col min="2" max="2" width="14.21875" customWidth="1"/>
    <col min="3" max="3" width="13.6640625" customWidth="1"/>
    <col min="4" max="4" width="13.77734375" customWidth="1"/>
    <col min="5" max="5" width="13" customWidth="1"/>
    <col min="6" max="6" width="14.109375" customWidth="1"/>
    <col min="7" max="7" width="2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</row>
    <row r="2" spans="1:9" x14ac:dyDescent="0.3">
      <c r="A2" s="1">
        <v>43852</v>
      </c>
      <c r="B2" s="2">
        <v>548</v>
      </c>
      <c r="C2" s="2">
        <v>503</v>
      </c>
      <c r="D2" s="2">
        <v>45</v>
      </c>
      <c r="E2" s="2">
        <f t="shared" ref="E2:E65" si="0">(B3-B2)/C2</f>
        <v>0.18886679920477137</v>
      </c>
      <c r="F2" s="2">
        <f t="shared" ref="F2:F65" si="1">(D3-D2)/C2</f>
        <v>5.9642147117296221E-3</v>
      </c>
      <c r="G2" s="2">
        <f t="shared" ref="G2:G65" si="2">E2-F2</f>
        <v>0.18290258449304175</v>
      </c>
      <c r="H2">
        <v>0</v>
      </c>
    </row>
    <row r="3" spans="1:9" x14ac:dyDescent="0.3">
      <c r="A3" s="1">
        <v>43853</v>
      </c>
      <c r="B3" s="2">
        <v>643</v>
      </c>
      <c r="C3" s="2">
        <v>595</v>
      </c>
      <c r="D3" s="2">
        <v>48</v>
      </c>
      <c r="E3" s="2">
        <f t="shared" si="0"/>
        <v>0.46554621848739497</v>
      </c>
      <c r="F3" s="2">
        <f t="shared" si="1"/>
        <v>2.3529411764705882E-2</v>
      </c>
      <c r="G3" s="2">
        <f t="shared" si="2"/>
        <v>0.44201680672268906</v>
      </c>
      <c r="H3">
        <v>0</v>
      </c>
      <c r="I3">
        <f>B3-B2</f>
        <v>95</v>
      </c>
    </row>
    <row r="4" spans="1:9" x14ac:dyDescent="0.3">
      <c r="A4" s="1">
        <v>43854</v>
      </c>
      <c r="B4" s="2">
        <v>920</v>
      </c>
      <c r="C4" s="2">
        <v>858</v>
      </c>
      <c r="D4" s="2">
        <v>62</v>
      </c>
      <c r="E4" s="2">
        <f t="shared" si="0"/>
        <v>0.56643356643356646</v>
      </c>
      <c r="F4" s="2">
        <f t="shared" si="1"/>
        <v>2.2144522144522144E-2</v>
      </c>
      <c r="G4" s="2">
        <f t="shared" si="2"/>
        <v>0.54428904428904434</v>
      </c>
      <c r="H4">
        <v>0</v>
      </c>
      <c r="I4">
        <f t="shared" ref="I4:I67" si="3">B4-B3</f>
        <v>277</v>
      </c>
    </row>
    <row r="5" spans="1:9" x14ac:dyDescent="0.3">
      <c r="A5" s="1">
        <v>43855</v>
      </c>
      <c r="B5" s="2">
        <v>1406</v>
      </c>
      <c r="C5" s="2">
        <v>1325</v>
      </c>
      <c r="D5" s="2">
        <v>81</v>
      </c>
      <c r="E5" s="2">
        <f t="shared" si="0"/>
        <v>0.50490566037735851</v>
      </c>
      <c r="F5" s="2">
        <f t="shared" si="1"/>
        <v>1.8113207547169812E-2</v>
      </c>
      <c r="G5" s="2">
        <f t="shared" si="2"/>
        <v>0.48679245283018868</v>
      </c>
      <c r="H5">
        <v>0</v>
      </c>
      <c r="I5">
        <f t="shared" si="3"/>
        <v>486</v>
      </c>
    </row>
    <row r="6" spans="1:9" x14ac:dyDescent="0.3">
      <c r="A6" s="1">
        <v>43856</v>
      </c>
      <c r="B6" s="2">
        <v>2075</v>
      </c>
      <c r="C6" s="2">
        <v>1970</v>
      </c>
      <c r="D6" s="2">
        <v>105</v>
      </c>
      <c r="E6" s="2">
        <f t="shared" si="0"/>
        <v>0.40710659898477158</v>
      </c>
      <c r="F6" s="2">
        <f t="shared" si="1"/>
        <v>1.7766497461928935E-2</v>
      </c>
      <c r="G6" s="2">
        <f t="shared" si="2"/>
        <v>0.38934010152284265</v>
      </c>
      <c r="H6">
        <v>0</v>
      </c>
      <c r="I6">
        <f t="shared" si="3"/>
        <v>669</v>
      </c>
    </row>
    <row r="7" spans="1:9" x14ac:dyDescent="0.3">
      <c r="A7" s="1">
        <v>43857</v>
      </c>
      <c r="B7" s="2">
        <v>2877</v>
      </c>
      <c r="C7" s="2">
        <v>2737</v>
      </c>
      <c r="D7" s="2">
        <v>140</v>
      </c>
      <c r="E7" s="2">
        <f t="shared" si="0"/>
        <v>0.96163682864450128</v>
      </c>
      <c r="F7" s="2">
        <f t="shared" si="1"/>
        <v>3.3613445378151259E-2</v>
      </c>
      <c r="G7" s="2">
        <f t="shared" si="2"/>
        <v>0.92802338326635003</v>
      </c>
      <c r="H7">
        <v>0</v>
      </c>
      <c r="I7">
        <f t="shared" si="3"/>
        <v>802</v>
      </c>
    </row>
    <row r="8" spans="1:9" x14ac:dyDescent="0.3">
      <c r="A8" s="1">
        <v>43858</v>
      </c>
      <c r="B8" s="2">
        <v>5509</v>
      </c>
      <c r="C8" s="2">
        <v>5277</v>
      </c>
      <c r="D8" s="2">
        <v>232</v>
      </c>
      <c r="E8" s="2">
        <f t="shared" si="0"/>
        <v>0.10953193102141368</v>
      </c>
      <c r="F8" s="2">
        <f t="shared" si="1"/>
        <v>3.9795338260375217E-3</v>
      </c>
      <c r="G8" s="2">
        <f t="shared" si="2"/>
        <v>0.10555239719537615</v>
      </c>
      <c r="H8">
        <v>0</v>
      </c>
      <c r="I8">
        <f t="shared" si="3"/>
        <v>2632</v>
      </c>
    </row>
    <row r="9" spans="1:9" x14ac:dyDescent="0.3">
      <c r="A9" s="1">
        <v>43859</v>
      </c>
      <c r="B9" s="2">
        <v>6087</v>
      </c>
      <c r="C9" s="2">
        <v>5834</v>
      </c>
      <c r="D9" s="2">
        <v>253</v>
      </c>
      <c r="E9" s="2">
        <f t="shared" si="0"/>
        <v>0.35207404868015085</v>
      </c>
      <c r="F9" s="2">
        <f t="shared" si="1"/>
        <v>9.0846760370243401E-3</v>
      </c>
      <c r="G9" s="2">
        <f t="shared" si="2"/>
        <v>0.34298937264312651</v>
      </c>
      <c r="H9">
        <v>0</v>
      </c>
      <c r="I9">
        <f t="shared" si="3"/>
        <v>578</v>
      </c>
    </row>
    <row r="10" spans="1:9" x14ac:dyDescent="0.3">
      <c r="A10" s="1">
        <v>43860</v>
      </c>
      <c r="B10" s="2">
        <v>8141</v>
      </c>
      <c r="C10" s="2">
        <v>7835</v>
      </c>
      <c r="D10" s="2">
        <v>306</v>
      </c>
      <c r="E10" s="2">
        <f t="shared" si="0"/>
        <v>0.21199744735162732</v>
      </c>
      <c r="F10" s="2">
        <f t="shared" si="1"/>
        <v>1.5443522654754308E-2</v>
      </c>
      <c r="G10" s="2">
        <f t="shared" si="2"/>
        <v>0.19655392469687299</v>
      </c>
      <c r="H10">
        <v>0</v>
      </c>
      <c r="I10">
        <f t="shared" si="3"/>
        <v>2054</v>
      </c>
    </row>
    <row r="11" spans="1:9" x14ac:dyDescent="0.3">
      <c r="A11" s="5">
        <v>43861</v>
      </c>
      <c r="B11" s="6">
        <v>9802</v>
      </c>
      <c r="C11" s="6">
        <v>9375</v>
      </c>
      <c r="D11" s="6">
        <v>427</v>
      </c>
      <c r="E11" s="6">
        <f t="shared" si="0"/>
        <v>0.22282666666666667</v>
      </c>
      <c r="F11" s="6">
        <f t="shared" si="1"/>
        <v>1.1413333333333333E-2</v>
      </c>
      <c r="G11" s="6">
        <f t="shared" si="2"/>
        <v>0.21141333333333334</v>
      </c>
      <c r="H11">
        <v>0</v>
      </c>
      <c r="I11">
        <f t="shared" si="3"/>
        <v>1661</v>
      </c>
    </row>
    <row r="12" spans="1:9" x14ac:dyDescent="0.3">
      <c r="A12" s="5">
        <v>43862</v>
      </c>
      <c r="B12" s="6">
        <v>11891</v>
      </c>
      <c r="C12" s="6">
        <v>11357</v>
      </c>
      <c r="D12" s="6">
        <v>534</v>
      </c>
      <c r="E12" s="6">
        <f t="shared" si="0"/>
        <v>0.41727568900237738</v>
      </c>
      <c r="F12" s="6">
        <f t="shared" si="1"/>
        <v>2.5534912388835079E-2</v>
      </c>
      <c r="G12" s="6">
        <f t="shared" si="2"/>
        <v>0.39174077661354229</v>
      </c>
      <c r="H12">
        <v>0</v>
      </c>
      <c r="I12">
        <f t="shared" si="3"/>
        <v>2089</v>
      </c>
    </row>
    <row r="13" spans="1:9" x14ac:dyDescent="0.3">
      <c r="A13" s="5">
        <v>43863</v>
      </c>
      <c r="B13" s="6">
        <v>16630</v>
      </c>
      <c r="C13" s="6">
        <v>15806</v>
      </c>
      <c r="D13" s="6">
        <v>824</v>
      </c>
      <c r="E13" s="6">
        <f t="shared" si="0"/>
        <v>0.19524231304567885</v>
      </c>
      <c r="F13" s="6">
        <f t="shared" si="1"/>
        <v>1.3602429457168164E-2</v>
      </c>
      <c r="G13" s="6">
        <f t="shared" si="2"/>
        <v>0.18163988358851069</v>
      </c>
      <c r="H13">
        <v>0</v>
      </c>
      <c r="I13">
        <f t="shared" si="3"/>
        <v>4739</v>
      </c>
    </row>
    <row r="14" spans="1:9" x14ac:dyDescent="0.3">
      <c r="A14" s="5">
        <v>43864</v>
      </c>
      <c r="B14" s="6">
        <v>19716</v>
      </c>
      <c r="C14" s="6">
        <v>18677</v>
      </c>
      <c r="D14" s="6">
        <v>1039</v>
      </c>
      <c r="E14" s="6">
        <f t="shared" si="0"/>
        <v>0.21368528136210313</v>
      </c>
      <c r="F14" s="6">
        <f t="shared" si="1"/>
        <v>1.5794827863147187E-2</v>
      </c>
      <c r="G14" s="6">
        <f t="shared" si="2"/>
        <v>0.19789045349895595</v>
      </c>
      <c r="H14">
        <v>0</v>
      </c>
      <c r="I14">
        <f t="shared" si="3"/>
        <v>3086</v>
      </c>
    </row>
    <row r="15" spans="1:9" x14ac:dyDescent="0.3">
      <c r="A15" s="5">
        <v>43865</v>
      </c>
      <c r="B15" s="6">
        <v>23707</v>
      </c>
      <c r="C15" s="6">
        <v>22373</v>
      </c>
      <c r="D15" s="6">
        <v>1334</v>
      </c>
      <c r="E15" s="6">
        <f t="shared" si="0"/>
        <v>0.16685290305278686</v>
      </c>
      <c r="F15" s="6">
        <f t="shared" si="1"/>
        <v>1.5375676038081616E-2</v>
      </c>
      <c r="G15" s="6">
        <f t="shared" si="2"/>
        <v>0.15147722701470523</v>
      </c>
      <c r="H15">
        <v>0</v>
      </c>
      <c r="I15">
        <f t="shared" si="3"/>
        <v>3991</v>
      </c>
    </row>
    <row r="16" spans="1:9" x14ac:dyDescent="0.3">
      <c r="A16" s="5">
        <v>43866</v>
      </c>
      <c r="B16" s="6">
        <v>27440</v>
      </c>
      <c r="C16" s="6">
        <v>25762</v>
      </c>
      <c r="D16" s="6">
        <v>1678</v>
      </c>
      <c r="E16" s="6">
        <f t="shared" si="0"/>
        <v>0.12215666485521311</v>
      </c>
      <c r="F16" s="6">
        <f t="shared" si="1"/>
        <v>1.676888440338483E-2</v>
      </c>
      <c r="G16" s="6">
        <f t="shared" si="2"/>
        <v>0.10538778045182828</v>
      </c>
      <c r="H16">
        <v>0</v>
      </c>
      <c r="I16">
        <f t="shared" si="3"/>
        <v>3733</v>
      </c>
    </row>
    <row r="17" spans="1:9" x14ac:dyDescent="0.3">
      <c r="A17" s="5">
        <v>43867</v>
      </c>
      <c r="B17" s="6">
        <v>30587</v>
      </c>
      <c r="C17" s="6">
        <v>28477</v>
      </c>
      <c r="D17" s="6">
        <v>2110</v>
      </c>
      <c r="E17" s="6">
        <f t="shared" si="0"/>
        <v>0.12371387435474242</v>
      </c>
      <c r="F17" s="6">
        <f t="shared" si="1"/>
        <v>2.1315447554166519E-2</v>
      </c>
      <c r="G17" s="6">
        <f t="shared" si="2"/>
        <v>0.1023984268005759</v>
      </c>
      <c r="H17">
        <v>0</v>
      </c>
      <c r="I17">
        <f t="shared" si="3"/>
        <v>3147</v>
      </c>
    </row>
    <row r="18" spans="1:9" x14ac:dyDescent="0.3">
      <c r="A18" s="5">
        <v>43868</v>
      </c>
      <c r="B18" s="6">
        <v>34110</v>
      </c>
      <c r="C18" s="6">
        <v>31393</v>
      </c>
      <c r="D18" s="6">
        <v>2717</v>
      </c>
      <c r="E18" s="6">
        <f t="shared" si="0"/>
        <v>8.6133851495556329E-2</v>
      </c>
      <c r="F18" s="6">
        <f t="shared" si="1"/>
        <v>2.178829675405345E-2</v>
      </c>
      <c r="G18" s="6">
        <f t="shared" si="2"/>
        <v>6.4345554741502886E-2</v>
      </c>
      <c r="H18">
        <v>0</v>
      </c>
      <c r="I18">
        <f t="shared" si="3"/>
        <v>3523</v>
      </c>
    </row>
    <row r="19" spans="1:9" x14ac:dyDescent="0.3">
      <c r="A19" s="5">
        <v>43869</v>
      </c>
      <c r="B19" s="6">
        <v>36814</v>
      </c>
      <c r="C19" s="6">
        <v>33413</v>
      </c>
      <c r="D19" s="6">
        <v>3401</v>
      </c>
      <c r="E19" s="6">
        <f t="shared" si="0"/>
        <v>9.0234339927573098E-2</v>
      </c>
      <c r="F19" s="6">
        <f t="shared" si="1"/>
        <v>2.1638284500044892E-2</v>
      </c>
      <c r="G19" s="6">
        <f t="shared" si="2"/>
        <v>6.859605542752821E-2</v>
      </c>
      <c r="H19">
        <v>0</v>
      </c>
      <c r="I19">
        <f t="shared" si="3"/>
        <v>2704</v>
      </c>
    </row>
    <row r="20" spans="1:9" x14ac:dyDescent="0.3">
      <c r="A20" s="5">
        <v>43870</v>
      </c>
      <c r="B20" s="6">
        <v>39829</v>
      </c>
      <c r="C20" s="6">
        <v>35705</v>
      </c>
      <c r="D20" s="6">
        <v>4124</v>
      </c>
      <c r="E20" s="6">
        <f t="shared" si="0"/>
        <v>7.0718386780562942E-2</v>
      </c>
      <c r="F20" s="6">
        <f t="shared" si="1"/>
        <v>2.2573869205993559E-2</v>
      </c>
      <c r="G20" s="6">
        <f t="shared" si="2"/>
        <v>4.8144517574569383E-2</v>
      </c>
      <c r="H20">
        <v>0</v>
      </c>
      <c r="I20">
        <f t="shared" si="3"/>
        <v>3015</v>
      </c>
    </row>
    <row r="21" spans="1:9" x14ac:dyDescent="0.3">
      <c r="A21" s="5">
        <v>43871</v>
      </c>
      <c r="B21" s="6">
        <v>42354</v>
      </c>
      <c r="C21" s="6">
        <v>37424</v>
      </c>
      <c r="D21" s="6">
        <v>4930</v>
      </c>
      <c r="E21" s="6">
        <f t="shared" si="0"/>
        <v>5.4296707994869603E-2</v>
      </c>
      <c r="F21" s="6">
        <f t="shared" si="1"/>
        <v>2.185763146643865E-2</v>
      </c>
      <c r="G21" s="6">
        <f t="shared" si="2"/>
        <v>3.2439076528430949E-2</v>
      </c>
      <c r="H21">
        <v>0</v>
      </c>
      <c r="I21">
        <f t="shared" si="3"/>
        <v>2525</v>
      </c>
    </row>
    <row r="22" spans="1:9" x14ac:dyDescent="0.3">
      <c r="A22" s="5">
        <v>43872</v>
      </c>
      <c r="B22" s="6">
        <v>44386</v>
      </c>
      <c r="C22" s="6">
        <v>38638</v>
      </c>
      <c r="D22" s="6">
        <v>5748</v>
      </c>
      <c r="E22" s="6">
        <f t="shared" si="0"/>
        <v>9.6537087840985556E-3</v>
      </c>
      <c r="F22" s="6">
        <f t="shared" si="1"/>
        <v>1.1672446814017289E-2</v>
      </c>
      <c r="G22" s="6">
        <f t="shared" si="2"/>
        <v>-2.0187380299187332E-3</v>
      </c>
      <c r="H22">
        <v>0</v>
      </c>
      <c r="I22">
        <f t="shared" si="3"/>
        <v>2032</v>
      </c>
    </row>
    <row r="23" spans="1:9" x14ac:dyDescent="0.3">
      <c r="A23" s="5">
        <v>43873</v>
      </c>
      <c r="B23" s="6">
        <v>44759</v>
      </c>
      <c r="C23" s="6">
        <v>38560</v>
      </c>
      <c r="D23" s="6">
        <v>6199</v>
      </c>
      <c r="E23" s="6">
        <f t="shared" si="0"/>
        <v>0.3925311203319502</v>
      </c>
      <c r="F23" s="6">
        <f t="shared" si="1"/>
        <v>3.596991701244813E-2</v>
      </c>
      <c r="G23" s="6">
        <f t="shared" si="2"/>
        <v>0.35656120331950208</v>
      </c>
      <c r="H23">
        <v>0</v>
      </c>
      <c r="I23">
        <f t="shared" si="3"/>
        <v>373</v>
      </c>
    </row>
    <row r="24" spans="1:9" x14ac:dyDescent="0.3">
      <c r="A24" s="5">
        <v>43874</v>
      </c>
      <c r="B24" s="6">
        <v>59895</v>
      </c>
      <c r="C24" s="6">
        <v>52309</v>
      </c>
      <c r="D24" s="6">
        <v>7586</v>
      </c>
      <c r="E24" s="6">
        <f t="shared" si="0"/>
        <v>0.12355426408457436</v>
      </c>
      <c r="F24" s="6">
        <f t="shared" si="1"/>
        <v>3.6552027375786195E-2</v>
      </c>
      <c r="G24" s="6">
        <f t="shared" si="2"/>
        <v>8.7002236708788164E-2</v>
      </c>
      <c r="H24">
        <v>0</v>
      </c>
      <c r="I24">
        <f t="shared" si="3"/>
        <v>15136</v>
      </c>
    </row>
    <row r="25" spans="1:9" x14ac:dyDescent="0.3">
      <c r="A25" s="5">
        <v>43875</v>
      </c>
      <c r="B25" s="6">
        <v>66358</v>
      </c>
      <c r="C25" s="6">
        <v>56860</v>
      </c>
      <c r="D25" s="6">
        <v>9498</v>
      </c>
      <c r="E25" s="6">
        <f t="shared" si="0"/>
        <v>3.6141399929651777E-2</v>
      </c>
      <c r="F25" s="6">
        <f t="shared" si="1"/>
        <v>2.5729862820963772E-2</v>
      </c>
      <c r="G25" s="6">
        <f t="shared" si="2"/>
        <v>1.0411537108688005E-2</v>
      </c>
      <c r="H25">
        <v>0</v>
      </c>
      <c r="I25">
        <f t="shared" si="3"/>
        <v>6463</v>
      </c>
    </row>
    <row r="26" spans="1:9" x14ac:dyDescent="0.3">
      <c r="A26" s="5">
        <v>43876</v>
      </c>
      <c r="B26" s="6">
        <v>68413</v>
      </c>
      <c r="C26" s="6">
        <v>57452</v>
      </c>
      <c r="D26" s="6">
        <v>10961</v>
      </c>
      <c r="E26" s="6">
        <f t="shared" si="0"/>
        <v>3.6552252314975983E-2</v>
      </c>
      <c r="F26" s="6">
        <f t="shared" si="1"/>
        <v>2.7153101719696444E-2</v>
      </c>
      <c r="G26" s="6">
        <f t="shared" si="2"/>
        <v>9.3991505952795394E-3</v>
      </c>
      <c r="H26">
        <v>0</v>
      </c>
      <c r="I26">
        <f t="shared" si="3"/>
        <v>2055</v>
      </c>
    </row>
    <row r="27" spans="1:9" x14ac:dyDescent="0.3">
      <c r="A27" s="5">
        <v>43877</v>
      </c>
      <c r="B27" s="6">
        <v>70513</v>
      </c>
      <c r="C27" s="6">
        <v>57992</v>
      </c>
      <c r="D27" s="6">
        <v>12521</v>
      </c>
      <c r="E27" s="6">
        <f t="shared" si="0"/>
        <v>3.3125258656366396E-2</v>
      </c>
      <c r="F27" s="6">
        <f t="shared" si="1"/>
        <v>3.1124982756242241E-2</v>
      </c>
      <c r="G27" s="6">
        <f t="shared" si="2"/>
        <v>2.000275900124155E-3</v>
      </c>
      <c r="H27">
        <v>0</v>
      </c>
      <c r="I27">
        <f t="shared" si="3"/>
        <v>2100</v>
      </c>
    </row>
    <row r="28" spans="1:9" x14ac:dyDescent="0.3">
      <c r="A28" s="5">
        <v>43878</v>
      </c>
      <c r="B28" s="6">
        <v>72434</v>
      </c>
      <c r="C28" s="6">
        <v>58108</v>
      </c>
      <c r="D28" s="6">
        <v>14326</v>
      </c>
      <c r="E28" s="6">
        <f t="shared" si="0"/>
        <v>3.058098712741791E-2</v>
      </c>
      <c r="F28" s="6">
        <f t="shared" si="1"/>
        <v>3.2405176567770359E-2</v>
      </c>
      <c r="G28" s="6">
        <f t="shared" si="2"/>
        <v>-1.8241894403524493E-3</v>
      </c>
      <c r="H28">
        <v>0</v>
      </c>
      <c r="I28">
        <f t="shared" si="3"/>
        <v>1921</v>
      </c>
    </row>
    <row r="29" spans="1:9" x14ac:dyDescent="0.3">
      <c r="A29" s="5">
        <v>43879</v>
      </c>
      <c r="B29" s="6">
        <v>74211</v>
      </c>
      <c r="C29" s="6">
        <v>58002</v>
      </c>
      <c r="D29" s="6">
        <v>16209</v>
      </c>
      <c r="E29" s="6">
        <f t="shared" si="0"/>
        <v>7.0342401986138413E-3</v>
      </c>
      <c r="F29" s="6">
        <f t="shared" si="1"/>
        <v>3.2223026792179581E-2</v>
      </c>
      <c r="G29" s="6">
        <f t="shared" si="2"/>
        <v>-2.5188786593565739E-2</v>
      </c>
      <c r="H29">
        <v>0</v>
      </c>
      <c r="I29">
        <f t="shared" si="3"/>
        <v>1777</v>
      </c>
    </row>
    <row r="30" spans="1:9" x14ac:dyDescent="0.3">
      <c r="A30" s="3">
        <v>43880</v>
      </c>
      <c r="B30" s="4">
        <v>74619</v>
      </c>
      <c r="C30" s="4">
        <v>56541</v>
      </c>
      <c r="D30" s="4">
        <v>18078</v>
      </c>
      <c r="E30" s="4">
        <f t="shared" si="0"/>
        <v>8.1003165844254609E-3</v>
      </c>
      <c r="F30" s="4">
        <f t="shared" si="1"/>
        <v>3.8449974354892912E-2</v>
      </c>
      <c r="G30" s="4">
        <f t="shared" si="2"/>
        <v>-3.0349657770467449E-2</v>
      </c>
      <c r="H30">
        <v>0</v>
      </c>
      <c r="I30">
        <f t="shared" si="3"/>
        <v>408</v>
      </c>
    </row>
    <row r="31" spans="1:9" x14ac:dyDescent="0.3">
      <c r="A31" s="3">
        <v>43881</v>
      </c>
      <c r="B31" s="4">
        <v>75077</v>
      </c>
      <c r="C31" s="4">
        <v>54825</v>
      </c>
      <c r="D31" s="4">
        <v>20252</v>
      </c>
      <c r="E31" s="4">
        <f t="shared" si="0"/>
        <v>8.6274509803921564E-3</v>
      </c>
      <c r="F31" s="4">
        <f t="shared" si="1"/>
        <v>1.2585499316005472E-2</v>
      </c>
      <c r="G31" s="4">
        <f t="shared" si="2"/>
        <v>-3.9580483356133154E-3</v>
      </c>
      <c r="H31">
        <v>0</v>
      </c>
      <c r="I31">
        <f t="shared" si="3"/>
        <v>458</v>
      </c>
    </row>
    <row r="32" spans="1:9" x14ac:dyDescent="0.3">
      <c r="A32" s="3">
        <v>43882</v>
      </c>
      <c r="B32" s="4">
        <v>75550</v>
      </c>
      <c r="C32" s="4">
        <v>54608</v>
      </c>
      <c r="D32" s="4">
        <v>20942</v>
      </c>
      <c r="E32" s="4">
        <f t="shared" si="0"/>
        <v>2.6571198359214766E-2</v>
      </c>
      <c r="F32" s="4">
        <f t="shared" si="1"/>
        <v>7.6911807793729858E-2</v>
      </c>
      <c r="G32" s="4">
        <f t="shared" si="2"/>
        <v>-5.0340609434515092E-2</v>
      </c>
      <c r="H32">
        <v>0</v>
      </c>
      <c r="I32">
        <f t="shared" si="3"/>
        <v>473</v>
      </c>
    </row>
    <row r="33" spans="1:9" x14ac:dyDescent="0.3">
      <c r="A33" s="3">
        <v>43883</v>
      </c>
      <c r="B33" s="4">
        <v>77001</v>
      </c>
      <c r="C33" s="4">
        <v>51859</v>
      </c>
      <c r="D33" s="4">
        <v>25142</v>
      </c>
      <c r="E33" s="4">
        <f t="shared" si="0"/>
        <v>4.0494417555294161E-4</v>
      </c>
      <c r="F33" s="4">
        <f t="shared" si="1"/>
        <v>9.4486974295686383E-3</v>
      </c>
      <c r="G33" s="4">
        <f t="shared" si="2"/>
        <v>-9.0437532540156972E-3</v>
      </c>
      <c r="H33">
        <v>0</v>
      </c>
      <c r="I33">
        <f t="shared" si="3"/>
        <v>1451</v>
      </c>
    </row>
    <row r="34" spans="1:9" x14ac:dyDescent="0.3">
      <c r="A34" s="3">
        <v>43884</v>
      </c>
      <c r="B34" s="4">
        <v>77022</v>
      </c>
      <c r="C34" s="4">
        <v>51390</v>
      </c>
      <c r="D34" s="4">
        <v>25632</v>
      </c>
      <c r="E34" s="4">
        <f t="shared" si="0"/>
        <v>4.2615294804436658E-3</v>
      </c>
      <c r="F34" s="4">
        <f t="shared" si="1"/>
        <v>3.8489978595057407E-2</v>
      </c>
      <c r="G34" s="4">
        <f t="shared" si="2"/>
        <v>-3.4228449114613743E-2</v>
      </c>
      <c r="H34">
        <v>0</v>
      </c>
      <c r="I34">
        <f t="shared" si="3"/>
        <v>21</v>
      </c>
    </row>
    <row r="35" spans="1:9" x14ac:dyDescent="0.3">
      <c r="A35" s="3">
        <v>43885</v>
      </c>
      <c r="B35" s="4">
        <v>77241</v>
      </c>
      <c r="C35" s="4">
        <v>49631</v>
      </c>
      <c r="D35" s="4">
        <v>27610</v>
      </c>
      <c r="E35" s="4">
        <f t="shared" si="0"/>
        <v>1.0336281759384256E-2</v>
      </c>
      <c r="F35" s="4">
        <f t="shared" si="1"/>
        <v>5.5026092563115796E-2</v>
      </c>
      <c r="G35" s="4">
        <f t="shared" si="2"/>
        <v>-4.4689810803731536E-2</v>
      </c>
      <c r="H35">
        <v>0</v>
      </c>
      <c r="I35">
        <f t="shared" si="3"/>
        <v>219</v>
      </c>
    </row>
    <row r="36" spans="1:9" x14ac:dyDescent="0.3">
      <c r="A36" s="3">
        <v>43886</v>
      </c>
      <c r="B36" s="4">
        <v>77754</v>
      </c>
      <c r="C36" s="4">
        <v>47413</v>
      </c>
      <c r="D36" s="4">
        <v>30341</v>
      </c>
      <c r="E36" s="4">
        <f t="shared" si="0"/>
        <v>8.6895998987619426E-3</v>
      </c>
      <c r="F36" s="4">
        <f t="shared" si="1"/>
        <v>5.1884504249889274E-2</v>
      </c>
      <c r="G36" s="4">
        <f t="shared" si="2"/>
        <v>-4.3194904351127328E-2</v>
      </c>
      <c r="H36">
        <v>0</v>
      </c>
      <c r="I36">
        <f t="shared" si="3"/>
        <v>513</v>
      </c>
    </row>
    <row r="37" spans="1:9" x14ac:dyDescent="0.3">
      <c r="A37" s="3">
        <v>43887</v>
      </c>
      <c r="B37" s="4">
        <v>78166</v>
      </c>
      <c r="C37" s="4">
        <v>45365</v>
      </c>
      <c r="D37" s="4">
        <v>32801</v>
      </c>
      <c r="E37" s="4">
        <f t="shared" si="0"/>
        <v>9.5668466879753108E-3</v>
      </c>
      <c r="F37" s="4">
        <f t="shared" si="1"/>
        <v>6.3374848451449362E-2</v>
      </c>
      <c r="G37" s="4">
        <f t="shared" si="2"/>
        <v>-5.3808001763474049E-2</v>
      </c>
      <c r="H37">
        <v>0</v>
      </c>
      <c r="I37">
        <f t="shared" si="3"/>
        <v>412</v>
      </c>
    </row>
    <row r="38" spans="1:9" x14ac:dyDescent="0.3">
      <c r="A38" s="3">
        <v>43888</v>
      </c>
      <c r="B38" s="4">
        <v>78600</v>
      </c>
      <c r="C38" s="4">
        <v>42924</v>
      </c>
      <c r="D38" s="4">
        <v>35676</v>
      </c>
      <c r="E38" s="4">
        <f t="shared" si="0"/>
        <v>7.6414127294753519E-3</v>
      </c>
      <c r="F38" s="4">
        <f t="shared" si="1"/>
        <v>8.0211536669462305E-2</v>
      </c>
      <c r="G38" s="4">
        <f t="shared" si="2"/>
        <v>-7.257012393998695E-2</v>
      </c>
      <c r="H38">
        <v>0</v>
      </c>
      <c r="I38">
        <f t="shared" si="3"/>
        <v>434</v>
      </c>
    </row>
    <row r="39" spans="1:9" x14ac:dyDescent="0.3">
      <c r="A39" s="3">
        <v>43889</v>
      </c>
      <c r="B39" s="4">
        <v>78928</v>
      </c>
      <c r="C39" s="4">
        <v>39809</v>
      </c>
      <c r="D39" s="4">
        <v>39119</v>
      </c>
      <c r="E39" s="4">
        <f t="shared" si="0"/>
        <v>1.0751337637217714E-2</v>
      </c>
      <c r="F39" s="4">
        <f t="shared" si="1"/>
        <v>7.631440126604537E-2</v>
      </c>
      <c r="G39" s="4">
        <f t="shared" si="2"/>
        <v>-6.5563063628827661E-2</v>
      </c>
      <c r="H39">
        <v>0</v>
      </c>
      <c r="I39">
        <f t="shared" si="3"/>
        <v>328</v>
      </c>
    </row>
    <row r="40" spans="1:9" x14ac:dyDescent="0.3">
      <c r="A40" s="3">
        <v>43890</v>
      </c>
      <c r="B40" s="4">
        <v>79356</v>
      </c>
      <c r="C40" s="4">
        <v>37199</v>
      </c>
      <c r="D40" s="4">
        <v>42157</v>
      </c>
      <c r="E40" s="4">
        <f t="shared" si="0"/>
        <v>1.5484287212021828E-2</v>
      </c>
      <c r="F40" s="4">
        <f t="shared" si="1"/>
        <v>7.7340788730879864E-2</v>
      </c>
      <c r="G40" s="4">
        <f t="shared" si="2"/>
        <v>-6.1856501518858034E-2</v>
      </c>
      <c r="H40">
        <v>0</v>
      </c>
      <c r="I40">
        <f t="shared" si="3"/>
        <v>428</v>
      </c>
    </row>
    <row r="41" spans="1:9" x14ac:dyDescent="0.3">
      <c r="A41" s="3">
        <v>43891</v>
      </c>
      <c r="B41" s="4">
        <v>79932</v>
      </c>
      <c r="C41" s="4">
        <v>34898</v>
      </c>
      <c r="D41" s="4">
        <v>45034</v>
      </c>
      <c r="E41" s="4">
        <f t="shared" si="0"/>
        <v>5.8456071981202364E-3</v>
      </c>
      <c r="F41" s="4">
        <f t="shared" si="1"/>
        <v>7.8342598429709434E-2</v>
      </c>
      <c r="G41" s="4">
        <f t="shared" si="2"/>
        <v>-7.2496991231589203E-2</v>
      </c>
      <c r="H41">
        <v>0</v>
      </c>
      <c r="I41">
        <f t="shared" si="3"/>
        <v>576</v>
      </c>
    </row>
    <row r="42" spans="1:9" x14ac:dyDescent="0.3">
      <c r="A42" s="3">
        <v>43892</v>
      </c>
      <c r="B42" s="4">
        <v>80136</v>
      </c>
      <c r="C42" s="4">
        <v>32368</v>
      </c>
      <c r="D42" s="4">
        <v>47768</v>
      </c>
      <c r="E42" s="4">
        <f t="shared" si="0"/>
        <v>3.861838853188334E-3</v>
      </c>
      <c r="F42" s="4">
        <f t="shared" si="1"/>
        <v>8.1222194760257049E-2</v>
      </c>
      <c r="G42" s="4">
        <f t="shared" si="2"/>
        <v>-7.7360355907068717E-2</v>
      </c>
      <c r="H42">
        <v>0</v>
      </c>
      <c r="I42">
        <f t="shared" si="3"/>
        <v>204</v>
      </c>
    </row>
    <row r="43" spans="1:9" x14ac:dyDescent="0.3">
      <c r="A43" s="3">
        <v>43893</v>
      </c>
      <c r="B43" s="4">
        <v>80261</v>
      </c>
      <c r="C43" s="4">
        <v>29864</v>
      </c>
      <c r="D43" s="4">
        <v>50397</v>
      </c>
      <c r="E43" s="4">
        <f t="shared" si="0"/>
        <v>4.1856415751406377E-3</v>
      </c>
      <c r="F43" s="4">
        <f t="shared" si="1"/>
        <v>8.6626038039110634E-2</v>
      </c>
      <c r="G43" s="4">
        <f t="shared" si="2"/>
        <v>-8.244039646397E-2</v>
      </c>
      <c r="H43">
        <v>0</v>
      </c>
      <c r="I43">
        <f t="shared" si="3"/>
        <v>125</v>
      </c>
    </row>
    <row r="44" spans="1:9" x14ac:dyDescent="0.3">
      <c r="A44" s="3">
        <v>43894</v>
      </c>
      <c r="B44" s="4">
        <v>80386</v>
      </c>
      <c r="C44" s="4">
        <v>27402</v>
      </c>
      <c r="D44" s="4">
        <v>52984</v>
      </c>
      <c r="E44" s="4">
        <f t="shared" si="0"/>
        <v>5.5105466754251514E-3</v>
      </c>
      <c r="F44" s="4">
        <f t="shared" si="1"/>
        <v>8.4774833953726009E-2</v>
      </c>
      <c r="G44" s="4">
        <f t="shared" si="2"/>
        <v>-7.9264287278300857E-2</v>
      </c>
      <c r="H44">
        <v>0</v>
      </c>
      <c r="I44">
        <f t="shared" si="3"/>
        <v>125</v>
      </c>
    </row>
    <row r="45" spans="1:9" x14ac:dyDescent="0.3">
      <c r="A45" s="3">
        <v>43895</v>
      </c>
      <c r="B45" s="4">
        <v>80537</v>
      </c>
      <c r="C45" s="4">
        <v>25230</v>
      </c>
      <c r="D45" s="4">
        <v>55307</v>
      </c>
      <c r="E45" s="4">
        <f t="shared" si="0"/>
        <v>6.0642092746730084E-3</v>
      </c>
      <c r="F45" s="4">
        <f t="shared" si="1"/>
        <v>6.6627031311930235E-2</v>
      </c>
      <c r="G45" s="4">
        <f t="shared" si="2"/>
        <v>-6.0562822037257227E-2</v>
      </c>
      <c r="H45">
        <v>0</v>
      </c>
      <c r="I45">
        <f t="shared" si="3"/>
        <v>151</v>
      </c>
    </row>
    <row r="46" spans="1:9" x14ac:dyDescent="0.3">
      <c r="A46" s="3">
        <v>43896</v>
      </c>
      <c r="B46" s="4">
        <v>80690</v>
      </c>
      <c r="C46" s="4">
        <v>23702</v>
      </c>
      <c r="D46" s="4">
        <v>56988</v>
      </c>
      <c r="E46" s="4">
        <f t="shared" si="0"/>
        <v>3.3752425955615559E-3</v>
      </c>
      <c r="F46" s="4">
        <f t="shared" si="1"/>
        <v>6.8475234157455073E-2</v>
      </c>
      <c r="G46" s="4">
        <f t="shared" si="2"/>
        <v>-6.5099991561893514E-2</v>
      </c>
      <c r="H46">
        <v>0</v>
      </c>
      <c r="I46">
        <f t="shared" si="3"/>
        <v>153</v>
      </c>
    </row>
    <row r="47" spans="1:9" x14ac:dyDescent="0.3">
      <c r="A47" s="3">
        <v>43897</v>
      </c>
      <c r="B47" s="4">
        <v>80770</v>
      </c>
      <c r="C47" s="4">
        <v>22159</v>
      </c>
      <c r="D47" s="4">
        <v>58611</v>
      </c>
      <c r="E47" s="4">
        <f t="shared" si="0"/>
        <v>2.3918046843269102E-3</v>
      </c>
      <c r="F47" s="4">
        <f t="shared" si="1"/>
        <v>8.4705988537388865E-2</v>
      </c>
      <c r="G47" s="4">
        <f t="shared" si="2"/>
        <v>-8.2314183853061954E-2</v>
      </c>
      <c r="H47">
        <v>0</v>
      </c>
      <c r="I47">
        <f t="shared" si="3"/>
        <v>80</v>
      </c>
    </row>
    <row r="48" spans="1:9" x14ac:dyDescent="0.3">
      <c r="A48" s="3">
        <v>43898</v>
      </c>
      <c r="B48" s="4">
        <v>80823</v>
      </c>
      <c r="C48" s="4">
        <v>20335</v>
      </c>
      <c r="D48" s="4">
        <v>60488</v>
      </c>
      <c r="E48" s="4">
        <f t="shared" si="0"/>
        <v>1.8195229899188592E-3</v>
      </c>
      <c r="F48" s="4">
        <f t="shared" si="1"/>
        <v>7.0764691418736175E-2</v>
      </c>
      <c r="G48" s="4">
        <f t="shared" si="2"/>
        <v>-6.8945168428817316E-2</v>
      </c>
      <c r="H48">
        <v>0</v>
      </c>
      <c r="I48">
        <f t="shared" si="3"/>
        <v>53</v>
      </c>
    </row>
    <row r="49" spans="1:9" x14ac:dyDescent="0.3">
      <c r="A49" s="3">
        <v>43899</v>
      </c>
      <c r="B49" s="4">
        <v>80860</v>
      </c>
      <c r="C49" s="4">
        <v>18933</v>
      </c>
      <c r="D49" s="4">
        <v>61927</v>
      </c>
      <c r="E49" s="4">
        <f t="shared" si="0"/>
        <v>1.4260814450958643E-3</v>
      </c>
      <c r="F49" s="4">
        <f t="shared" si="1"/>
        <v>7.3575239000686632E-2</v>
      </c>
      <c r="G49" s="4">
        <f t="shared" si="2"/>
        <v>-7.2149157555590773E-2</v>
      </c>
      <c r="H49">
        <v>0</v>
      </c>
      <c r="I49">
        <f t="shared" si="3"/>
        <v>37</v>
      </c>
    </row>
    <row r="50" spans="1:9" x14ac:dyDescent="0.3">
      <c r="A50" s="3">
        <v>43900</v>
      </c>
      <c r="B50" s="4">
        <v>80887</v>
      </c>
      <c r="C50" s="4">
        <v>17567</v>
      </c>
      <c r="D50" s="4">
        <v>63320</v>
      </c>
      <c r="E50" s="4">
        <f t="shared" si="0"/>
        <v>1.9354471452154608E-3</v>
      </c>
      <c r="F50" s="4">
        <f t="shared" si="1"/>
        <v>8.453350031308704E-2</v>
      </c>
      <c r="G50" s="4">
        <f t="shared" si="2"/>
        <v>-8.2598053167871582E-2</v>
      </c>
      <c r="H50">
        <v>0</v>
      </c>
      <c r="I50">
        <f t="shared" si="3"/>
        <v>27</v>
      </c>
    </row>
    <row r="51" spans="1:9" x14ac:dyDescent="0.3">
      <c r="A51" s="3">
        <v>43901</v>
      </c>
      <c r="B51" s="4">
        <v>80921</v>
      </c>
      <c r="C51" s="4">
        <v>16116</v>
      </c>
      <c r="D51" s="4">
        <v>64805</v>
      </c>
      <c r="E51" s="4">
        <f t="shared" si="0"/>
        <v>6.8255150161330351E-4</v>
      </c>
      <c r="F51" s="4">
        <f t="shared" si="1"/>
        <v>7.8679573095060809E-2</v>
      </c>
      <c r="G51" s="4">
        <f t="shared" si="2"/>
        <v>-7.7997021593447499E-2</v>
      </c>
      <c r="H51">
        <v>0</v>
      </c>
      <c r="I51">
        <f t="shared" si="3"/>
        <v>34</v>
      </c>
    </row>
    <row r="52" spans="1:9" x14ac:dyDescent="0.3">
      <c r="A52" s="3">
        <v>43902</v>
      </c>
      <c r="B52" s="4">
        <v>80932</v>
      </c>
      <c r="C52" s="4">
        <v>14859</v>
      </c>
      <c r="D52" s="4">
        <v>66073</v>
      </c>
      <c r="E52" s="4">
        <f t="shared" si="0"/>
        <v>8.7489063867016625E-4</v>
      </c>
      <c r="F52" s="4">
        <f t="shared" si="1"/>
        <v>8.7690961706709744E-2</v>
      </c>
      <c r="G52" s="4">
        <f t="shared" si="2"/>
        <v>-8.6816071068039583E-2</v>
      </c>
      <c r="H52">
        <v>0</v>
      </c>
      <c r="I52">
        <f t="shared" si="3"/>
        <v>11</v>
      </c>
    </row>
    <row r="53" spans="1:9" x14ac:dyDescent="0.3">
      <c r="A53" s="3">
        <v>43903</v>
      </c>
      <c r="B53" s="4">
        <v>80945</v>
      </c>
      <c r="C53" s="4">
        <v>13569</v>
      </c>
      <c r="D53" s="4">
        <v>67376</v>
      </c>
      <c r="E53" s="4">
        <f t="shared" si="0"/>
        <v>2.3583167514186747E-3</v>
      </c>
      <c r="F53" s="4">
        <f t="shared" si="1"/>
        <v>0.10885105755766822</v>
      </c>
      <c r="G53" s="4">
        <f t="shared" si="2"/>
        <v>-0.10649274080624954</v>
      </c>
      <c r="H53">
        <v>0</v>
      </c>
      <c r="I53">
        <f t="shared" si="3"/>
        <v>13</v>
      </c>
    </row>
    <row r="54" spans="1:9" x14ac:dyDescent="0.3">
      <c r="A54" s="3">
        <v>43904</v>
      </c>
      <c r="B54" s="4">
        <v>80977</v>
      </c>
      <c r="C54" s="4">
        <v>12124</v>
      </c>
      <c r="D54" s="4">
        <v>68853</v>
      </c>
      <c r="E54" s="4">
        <f t="shared" si="0"/>
        <v>2.144506763444408E-3</v>
      </c>
      <c r="F54" s="4">
        <f t="shared" si="1"/>
        <v>0.1127515671395579</v>
      </c>
      <c r="G54" s="4">
        <f t="shared" si="2"/>
        <v>-0.11060706037611349</v>
      </c>
      <c r="H54">
        <v>0</v>
      </c>
      <c r="I54">
        <f t="shared" si="3"/>
        <v>32</v>
      </c>
    </row>
    <row r="55" spans="1:9" x14ac:dyDescent="0.3">
      <c r="A55" s="3">
        <v>43905</v>
      </c>
      <c r="B55" s="4">
        <v>81003</v>
      </c>
      <c r="C55" s="4">
        <v>10783</v>
      </c>
      <c r="D55" s="4">
        <v>70220</v>
      </c>
      <c r="E55" s="4">
        <f t="shared" si="0"/>
        <v>2.7821570991375315E-3</v>
      </c>
      <c r="F55" s="4">
        <f t="shared" si="1"/>
        <v>8.4113882963924691E-2</v>
      </c>
      <c r="G55" s="4">
        <f t="shared" si="2"/>
        <v>-8.1331725864787166E-2</v>
      </c>
      <c r="H55">
        <v>0</v>
      </c>
      <c r="I55">
        <f t="shared" si="3"/>
        <v>26</v>
      </c>
    </row>
    <row r="56" spans="1:9" x14ac:dyDescent="0.3">
      <c r="A56" s="3">
        <v>43906</v>
      </c>
      <c r="B56" s="4">
        <v>81033</v>
      </c>
      <c r="C56" s="4">
        <v>9906</v>
      </c>
      <c r="D56" s="4">
        <v>71127</v>
      </c>
      <c r="E56" s="4">
        <f t="shared" si="0"/>
        <v>2.5237229961639412E-3</v>
      </c>
      <c r="F56" s="4">
        <f t="shared" si="1"/>
        <v>9.0954976781748437E-2</v>
      </c>
      <c r="G56" s="4">
        <f t="shared" si="2"/>
        <v>-8.8431253785584502E-2</v>
      </c>
      <c r="H56">
        <v>0</v>
      </c>
      <c r="I56">
        <f t="shared" si="3"/>
        <v>30</v>
      </c>
    </row>
    <row r="57" spans="1:9" x14ac:dyDescent="0.3">
      <c r="A57" s="3">
        <v>43907</v>
      </c>
      <c r="B57" s="4">
        <v>81058</v>
      </c>
      <c r="C57" s="4">
        <v>9030</v>
      </c>
      <c r="D57" s="4">
        <v>72028</v>
      </c>
      <c r="E57" s="4">
        <f t="shared" si="0"/>
        <v>4.8726467331118494E-3</v>
      </c>
      <c r="F57" s="4">
        <f t="shared" si="1"/>
        <v>0.10719822812846069</v>
      </c>
      <c r="G57" s="4">
        <f t="shared" si="2"/>
        <v>-0.10232558139534885</v>
      </c>
      <c r="H57">
        <v>0</v>
      </c>
      <c r="I57">
        <f t="shared" si="3"/>
        <v>25</v>
      </c>
    </row>
    <row r="58" spans="1:9" x14ac:dyDescent="0.3">
      <c r="A58" s="3">
        <v>43908</v>
      </c>
      <c r="B58" s="4">
        <v>81102</v>
      </c>
      <c r="C58" s="4">
        <v>8106</v>
      </c>
      <c r="D58" s="4">
        <v>72996</v>
      </c>
      <c r="E58" s="4">
        <f t="shared" si="0"/>
        <v>6.6617320503330867E-3</v>
      </c>
      <c r="F58" s="4">
        <f t="shared" si="1"/>
        <v>9.7211941771527269E-2</v>
      </c>
      <c r="G58" s="4">
        <f t="shared" si="2"/>
        <v>-9.055020972119418E-2</v>
      </c>
      <c r="H58">
        <v>0</v>
      </c>
      <c r="I58">
        <f t="shared" si="3"/>
        <v>44</v>
      </c>
    </row>
    <row r="59" spans="1:9" x14ac:dyDescent="0.3">
      <c r="A59" s="3">
        <v>43909</v>
      </c>
      <c r="B59" s="4">
        <v>81156</v>
      </c>
      <c r="C59" s="4">
        <v>7372</v>
      </c>
      <c r="D59" s="4">
        <v>73784</v>
      </c>
      <c r="E59" s="4">
        <f t="shared" si="0"/>
        <v>1.2750949538795442E-2</v>
      </c>
      <c r="F59" s="4">
        <f t="shared" si="1"/>
        <v>9.9701573521432441E-2</v>
      </c>
      <c r="G59" s="4">
        <f t="shared" si="2"/>
        <v>-8.6950623982637004E-2</v>
      </c>
      <c r="H59">
        <v>0</v>
      </c>
      <c r="I59">
        <f t="shared" si="3"/>
        <v>54</v>
      </c>
    </row>
    <row r="60" spans="1:9" x14ac:dyDescent="0.3">
      <c r="A60" s="3">
        <v>43910</v>
      </c>
      <c r="B60" s="4">
        <v>81250</v>
      </c>
      <c r="C60" s="4">
        <v>6731</v>
      </c>
      <c r="D60" s="4">
        <v>74519</v>
      </c>
      <c r="E60" s="4">
        <f t="shared" si="0"/>
        <v>8.1711484177685329E-3</v>
      </c>
      <c r="F60" s="4">
        <f t="shared" si="1"/>
        <v>8.8694101916505716E-2</v>
      </c>
      <c r="G60" s="4">
        <f t="shared" si="2"/>
        <v>-8.0522953498737185E-2</v>
      </c>
      <c r="H60">
        <v>0</v>
      </c>
      <c r="I60">
        <f t="shared" si="3"/>
        <v>94</v>
      </c>
    </row>
    <row r="61" spans="1:9" x14ac:dyDescent="0.3">
      <c r="A61" s="3">
        <v>43911</v>
      </c>
      <c r="B61" s="4">
        <v>81305</v>
      </c>
      <c r="C61" s="4">
        <v>6189</v>
      </c>
      <c r="D61" s="4">
        <v>75116</v>
      </c>
      <c r="E61" s="4">
        <f t="shared" si="0"/>
        <v>2.1005008886734528E-2</v>
      </c>
      <c r="F61" s="4">
        <f t="shared" si="1"/>
        <v>8.4020035546938113E-2</v>
      </c>
      <c r="G61" s="4">
        <f t="shared" si="2"/>
        <v>-6.3015026660203588E-2</v>
      </c>
      <c r="H61">
        <v>0</v>
      </c>
      <c r="I61">
        <f t="shared" si="3"/>
        <v>55</v>
      </c>
    </row>
    <row r="62" spans="1:9" x14ac:dyDescent="0.3">
      <c r="A62" s="3">
        <v>43912</v>
      </c>
      <c r="B62" s="4">
        <v>81435</v>
      </c>
      <c r="C62" s="4">
        <v>5799</v>
      </c>
      <c r="D62" s="4">
        <v>75636</v>
      </c>
      <c r="E62" s="4">
        <f t="shared" si="0"/>
        <v>1.0863942058975685E-2</v>
      </c>
      <c r="F62" s="4">
        <f t="shared" si="1"/>
        <v>7.7944473185031907E-2</v>
      </c>
      <c r="G62" s="4">
        <f t="shared" si="2"/>
        <v>-6.708053112605622E-2</v>
      </c>
      <c r="H62">
        <v>0</v>
      </c>
      <c r="I62">
        <f t="shared" si="3"/>
        <v>130</v>
      </c>
    </row>
    <row r="63" spans="1:9" x14ac:dyDescent="0.3">
      <c r="A63" s="3">
        <v>43913</v>
      </c>
      <c r="B63" s="4">
        <v>81498</v>
      </c>
      <c r="C63" s="4">
        <v>5410</v>
      </c>
      <c r="D63" s="4">
        <v>76088</v>
      </c>
      <c r="E63" s="4">
        <f t="shared" si="0"/>
        <v>1.7190388170055453E-2</v>
      </c>
      <c r="F63" s="4">
        <f t="shared" si="1"/>
        <v>8.7430683918669136E-2</v>
      </c>
      <c r="G63" s="4">
        <f t="shared" si="2"/>
        <v>-7.0240295748613679E-2</v>
      </c>
      <c r="H63">
        <v>0</v>
      </c>
      <c r="I63">
        <f t="shared" si="3"/>
        <v>63</v>
      </c>
    </row>
    <row r="64" spans="1:9" x14ac:dyDescent="0.3">
      <c r="A64" s="3">
        <v>43914</v>
      </c>
      <c r="B64" s="4">
        <v>81591</v>
      </c>
      <c r="C64" s="4">
        <v>5030</v>
      </c>
      <c r="D64" s="4">
        <v>76561</v>
      </c>
      <c r="E64" s="4">
        <f t="shared" si="0"/>
        <v>1.3916500994035786E-2</v>
      </c>
      <c r="F64" s="4">
        <f t="shared" si="1"/>
        <v>9.8807157057654069E-2</v>
      </c>
      <c r="G64" s="4">
        <f t="shared" si="2"/>
        <v>-8.4890656063618286E-2</v>
      </c>
      <c r="H64">
        <v>0</v>
      </c>
      <c r="I64">
        <f t="shared" si="3"/>
        <v>93</v>
      </c>
    </row>
    <row r="65" spans="1:9" x14ac:dyDescent="0.3">
      <c r="A65" s="3">
        <v>43915</v>
      </c>
      <c r="B65" s="4">
        <v>81661</v>
      </c>
      <c r="C65" s="4">
        <v>4603</v>
      </c>
      <c r="D65" s="4">
        <v>77058</v>
      </c>
      <c r="E65" s="4">
        <f t="shared" si="0"/>
        <v>2.6287203997393004E-2</v>
      </c>
      <c r="F65" s="4">
        <f t="shared" si="1"/>
        <v>8.9941342602650451E-2</v>
      </c>
      <c r="G65" s="4">
        <f t="shared" si="2"/>
        <v>-6.3654138605257454E-2</v>
      </c>
      <c r="H65">
        <v>0</v>
      </c>
      <c r="I65">
        <f t="shared" si="3"/>
        <v>70</v>
      </c>
    </row>
    <row r="66" spans="1:9" x14ac:dyDescent="0.3">
      <c r="A66" s="3">
        <v>43916</v>
      </c>
      <c r="B66" s="4">
        <v>81782</v>
      </c>
      <c r="C66" s="4">
        <v>4310</v>
      </c>
      <c r="D66" s="4">
        <v>77472</v>
      </c>
      <c r="E66" s="4">
        <f t="shared" ref="E66:E129" si="4">(B67-B66)/C66</f>
        <v>2.668213457076566E-2</v>
      </c>
      <c r="F66" s="4">
        <f t="shared" ref="F66:F129" si="5">(D67-D66)/C66</f>
        <v>0.12621809744779583</v>
      </c>
      <c r="G66" s="4">
        <f t="shared" ref="G66:G129" si="6">E66-F66</f>
        <v>-9.9535962877030176E-2</v>
      </c>
      <c r="H66">
        <v>0</v>
      </c>
      <c r="I66">
        <f t="shared" si="3"/>
        <v>121</v>
      </c>
    </row>
    <row r="67" spans="1:9" x14ac:dyDescent="0.3">
      <c r="A67" s="3">
        <v>43917</v>
      </c>
      <c r="B67" s="4">
        <v>81897</v>
      </c>
      <c r="C67" s="4">
        <v>3881</v>
      </c>
      <c r="D67" s="4">
        <v>78016</v>
      </c>
      <c r="E67" s="4">
        <f t="shared" si="4"/>
        <v>2.6281886111826847E-2</v>
      </c>
      <c r="F67" s="4">
        <f t="shared" si="5"/>
        <v>9.868590569440866E-2</v>
      </c>
      <c r="G67" s="4">
        <f t="shared" si="6"/>
        <v>-7.2404019582581816E-2</v>
      </c>
      <c r="H67">
        <v>0</v>
      </c>
      <c r="I67">
        <f t="shared" si="3"/>
        <v>115</v>
      </c>
    </row>
    <row r="68" spans="1:9" x14ac:dyDescent="0.3">
      <c r="A68" s="3">
        <v>43918</v>
      </c>
      <c r="B68" s="4">
        <v>81999</v>
      </c>
      <c r="C68" s="4">
        <v>3600</v>
      </c>
      <c r="D68" s="4">
        <v>78399</v>
      </c>
      <c r="E68" s="4">
        <f t="shared" si="4"/>
        <v>3.4166666666666665E-2</v>
      </c>
      <c r="F68" s="4">
        <f t="shared" si="5"/>
        <v>0.13527777777777777</v>
      </c>
      <c r="G68" s="4">
        <f t="shared" si="6"/>
        <v>-0.10111111111111111</v>
      </c>
      <c r="H68">
        <v>0</v>
      </c>
      <c r="I68">
        <f t="shared" ref="I68:I131" si="7">B68-B67</f>
        <v>102</v>
      </c>
    </row>
    <row r="69" spans="1:9" x14ac:dyDescent="0.3">
      <c r="A69" s="3">
        <v>43919</v>
      </c>
      <c r="B69" s="4">
        <v>82122</v>
      </c>
      <c r="C69" s="4">
        <v>3236</v>
      </c>
      <c r="D69" s="4">
        <v>78886</v>
      </c>
      <c r="E69" s="4">
        <f t="shared" si="4"/>
        <v>2.3485784919653894E-2</v>
      </c>
      <c r="F69" s="4">
        <f t="shared" si="5"/>
        <v>0.10661310259579727</v>
      </c>
      <c r="G69" s="4">
        <f t="shared" si="6"/>
        <v>-8.3127317676143384E-2</v>
      </c>
      <c r="H69">
        <v>0</v>
      </c>
      <c r="I69">
        <f t="shared" si="7"/>
        <v>123</v>
      </c>
    </row>
    <row r="70" spans="1:9" x14ac:dyDescent="0.3">
      <c r="A70" s="3">
        <v>43920</v>
      </c>
      <c r="B70" s="4">
        <v>82198</v>
      </c>
      <c r="C70" s="4">
        <v>2967</v>
      </c>
      <c r="D70" s="4">
        <v>79231</v>
      </c>
      <c r="E70" s="4">
        <f t="shared" si="4"/>
        <v>2.7300303336703743E-2</v>
      </c>
      <c r="F70" s="4">
        <f t="shared" si="5"/>
        <v>9.5719582069430403E-2</v>
      </c>
      <c r="G70" s="4">
        <f t="shared" si="6"/>
        <v>-6.8419278732726657E-2</v>
      </c>
      <c r="H70">
        <v>0</v>
      </c>
      <c r="I70">
        <f t="shared" si="7"/>
        <v>76</v>
      </c>
    </row>
    <row r="71" spans="1:9" x14ac:dyDescent="0.3">
      <c r="A71" s="3">
        <v>43921</v>
      </c>
      <c r="B71" s="4">
        <v>82279</v>
      </c>
      <c r="C71" s="4">
        <v>2764</v>
      </c>
      <c r="D71" s="4">
        <v>79515</v>
      </c>
      <c r="E71" s="4">
        <f t="shared" si="4"/>
        <v>2.9667149059334298E-2</v>
      </c>
      <c r="F71" s="4">
        <f t="shared" si="5"/>
        <v>7.4529667149059328E-2</v>
      </c>
      <c r="G71" s="4">
        <f t="shared" si="6"/>
        <v>-4.486251808972503E-2</v>
      </c>
      <c r="H71">
        <v>0</v>
      </c>
      <c r="I71">
        <f t="shared" si="7"/>
        <v>81</v>
      </c>
    </row>
    <row r="72" spans="1:9" x14ac:dyDescent="0.3">
      <c r="A72" s="3">
        <v>43922</v>
      </c>
      <c r="B72" s="4">
        <v>82361</v>
      </c>
      <c r="C72" s="4">
        <v>2640</v>
      </c>
      <c r="D72" s="4">
        <v>79721</v>
      </c>
      <c r="E72" s="4">
        <f t="shared" si="4"/>
        <v>2.6893939393939394E-2</v>
      </c>
      <c r="F72" s="4">
        <f t="shared" si="5"/>
        <v>6.2878787878787881E-2</v>
      </c>
      <c r="G72" s="4">
        <f t="shared" si="6"/>
        <v>-3.5984848484848488E-2</v>
      </c>
      <c r="H72">
        <v>0</v>
      </c>
      <c r="I72">
        <f t="shared" si="7"/>
        <v>82</v>
      </c>
    </row>
    <row r="73" spans="1:9" x14ac:dyDescent="0.3">
      <c r="A73" s="3">
        <v>43923</v>
      </c>
      <c r="B73" s="4">
        <v>82432</v>
      </c>
      <c r="C73" s="4">
        <v>2545</v>
      </c>
      <c r="D73" s="4">
        <v>79887</v>
      </c>
      <c r="E73" s="4">
        <f t="shared" si="4"/>
        <v>3.1041257367387033E-2</v>
      </c>
      <c r="F73" s="4">
        <f t="shared" si="5"/>
        <v>7.8192534381139489E-2</v>
      </c>
      <c r="G73" s="4">
        <f t="shared" si="6"/>
        <v>-4.7151277013752456E-2</v>
      </c>
      <c r="H73">
        <v>0</v>
      </c>
      <c r="I73">
        <f t="shared" si="7"/>
        <v>71</v>
      </c>
    </row>
    <row r="74" spans="1:9" x14ac:dyDescent="0.3">
      <c r="A74" s="3">
        <v>43924</v>
      </c>
      <c r="B74" s="4">
        <v>82511</v>
      </c>
      <c r="C74" s="4">
        <v>2425</v>
      </c>
      <c r="D74" s="4">
        <v>80086</v>
      </c>
      <c r="E74" s="4">
        <f t="shared" si="4"/>
        <v>1.3195876288659794E-2</v>
      </c>
      <c r="F74" s="4">
        <f t="shared" si="5"/>
        <v>7.8350515463917525E-2</v>
      </c>
      <c r="G74" s="4">
        <f t="shared" si="6"/>
        <v>-6.5154639175257725E-2</v>
      </c>
      <c r="H74">
        <v>0</v>
      </c>
      <c r="I74">
        <f t="shared" si="7"/>
        <v>79</v>
      </c>
    </row>
    <row r="75" spans="1:9" x14ac:dyDescent="0.3">
      <c r="A75" s="3">
        <v>43925</v>
      </c>
      <c r="B75" s="4">
        <v>82543</v>
      </c>
      <c r="C75" s="4">
        <v>2267</v>
      </c>
      <c r="D75" s="4">
        <v>80276</v>
      </c>
      <c r="E75" s="4">
        <f t="shared" si="4"/>
        <v>2.6025584472871635E-2</v>
      </c>
      <c r="F75" s="4">
        <f t="shared" si="5"/>
        <v>0.1164534627260697</v>
      </c>
      <c r="G75" s="4">
        <f t="shared" si="6"/>
        <v>-9.0427878253198063E-2</v>
      </c>
      <c r="H75">
        <v>0</v>
      </c>
      <c r="I75">
        <f t="shared" si="7"/>
        <v>32</v>
      </c>
    </row>
    <row r="76" spans="1:9" x14ac:dyDescent="0.3">
      <c r="A76" s="3">
        <v>43926</v>
      </c>
      <c r="B76" s="4">
        <v>82602</v>
      </c>
      <c r="C76" s="4">
        <v>2062</v>
      </c>
      <c r="D76" s="4">
        <v>80540</v>
      </c>
      <c r="E76" s="4">
        <f t="shared" si="4"/>
        <v>3.0552861299709022E-2</v>
      </c>
      <c r="F76" s="4">
        <f t="shared" si="5"/>
        <v>5.0921435499515035E-2</v>
      </c>
      <c r="G76" s="4">
        <f t="shared" si="6"/>
        <v>-2.0368574199806012E-2</v>
      </c>
      <c r="H76">
        <v>0</v>
      </c>
      <c r="I76">
        <f t="shared" si="7"/>
        <v>59</v>
      </c>
    </row>
    <row r="77" spans="1:9" x14ac:dyDescent="0.3">
      <c r="A77" s="3">
        <v>43927</v>
      </c>
      <c r="B77" s="4">
        <v>82665</v>
      </c>
      <c r="C77" s="4">
        <v>2020</v>
      </c>
      <c r="D77" s="4">
        <v>80645</v>
      </c>
      <c r="E77" s="4">
        <f t="shared" si="4"/>
        <v>2.6237623762376237E-2</v>
      </c>
      <c r="F77" s="4">
        <f t="shared" si="5"/>
        <v>4.9504950495049507E-2</v>
      </c>
      <c r="G77" s="4">
        <f t="shared" si="6"/>
        <v>-2.3267326732673271E-2</v>
      </c>
      <c r="H77">
        <v>0</v>
      </c>
      <c r="I77">
        <f t="shared" si="7"/>
        <v>63</v>
      </c>
    </row>
    <row r="78" spans="1:9" x14ac:dyDescent="0.3">
      <c r="A78" s="3">
        <v>43928</v>
      </c>
      <c r="B78" s="4">
        <v>82718</v>
      </c>
      <c r="C78" s="4">
        <v>1973</v>
      </c>
      <c r="D78" s="4">
        <v>80745</v>
      </c>
      <c r="E78" s="4">
        <f t="shared" si="4"/>
        <v>4.6122655854029394E-2</v>
      </c>
      <c r="F78" s="4">
        <f t="shared" si="5"/>
        <v>8.0587937151545871E-2</v>
      </c>
      <c r="G78" s="4">
        <f t="shared" si="6"/>
        <v>-3.4465281297516477E-2</v>
      </c>
      <c r="H78">
        <v>0</v>
      </c>
      <c r="I78">
        <f t="shared" si="7"/>
        <v>53</v>
      </c>
    </row>
    <row r="79" spans="1:9" x14ac:dyDescent="0.3">
      <c r="A79" s="3">
        <v>43929</v>
      </c>
      <c r="B79" s="4">
        <v>82809</v>
      </c>
      <c r="C79" s="4">
        <v>1905</v>
      </c>
      <c r="D79" s="4">
        <v>80904</v>
      </c>
      <c r="E79" s="4">
        <f t="shared" si="4"/>
        <v>3.884514435695538E-2</v>
      </c>
      <c r="F79" s="4">
        <f t="shared" si="5"/>
        <v>5.9842519685039369E-2</v>
      </c>
      <c r="G79" s="4">
        <f t="shared" si="6"/>
        <v>-2.0997375328083989E-2</v>
      </c>
      <c r="H79">
        <v>0</v>
      </c>
      <c r="I79">
        <f t="shared" si="7"/>
        <v>91</v>
      </c>
    </row>
    <row r="80" spans="1:9" x14ac:dyDescent="0.3">
      <c r="A80" s="3">
        <v>43930</v>
      </c>
      <c r="B80" s="4">
        <v>82883</v>
      </c>
      <c r="C80" s="4">
        <v>1865</v>
      </c>
      <c r="D80" s="4">
        <v>81018</v>
      </c>
      <c r="E80" s="4">
        <f t="shared" si="4"/>
        <v>3.1099195710455763E-2</v>
      </c>
      <c r="F80" s="4">
        <f t="shared" si="5"/>
        <v>6.058981233243968E-2</v>
      </c>
      <c r="G80" s="4">
        <f t="shared" si="6"/>
        <v>-2.9490616621983917E-2</v>
      </c>
      <c r="H80">
        <v>0</v>
      </c>
      <c r="I80">
        <f t="shared" si="7"/>
        <v>74</v>
      </c>
    </row>
    <row r="81" spans="1:9" x14ac:dyDescent="0.3">
      <c r="A81" s="3">
        <v>43931</v>
      </c>
      <c r="B81" s="4">
        <v>82941</v>
      </c>
      <c r="C81" s="4">
        <v>1810</v>
      </c>
      <c r="D81" s="4">
        <v>81131</v>
      </c>
      <c r="E81" s="4">
        <f t="shared" si="4"/>
        <v>4.0331491712707182E-2</v>
      </c>
      <c r="F81" s="4">
        <f t="shared" si="5"/>
        <v>4.9171270718232046E-2</v>
      </c>
      <c r="G81" s="4">
        <f t="shared" si="6"/>
        <v>-8.8397790055248643E-3</v>
      </c>
      <c r="H81">
        <v>0</v>
      </c>
      <c r="I81">
        <f t="shared" si="7"/>
        <v>58</v>
      </c>
    </row>
    <row r="82" spans="1:9" x14ac:dyDescent="0.3">
      <c r="A82" s="3">
        <v>43932</v>
      </c>
      <c r="B82" s="4">
        <v>83014</v>
      </c>
      <c r="C82" s="4">
        <v>1794</v>
      </c>
      <c r="D82" s="4">
        <v>81220</v>
      </c>
      <c r="E82" s="4">
        <f t="shared" si="4"/>
        <v>6.6889632107023408E-2</v>
      </c>
      <c r="F82" s="4">
        <f t="shared" si="5"/>
        <v>4.403567447045708E-2</v>
      </c>
      <c r="G82" s="4">
        <f t="shared" si="6"/>
        <v>2.2853957636566329E-2</v>
      </c>
      <c r="H82">
        <v>0</v>
      </c>
      <c r="I82">
        <f t="shared" si="7"/>
        <v>73</v>
      </c>
    </row>
    <row r="83" spans="1:9" x14ac:dyDescent="0.3">
      <c r="A83" s="3">
        <v>43933</v>
      </c>
      <c r="B83" s="4">
        <v>83134</v>
      </c>
      <c r="C83" s="4">
        <v>1835</v>
      </c>
      <c r="D83" s="4">
        <v>81299</v>
      </c>
      <c r="E83" s="4">
        <f t="shared" si="4"/>
        <v>4.305177111716621E-2</v>
      </c>
      <c r="F83" s="4">
        <f t="shared" si="5"/>
        <v>4.632152588555858E-2</v>
      </c>
      <c r="G83" s="4">
        <f t="shared" si="6"/>
        <v>-3.2697547683923703E-3</v>
      </c>
      <c r="H83">
        <v>0</v>
      </c>
      <c r="I83">
        <f t="shared" si="7"/>
        <v>120</v>
      </c>
    </row>
    <row r="84" spans="1:9" x14ac:dyDescent="0.3">
      <c r="A84" s="3">
        <v>43934</v>
      </c>
      <c r="B84" s="4">
        <v>83213</v>
      </c>
      <c r="C84" s="4">
        <v>1829</v>
      </c>
      <c r="D84" s="4">
        <v>81384</v>
      </c>
      <c r="E84" s="4">
        <f t="shared" si="4"/>
        <v>5.0847457627118647E-2</v>
      </c>
      <c r="F84" s="4">
        <f t="shared" si="5"/>
        <v>8.8026243849097865E-2</v>
      </c>
      <c r="G84" s="4">
        <f t="shared" si="6"/>
        <v>-3.7178786221979218E-2</v>
      </c>
      <c r="H84">
        <v>0</v>
      </c>
      <c r="I84">
        <f t="shared" si="7"/>
        <v>79</v>
      </c>
    </row>
    <row r="85" spans="1:9" x14ac:dyDescent="0.3">
      <c r="A85" s="3">
        <v>43935</v>
      </c>
      <c r="B85" s="4">
        <v>83306</v>
      </c>
      <c r="C85" s="4">
        <v>1761</v>
      </c>
      <c r="D85" s="4">
        <v>81545</v>
      </c>
      <c r="E85" s="4">
        <f t="shared" si="4"/>
        <v>2.8392958546280524E-2</v>
      </c>
      <c r="F85" s="4">
        <f t="shared" si="5"/>
        <v>6.3600227143668364E-2</v>
      </c>
      <c r="G85" s="4">
        <f t="shared" si="6"/>
        <v>-3.520726859738784E-2</v>
      </c>
      <c r="H85">
        <v>0</v>
      </c>
      <c r="I85">
        <f t="shared" si="7"/>
        <v>93</v>
      </c>
    </row>
    <row r="86" spans="1:9" x14ac:dyDescent="0.3">
      <c r="A86" s="3">
        <v>43936</v>
      </c>
      <c r="B86" s="4">
        <v>83356</v>
      </c>
      <c r="C86" s="4">
        <v>1699</v>
      </c>
      <c r="D86" s="4">
        <v>81657</v>
      </c>
      <c r="E86" s="4">
        <f t="shared" si="4"/>
        <v>2.7663331371394938E-2</v>
      </c>
      <c r="F86" s="4">
        <f t="shared" si="5"/>
        <v>5.2972336668628606E-2</v>
      </c>
      <c r="G86" s="4">
        <f t="shared" si="6"/>
        <v>-2.5309005297233667E-2</v>
      </c>
      <c r="H86">
        <v>0</v>
      </c>
      <c r="I86">
        <f t="shared" si="7"/>
        <v>50</v>
      </c>
    </row>
    <row r="87" spans="1:9" x14ac:dyDescent="0.3">
      <c r="A87" s="3">
        <v>43937</v>
      </c>
      <c r="B87" s="4">
        <v>83403</v>
      </c>
      <c r="C87" s="4">
        <v>1656</v>
      </c>
      <c r="D87" s="4">
        <v>81747</v>
      </c>
      <c r="E87" s="4">
        <f t="shared" si="4"/>
        <v>0.21557971014492755</v>
      </c>
      <c r="F87" s="4">
        <f t="shared" si="5"/>
        <v>0.26630434782608697</v>
      </c>
      <c r="G87" s="4">
        <f t="shared" si="6"/>
        <v>-5.0724637681159424E-2</v>
      </c>
      <c r="H87">
        <v>0</v>
      </c>
      <c r="I87">
        <f t="shared" si="7"/>
        <v>47</v>
      </c>
    </row>
    <row r="88" spans="1:9" x14ac:dyDescent="0.3">
      <c r="A88" s="3">
        <v>43938</v>
      </c>
      <c r="B88" s="4">
        <v>83760</v>
      </c>
      <c r="C88" s="4">
        <v>1572</v>
      </c>
      <c r="D88" s="4">
        <v>82188</v>
      </c>
      <c r="E88" s="4">
        <f t="shared" si="4"/>
        <v>1.717557251908397E-2</v>
      </c>
      <c r="F88" s="4">
        <f t="shared" si="5"/>
        <v>3.9440203562340966E-2</v>
      </c>
      <c r="G88" s="4">
        <f t="shared" si="6"/>
        <v>-2.2264631043256995E-2</v>
      </c>
      <c r="H88">
        <v>0</v>
      </c>
      <c r="I88">
        <f t="shared" si="7"/>
        <v>357</v>
      </c>
    </row>
    <row r="89" spans="1:9" x14ac:dyDescent="0.3">
      <c r="A89" s="3">
        <v>43939</v>
      </c>
      <c r="B89" s="4">
        <v>83787</v>
      </c>
      <c r="C89" s="4">
        <v>1537</v>
      </c>
      <c r="D89" s="4">
        <v>82250</v>
      </c>
      <c r="E89" s="4">
        <f t="shared" si="4"/>
        <v>1.1711125569290826E-2</v>
      </c>
      <c r="F89" s="4">
        <f t="shared" si="5"/>
        <v>4.9446974625894598E-2</v>
      </c>
      <c r="G89" s="4">
        <f t="shared" si="6"/>
        <v>-3.7735849056603772E-2</v>
      </c>
      <c r="H89">
        <v>0</v>
      </c>
      <c r="I89">
        <f t="shared" si="7"/>
        <v>27</v>
      </c>
    </row>
    <row r="90" spans="1:9" x14ac:dyDescent="0.3">
      <c r="A90" s="3">
        <v>43940</v>
      </c>
      <c r="B90" s="4">
        <v>83805</v>
      </c>
      <c r="C90" s="4">
        <v>1479</v>
      </c>
      <c r="D90" s="4">
        <v>82326</v>
      </c>
      <c r="E90" s="4">
        <f t="shared" si="4"/>
        <v>8.1135902636916835E-3</v>
      </c>
      <c r="F90" s="4">
        <f t="shared" si="5"/>
        <v>3.7187288708586883E-2</v>
      </c>
      <c r="G90" s="4">
        <f t="shared" si="6"/>
        <v>-2.9073698444895199E-2</v>
      </c>
      <c r="H90">
        <v>0</v>
      </c>
      <c r="I90">
        <f t="shared" si="7"/>
        <v>18</v>
      </c>
    </row>
    <row r="91" spans="1:9" x14ac:dyDescent="0.3">
      <c r="A91" s="3">
        <v>43941</v>
      </c>
      <c r="B91" s="4">
        <v>83817</v>
      </c>
      <c r="C91" s="4">
        <v>1436</v>
      </c>
      <c r="D91" s="4">
        <v>82381</v>
      </c>
      <c r="E91" s="4">
        <f t="shared" si="4"/>
        <v>2.5069637883008356E-2</v>
      </c>
      <c r="F91" s="4">
        <f t="shared" si="5"/>
        <v>3.7604456824512536E-2</v>
      </c>
      <c r="G91" s="4">
        <f t="shared" si="6"/>
        <v>-1.253481894150418E-2</v>
      </c>
      <c r="H91">
        <v>0</v>
      </c>
      <c r="I91">
        <f t="shared" si="7"/>
        <v>12</v>
      </c>
    </row>
    <row r="92" spans="1:9" x14ac:dyDescent="0.3">
      <c r="A92" s="3">
        <v>43942</v>
      </c>
      <c r="B92" s="4">
        <v>83853</v>
      </c>
      <c r="C92" s="4">
        <v>1418</v>
      </c>
      <c r="D92" s="4">
        <v>82435</v>
      </c>
      <c r="E92" s="4">
        <f t="shared" si="4"/>
        <v>1.0578279266572637E-2</v>
      </c>
      <c r="F92" s="4">
        <f t="shared" si="5"/>
        <v>4.372355430183357E-2</v>
      </c>
      <c r="G92" s="4">
        <f t="shared" si="6"/>
        <v>-3.3145275035260935E-2</v>
      </c>
      <c r="H92">
        <v>0</v>
      </c>
      <c r="I92">
        <f t="shared" si="7"/>
        <v>36</v>
      </c>
    </row>
    <row r="93" spans="1:9" x14ac:dyDescent="0.3">
      <c r="A93" s="3">
        <v>43943</v>
      </c>
      <c r="B93" s="4">
        <v>83868</v>
      </c>
      <c r="C93" s="4">
        <v>1371</v>
      </c>
      <c r="D93" s="4">
        <v>82497</v>
      </c>
      <c r="E93" s="4">
        <f t="shared" si="4"/>
        <v>1.1670313639679067E-2</v>
      </c>
      <c r="F93" s="4">
        <f t="shared" si="5"/>
        <v>8.8986141502552879E-2</v>
      </c>
      <c r="G93" s="4">
        <f t="shared" si="6"/>
        <v>-7.7315827862873818E-2</v>
      </c>
      <c r="H93">
        <v>0</v>
      </c>
      <c r="I93">
        <f t="shared" si="7"/>
        <v>15</v>
      </c>
    </row>
    <row r="94" spans="1:9" x14ac:dyDescent="0.3">
      <c r="A94" s="3">
        <v>43944</v>
      </c>
      <c r="B94" s="4">
        <v>83884</v>
      </c>
      <c r="C94" s="4">
        <v>1265</v>
      </c>
      <c r="D94" s="4">
        <v>82619</v>
      </c>
      <c r="E94" s="4">
        <f t="shared" si="4"/>
        <v>1.1857707509881422E-2</v>
      </c>
      <c r="F94" s="4">
        <f t="shared" si="5"/>
        <v>9.9604743083003947E-2</v>
      </c>
      <c r="G94" s="4">
        <f t="shared" si="6"/>
        <v>-8.7747035573122523E-2</v>
      </c>
      <c r="H94">
        <v>0</v>
      </c>
      <c r="I94">
        <f t="shared" si="7"/>
        <v>16</v>
      </c>
    </row>
    <row r="95" spans="1:9" x14ac:dyDescent="0.3">
      <c r="A95" s="3">
        <v>43945</v>
      </c>
      <c r="B95" s="4">
        <v>83899</v>
      </c>
      <c r="C95" s="4">
        <v>1154</v>
      </c>
      <c r="D95" s="4">
        <v>82745</v>
      </c>
      <c r="E95" s="4">
        <f t="shared" si="4"/>
        <v>8.6655112651646445E-3</v>
      </c>
      <c r="F95" s="4">
        <f t="shared" si="5"/>
        <v>5.7192374350086658E-2</v>
      </c>
      <c r="G95" s="4">
        <f t="shared" si="6"/>
        <v>-4.8526863084922017E-2</v>
      </c>
      <c r="H95">
        <v>0</v>
      </c>
      <c r="I95">
        <f t="shared" si="7"/>
        <v>15</v>
      </c>
    </row>
    <row r="96" spans="1:9" x14ac:dyDescent="0.3">
      <c r="A96" s="3">
        <v>43946</v>
      </c>
      <c r="B96" s="4">
        <v>83909</v>
      </c>
      <c r="C96" s="4">
        <v>1098</v>
      </c>
      <c r="D96" s="4">
        <v>82811</v>
      </c>
      <c r="E96" s="4">
        <f t="shared" si="4"/>
        <v>2.7322404371584699E-3</v>
      </c>
      <c r="F96" s="4">
        <f t="shared" si="5"/>
        <v>9.3806921675774133E-2</v>
      </c>
      <c r="G96" s="4">
        <f t="shared" si="6"/>
        <v>-9.107468123861566E-2</v>
      </c>
      <c r="H96">
        <v>0</v>
      </c>
      <c r="I96">
        <f t="shared" si="7"/>
        <v>10</v>
      </c>
    </row>
    <row r="97" spans="1:9" x14ac:dyDescent="0.3">
      <c r="A97" s="3">
        <v>43947</v>
      </c>
      <c r="B97" s="4">
        <v>83912</v>
      </c>
      <c r="C97" s="4">
        <v>998</v>
      </c>
      <c r="D97" s="4">
        <v>82914</v>
      </c>
      <c r="E97" s="4">
        <f t="shared" si="4"/>
        <v>6.0120240480961923E-3</v>
      </c>
      <c r="F97" s="4">
        <f t="shared" si="5"/>
        <v>9.719438877755511E-2</v>
      </c>
      <c r="G97" s="4">
        <f t="shared" si="6"/>
        <v>-9.1182364729458912E-2</v>
      </c>
      <c r="H97">
        <v>0</v>
      </c>
      <c r="I97">
        <f t="shared" si="7"/>
        <v>3</v>
      </c>
    </row>
    <row r="98" spans="1:9" x14ac:dyDescent="0.3">
      <c r="A98" s="3">
        <v>43948</v>
      </c>
      <c r="B98" s="4">
        <v>83918</v>
      </c>
      <c r="C98" s="4">
        <v>907</v>
      </c>
      <c r="D98" s="4">
        <v>83011</v>
      </c>
      <c r="E98" s="4">
        <f t="shared" si="4"/>
        <v>2.4255788313120176E-2</v>
      </c>
      <c r="F98" s="4">
        <f t="shared" si="5"/>
        <v>5.2921719955898568E-2</v>
      </c>
      <c r="G98" s="4">
        <f t="shared" si="6"/>
        <v>-2.8665931642778392E-2</v>
      </c>
      <c r="H98">
        <v>0</v>
      </c>
      <c r="I98">
        <f t="shared" si="7"/>
        <v>6</v>
      </c>
    </row>
    <row r="99" spans="1:9" x14ac:dyDescent="0.3">
      <c r="A99" s="3">
        <v>43949</v>
      </c>
      <c r="B99" s="4">
        <v>83940</v>
      </c>
      <c r="C99" s="4">
        <v>881</v>
      </c>
      <c r="D99" s="4">
        <v>83059</v>
      </c>
      <c r="E99" s="4">
        <f t="shared" si="4"/>
        <v>4.5402951191827468E-3</v>
      </c>
      <c r="F99" s="4">
        <f t="shared" si="5"/>
        <v>5.9023836549375708E-2</v>
      </c>
      <c r="G99" s="4">
        <f t="shared" si="6"/>
        <v>-5.4483541430192961E-2</v>
      </c>
      <c r="H99">
        <v>0</v>
      </c>
      <c r="I99">
        <f t="shared" si="7"/>
        <v>22</v>
      </c>
    </row>
    <row r="100" spans="1:9" x14ac:dyDescent="0.3">
      <c r="A100" s="3">
        <v>43950</v>
      </c>
      <c r="B100" s="4">
        <v>83944</v>
      </c>
      <c r="C100" s="4">
        <v>833</v>
      </c>
      <c r="D100" s="4">
        <v>83111</v>
      </c>
      <c r="E100" s="4">
        <f t="shared" si="4"/>
        <v>1.4405762304921969E-2</v>
      </c>
      <c r="F100" s="4">
        <f t="shared" si="5"/>
        <v>5.8823529411764705E-2</v>
      </c>
      <c r="G100" s="4">
        <f t="shared" si="6"/>
        <v>-4.441776710684274E-2</v>
      </c>
      <c r="H100">
        <v>0</v>
      </c>
      <c r="I100">
        <f t="shared" si="7"/>
        <v>4</v>
      </c>
    </row>
    <row r="101" spans="1:9" x14ac:dyDescent="0.3">
      <c r="A101" s="3">
        <v>43951</v>
      </c>
      <c r="B101" s="4">
        <v>83956</v>
      </c>
      <c r="C101" s="4">
        <v>796</v>
      </c>
      <c r="D101" s="4">
        <v>83160</v>
      </c>
      <c r="E101" s="4">
        <f t="shared" si="4"/>
        <v>3.7688442211055275E-3</v>
      </c>
      <c r="F101" s="4">
        <f t="shared" si="5"/>
        <v>6.2814070351758788E-2</v>
      </c>
      <c r="G101" s="4">
        <f t="shared" si="6"/>
        <v>-5.9045226130653258E-2</v>
      </c>
      <c r="H101">
        <v>0</v>
      </c>
      <c r="I101">
        <f t="shared" si="7"/>
        <v>12</v>
      </c>
    </row>
    <row r="102" spans="1:9" x14ac:dyDescent="0.3">
      <c r="A102" s="3">
        <v>43952</v>
      </c>
      <c r="B102" s="4">
        <v>83959</v>
      </c>
      <c r="C102" s="4">
        <v>749</v>
      </c>
      <c r="D102" s="4">
        <v>83210</v>
      </c>
      <c r="E102" s="4">
        <f t="shared" si="4"/>
        <v>0</v>
      </c>
      <c r="F102" s="4">
        <f t="shared" si="5"/>
        <v>1.7356475300400534E-2</v>
      </c>
      <c r="G102" s="4">
        <f t="shared" si="6"/>
        <v>-1.7356475300400534E-2</v>
      </c>
      <c r="H102">
        <v>0</v>
      </c>
      <c r="I102">
        <f t="shared" si="7"/>
        <v>3</v>
      </c>
    </row>
    <row r="103" spans="1:9" x14ac:dyDescent="0.3">
      <c r="A103" s="3">
        <v>43953</v>
      </c>
      <c r="B103" s="4">
        <v>83959</v>
      </c>
      <c r="C103" s="4">
        <v>736</v>
      </c>
      <c r="D103" s="4">
        <v>83223</v>
      </c>
      <c r="E103" s="4">
        <f t="shared" si="4"/>
        <v>6.793478260869565E-3</v>
      </c>
      <c r="F103" s="4">
        <f t="shared" si="5"/>
        <v>0.13315217391304349</v>
      </c>
      <c r="G103" s="4">
        <f t="shared" si="6"/>
        <v>-0.12635869565217392</v>
      </c>
      <c r="H103">
        <v>0</v>
      </c>
      <c r="I103">
        <f t="shared" si="7"/>
        <v>0</v>
      </c>
    </row>
    <row r="104" spans="1:9" x14ac:dyDescent="0.3">
      <c r="A104" s="3">
        <v>43954</v>
      </c>
      <c r="B104" s="4">
        <v>83964</v>
      </c>
      <c r="C104" s="4">
        <v>643</v>
      </c>
      <c r="D104" s="4">
        <v>83321</v>
      </c>
      <c r="E104" s="4">
        <f t="shared" si="4"/>
        <v>3.1104199066874028E-3</v>
      </c>
      <c r="F104" s="4">
        <f t="shared" si="5"/>
        <v>0.16796267496111975</v>
      </c>
      <c r="G104" s="4">
        <f t="shared" si="6"/>
        <v>-0.16485225505443235</v>
      </c>
      <c r="H104">
        <v>0</v>
      </c>
      <c r="I104">
        <f t="shared" si="7"/>
        <v>5</v>
      </c>
    </row>
    <row r="105" spans="1:9" x14ac:dyDescent="0.3">
      <c r="A105" s="3">
        <v>43955</v>
      </c>
      <c r="B105" s="4">
        <v>83966</v>
      </c>
      <c r="C105" s="4">
        <v>537</v>
      </c>
      <c r="D105" s="4">
        <v>83429</v>
      </c>
      <c r="E105" s="4">
        <f t="shared" si="4"/>
        <v>3.7243947858472998E-3</v>
      </c>
      <c r="F105" s="4">
        <f t="shared" si="5"/>
        <v>0.14525139664804471</v>
      </c>
      <c r="G105" s="4">
        <f t="shared" si="6"/>
        <v>-0.14152700186219741</v>
      </c>
      <c r="H105">
        <v>0</v>
      </c>
      <c r="I105">
        <f t="shared" si="7"/>
        <v>2</v>
      </c>
    </row>
    <row r="106" spans="1:9" x14ac:dyDescent="0.3">
      <c r="A106" s="3">
        <v>43956</v>
      </c>
      <c r="B106" s="4">
        <v>83968</v>
      </c>
      <c r="C106" s="4">
        <v>461</v>
      </c>
      <c r="D106" s="4">
        <v>83507</v>
      </c>
      <c r="E106" s="4">
        <f t="shared" si="4"/>
        <v>4.3383947939262474E-3</v>
      </c>
      <c r="F106" s="4">
        <f t="shared" si="5"/>
        <v>0.1279826464208243</v>
      </c>
      <c r="G106" s="4">
        <f t="shared" si="6"/>
        <v>-0.12364425162689804</v>
      </c>
      <c r="H106">
        <v>0</v>
      </c>
      <c r="I106">
        <f t="shared" si="7"/>
        <v>2</v>
      </c>
    </row>
    <row r="107" spans="1:9" x14ac:dyDescent="0.3">
      <c r="A107" s="3">
        <v>43957</v>
      </c>
      <c r="B107" s="4">
        <v>83970</v>
      </c>
      <c r="C107" s="4">
        <v>404</v>
      </c>
      <c r="D107" s="4">
        <v>83566</v>
      </c>
      <c r="E107" s="4">
        <f t="shared" si="4"/>
        <v>1.2376237623762377E-2</v>
      </c>
      <c r="F107" s="4">
        <f t="shared" si="5"/>
        <v>0.11881188118811881</v>
      </c>
      <c r="G107" s="4">
        <f t="shared" si="6"/>
        <v>-0.10643564356435643</v>
      </c>
      <c r="H107">
        <v>0</v>
      </c>
      <c r="I107">
        <f t="shared" si="7"/>
        <v>2</v>
      </c>
    </row>
    <row r="108" spans="1:9" x14ac:dyDescent="0.3">
      <c r="A108" s="3">
        <v>43958</v>
      </c>
      <c r="B108" s="4">
        <v>83975</v>
      </c>
      <c r="C108" s="4">
        <v>361</v>
      </c>
      <c r="D108" s="4">
        <v>83614</v>
      </c>
      <c r="E108" s="4">
        <f t="shared" si="4"/>
        <v>2.7700831024930748E-3</v>
      </c>
      <c r="F108" s="4">
        <f t="shared" si="5"/>
        <v>4.4321329639889197E-2</v>
      </c>
      <c r="G108" s="4">
        <f t="shared" si="6"/>
        <v>-4.1551246537396121E-2</v>
      </c>
      <c r="H108">
        <v>0</v>
      </c>
      <c r="I108">
        <f t="shared" si="7"/>
        <v>5</v>
      </c>
    </row>
    <row r="109" spans="1:9" x14ac:dyDescent="0.3">
      <c r="A109" s="3">
        <v>43959</v>
      </c>
      <c r="B109" s="4">
        <v>83976</v>
      </c>
      <c r="C109" s="4">
        <v>346</v>
      </c>
      <c r="D109" s="4">
        <v>83630</v>
      </c>
      <c r="E109" s="4">
        <f t="shared" si="4"/>
        <v>4.046242774566474E-2</v>
      </c>
      <c r="F109" s="4">
        <f t="shared" si="5"/>
        <v>0.38728323699421963</v>
      </c>
      <c r="G109" s="4">
        <f t="shared" si="6"/>
        <v>-0.34682080924855491</v>
      </c>
      <c r="H109">
        <v>0</v>
      </c>
      <c r="I109">
        <f t="shared" si="7"/>
        <v>1</v>
      </c>
    </row>
    <row r="110" spans="1:9" x14ac:dyDescent="0.3">
      <c r="A110" s="3">
        <v>43960</v>
      </c>
      <c r="B110" s="4">
        <v>83990</v>
      </c>
      <c r="C110" s="4">
        <v>226</v>
      </c>
      <c r="D110" s="4">
        <v>83764</v>
      </c>
      <c r="E110" s="4">
        <f t="shared" si="4"/>
        <v>8.8495575221238937E-2</v>
      </c>
      <c r="F110" s="4">
        <f t="shared" si="5"/>
        <v>0.17699115044247787</v>
      </c>
      <c r="G110" s="4">
        <f t="shared" si="6"/>
        <v>-8.8495575221238937E-2</v>
      </c>
      <c r="H110">
        <v>0</v>
      </c>
      <c r="I110">
        <f t="shared" si="7"/>
        <v>14</v>
      </c>
    </row>
    <row r="111" spans="1:9" x14ac:dyDescent="0.3">
      <c r="A111" s="3">
        <v>43961</v>
      </c>
      <c r="B111" s="4">
        <v>84010</v>
      </c>
      <c r="C111" s="4">
        <v>206</v>
      </c>
      <c r="D111" s="4">
        <v>83804</v>
      </c>
      <c r="E111" s="4">
        <f t="shared" si="4"/>
        <v>4.8543689320388345E-3</v>
      </c>
      <c r="F111" s="4">
        <f t="shared" si="5"/>
        <v>0.15048543689320387</v>
      </c>
      <c r="G111" s="4">
        <f t="shared" si="6"/>
        <v>-0.14563106796116504</v>
      </c>
      <c r="H111">
        <v>0</v>
      </c>
      <c r="I111">
        <f t="shared" si="7"/>
        <v>20</v>
      </c>
    </row>
    <row r="112" spans="1:9" x14ac:dyDescent="0.3">
      <c r="A112" s="3">
        <v>43962</v>
      </c>
      <c r="B112" s="4">
        <v>84011</v>
      </c>
      <c r="C112" s="4">
        <v>176</v>
      </c>
      <c r="D112" s="4">
        <v>83835</v>
      </c>
      <c r="E112" s="4">
        <f t="shared" si="4"/>
        <v>3.9772727272727272E-2</v>
      </c>
      <c r="F112" s="4">
        <f t="shared" si="5"/>
        <v>0.13636363636363635</v>
      </c>
      <c r="G112" s="4">
        <f t="shared" si="6"/>
        <v>-9.6590909090909088E-2</v>
      </c>
      <c r="H112">
        <v>0</v>
      </c>
      <c r="I112">
        <f t="shared" si="7"/>
        <v>1</v>
      </c>
    </row>
    <row r="113" spans="1:9" x14ac:dyDescent="0.3">
      <c r="A113" s="3">
        <v>43963</v>
      </c>
      <c r="B113" s="4">
        <v>84018</v>
      </c>
      <c r="C113" s="4">
        <v>159</v>
      </c>
      <c r="D113" s="4">
        <v>83859</v>
      </c>
      <c r="E113" s="4">
        <f t="shared" si="4"/>
        <v>3.7735849056603772E-2</v>
      </c>
      <c r="F113" s="4">
        <f t="shared" si="5"/>
        <v>0.15094339622641509</v>
      </c>
      <c r="G113" s="4">
        <f t="shared" si="6"/>
        <v>-0.11320754716981132</v>
      </c>
      <c r="H113">
        <v>0</v>
      </c>
      <c r="I113">
        <f t="shared" si="7"/>
        <v>7</v>
      </c>
    </row>
    <row r="114" spans="1:9" x14ac:dyDescent="0.3">
      <c r="A114" s="3">
        <v>43964</v>
      </c>
      <c r="B114" s="4">
        <v>84024</v>
      </c>
      <c r="C114" s="4">
        <v>141</v>
      </c>
      <c r="D114" s="4">
        <v>83883</v>
      </c>
      <c r="E114" s="4">
        <f t="shared" si="4"/>
        <v>3.5460992907801421E-2</v>
      </c>
      <c r="F114" s="4">
        <f t="shared" si="5"/>
        <v>0.10638297872340426</v>
      </c>
      <c r="G114" s="4">
        <f t="shared" si="6"/>
        <v>-7.0921985815602828E-2</v>
      </c>
      <c r="H114">
        <v>0</v>
      </c>
      <c r="I114">
        <f t="shared" si="7"/>
        <v>6</v>
      </c>
    </row>
    <row r="115" spans="1:9" x14ac:dyDescent="0.3">
      <c r="A115" s="3">
        <v>43965</v>
      </c>
      <c r="B115" s="4">
        <v>84029</v>
      </c>
      <c r="C115" s="4">
        <v>131</v>
      </c>
      <c r="D115" s="4">
        <v>83898</v>
      </c>
      <c r="E115" s="4">
        <f t="shared" si="4"/>
        <v>6.8702290076335881E-2</v>
      </c>
      <c r="F115" s="4">
        <f t="shared" si="5"/>
        <v>0.15267175572519084</v>
      </c>
      <c r="G115" s="4">
        <f t="shared" si="6"/>
        <v>-8.3969465648854963E-2</v>
      </c>
      <c r="H115">
        <v>0</v>
      </c>
      <c r="I115">
        <f t="shared" si="7"/>
        <v>5</v>
      </c>
    </row>
    <row r="116" spans="1:9" x14ac:dyDescent="0.3">
      <c r="A116" s="3">
        <v>43966</v>
      </c>
      <c r="B116" s="4">
        <v>84038</v>
      </c>
      <c r="C116" s="4">
        <v>120</v>
      </c>
      <c r="D116" s="4">
        <v>83918</v>
      </c>
      <c r="E116" s="4">
        <f t="shared" si="4"/>
        <v>0.05</v>
      </c>
      <c r="F116" s="4">
        <f t="shared" si="5"/>
        <v>0.10833333333333334</v>
      </c>
      <c r="G116" s="4">
        <f t="shared" si="6"/>
        <v>-5.8333333333333334E-2</v>
      </c>
      <c r="H116">
        <v>0</v>
      </c>
      <c r="I116">
        <f t="shared" si="7"/>
        <v>9</v>
      </c>
    </row>
    <row r="117" spans="1:9" x14ac:dyDescent="0.3">
      <c r="A117" s="3">
        <v>43967</v>
      </c>
      <c r="B117" s="4">
        <v>84044</v>
      </c>
      <c r="C117" s="4">
        <v>113</v>
      </c>
      <c r="D117" s="4">
        <v>83931</v>
      </c>
      <c r="E117" s="4">
        <f t="shared" si="4"/>
        <v>8.8495575221238937E-2</v>
      </c>
      <c r="F117" s="4">
        <f t="shared" si="5"/>
        <v>0.11504424778761062</v>
      </c>
      <c r="G117" s="4">
        <f t="shared" si="6"/>
        <v>-2.6548672566371681E-2</v>
      </c>
      <c r="H117">
        <v>0</v>
      </c>
      <c r="I117">
        <f t="shared" si="7"/>
        <v>6</v>
      </c>
    </row>
    <row r="118" spans="1:9" x14ac:dyDescent="0.3">
      <c r="A118" s="3">
        <v>43968</v>
      </c>
      <c r="B118" s="4">
        <v>84054</v>
      </c>
      <c r="C118" s="4">
        <v>110</v>
      </c>
      <c r="D118" s="4">
        <v>83944</v>
      </c>
      <c r="E118" s="4">
        <f t="shared" si="4"/>
        <v>8.1818181818181818E-2</v>
      </c>
      <c r="F118" s="4">
        <f t="shared" si="5"/>
        <v>3.6363636363636362E-2</v>
      </c>
      <c r="G118" s="4">
        <f t="shared" si="6"/>
        <v>4.5454545454545456E-2</v>
      </c>
      <c r="H118">
        <v>0</v>
      </c>
      <c r="I118">
        <f t="shared" si="7"/>
        <v>10</v>
      </c>
    </row>
    <row r="119" spans="1:9" x14ac:dyDescent="0.3">
      <c r="A119" s="3">
        <v>43969</v>
      </c>
      <c r="B119" s="4">
        <v>84063</v>
      </c>
      <c r="C119" s="4">
        <v>115</v>
      </c>
      <c r="D119" s="4">
        <v>83948</v>
      </c>
      <c r="E119" s="4">
        <f t="shared" si="4"/>
        <v>0</v>
      </c>
      <c r="F119" s="4">
        <f t="shared" si="5"/>
        <v>0</v>
      </c>
      <c r="G119" s="4">
        <f t="shared" si="6"/>
        <v>0</v>
      </c>
      <c r="H119">
        <v>0</v>
      </c>
      <c r="I119">
        <f t="shared" si="7"/>
        <v>9</v>
      </c>
    </row>
    <row r="120" spans="1:9" x14ac:dyDescent="0.3">
      <c r="A120" s="3">
        <v>43970</v>
      </c>
      <c r="B120" s="4">
        <v>84063</v>
      </c>
      <c r="C120" s="4">
        <v>115</v>
      </c>
      <c r="D120" s="4">
        <v>83948</v>
      </c>
      <c r="E120" s="4">
        <f t="shared" si="4"/>
        <v>0</v>
      </c>
      <c r="F120" s="4">
        <f t="shared" si="5"/>
        <v>0</v>
      </c>
      <c r="G120" s="4">
        <f t="shared" si="6"/>
        <v>0</v>
      </c>
      <c r="H120">
        <v>0</v>
      </c>
      <c r="I120">
        <f t="shared" si="7"/>
        <v>0</v>
      </c>
    </row>
    <row r="121" spans="1:9" x14ac:dyDescent="0.3">
      <c r="A121" s="3">
        <v>43971</v>
      </c>
      <c r="B121" s="4">
        <v>84063</v>
      </c>
      <c r="C121" s="4">
        <v>115</v>
      </c>
      <c r="D121" s="4">
        <v>83948</v>
      </c>
      <c r="E121" s="4">
        <f t="shared" si="4"/>
        <v>0</v>
      </c>
      <c r="F121" s="4">
        <f t="shared" si="5"/>
        <v>0</v>
      </c>
      <c r="G121" s="4">
        <f t="shared" si="6"/>
        <v>0</v>
      </c>
      <c r="H121">
        <v>0</v>
      </c>
      <c r="I121">
        <f t="shared" si="7"/>
        <v>0</v>
      </c>
    </row>
    <row r="122" spans="1:9" x14ac:dyDescent="0.3">
      <c r="A122" s="3">
        <v>43972</v>
      </c>
      <c r="B122" s="4">
        <v>84063</v>
      </c>
      <c r="C122" s="4">
        <v>115</v>
      </c>
      <c r="D122" s="4">
        <v>83948</v>
      </c>
      <c r="E122" s="4">
        <f t="shared" si="4"/>
        <v>0.15652173913043479</v>
      </c>
      <c r="F122" s="4">
        <f t="shared" si="5"/>
        <v>0.19130434782608696</v>
      </c>
      <c r="G122" s="4">
        <f t="shared" si="6"/>
        <v>-3.4782608695652167E-2</v>
      </c>
      <c r="H122">
        <v>0</v>
      </c>
      <c r="I122">
        <f t="shared" si="7"/>
        <v>0</v>
      </c>
    </row>
    <row r="123" spans="1:9" x14ac:dyDescent="0.3">
      <c r="A123" s="3">
        <v>43973</v>
      </c>
      <c r="B123" s="4">
        <v>84081</v>
      </c>
      <c r="C123" s="4">
        <v>111</v>
      </c>
      <c r="D123" s="4">
        <v>83970</v>
      </c>
      <c r="E123" s="4">
        <f t="shared" si="4"/>
        <v>2.7027027027027029E-2</v>
      </c>
      <c r="F123" s="4">
        <f t="shared" si="5"/>
        <v>2.7027027027027029E-2</v>
      </c>
      <c r="G123" s="4">
        <f t="shared" si="6"/>
        <v>0</v>
      </c>
      <c r="H123">
        <v>0</v>
      </c>
      <c r="I123">
        <f t="shared" si="7"/>
        <v>18</v>
      </c>
    </row>
    <row r="124" spans="1:9" x14ac:dyDescent="0.3">
      <c r="A124" s="3">
        <v>43974</v>
      </c>
      <c r="B124" s="4">
        <v>84084</v>
      </c>
      <c r="C124" s="4">
        <v>111</v>
      </c>
      <c r="D124" s="4">
        <v>83973</v>
      </c>
      <c r="E124" s="4">
        <f t="shared" si="4"/>
        <v>9.90990990990991E-2</v>
      </c>
      <c r="F124" s="4">
        <f t="shared" si="5"/>
        <v>7.2072072072072071E-2</v>
      </c>
      <c r="G124" s="4">
        <f t="shared" si="6"/>
        <v>2.7027027027027029E-2</v>
      </c>
      <c r="H124">
        <v>0</v>
      </c>
      <c r="I124">
        <f t="shared" si="7"/>
        <v>3</v>
      </c>
    </row>
    <row r="125" spans="1:9" x14ac:dyDescent="0.3">
      <c r="A125" s="3">
        <v>43975</v>
      </c>
      <c r="B125" s="4">
        <v>84095</v>
      </c>
      <c r="C125" s="4">
        <v>114</v>
      </c>
      <c r="D125" s="4">
        <v>83981</v>
      </c>
      <c r="E125" s="4">
        <f t="shared" si="4"/>
        <v>6.1403508771929821E-2</v>
      </c>
      <c r="F125" s="4">
        <f t="shared" si="5"/>
        <v>7.8947368421052627E-2</v>
      </c>
      <c r="G125" s="4">
        <f t="shared" si="6"/>
        <v>-1.7543859649122806E-2</v>
      </c>
      <c r="H125">
        <v>0</v>
      </c>
      <c r="I125">
        <f t="shared" si="7"/>
        <v>11</v>
      </c>
    </row>
    <row r="126" spans="1:9" x14ac:dyDescent="0.3">
      <c r="A126" s="3">
        <v>43976</v>
      </c>
      <c r="B126" s="4">
        <v>84102</v>
      </c>
      <c r="C126" s="4">
        <v>112</v>
      </c>
      <c r="D126" s="4">
        <v>83990</v>
      </c>
      <c r="E126" s="4">
        <f t="shared" si="4"/>
        <v>8.9285714285714281E-3</v>
      </c>
      <c r="F126" s="4">
        <f t="shared" si="5"/>
        <v>5.3571428571428568E-2</v>
      </c>
      <c r="G126" s="4">
        <f t="shared" si="6"/>
        <v>-4.4642857142857137E-2</v>
      </c>
      <c r="H126">
        <v>0</v>
      </c>
      <c r="I126">
        <f t="shared" si="7"/>
        <v>7</v>
      </c>
    </row>
    <row r="127" spans="1:9" x14ac:dyDescent="0.3">
      <c r="A127" s="3">
        <v>43977</v>
      </c>
      <c r="B127" s="4">
        <v>84103</v>
      </c>
      <c r="C127" s="4">
        <v>107</v>
      </c>
      <c r="D127" s="4">
        <v>83996</v>
      </c>
      <c r="E127" s="4">
        <f t="shared" si="4"/>
        <v>2.8037383177570093E-2</v>
      </c>
      <c r="F127" s="4">
        <f t="shared" si="5"/>
        <v>8.4112149532710276E-2</v>
      </c>
      <c r="G127" s="4">
        <f t="shared" si="6"/>
        <v>-5.6074766355140179E-2</v>
      </c>
      <c r="H127">
        <v>0</v>
      </c>
      <c r="I127">
        <f t="shared" si="7"/>
        <v>1</v>
      </c>
    </row>
    <row r="128" spans="1:9" x14ac:dyDescent="0.3">
      <c r="A128" s="3">
        <v>43978</v>
      </c>
      <c r="B128" s="4">
        <v>84106</v>
      </c>
      <c r="C128" s="4">
        <v>101</v>
      </c>
      <c r="D128" s="4">
        <v>84005</v>
      </c>
      <c r="E128" s="4">
        <f t="shared" si="4"/>
        <v>0</v>
      </c>
      <c r="F128" s="4">
        <f t="shared" si="5"/>
        <v>3.9603960396039604E-2</v>
      </c>
      <c r="G128" s="4">
        <f t="shared" si="6"/>
        <v>-3.9603960396039604E-2</v>
      </c>
      <c r="H128">
        <v>0</v>
      </c>
      <c r="I128">
        <f t="shared" si="7"/>
        <v>3</v>
      </c>
    </row>
    <row r="129" spans="1:9" x14ac:dyDescent="0.3">
      <c r="A129" s="3">
        <v>43979</v>
      </c>
      <c r="B129" s="4">
        <v>84106</v>
      </c>
      <c r="C129" s="4">
        <v>97</v>
      </c>
      <c r="D129" s="4">
        <v>84009</v>
      </c>
      <c r="E129" s="4">
        <f t="shared" si="4"/>
        <v>0.17525773195876287</v>
      </c>
      <c r="F129" s="4">
        <f t="shared" si="5"/>
        <v>0.1134020618556701</v>
      </c>
      <c r="G129" s="4">
        <f t="shared" si="6"/>
        <v>6.1855670103092772E-2</v>
      </c>
      <c r="H129">
        <v>0</v>
      </c>
      <c r="I129">
        <f t="shared" si="7"/>
        <v>0</v>
      </c>
    </row>
    <row r="130" spans="1:9" x14ac:dyDescent="0.3">
      <c r="A130" s="3">
        <v>43980</v>
      </c>
      <c r="B130" s="4">
        <v>84123</v>
      </c>
      <c r="C130" s="4">
        <v>103</v>
      </c>
      <c r="D130" s="4">
        <v>84020</v>
      </c>
      <c r="E130" s="4">
        <f t="shared" ref="E130:E193" si="8">(B131-B130)/C130</f>
        <v>4.8543689320388349E-2</v>
      </c>
      <c r="F130" s="4">
        <f t="shared" ref="F130:F193" si="9">(D131-D130)/C130</f>
        <v>3.8834951456310676E-2</v>
      </c>
      <c r="G130" s="4">
        <f t="shared" ref="G130:G193" si="10">E130-F130</f>
        <v>9.7087378640776725E-3</v>
      </c>
      <c r="H130">
        <v>0</v>
      </c>
      <c r="I130">
        <f t="shared" si="7"/>
        <v>17</v>
      </c>
    </row>
    <row r="131" spans="1:9" x14ac:dyDescent="0.3">
      <c r="A131" s="3">
        <v>43981</v>
      </c>
      <c r="B131" s="4">
        <v>84128</v>
      </c>
      <c r="C131" s="4">
        <v>104</v>
      </c>
      <c r="D131" s="4">
        <v>84024</v>
      </c>
      <c r="E131" s="4">
        <f t="shared" si="8"/>
        <v>0.17307692307692307</v>
      </c>
      <c r="F131" s="4">
        <f t="shared" si="9"/>
        <v>2.8846153846153848E-2</v>
      </c>
      <c r="G131" s="4">
        <f t="shared" si="10"/>
        <v>0.14423076923076922</v>
      </c>
      <c r="H131">
        <v>0</v>
      </c>
      <c r="I131">
        <f t="shared" si="7"/>
        <v>5</v>
      </c>
    </row>
    <row r="132" spans="1:9" x14ac:dyDescent="0.3">
      <c r="A132" s="3">
        <v>43982</v>
      </c>
      <c r="B132" s="4">
        <v>84146</v>
      </c>
      <c r="C132" s="4">
        <v>119</v>
      </c>
      <c r="D132" s="4">
        <v>84027</v>
      </c>
      <c r="E132" s="4">
        <f t="shared" si="8"/>
        <v>6.7226890756302518E-2</v>
      </c>
      <c r="F132" s="4">
        <f t="shared" si="9"/>
        <v>7.5630252100840331E-2</v>
      </c>
      <c r="G132" s="4">
        <f t="shared" si="10"/>
        <v>-8.403361344537813E-3</v>
      </c>
      <c r="H132">
        <v>0</v>
      </c>
      <c r="I132">
        <f t="shared" ref="I132:I195" si="11">B132-B131</f>
        <v>18</v>
      </c>
    </row>
    <row r="133" spans="1:9" x14ac:dyDescent="0.3">
      <c r="A133" s="3">
        <v>43983</v>
      </c>
      <c r="B133" s="4">
        <v>84154</v>
      </c>
      <c r="C133" s="4">
        <v>118</v>
      </c>
      <c r="D133" s="4">
        <v>84036</v>
      </c>
      <c r="E133" s="4">
        <f t="shared" si="8"/>
        <v>5.9322033898305086E-2</v>
      </c>
      <c r="F133" s="4">
        <f t="shared" si="9"/>
        <v>1.6949152542372881E-2</v>
      </c>
      <c r="G133" s="4">
        <f t="shared" si="10"/>
        <v>4.2372881355932202E-2</v>
      </c>
      <c r="H133">
        <v>0</v>
      </c>
      <c r="I133">
        <f t="shared" si="11"/>
        <v>8</v>
      </c>
    </row>
    <row r="134" spans="1:9" x14ac:dyDescent="0.3">
      <c r="A134" s="3">
        <v>43984</v>
      </c>
      <c r="B134" s="4">
        <v>84161</v>
      </c>
      <c r="C134" s="4">
        <v>123</v>
      </c>
      <c r="D134" s="4">
        <v>84038</v>
      </c>
      <c r="E134" s="4">
        <f t="shared" si="8"/>
        <v>-8.130081300813009E-3</v>
      </c>
      <c r="F134" s="4">
        <f t="shared" si="9"/>
        <v>3.2520325203252036E-2</v>
      </c>
      <c r="G134" s="4">
        <f t="shared" si="10"/>
        <v>-4.0650406504065047E-2</v>
      </c>
      <c r="H134">
        <v>0</v>
      </c>
      <c r="I134">
        <f t="shared" si="11"/>
        <v>7</v>
      </c>
    </row>
    <row r="135" spans="1:9" x14ac:dyDescent="0.3">
      <c r="A135" s="3">
        <v>43985</v>
      </c>
      <c r="B135" s="4">
        <v>84160</v>
      </c>
      <c r="C135" s="4">
        <v>118</v>
      </c>
      <c r="D135" s="4">
        <v>84042</v>
      </c>
      <c r="E135" s="4">
        <f t="shared" si="8"/>
        <v>9.3220338983050849E-2</v>
      </c>
      <c r="F135" s="4">
        <f t="shared" si="9"/>
        <v>9.3220338983050849E-2</v>
      </c>
      <c r="G135" s="4">
        <f t="shared" si="10"/>
        <v>0</v>
      </c>
      <c r="H135">
        <v>0</v>
      </c>
      <c r="I135">
        <f t="shared" si="11"/>
        <v>-1</v>
      </c>
    </row>
    <row r="136" spans="1:9" x14ac:dyDescent="0.3">
      <c r="A136" s="3">
        <v>43986</v>
      </c>
      <c r="B136" s="4">
        <v>84171</v>
      </c>
      <c r="C136" s="4">
        <v>118</v>
      </c>
      <c r="D136" s="4">
        <v>84053</v>
      </c>
      <c r="E136" s="4">
        <f t="shared" si="8"/>
        <v>5.0847457627118647E-2</v>
      </c>
      <c r="F136" s="4">
        <f t="shared" si="9"/>
        <v>4.2372881355932202E-2</v>
      </c>
      <c r="G136" s="4">
        <f t="shared" si="10"/>
        <v>8.4745762711864459E-3</v>
      </c>
      <c r="H136">
        <v>0</v>
      </c>
      <c r="I136">
        <f t="shared" si="11"/>
        <v>11</v>
      </c>
    </row>
    <row r="137" spans="1:9" x14ac:dyDescent="0.3">
      <c r="A137" s="3">
        <v>43987</v>
      </c>
      <c r="B137" s="4">
        <v>84177</v>
      </c>
      <c r="C137" s="4">
        <v>119</v>
      </c>
      <c r="D137" s="4">
        <v>84058</v>
      </c>
      <c r="E137" s="4">
        <f t="shared" si="8"/>
        <v>7.5630252100840331E-2</v>
      </c>
      <c r="F137" s="4">
        <f t="shared" si="9"/>
        <v>3.3613445378151259E-2</v>
      </c>
      <c r="G137" s="4">
        <f t="shared" si="10"/>
        <v>4.2016806722689072E-2</v>
      </c>
      <c r="H137">
        <v>0</v>
      </c>
      <c r="I137">
        <f t="shared" si="11"/>
        <v>6</v>
      </c>
    </row>
    <row r="138" spans="1:9" x14ac:dyDescent="0.3">
      <c r="A138" s="3">
        <v>43988</v>
      </c>
      <c r="B138" s="4">
        <v>84186</v>
      </c>
      <c r="C138" s="4">
        <v>124</v>
      </c>
      <c r="D138" s="4">
        <v>84062</v>
      </c>
      <c r="E138" s="4">
        <f t="shared" si="8"/>
        <v>4.0322580645161289E-2</v>
      </c>
      <c r="F138" s="4">
        <f t="shared" si="9"/>
        <v>8.0645161290322578E-2</v>
      </c>
      <c r="G138" s="4">
        <f t="shared" si="10"/>
        <v>-4.0322580645161289E-2</v>
      </c>
      <c r="H138">
        <v>0</v>
      </c>
      <c r="I138">
        <f t="shared" si="11"/>
        <v>9</v>
      </c>
    </row>
    <row r="139" spans="1:9" x14ac:dyDescent="0.3">
      <c r="A139" s="3">
        <v>43989</v>
      </c>
      <c r="B139" s="4">
        <v>84191</v>
      </c>
      <c r="C139" s="4">
        <v>119</v>
      </c>
      <c r="D139" s="4">
        <v>84072</v>
      </c>
      <c r="E139" s="4">
        <f t="shared" si="8"/>
        <v>3.3613445378151259E-2</v>
      </c>
      <c r="F139" s="4">
        <f t="shared" si="9"/>
        <v>8.4033613445378158E-2</v>
      </c>
      <c r="G139" s="4">
        <f t="shared" si="10"/>
        <v>-5.0420168067226899E-2</v>
      </c>
      <c r="H139">
        <v>0</v>
      </c>
      <c r="I139">
        <f t="shared" si="11"/>
        <v>5</v>
      </c>
    </row>
    <row r="140" spans="1:9" x14ac:dyDescent="0.3">
      <c r="A140" s="3">
        <v>43990</v>
      </c>
      <c r="B140" s="4">
        <v>84195</v>
      </c>
      <c r="C140" s="4">
        <v>113</v>
      </c>
      <c r="D140" s="4">
        <v>84082</v>
      </c>
      <c r="E140" s="4">
        <f t="shared" si="8"/>
        <v>2.6548672566371681E-2</v>
      </c>
      <c r="F140" s="4">
        <f t="shared" si="9"/>
        <v>6.1946902654867256E-2</v>
      </c>
      <c r="G140" s="4">
        <f t="shared" si="10"/>
        <v>-3.5398230088495575E-2</v>
      </c>
      <c r="H140">
        <v>0</v>
      </c>
      <c r="I140">
        <f t="shared" si="11"/>
        <v>4</v>
      </c>
    </row>
    <row r="141" spans="1:9" x14ac:dyDescent="0.3">
      <c r="A141" s="3">
        <v>43991</v>
      </c>
      <c r="B141" s="4">
        <v>84198</v>
      </c>
      <c r="C141" s="4">
        <v>109</v>
      </c>
      <c r="D141" s="4">
        <v>84089</v>
      </c>
      <c r="E141" s="4">
        <f t="shared" si="8"/>
        <v>0.10091743119266056</v>
      </c>
      <c r="F141" s="4">
        <f t="shared" si="9"/>
        <v>4.5871559633027525E-2</v>
      </c>
      <c r="G141" s="4">
        <f t="shared" si="10"/>
        <v>5.5045871559633031E-2</v>
      </c>
      <c r="H141">
        <v>0</v>
      </c>
      <c r="I141">
        <f t="shared" si="11"/>
        <v>3</v>
      </c>
    </row>
    <row r="142" spans="1:9" x14ac:dyDescent="0.3">
      <c r="A142" s="3">
        <v>43992</v>
      </c>
      <c r="B142" s="4">
        <v>84209</v>
      </c>
      <c r="C142" s="4">
        <v>115</v>
      </c>
      <c r="D142" s="4">
        <v>84094</v>
      </c>
      <c r="E142" s="4">
        <f t="shared" si="8"/>
        <v>6.0869565217391307E-2</v>
      </c>
      <c r="F142" s="4">
        <f t="shared" si="9"/>
        <v>6.9565217391304349E-2</v>
      </c>
      <c r="G142" s="4">
        <f t="shared" si="10"/>
        <v>-8.6956521739130418E-3</v>
      </c>
      <c r="H142">
        <v>0</v>
      </c>
      <c r="I142">
        <f t="shared" si="11"/>
        <v>11</v>
      </c>
    </row>
    <row r="143" spans="1:9" x14ac:dyDescent="0.3">
      <c r="A143" s="3">
        <v>43993</v>
      </c>
      <c r="B143" s="4">
        <v>84216</v>
      </c>
      <c r="C143" s="4">
        <v>114</v>
      </c>
      <c r="D143" s="4">
        <v>84102</v>
      </c>
      <c r="E143" s="4">
        <f t="shared" si="8"/>
        <v>0.10526315789473684</v>
      </c>
      <c r="F143" s="4">
        <f t="shared" si="9"/>
        <v>7.0175438596491224E-2</v>
      </c>
      <c r="G143" s="4">
        <f t="shared" si="10"/>
        <v>3.5087719298245612E-2</v>
      </c>
      <c r="H143">
        <v>0</v>
      </c>
      <c r="I143">
        <f t="shared" si="11"/>
        <v>7</v>
      </c>
    </row>
    <row r="144" spans="1:9" x14ac:dyDescent="0.3">
      <c r="A144" s="3">
        <v>43994</v>
      </c>
      <c r="B144" s="4">
        <v>84228</v>
      </c>
      <c r="C144" s="4">
        <v>118</v>
      </c>
      <c r="D144" s="4">
        <v>84110</v>
      </c>
      <c r="E144" s="4">
        <f t="shared" si="8"/>
        <v>0.49152542372881358</v>
      </c>
      <c r="F144" s="4">
        <f t="shared" si="9"/>
        <v>2.5423728813559324E-2</v>
      </c>
      <c r="G144" s="4">
        <f t="shared" si="10"/>
        <v>0.46610169491525427</v>
      </c>
      <c r="H144">
        <v>0</v>
      </c>
      <c r="I144">
        <f t="shared" si="11"/>
        <v>12</v>
      </c>
    </row>
    <row r="145" spans="1:9" x14ac:dyDescent="0.3">
      <c r="A145" s="3">
        <v>43995</v>
      </c>
      <c r="B145" s="4">
        <v>84286</v>
      </c>
      <c r="C145" s="4">
        <v>173</v>
      </c>
      <c r="D145" s="4">
        <v>84113</v>
      </c>
      <c r="E145" s="4">
        <f t="shared" si="8"/>
        <v>0.2832369942196532</v>
      </c>
      <c r="F145" s="4">
        <f t="shared" si="9"/>
        <v>4.046242774566474E-2</v>
      </c>
      <c r="G145" s="4">
        <f t="shared" si="10"/>
        <v>0.24277456647398846</v>
      </c>
      <c r="H145">
        <v>0</v>
      </c>
      <c r="I145">
        <f t="shared" si="11"/>
        <v>58</v>
      </c>
    </row>
    <row r="146" spans="1:9" x14ac:dyDescent="0.3">
      <c r="A146" s="3">
        <v>43996</v>
      </c>
      <c r="B146" s="4">
        <v>84335</v>
      </c>
      <c r="C146" s="4">
        <v>215</v>
      </c>
      <c r="D146" s="4">
        <v>84120</v>
      </c>
      <c r="E146" s="4">
        <f t="shared" si="8"/>
        <v>0.2</v>
      </c>
      <c r="F146" s="4">
        <f t="shared" si="9"/>
        <v>3.255813953488372E-2</v>
      </c>
      <c r="G146" s="4">
        <f t="shared" si="10"/>
        <v>0.16744186046511628</v>
      </c>
      <c r="H146">
        <v>0</v>
      </c>
      <c r="I146">
        <f t="shared" si="11"/>
        <v>49</v>
      </c>
    </row>
    <row r="147" spans="1:9" x14ac:dyDescent="0.3">
      <c r="A147" s="3">
        <v>43997</v>
      </c>
      <c r="B147" s="4">
        <v>84378</v>
      </c>
      <c r="C147" s="4">
        <v>251</v>
      </c>
      <c r="D147" s="4">
        <v>84127</v>
      </c>
      <c r="E147" s="4">
        <f t="shared" si="8"/>
        <v>0.1752988047808765</v>
      </c>
      <c r="F147" s="4">
        <f t="shared" si="9"/>
        <v>1.5936254980079681E-2</v>
      </c>
      <c r="G147" s="4">
        <f t="shared" si="10"/>
        <v>0.15936254980079684</v>
      </c>
      <c r="H147">
        <v>0</v>
      </c>
      <c r="I147">
        <f t="shared" si="11"/>
        <v>43</v>
      </c>
    </row>
    <row r="148" spans="1:9" x14ac:dyDescent="0.3">
      <c r="A148" s="3">
        <v>43998</v>
      </c>
      <c r="B148" s="4">
        <v>84422</v>
      </c>
      <c r="C148" s="4">
        <v>291</v>
      </c>
      <c r="D148" s="4">
        <v>84131</v>
      </c>
      <c r="E148" s="4">
        <f t="shared" si="8"/>
        <v>0.12371134020618557</v>
      </c>
      <c r="F148" s="4">
        <f t="shared" si="9"/>
        <v>5.8419243986254296E-2</v>
      </c>
      <c r="G148" s="4">
        <f t="shared" si="10"/>
        <v>6.5292096219931275E-2</v>
      </c>
      <c r="H148">
        <v>0</v>
      </c>
      <c r="I148">
        <f t="shared" si="11"/>
        <v>44</v>
      </c>
    </row>
    <row r="149" spans="1:9" x14ac:dyDescent="0.3">
      <c r="A149" s="3">
        <v>43999</v>
      </c>
      <c r="B149" s="4">
        <v>84458</v>
      </c>
      <c r="C149" s="4">
        <v>310</v>
      </c>
      <c r="D149" s="4">
        <v>84148</v>
      </c>
      <c r="E149" s="4">
        <f t="shared" si="8"/>
        <v>0.11612903225806452</v>
      </c>
      <c r="F149" s="4">
        <f t="shared" si="9"/>
        <v>1.6129032258064516E-2</v>
      </c>
      <c r="G149" s="4">
        <f t="shared" si="10"/>
        <v>0.1</v>
      </c>
      <c r="H149">
        <v>0</v>
      </c>
      <c r="I149">
        <f t="shared" si="11"/>
        <v>36</v>
      </c>
    </row>
    <row r="150" spans="1:9" x14ac:dyDescent="0.3">
      <c r="A150" s="3">
        <v>44000</v>
      </c>
      <c r="B150" s="4">
        <v>84494</v>
      </c>
      <c r="C150" s="4">
        <v>341</v>
      </c>
      <c r="D150" s="4">
        <v>84153</v>
      </c>
      <c r="E150" s="4">
        <f t="shared" si="8"/>
        <v>0</v>
      </c>
      <c r="F150" s="4">
        <f t="shared" si="9"/>
        <v>0</v>
      </c>
      <c r="G150" s="4">
        <f t="shared" si="10"/>
        <v>0</v>
      </c>
      <c r="H150">
        <v>0</v>
      </c>
      <c r="I150">
        <f t="shared" si="11"/>
        <v>36</v>
      </c>
    </row>
    <row r="151" spans="1:9" x14ac:dyDescent="0.3">
      <c r="A151" s="3">
        <v>44001</v>
      </c>
      <c r="B151" s="4">
        <v>84494</v>
      </c>
      <c r="C151" s="4">
        <v>341</v>
      </c>
      <c r="D151" s="4">
        <v>84153</v>
      </c>
      <c r="E151" s="4">
        <f t="shared" si="8"/>
        <v>0.17302052785923755</v>
      </c>
      <c r="F151" s="4">
        <f t="shared" si="9"/>
        <v>5.865102639296188E-2</v>
      </c>
      <c r="G151" s="4">
        <f t="shared" si="10"/>
        <v>0.11436950146627567</v>
      </c>
      <c r="H151">
        <v>0</v>
      </c>
      <c r="I151">
        <f t="shared" si="11"/>
        <v>0</v>
      </c>
    </row>
    <row r="152" spans="1:9" x14ac:dyDescent="0.3">
      <c r="A152" s="3">
        <v>44002</v>
      </c>
      <c r="B152" s="4">
        <v>84553</v>
      </c>
      <c r="C152" s="4">
        <v>380</v>
      </c>
      <c r="D152" s="4">
        <v>84173</v>
      </c>
      <c r="E152" s="4">
        <f t="shared" si="8"/>
        <v>0.05</v>
      </c>
      <c r="F152" s="4">
        <f t="shared" si="9"/>
        <v>2.631578947368421E-3</v>
      </c>
      <c r="G152" s="4">
        <f t="shared" si="10"/>
        <v>4.736842105263158E-2</v>
      </c>
      <c r="H152">
        <v>0</v>
      </c>
      <c r="I152">
        <f t="shared" si="11"/>
        <v>59</v>
      </c>
    </row>
    <row r="153" spans="1:9" x14ac:dyDescent="0.3">
      <c r="A153" s="3">
        <v>44003</v>
      </c>
      <c r="B153" s="4">
        <v>84572</v>
      </c>
      <c r="C153" s="4">
        <v>398</v>
      </c>
      <c r="D153" s="4">
        <v>84174</v>
      </c>
      <c r="E153" s="4">
        <f t="shared" si="8"/>
        <v>0.1306532663316583</v>
      </c>
      <c r="F153" s="4">
        <f t="shared" si="9"/>
        <v>3.015075376884422E-2</v>
      </c>
      <c r="G153" s="4">
        <f t="shared" si="10"/>
        <v>0.10050251256281409</v>
      </c>
      <c r="H153">
        <v>0</v>
      </c>
      <c r="I153">
        <f t="shared" si="11"/>
        <v>19</v>
      </c>
    </row>
    <row r="154" spans="1:9" x14ac:dyDescent="0.3">
      <c r="A154" s="3">
        <v>44004</v>
      </c>
      <c r="B154" s="4">
        <v>84624</v>
      </c>
      <c r="C154" s="4">
        <v>438</v>
      </c>
      <c r="D154" s="4">
        <v>84186</v>
      </c>
      <c r="E154" s="4">
        <f t="shared" si="8"/>
        <v>6.6210045662100453E-2</v>
      </c>
      <c r="F154" s="4">
        <f t="shared" si="9"/>
        <v>2.0547945205479451E-2</v>
      </c>
      <c r="G154" s="4">
        <f t="shared" si="10"/>
        <v>4.5662100456621002E-2</v>
      </c>
      <c r="H154">
        <v>0</v>
      </c>
      <c r="I154">
        <f t="shared" si="11"/>
        <v>52</v>
      </c>
    </row>
    <row r="155" spans="1:9" x14ac:dyDescent="0.3">
      <c r="A155" s="3">
        <v>44005</v>
      </c>
      <c r="B155" s="4">
        <v>84653</v>
      </c>
      <c r="C155" s="4">
        <v>458</v>
      </c>
      <c r="D155" s="4">
        <v>84195</v>
      </c>
      <c r="E155" s="4">
        <f t="shared" si="8"/>
        <v>4.3668122270742356E-2</v>
      </c>
      <c r="F155" s="4">
        <f t="shared" si="9"/>
        <v>1.5283842794759825E-2</v>
      </c>
      <c r="G155" s="4">
        <f t="shared" si="10"/>
        <v>2.838427947598253E-2</v>
      </c>
      <c r="H155">
        <v>0</v>
      </c>
      <c r="I155">
        <f t="shared" si="11"/>
        <v>29</v>
      </c>
    </row>
    <row r="156" spans="1:9" x14ac:dyDescent="0.3">
      <c r="A156" s="3">
        <v>44006</v>
      </c>
      <c r="B156" s="4">
        <v>84673</v>
      </c>
      <c r="C156" s="4">
        <v>471</v>
      </c>
      <c r="D156" s="4">
        <v>84202</v>
      </c>
      <c r="E156" s="4">
        <f t="shared" si="8"/>
        <v>5.9447983014861996E-2</v>
      </c>
      <c r="F156" s="4">
        <f t="shared" si="9"/>
        <v>2.3354564755838639E-2</v>
      </c>
      <c r="G156" s="4">
        <f t="shared" si="10"/>
        <v>3.609341825902336E-2</v>
      </c>
      <c r="H156">
        <v>0</v>
      </c>
      <c r="I156">
        <f t="shared" si="11"/>
        <v>20</v>
      </c>
    </row>
    <row r="157" spans="1:9" x14ac:dyDescent="0.3">
      <c r="A157" s="3">
        <v>44007</v>
      </c>
      <c r="B157" s="4">
        <v>84701</v>
      </c>
      <c r="C157" s="4">
        <v>488</v>
      </c>
      <c r="D157" s="4">
        <v>84213</v>
      </c>
      <c r="E157" s="4">
        <f t="shared" si="8"/>
        <v>4.9180327868852458E-2</v>
      </c>
      <c r="F157" s="4">
        <f t="shared" si="9"/>
        <v>1.6393442622950821E-2</v>
      </c>
      <c r="G157" s="4">
        <f t="shared" si="10"/>
        <v>3.2786885245901634E-2</v>
      </c>
      <c r="H157">
        <v>0</v>
      </c>
      <c r="I157">
        <f t="shared" si="11"/>
        <v>28</v>
      </c>
    </row>
    <row r="158" spans="1:9" x14ac:dyDescent="0.3">
      <c r="A158" s="3">
        <v>44008</v>
      </c>
      <c r="B158" s="4">
        <v>84725</v>
      </c>
      <c r="C158" s="4">
        <v>504</v>
      </c>
      <c r="D158" s="4">
        <v>84221</v>
      </c>
      <c r="E158" s="4">
        <f t="shared" si="8"/>
        <v>3.5714285714285712E-2</v>
      </c>
      <c r="F158" s="4">
        <f t="shared" si="9"/>
        <v>2.1825396825396824E-2</v>
      </c>
      <c r="G158" s="4">
        <f t="shared" si="10"/>
        <v>1.3888888888888888E-2</v>
      </c>
      <c r="H158">
        <v>0</v>
      </c>
      <c r="I158">
        <f t="shared" si="11"/>
        <v>24</v>
      </c>
    </row>
    <row r="159" spans="1:9" x14ac:dyDescent="0.3">
      <c r="A159" s="3">
        <v>44009</v>
      </c>
      <c r="B159" s="4">
        <v>84743</v>
      </c>
      <c r="C159" s="4">
        <v>511</v>
      </c>
      <c r="D159" s="4">
        <v>84232</v>
      </c>
      <c r="E159" s="4">
        <f t="shared" si="8"/>
        <v>2.7397260273972601E-2</v>
      </c>
      <c r="F159" s="4">
        <f t="shared" si="9"/>
        <v>3.5225048923679059E-2</v>
      </c>
      <c r="G159" s="4">
        <f t="shared" si="10"/>
        <v>-7.8277886497064575E-3</v>
      </c>
      <c r="H159">
        <v>0</v>
      </c>
      <c r="I159">
        <f t="shared" si="11"/>
        <v>18</v>
      </c>
    </row>
    <row r="160" spans="1:9" x14ac:dyDescent="0.3">
      <c r="A160" s="3">
        <v>44010</v>
      </c>
      <c r="B160" s="4">
        <v>84757</v>
      </c>
      <c r="C160" s="4">
        <v>507</v>
      </c>
      <c r="D160" s="4">
        <v>84250</v>
      </c>
      <c r="E160" s="4">
        <f t="shared" si="8"/>
        <v>4.5364891518737675E-2</v>
      </c>
      <c r="F160" s="4">
        <f t="shared" si="9"/>
        <v>1.9723865877712032E-2</v>
      </c>
      <c r="G160" s="4">
        <f t="shared" si="10"/>
        <v>2.5641025641025644E-2</v>
      </c>
      <c r="H160">
        <v>0</v>
      </c>
      <c r="I160">
        <f t="shared" si="11"/>
        <v>14</v>
      </c>
    </row>
    <row r="161" spans="1:9" x14ac:dyDescent="0.3">
      <c r="A161" s="3">
        <v>44011</v>
      </c>
      <c r="B161" s="4">
        <v>84780</v>
      </c>
      <c r="C161" s="4">
        <v>520</v>
      </c>
      <c r="D161" s="4">
        <v>84260</v>
      </c>
      <c r="E161" s="4">
        <f t="shared" si="8"/>
        <v>9.6153846153846159E-3</v>
      </c>
      <c r="F161" s="4">
        <f t="shared" si="9"/>
        <v>2.5000000000000001E-2</v>
      </c>
      <c r="G161" s="4">
        <f t="shared" si="10"/>
        <v>-1.5384615384615385E-2</v>
      </c>
      <c r="H161">
        <v>0</v>
      </c>
      <c r="I161">
        <f t="shared" si="11"/>
        <v>23</v>
      </c>
    </row>
    <row r="162" spans="1:9" x14ac:dyDescent="0.3">
      <c r="A162" s="3">
        <v>44012</v>
      </c>
      <c r="B162" s="4">
        <v>84785</v>
      </c>
      <c r="C162" s="4">
        <v>512</v>
      </c>
      <c r="D162" s="4">
        <v>84273</v>
      </c>
      <c r="E162" s="4">
        <f t="shared" si="8"/>
        <v>6.0546875E-2</v>
      </c>
      <c r="F162" s="4">
        <f t="shared" si="9"/>
        <v>3.515625E-2</v>
      </c>
      <c r="G162" s="4">
        <f t="shared" si="10"/>
        <v>2.5390625E-2</v>
      </c>
      <c r="H162">
        <v>0</v>
      </c>
      <c r="I162">
        <f t="shared" si="11"/>
        <v>5</v>
      </c>
    </row>
    <row r="163" spans="1:9" x14ac:dyDescent="0.3">
      <c r="A163" s="3">
        <v>44013</v>
      </c>
      <c r="B163" s="4">
        <v>84816</v>
      </c>
      <c r="C163" s="4">
        <v>525</v>
      </c>
      <c r="D163" s="4">
        <v>84291</v>
      </c>
      <c r="E163" s="4">
        <f t="shared" si="8"/>
        <v>2.6666666666666668E-2</v>
      </c>
      <c r="F163" s="4">
        <f t="shared" si="9"/>
        <v>2.8571428571428571E-2</v>
      </c>
      <c r="G163" s="4">
        <f t="shared" si="10"/>
        <v>-1.9047619047619022E-3</v>
      </c>
      <c r="H163">
        <v>0</v>
      </c>
      <c r="I163">
        <f t="shared" si="11"/>
        <v>31</v>
      </c>
    </row>
    <row r="164" spans="1:9" x14ac:dyDescent="0.3">
      <c r="A164" s="3">
        <v>44014</v>
      </c>
      <c r="B164" s="4">
        <v>84830</v>
      </c>
      <c r="C164" s="4">
        <v>524</v>
      </c>
      <c r="D164" s="4">
        <v>84306</v>
      </c>
      <c r="E164" s="4">
        <f t="shared" si="8"/>
        <v>1.5267175572519083E-2</v>
      </c>
      <c r="F164" s="4">
        <f t="shared" si="9"/>
        <v>2.8625954198473282E-2</v>
      </c>
      <c r="G164" s="4">
        <f t="shared" si="10"/>
        <v>-1.3358778625954198E-2</v>
      </c>
      <c r="H164">
        <v>0</v>
      </c>
      <c r="I164">
        <f t="shared" si="11"/>
        <v>14</v>
      </c>
    </row>
    <row r="165" spans="1:9" x14ac:dyDescent="0.3">
      <c r="A165" s="3">
        <v>44015</v>
      </c>
      <c r="B165" s="4">
        <v>84838</v>
      </c>
      <c r="C165" s="4">
        <v>517</v>
      </c>
      <c r="D165" s="4">
        <v>84321</v>
      </c>
      <c r="E165" s="4">
        <f t="shared" si="8"/>
        <v>3.6750483558994199E-2</v>
      </c>
      <c r="F165" s="4">
        <f t="shared" si="9"/>
        <v>5.0290135396518373E-2</v>
      </c>
      <c r="G165" s="4">
        <f t="shared" si="10"/>
        <v>-1.3539651837524175E-2</v>
      </c>
      <c r="H165">
        <v>0</v>
      </c>
      <c r="I165">
        <f t="shared" si="11"/>
        <v>8</v>
      </c>
    </row>
    <row r="166" spans="1:9" x14ac:dyDescent="0.3">
      <c r="A166" s="3">
        <v>44016</v>
      </c>
      <c r="B166" s="4">
        <v>84857</v>
      </c>
      <c r="C166" s="4">
        <v>510</v>
      </c>
      <c r="D166" s="4">
        <v>84347</v>
      </c>
      <c r="E166" s="4">
        <f t="shared" si="8"/>
        <v>2.7450980392156862E-2</v>
      </c>
      <c r="F166" s="4">
        <f t="shared" si="9"/>
        <v>2.3529411764705882E-2</v>
      </c>
      <c r="G166" s="4">
        <f t="shared" si="10"/>
        <v>3.9215686274509803E-3</v>
      </c>
      <c r="H166">
        <v>0</v>
      </c>
      <c r="I166">
        <f t="shared" si="11"/>
        <v>19</v>
      </c>
    </row>
    <row r="167" spans="1:9" x14ac:dyDescent="0.3">
      <c r="A167" s="3">
        <v>44017</v>
      </c>
      <c r="B167" s="4">
        <v>84871</v>
      </c>
      <c r="C167" s="4">
        <v>512</v>
      </c>
      <c r="D167" s="4">
        <v>84359</v>
      </c>
      <c r="E167" s="4">
        <f t="shared" si="8"/>
        <v>3.515625E-2</v>
      </c>
      <c r="F167" s="4">
        <f t="shared" si="9"/>
        <v>1.3671875E-2</v>
      </c>
      <c r="G167" s="4">
        <f t="shared" si="10"/>
        <v>2.1484375E-2</v>
      </c>
      <c r="H167">
        <v>0</v>
      </c>
      <c r="I167">
        <f t="shared" si="11"/>
        <v>14</v>
      </c>
    </row>
    <row r="168" spans="1:9" x14ac:dyDescent="0.3">
      <c r="A168" s="3">
        <v>44018</v>
      </c>
      <c r="B168" s="4">
        <v>84889</v>
      </c>
      <c r="C168" s="4">
        <v>523</v>
      </c>
      <c r="D168" s="4">
        <v>84366</v>
      </c>
      <c r="E168" s="4">
        <f t="shared" si="8"/>
        <v>5.3537284894837479E-2</v>
      </c>
      <c r="F168" s="4">
        <f t="shared" si="9"/>
        <v>5.5449330783938815E-2</v>
      </c>
      <c r="G168" s="4">
        <f t="shared" si="10"/>
        <v>-1.9120458891013353E-3</v>
      </c>
      <c r="H168">
        <v>0</v>
      </c>
      <c r="I168">
        <f t="shared" si="11"/>
        <v>18</v>
      </c>
    </row>
    <row r="169" spans="1:9" x14ac:dyDescent="0.3">
      <c r="A169" s="3">
        <v>44019</v>
      </c>
      <c r="B169" s="4">
        <v>84917</v>
      </c>
      <c r="C169" s="4">
        <v>522</v>
      </c>
      <c r="D169" s="4">
        <v>84395</v>
      </c>
      <c r="E169" s="4">
        <f t="shared" si="8"/>
        <v>6.3218390804597707E-2</v>
      </c>
      <c r="F169" s="4">
        <f t="shared" si="9"/>
        <v>9.1954022988505746E-2</v>
      </c>
      <c r="G169" s="4">
        <f t="shared" si="10"/>
        <v>-2.8735632183908039E-2</v>
      </c>
      <c r="H169">
        <v>0</v>
      </c>
      <c r="I169">
        <f t="shared" si="11"/>
        <v>28</v>
      </c>
    </row>
    <row r="170" spans="1:9" x14ac:dyDescent="0.3">
      <c r="A170" s="3">
        <v>44020</v>
      </c>
      <c r="B170" s="11">
        <v>84950</v>
      </c>
      <c r="C170" s="4">
        <v>507</v>
      </c>
      <c r="D170" s="4">
        <v>84443</v>
      </c>
      <c r="E170" s="4">
        <f t="shared" si="8"/>
        <v>8.2840236686390539E-2</v>
      </c>
      <c r="F170" s="4">
        <f t="shared" si="9"/>
        <v>0</v>
      </c>
      <c r="G170" s="4">
        <f t="shared" si="10"/>
        <v>8.2840236686390539E-2</v>
      </c>
      <c r="H170">
        <v>0</v>
      </c>
      <c r="I170">
        <f t="shared" si="11"/>
        <v>33</v>
      </c>
    </row>
    <row r="171" spans="1:9" x14ac:dyDescent="0.3">
      <c r="A171" s="3">
        <v>44021</v>
      </c>
      <c r="B171" s="11">
        <v>84992</v>
      </c>
      <c r="C171" s="4">
        <v>549</v>
      </c>
      <c r="D171" s="4">
        <v>84443</v>
      </c>
      <c r="E171" s="4">
        <f t="shared" si="8"/>
        <v>0</v>
      </c>
      <c r="F171" s="4">
        <f t="shared" si="9"/>
        <v>0</v>
      </c>
      <c r="G171" s="4">
        <f t="shared" si="10"/>
        <v>0</v>
      </c>
      <c r="H171">
        <v>0</v>
      </c>
      <c r="I171">
        <f t="shared" si="11"/>
        <v>42</v>
      </c>
    </row>
    <row r="172" spans="1:9" x14ac:dyDescent="0.3">
      <c r="A172" s="3">
        <v>44022</v>
      </c>
      <c r="B172" s="11">
        <v>84992</v>
      </c>
      <c r="C172" s="4">
        <v>549</v>
      </c>
      <c r="D172" s="4">
        <v>84443</v>
      </c>
      <c r="E172" s="4">
        <f t="shared" si="8"/>
        <v>0.14389799635701275</v>
      </c>
      <c r="F172" s="4">
        <f t="shared" si="9"/>
        <v>0.13479052823315119</v>
      </c>
      <c r="G172" s="4">
        <f t="shared" si="10"/>
        <v>9.1074681238615673E-3</v>
      </c>
      <c r="H172">
        <v>0</v>
      </c>
      <c r="I172">
        <f t="shared" si="11"/>
        <v>0</v>
      </c>
    </row>
    <row r="173" spans="1:9" x14ac:dyDescent="0.3">
      <c r="A173" s="3">
        <v>44023</v>
      </c>
      <c r="B173" s="11">
        <v>85071</v>
      </c>
      <c r="C173" s="4">
        <v>554</v>
      </c>
      <c r="D173" s="4">
        <v>84517</v>
      </c>
      <c r="E173" s="4">
        <f t="shared" si="8"/>
        <v>8.3032490974729242E-2</v>
      </c>
      <c r="F173" s="4">
        <f t="shared" si="9"/>
        <v>5.5956678700361008E-2</v>
      </c>
      <c r="G173" s="4">
        <f t="shared" si="10"/>
        <v>2.7075812274368234E-2</v>
      </c>
      <c r="H173">
        <v>0</v>
      </c>
      <c r="I173">
        <f t="shared" si="11"/>
        <v>79</v>
      </c>
    </row>
    <row r="174" spans="1:9" x14ac:dyDescent="0.3">
      <c r="A174" s="3">
        <v>44024</v>
      </c>
      <c r="B174" s="11">
        <v>85117</v>
      </c>
      <c r="C174" s="4">
        <v>569</v>
      </c>
      <c r="D174" s="4">
        <v>84548</v>
      </c>
      <c r="E174" s="4">
        <f t="shared" si="8"/>
        <v>0</v>
      </c>
      <c r="F174" s="4">
        <f t="shared" si="9"/>
        <v>0</v>
      </c>
      <c r="G174" s="4">
        <f t="shared" si="10"/>
        <v>0</v>
      </c>
      <c r="H174">
        <v>0</v>
      </c>
      <c r="I174">
        <f t="shared" si="11"/>
        <v>46</v>
      </c>
    </row>
    <row r="175" spans="1:9" x14ac:dyDescent="0.3">
      <c r="A175" s="3">
        <v>44025</v>
      </c>
      <c r="B175" s="11">
        <v>85117</v>
      </c>
      <c r="C175" s="4">
        <v>569</v>
      </c>
      <c r="D175" s="4">
        <v>84548</v>
      </c>
      <c r="E175" s="4">
        <f t="shared" si="8"/>
        <v>0.19156414762741653</v>
      </c>
      <c r="F175" s="4">
        <f t="shared" si="9"/>
        <v>0.10720562390158173</v>
      </c>
      <c r="G175" s="4">
        <f t="shared" si="10"/>
        <v>8.43585237258348E-2</v>
      </c>
      <c r="H175">
        <v>0</v>
      </c>
      <c r="I175">
        <f t="shared" si="11"/>
        <v>0</v>
      </c>
    </row>
    <row r="176" spans="1:9" x14ac:dyDescent="0.3">
      <c r="A176" s="3">
        <v>44026</v>
      </c>
      <c r="B176" s="11">
        <v>85226</v>
      </c>
      <c r="C176" s="4">
        <v>617</v>
      </c>
      <c r="D176" s="4">
        <v>84609</v>
      </c>
      <c r="E176" s="4">
        <f t="shared" si="8"/>
        <v>3.2414910858995137E-2</v>
      </c>
      <c r="F176" s="4">
        <f t="shared" si="9"/>
        <v>6.4829821717990274E-2</v>
      </c>
      <c r="G176" s="4">
        <f t="shared" si="10"/>
        <v>-3.2414910858995137E-2</v>
      </c>
      <c r="H176">
        <v>0</v>
      </c>
      <c r="I176">
        <f t="shared" si="11"/>
        <v>109</v>
      </c>
    </row>
    <row r="177" spans="1:11" x14ac:dyDescent="0.3">
      <c r="A177" s="3">
        <v>44027</v>
      </c>
      <c r="B177" s="11">
        <v>85246</v>
      </c>
      <c r="C177" s="4">
        <v>597</v>
      </c>
      <c r="D177" s="4">
        <v>84649</v>
      </c>
      <c r="E177" s="4">
        <f t="shared" si="8"/>
        <v>0.135678391959799</v>
      </c>
      <c r="F177" s="4">
        <f t="shared" si="9"/>
        <v>5.5276381909547742E-2</v>
      </c>
      <c r="G177" s="4">
        <f t="shared" si="10"/>
        <v>8.0402010050251257E-2</v>
      </c>
      <c r="H177">
        <v>0</v>
      </c>
      <c r="I177">
        <f t="shared" si="11"/>
        <v>20</v>
      </c>
    </row>
    <row r="178" spans="1:11" x14ac:dyDescent="0.3">
      <c r="A178" s="3">
        <v>44028</v>
      </c>
      <c r="B178" s="11">
        <v>85327</v>
      </c>
      <c r="C178" s="4">
        <v>645</v>
      </c>
      <c r="D178" s="4">
        <v>84682</v>
      </c>
      <c r="E178" s="4">
        <f t="shared" si="8"/>
        <v>0.11627906976744186</v>
      </c>
      <c r="F178" s="4">
        <f t="shared" si="9"/>
        <v>4.1860465116279069E-2</v>
      </c>
      <c r="G178" s="4">
        <f t="shared" si="10"/>
        <v>7.441860465116279E-2</v>
      </c>
      <c r="H178">
        <v>0</v>
      </c>
      <c r="I178">
        <f t="shared" si="11"/>
        <v>81</v>
      </c>
    </row>
    <row r="179" spans="1:11" x14ac:dyDescent="0.3">
      <c r="A179" s="3">
        <v>44029</v>
      </c>
      <c r="B179" s="11">
        <v>85402</v>
      </c>
      <c r="C179" s="4">
        <v>693</v>
      </c>
      <c r="D179" s="4">
        <v>84709</v>
      </c>
      <c r="E179" s="4">
        <f t="shared" si="8"/>
        <v>2.3088023088023088E-2</v>
      </c>
      <c r="F179" s="4">
        <f t="shared" si="9"/>
        <v>4.1847041847041848E-2</v>
      </c>
      <c r="G179" s="4">
        <f t="shared" si="10"/>
        <v>-1.875901875901876E-2</v>
      </c>
      <c r="H179">
        <v>0</v>
      </c>
      <c r="I179">
        <f t="shared" si="11"/>
        <v>75</v>
      </c>
    </row>
    <row r="180" spans="1:11" x14ac:dyDescent="0.3">
      <c r="A180" s="3">
        <v>44030</v>
      </c>
      <c r="B180" s="11">
        <v>85418</v>
      </c>
      <c r="C180" s="4">
        <v>680</v>
      </c>
      <c r="D180" s="4">
        <v>84738</v>
      </c>
      <c r="E180" s="4">
        <f t="shared" si="8"/>
        <v>0.125</v>
      </c>
      <c r="F180" s="4">
        <f t="shared" si="9"/>
        <v>6.6176470588235295E-2</v>
      </c>
      <c r="G180" s="4">
        <f t="shared" si="10"/>
        <v>5.8823529411764705E-2</v>
      </c>
      <c r="H180">
        <v>0</v>
      </c>
      <c r="I180">
        <f t="shared" si="11"/>
        <v>16</v>
      </c>
    </row>
    <row r="181" spans="1:11" x14ac:dyDescent="0.3">
      <c r="A181" s="3">
        <v>44031</v>
      </c>
      <c r="B181" s="11">
        <v>85503</v>
      </c>
      <c r="C181" s="4">
        <v>720</v>
      </c>
      <c r="D181" s="4">
        <v>84783</v>
      </c>
      <c r="E181" s="4">
        <f t="shared" si="8"/>
        <v>0.16527777777777777</v>
      </c>
      <c r="F181" s="4">
        <f t="shared" si="9"/>
        <v>3.4722222222222224E-2</v>
      </c>
      <c r="G181" s="4">
        <f t="shared" si="10"/>
        <v>0.13055555555555554</v>
      </c>
      <c r="H181">
        <v>0</v>
      </c>
      <c r="I181">
        <f t="shared" si="11"/>
        <v>85</v>
      </c>
      <c r="J181">
        <f>(B181-B175)/6</f>
        <v>64.333333333333329</v>
      </c>
      <c r="K181">
        <f>(B181-B170)/11</f>
        <v>50.272727272727273</v>
      </c>
    </row>
    <row r="182" spans="1:11" x14ac:dyDescent="0.3">
      <c r="A182" s="3">
        <v>44032</v>
      </c>
      <c r="B182" s="10">
        <v>85622</v>
      </c>
      <c r="C182" s="4">
        <v>814</v>
      </c>
      <c r="D182" s="4">
        <v>84808</v>
      </c>
      <c r="E182" s="4">
        <f t="shared" si="8"/>
        <v>0.10565110565110565</v>
      </c>
      <c r="F182" s="4">
        <f t="shared" si="9"/>
        <v>5.4054054054054057E-2</v>
      </c>
      <c r="G182" s="4">
        <f t="shared" si="10"/>
        <v>5.1597051597051594E-2</v>
      </c>
      <c r="H182">
        <v>0</v>
      </c>
      <c r="I182">
        <f t="shared" si="11"/>
        <v>119</v>
      </c>
      <c r="J182">
        <f>(B188-B182)/6</f>
        <v>158</v>
      </c>
      <c r="K182">
        <f>(B193-B182)/11</f>
        <v>184.81818181818181</v>
      </c>
    </row>
    <row r="183" spans="1:11" x14ac:dyDescent="0.3">
      <c r="A183" s="3">
        <v>44033</v>
      </c>
      <c r="B183" s="10">
        <v>85708</v>
      </c>
      <c r="C183" s="4">
        <v>856</v>
      </c>
      <c r="D183" s="4">
        <v>84852</v>
      </c>
      <c r="E183" s="4">
        <f t="shared" si="8"/>
        <v>0.23130841121495327</v>
      </c>
      <c r="F183" s="4">
        <f t="shared" si="9"/>
        <v>4.6728971962616821E-2</v>
      </c>
      <c r="G183" s="4">
        <f t="shared" si="10"/>
        <v>0.18457943925233644</v>
      </c>
      <c r="H183">
        <v>0</v>
      </c>
      <c r="I183">
        <f t="shared" si="11"/>
        <v>86</v>
      </c>
    </row>
    <row r="184" spans="1:11" x14ac:dyDescent="0.3">
      <c r="A184" s="3">
        <v>44034</v>
      </c>
      <c r="B184" s="10">
        <v>85906</v>
      </c>
      <c r="C184" s="4">
        <v>1014</v>
      </c>
      <c r="D184" s="4">
        <v>84892</v>
      </c>
      <c r="E184" s="4">
        <f t="shared" si="8"/>
        <v>0.13708086785009863</v>
      </c>
      <c r="F184" s="4">
        <f t="shared" si="9"/>
        <v>5.3254437869822487E-2</v>
      </c>
      <c r="G184" s="4">
        <f t="shared" si="10"/>
        <v>8.3826429980276146E-2</v>
      </c>
      <c r="H184">
        <v>0</v>
      </c>
      <c r="I184">
        <f t="shared" si="11"/>
        <v>198</v>
      </c>
    </row>
    <row r="185" spans="1:11" x14ac:dyDescent="0.3">
      <c r="A185" s="3">
        <v>44035</v>
      </c>
      <c r="B185" s="10">
        <v>86045</v>
      </c>
      <c r="C185" s="4">
        <v>1099</v>
      </c>
      <c r="D185" s="4">
        <v>84946</v>
      </c>
      <c r="E185" s="4">
        <f t="shared" si="8"/>
        <v>0.14285714285714285</v>
      </c>
      <c r="F185" s="4">
        <f t="shared" si="9"/>
        <v>4.0946314831665151E-2</v>
      </c>
      <c r="G185" s="4">
        <f t="shared" si="10"/>
        <v>0.1019108280254777</v>
      </c>
      <c r="H185">
        <v>0</v>
      </c>
      <c r="I185">
        <f t="shared" si="11"/>
        <v>139</v>
      </c>
    </row>
    <row r="186" spans="1:11" x14ac:dyDescent="0.3">
      <c r="A186" s="3">
        <v>44036</v>
      </c>
      <c r="B186" s="10">
        <v>86202</v>
      </c>
      <c r="C186" s="4">
        <v>1211</v>
      </c>
      <c r="D186" s="4">
        <v>84991</v>
      </c>
      <c r="E186" s="4">
        <f t="shared" si="8"/>
        <v>0.14781172584640792</v>
      </c>
      <c r="F186" s="4">
        <f t="shared" si="9"/>
        <v>5.7803468208092484E-2</v>
      </c>
      <c r="G186" s="4">
        <f t="shared" si="10"/>
        <v>9.0008257638315436E-2</v>
      </c>
      <c r="H186">
        <v>0</v>
      </c>
      <c r="I186">
        <f t="shared" si="11"/>
        <v>157</v>
      </c>
    </row>
    <row r="187" spans="1:11" x14ac:dyDescent="0.3">
      <c r="A187" s="3">
        <v>44037</v>
      </c>
      <c r="B187" s="10">
        <v>86381</v>
      </c>
      <c r="C187" s="4">
        <v>1320</v>
      </c>
      <c r="D187" s="4">
        <v>85061</v>
      </c>
      <c r="E187" s="4">
        <f t="shared" si="8"/>
        <v>0.14318181818181819</v>
      </c>
      <c r="F187" s="4">
        <f t="shared" si="9"/>
        <v>3.787878787878788E-2</v>
      </c>
      <c r="G187" s="4">
        <f t="shared" si="10"/>
        <v>0.10530303030303031</v>
      </c>
      <c r="H187">
        <v>0</v>
      </c>
      <c r="I187">
        <f t="shared" si="11"/>
        <v>179</v>
      </c>
    </row>
    <row r="188" spans="1:11" x14ac:dyDescent="0.3">
      <c r="A188" s="3">
        <v>44038</v>
      </c>
      <c r="B188" s="10">
        <v>86570</v>
      </c>
      <c r="C188" s="4">
        <v>1459</v>
      </c>
      <c r="D188" s="4">
        <v>85111</v>
      </c>
      <c r="E188" s="4">
        <f t="shared" si="8"/>
        <v>0.14599040438656613</v>
      </c>
      <c r="F188" s="4">
        <f t="shared" si="9"/>
        <v>7.5394105551747775E-3</v>
      </c>
      <c r="G188" s="4">
        <f t="shared" si="10"/>
        <v>0.13845099383139137</v>
      </c>
      <c r="H188">
        <v>0</v>
      </c>
      <c r="I188">
        <f t="shared" si="11"/>
        <v>189</v>
      </c>
    </row>
    <row r="189" spans="1:11" x14ac:dyDescent="0.3">
      <c r="A189" s="3">
        <v>44039</v>
      </c>
      <c r="B189" s="10">
        <v>86783</v>
      </c>
      <c r="C189" s="4">
        <v>1661</v>
      </c>
      <c r="D189" s="4">
        <v>85122</v>
      </c>
      <c r="E189" s="4">
        <f t="shared" si="8"/>
        <v>0.12462372065021071</v>
      </c>
      <c r="F189" s="4">
        <f t="shared" si="9"/>
        <v>3.1306441902468396E-2</v>
      </c>
      <c r="G189" s="4">
        <f t="shared" si="10"/>
        <v>9.3317278747742316E-2</v>
      </c>
      <c r="H189">
        <v>0</v>
      </c>
      <c r="I189">
        <f t="shared" si="11"/>
        <v>213</v>
      </c>
    </row>
    <row r="190" spans="1:11" x14ac:dyDescent="0.3">
      <c r="A190" s="3">
        <v>44040</v>
      </c>
      <c r="B190" s="10">
        <v>86990</v>
      </c>
      <c r="C190" s="4">
        <v>1816</v>
      </c>
      <c r="D190" s="4">
        <v>85174</v>
      </c>
      <c r="E190" s="4">
        <f t="shared" si="8"/>
        <v>0.12279735682819383</v>
      </c>
      <c r="F190" s="4">
        <f t="shared" si="9"/>
        <v>4.2951541850220265E-2</v>
      </c>
      <c r="G190" s="4">
        <f t="shared" si="10"/>
        <v>7.9845814977973564E-2</v>
      </c>
      <c r="H190">
        <v>0</v>
      </c>
      <c r="I190">
        <f t="shared" si="11"/>
        <v>207</v>
      </c>
    </row>
    <row r="191" spans="1:11" x14ac:dyDescent="0.3">
      <c r="A191" s="3">
        <v>44041</v>
      </c>
      <c r="B191" s="10">
        <v>87213</v>
      </c>
      <c r="C191" s="4">
        <v>1961</v>
      </c>
      <c r="D191" s="4">
        <v>85252</v>
      </c>
      <c r="E191" s="4">
        <f t="shared" si="8"/>
        <v>0.14074451810300867</v>
      </c>
      <c r="F191" s="4">
        <f t="shared" si="9"/>
        <v>4.436511983681795E-2</v>
      </c>
      <c r="G191" s="4">
        <f t="shared" si="10"/>
        <v>9.6379398266190713E-2</v>
      </c>
      <c r="H191">
        <v>0</v>
      </c>
      <c r="I191">
        <f t="shared" si="11"/>
        <v>223</v>
      </c>
    </row>
    <row r="192" spans="1:11" x14ac:dyDescent="0.3">
      <c r="A192" s="3">
        <v>44042</v>
      </c>
      <c r="B192" s="10">
        <v>87489</v>
      </c>
      <c r="C192" s="4">
        <v>2150</v>
      </c>
      <c r="D192" s="4">
        <v>85339</v>
      </c>
      <c r="E192" s="4">
        <f t="shared" si="8"/>
        <v>7.7209302325581389E-2</v>
      </c>
      <c r="F192" s="4">
        <f t="shared" si="9"/>
        <v>5.0697674418604649E-2</v>
      </c>
      <c r="G192" s="4">
        <f t="shared" si="10"/>
        <v>2.651162790697674E-2</v>
      </c>
      <c r="H192">
        <v>0</v>
      </c>
      <c r="I192">
        <f t="shared" si="11"/>
        <v>276</v>
      </c>
    </row>
    <row r="193" spans="1:9" x14ac:dyDescent="0.3">
      <c r="A193" s="3">
        <v>44043</v>
      </c>
      <c r="B193" s="10">
        <v>87655</v>
      </c>
      <c r="C193" s="4">
        <v>2207</v>
      </c>
      <c r="D193" s="4">
        <v>85448</v>
      </c>
      <c r="E193" s="4">
        <f t="shared" si="8"/>
        <v>7.7933846850928856E-2</v>
      </c>
      <c r="F193" s="4">
        <f t="shared" si="9"/>
        <v>5.7091073855913006E-2</v>
      </c>
      <c r="G193" s="4">
        <f t="shared" si="10"/>
        <v>2.084277299501585E-2</v>
      </c>
      <c r="H193">
        <v>0</v>
      </c>
      <c r="I193">
        <f t="shared" si="11"/>
        <v>166</v>
      </c>
    </row>
    <row r="194" spans="1:9" x14ac:dyDescent="0.3">
      <c r="A194" s="3">
        <v>44044</v>
      </c>
      <c r="B194" s="4">
        <v>87827</v>
      </c>
      <c r="C194" s="4">
        <v>2253</v>
      </c>
      <c r="D194" s="4">
        <v>85574</v>
      </c>
      <c r="E194" s="4">
        <f t="shared" ref="E194:E257" si="12">(B195-B194)/C194</f>
        <v>7.0128717265867738E-2</v>
      </c>
      <c r="F194" s="4">
        <f t="shared" ref="F194:F257" si="13">(D195-D194)/C194</f>
        <v>5.0155348424323128E-2</v>
      </c>
      <c r="G194" s="4">
        <f t="shared" ref="G194:G257" si="14">E194-F194</f>
        <v>1.997336884154461E-2</v>
      </c>
      <c r="H194">
        <v>0</v>
      </c>
      <c r="I194">
        <f t="shared" si="11"/>
        <v>172</v>
      </c>
    </row>
    <row r="195" spans="1:9" x14ac:dyDescent="0.3">
      <c r="A195" s="3">
        <v>44045</v>
      </c>
      <c r="B195" s="4">
        <v>87985</v>
      </c>
      <c r="C195" s="4">
        <v>2298</v>
      </c>
      <c r="D195" s="4">
        <v>85687</v>
      </c>
      <c r="E195" s="4">
        <f t="shared" si="12"/>
        <v>4.960835509138381E-2</v>
      </c>
      <c r="F195" s="4">
        <f t="shared" si="13"/>
        <v>4.2645778938207139E-2</v>
      </c>
      <c r="G195" s="4">
        <f t="shared" si="14"/>
        <v>6.9625761531766708E-3</v>
      </c>
      <c r="H195">
        <v>0</v>
      </c>
      <c r="I195">
        <f t="shared" si="11"/>
        <v>158</v>
      </c>
    </row>
    <row r="196" spans="1:9" x14ac:dyDescent="0.3">
      <c r="A196" s="3">
        <v>44046</v>
      </c>
      <c r="B196" s="4">
        <v>88099</v>
      </c>
      <c r="C196" s="4">
        <v>2314</v>
      </c>
      <c r="D196" s="4">
        <v>85785</v>
      </c>
      <c r="E196" s="4">
        <f t="shared" si="12"/>
        <v>4.624027657735523E-2</v>
      </c>
      <c r="F196" s="4">
        <f t="shared" si="13"/>
        <v>5.4019014693171996E-2</v>
      </c>
      <c r="G196" s="4">
        <f t="shared" si="14"/>
        <v>-7.7787381158167662E-3</v>
      </c>
      <c r="H196">
        <v>0</v>
      </c>
      <c r="I196">
        <f t="shared" ref="I196:I259" si="15">B196-B195</f>
        <v>114</v>
      </c>
    </row>
    <row r="197" spans="1:9" x14ac:dyDescent="0.3">
      <c r="A197" s="3">
        <v>44047</v>
      </c>
      <c r="B197" s="4">
        <v>88206</v>
      </c>
      <c r="C197" s="4">
        <v>2296</v>
      </c>
      <c r="D197" s="4">
        <v>85910</v>
      </c>
      <c r="E197" s="4">
        <f t="shared" si="12"/>
        <v>5.3135888501742161E-2</v>
      </c>
      <c r="F197" s="4">
        <f t="shared" si="13"/>
        <v>8.0139372822299645E-2</v>
      </c>
      <c r="G197" s="4">
        <f t="shared" si="14"/>
        <v>-2.7003484320557485E-2</v>
      </c>
      <c r="H197">
        <v>0</v>
      </c>
      <c r="I197">
        <f t="shared" si="15"/>
        <v>107</v>
      </c>
    </row>
    <row r="198" spans="1:9" x14ac:dyDescent="0.3">
      <c r="A198" s="3">
        <v>44048</v>
      </c>
      <c r="B198" s="4">
        <v>88328</v>
      </c>
      <c r="C198" s="4">
        <v>2234</v>
      </c>
      <c r="D198" s="4">
        <v>86094</v>
      </c>
      <c r="E198" s="4">
        <f t="shared" si="12"/>
        <v>5.908683974932856E-2</v>
      </c>
      <c r="F198" s="4">
        <f t="shared" si="13"/>
        <v>7.9677708146821846E-2</v>
      </c>
      <c r="G198" s="4">
        <f t="shared" si="14"/>
        <v>-2.0590868397493287E-2</v>
      </c>
      <c r="H198">
        <v>0</v>
      </c>
      <c r="I198">
        <f t="shared" si="15"/>
        <v>122</v>
      </c>
    </row>
    <row r="199" spans="1:9" x14ac:dyDescent="0.3">
      <c r="A199" s="3">
        <v>44049</v>
      </c>
      <c r="B199" s="4">
        <v>88460</v>
      </c>
      <c r="C199" s="4">
        <v>2188</v>
      </c>
      <c r="D199" s="4">
        <v>86272</v>
      </c>
      <c r="E199" s="4">
        <f t="shared" si="12"/>
        <v>5.4844606946983544E-2</v>
      </c>
      <c r="F199" s="4">
        <f t="shared" si="13"/>
        <v>9.0036563071297995E-2</v>
      </c>
      <c r="G199" s="4">
        <f t="shared" si="14"/>
        <v>-3.5191956124314451E-2</v>
      </c>
      <c r="H199">
        <v>0</v>
      </c>
      <c r="I199">
        <f t="shared" si="15"/>
        <v>132</v>
      </c>
    </row>
    <row r="200" spans="1:9" x14ac:dyDescent="0.3">
      <c r="A200" s="3">
        <v>44050</v>
      </c>
      <c r="B200" s="4">
        <v>88580</v>
      </c>
      <c r="C200" s="4">
        <v>2111</v>
      </c>
      <c r="D200" s="4">
        <v>86469</v>
      </c>
      <c r="E200" s="4">
        <f t="shared" si="12"/>
        <v>4.3581241117953577E-2</v>
      </c>
      <c r="F200" s="4">
        <f t="shared" si="13"/>
        <v>8.5741354808147791E-2</v>
      </c>
      <c r="G200" s="4">
        <f t="shared" si="14"/>
        <v>-4.2160113690194213E-2</v>
      </c>
      <c r="H200">
        <v>0</v>
      </c>
      <c r="I200">
        <f t="shared" si="15"/>
        <v>120</v>
      </c>
    </row>
    <row r="201" spans="1:9" x14ac:dyDescent="0.3">
      <c r="A201" s="3">
        <v>44051</v>
      </c>
      <c r="B201" s="4">
        <v>88672</v>
      </c>
      <c r="C201" s="4">
        <v>2022</v>
      </c>
      <c r="D201" s="4">
        <v>86650</v>
      </c>
      <c r="E201" s="4">
        <f t="shared" si="12"/>
        <v>5.9841740850642929E-2</v>
      </c>
      <c r="F201" s="4">
        <f t="shared" si="13"/>
        <v>7.962413452027696E-2</v>
      </c>
      <c r="G201" s="4">
        <f t="shared" si="14"/>
        <v>-1.9782393669634031E-2</v>
      </c>
      <c r="H201">
        <v>0</v>
      </c>
      <c r="I201">
        <f t="shared" si="15"/>
        <v>92</v>
      </c>
    </row>
    <row r="202" spans="1:9" x14ac:dyDescent="0.3">
      <c r="A202" s="3">
        <v>44052</v>
      </c>
      <c r="B202" s="4">
        <v>88793</v>
      </c>
      <c r="C202" s="4">
        <v>1982</v>
      </c>
      <c r="D202" s="4">
        <v>86811</v>
      </c>
      <c r="E202" s="4">
        <f t="shared" si="12"/>
        <v>5.7013118062563067E-2</v>
      </c>
      <c r="F202" s="4">
        <f t="shared" si="13"/>
        <v>6.3067608476286577E-2</v>
      </c>
      <c r="G202" s="4">
        <f t="shared" si="14"/>
        <v>-6.0544904137235095E-3</v>
      </c>
      <c r="H202">
        <v>0</v>
      </c>
      <c r="I202">
        <f t="shared" si="15"/>
        <v>121</v>
      </c>
    </row>
    <row r="203" spans="1:9" x14ac:dyDescent="0.3">
      <c r="A203" s="3">
        <v>44053</v>
      </c>
      <c r="B203" s="4">
        <v>88906</v>
      </c>
      <c r="C203" s="4">
        <v>1970</v>
      </c>
      <c r="D203" s="4">
        <v>86936</v>
      </c>
      <c r="E203" s="4">
        <f t="shared" si="12"/>
        <v>2.6395939086294416E-2</v>
      </c>
      <c r="F203" s="4">
        <f t="shared" si="13"/>
        <v>0.1</v>
      </c>
      <c r="G203" s="4">
        <f t="shared" si="14"/>
        <v>-7.3604060913705582E-2</v>
      </c>
      <c r="H203">
        <v>0</v>
      </c>
      <c r="I203">
        <f t="shared" si="15"/>
        <v>113</v>
      </c>
    </row>
    <row r="204" spans="1:9" x14ac:dyDescent="0.3">
      <c r="A204" s="3">
        <v>44054</v>
      </c>
      <c r="B204" s="4">
        <v>88958</v>
      </c>
      <c r="C204" s="4">
        <v>1825</v>
      </c>
      <c r="D204" s="4">
        <v>87133</v>
      </c>
      <c r="E204" s="4">
        <f t="shared" si="12"/>
        <v>4.7671232876712329E-2</v>
      </c>
      <c r="F204" s="4">
        <f t="shared" si="13"/>
        <v>0.10794520547945205</v>
      </c>
      <c r="G204" s="4">
        <f t="shared" si="14"/>
        <v>-6.0273972602739721E-2</v>
      </c>
      <c r="H204">
        <v>0</v>
      </c>
      <c r="I204">
        <f t="shared" si="15"/>
        <v>52</v>
      </c>
    </row>
    <row r="205" spans="1:9" x14ac:dyDescent="0.3">
      <c r="A205" s="3">
        <v>44055</v>
      </c>
      <c r="B205" s="4">
        <v>89045</v>
      </c>
      <c r="C205" s="4">
        <v>1715</v>
      </c>
      <c r="D205" s="4">
        <v>87330</v>
      </c>
      <c r="E205" s="4">
        <f t="shared" si="12"/>
        <v>5.772594752186589E-2</v>
      </c>
      <c r="F205" s="4">
        <f t="shared" si="13"/>
        <v>0.10145772594752187</v>
      </c>
      <c r="G205" s="4">
        <f t="shared" si="14"/>
        <v>-4.3731778425655975E-2</v>
      </c>
      <c r="H205">
        <v>0</v>
      </c>
      <c r="I205">
        <f t="shared" si="15"/>
        <v>87</v>
      </c>
    </row>
    <row r="206" spans="1:9" x14ac:dyDescent="0.3">
      <c r="A206" s="3">
        <v>44056</v>
      </c>
      <c r="B206" s="4">
        <v>89144</v>
      </c>
      <c r="C206" s="4">
        <v>1640</v>
      </c>
      <c r="D206" s="4">
        <v>87504</v>
      </c>
      <c r="E206" s="4">
        <f t="shared" si="12"/>
        <v>4.2682926829268296E-2</v>
      </c>
      <c r="F206" s="4">
        <f t="shared" si="13"/>
        <v>9.3292682926829268E-2</v>
      </c>
      <c r="G206" s="4">
        <f t="shared" si="14"/>
        <v>-5.0609756097560972E-2</v>
      </c>
      <c r="H206">
        <v>0</v>
      </c>
      <c r="I206">
        <f t="shared" si="15"/>
        <v>99</v>
      </c>
    </row>
    <row r="207" spans="1:9" x14ac:dyDescent="0.3">
      <c r="A207" s="3">
        <v>44057</v>
      </c>
      <c r="B207" s="4">
        <v>89214</v>
      </c>
      <c r="C207" s="4">
        <v>1557</v>
      </c>
      <c r="D207" s="4">
        <v>87657</v>
      </c>
      <c r="E207" s="4">
        <f t="shared" si="12"/>
        <v>4.1746949261400129E-2</v>
      </c>
      <c r="F207" s="4">
        <f t="shared" si="13"/>
        <v>9.8908156711624923E-2</v>
      </c>
      <c r="G207" s="4">
        <f t="shared" si="14"/>
        <v>-5.7161207450224794E-2</v>
      </c>
      <c r="H207">
        <v>0</v>
      </c>
      <c r="I207">
        <f t="shared" si="15"/>
        <v>70</v>
      </c>
    </row>
    <row r="208" spans="1:9" x14ac:dyDescent="0.3">
      <c r="A208" s="3">
        <v>44058</v>
      </c>
      <c r="B208" s="4">
        <v>89279</v>
      </c>
      <c r="C208" s="4">
        <v>1468</v>
      </c>
      <c r="D208" s="4">
        <v>87811</v>
      </c>
      <c r="E208" s="4">
        <f t="shared" si="12"/>
        <v>6.5395095367847406E-2</v>
      </c>
      <c r="F208" s="4">
        <f t="shared" si="13"/>
        <v>6.2670299727520432E-2</v>
      </c>
      <c r="G208" s="4">
        <f t="shared" si="14"/>
        <v>2.7247956403269741E-3</v>
      </c>
      <c r="H208">
        <v>0</v>
      </c>
      <c r="I208">
        <f t="shared" si="15"/>
        <v>65</v>
      </c>
    </row>
    <row r="209" spans="1:9" x14ac:dyDescent="0.3">
      <c r="A209" s="3">
        <v>44059</v>
      </c>
      <c r="B209" s="4">
        <v>89375</v>
      </c>
      <c r="C209" s="4">
        <v>1472</v>
      </c>
      <c r="D209" s="4">
        <v>87903</v>
      </c>
      <c r="E209" s="4">
        <f t="shared" si="12"/>
        <v>4.4836956521739128E-2</v>
      </c>
      <c r="F209" s="4">
        <f t="shared" si="13"/>
        <v>5.6385869565217392E-2</v>
      </c>
      <c r="G209" s="4">
        <f t="shared" si="14"/>
        <v>-1.1548913043478264E-2</v>
      </c>
      <c r="H209">
        <v>0</v>
      </c>
      <c r="I209">
        <f t="shared" si="15"/>
        <v>96</v>
      </c>
    </row>
    <row r="210" spans="1:9" x14ac:dyDescent="0.3">
      <c r="A210" s="3">
        <v>44060</v>
      </c>
      <c r="B210" s="4">
        <v>89441</v>
      </c>
      <c r="C210" s="4">
        <v>1455</v>
      </c>
      <c r="D210" s="4">
        <v>87986</v>
      </c>
      <c r="E210" s="4">
        <f t="shared" si="12"/>
        <v>3.6426116838487975E-2</v>
      </c>
      <c r="F210" s="4">
        <f t="shared" si="13"/>
        <v>8.728522336769759E-2</v>
      </c>
      <c r="G210" s="4">
        <f t="shared" si="14"/>
        <v>-5.0859106529209615E-2</v>
      </c>
      <c r="H210">
        <v>0</v>
      </c>
      <c r="I210">
        <f t="shared" si="15"/>
        <v>66</v>
      </c>
    </row>
    <row r="211" spans="1:9" x14ac:dyDescent="0.3">
      <c r="A211" s="3">
        <v>44061</v>
      </c>
      <c r="B211" s="4">
        <v>89494</v>
      </c>
      <c r="C211" s="4">
        <v>1381</v>
      </c>
      <c r="D211" s="4">
        <v>88113</v>
      </c>
      <c r="E211" s="4">
        <f t="shared" si="12"/>
        <v>2.3895727733526429E-2</v>
      </c>
      <c r="F211" s="4">
        <f t="shared" si="13"/>
        <v>0.11513396089790007</v>
      </c>
      <c r="G211" s="4">
        <f t="shared" si="14"/>
        <v>-9.1238233164373642E-2</v>
      </c>
      <c r="H211">
        <v>0</v>
      </c>
      <c r="I211">
        <f t="shared" si="15"/>
        <v>53</v>
      </c>
    </row>
    <row r="212" spans="1:9" x14ac:dyDescent="0.3">
      <c r="A212" s="3">
        <v>44062</v>
      </c>
      <c r="B212" s="4">
        <v>89527</v>
      </c>
      <c r="C212" s="4">
        <v>1255</v>
      </c>
      <c r="D212" s="4">
        <v>88272</v>
      </c>
      <c r="E212" s="4">
        <f t="shared" si="12"/>
        <v>3.1872509960159362E-2</v>
      </c>
      <c r="F212" s="4">
        <f t="shared" si="13"/>
        <v>7.9681274900398405E-2</v>
      </c>
      <c r="G212" s="4">
        <f t="shared" si="14"/>
        <v>-4.7808764940239043E-2</v>
      </c>
      <c r="H212">
        <v>0</v>
      </c>
      <c r="I212">
        <f t="shared" si="15"/>
        <v>33</v>
      </c>
    </row>
    <row r="213" spans="1:9" x14ac:dyDescent="0.3">
      <c r="A213" s="3">
        <v>44063</v>
      </c>
      <c r="B213" s="4">
        <v>89567</v>
      </c>
      <c r="C213" s="4">
        <v>1195</v>
      </c>
      <c r="D213" s="4">
        <v>88372</v>
      </c>
      <c r="E213" s="4">
        <f t="shared" si="12"/>
        <v>4.1004184100418409E-2</v>
      </c>
      <c r="F213" s="4">
        <f t="shared" si="13"/>
        <v>0.10878661087866109</v>
      </c>
      <c r="G213" s="4">
        <f t="shared" si="14"/>
        <v>-6.7782426778242685E-2</v>
      </c>
      <c r="H213">
        <v>0</v>
      </c>
      <c r="I213">
        <f t="shared" si="15"/>
        <v>40</v>
      </c>
    </row>
    <row r="214" spans="1:9" x14ac:dyDescent="0.3">
      <c r="A214" s="3">
        <v>44064</v>
      </c>
      <c r="B214" s="4">
        <v>89616</v>
      </c>
      <c r="C214" s="4">
        <v>1114</v>
      </c>
      <c r="D214" s="4">
        <v>88502</v>
      </c>
      <c r="E214" s="4">
        <f t="shared" si="12"/>
        <v>3.4111310592459608E-2</v>
      </c>
      <c r="F214" s="4">
        <f t="shared" si="13"/>
        <v>0.11938958707360861</v>
      </c>
      <c r="G214" s="4">
        <f t="shared" si="14"/>
        <v>-8.5278276481148996E-2</v>
      </c>
      <c r="H214">
        <v>0</v>
      </c>
      <c r="I214">
        <f t="shared" si="15"/>
        <v>49</v>
      </c>
    </row>
    <row r="215" spans="1:9" x14ac:dyDescent="0.3">
      <c r="A215" s="3">
        <v>44065</v>
      </c>
      <c r="B215" s="4">
        <v>89654</v>
      </c>
      <c r="C215" s="4">
        <v>1019</v>
      </c>
      <c r="D215" s="4">
        <v>88635</v>
      </c>
      <c r="E215" s="4">
        <f t="shared" si="12"/>
        <v>4.0235525024533855E-2</v>
      </c>
      <c r="F215" s="4">
        <f t="shared" si="13"/>
        <v>6.2806673209028455E-2</v>
      </c>
      <c r="G215" s="4">
        <f t="shared" si="14"/>
        <v>-2.2571148184494599E-2</v>
      </c>
      <c r="H215">
        <v>0</v>
      </c>
      <c r="I215">
        <f t="shared" si="15"/>
        <v>38</v>
      </c>
    </row>
    <row r="216" spans="1:9" x14ac:dyDescent="0.3">
      <c r="A216" s="3">
        <v>44066</v>
      </c>
      <c r="B216" s="4">
        <v>89695</v>
      </c>
      <c r="C216" s="4">
        <v>996</v>
      </c>
      <c r="D216" s="4">
        <v>88699</v>
      </c>
      <c r="E216" s="4">
        <f t="shared" si="12"/>
        <v>2.3092369477911646E-2</v>
      </c>
      <c r="F216" s="4">
        <f t="shared" si="13"/>
        <v>7.0281124497991967E-2</v>
      </c>
      <c r="G216" s="4">
        <f t="shared" si="14"/>
        <v>-4.7188755020080325E-2</v>
      </c>
      <c r="H216">
        <v>0</v>
      </c>
      <c r="I216">
        <f t="shared" si="15"/>
        <v>41</v>
      </c>
    </row>
    <row r="217" spans="1:9" x14ac:dyDescent="0.3">
      <c r="A217" s="3">
        <v>44067</v>
      </c>
      <c r="B217" s="4">
        <v>89718</v>
      </c>
      <c r="C217" s="4">
        <v>949</v>
      </c>
      <c r="D217" s="4">
        <v>88769</v>
      </c>
      <c r="E217" s="4">
        <f t="shared" si="12"/>
        <v>3.5827186512118019E-2</v>
      </c>
      <c r="F217" s="4">
        <f t="shared" si="13"/>
        <v>0.11696522655426765</v>
      </c>
      <c r="G217" s="4">
        <f t="shared" si="14"/>
        <v>-8.1138040042149639E-2</v>
      </c>
      <c r="H217">
        <v>0</v>
      </c>
      <c r="I217">
        <f t="shared" si="15"/>
        <v>23</v>
      </c>
    </row>
    <row r="218" spans="1:9" x14ac:dyDescent="0.3">
      <c r="A218" s="3">
        <v>44068</v>
      </c>
      <c r="B218" s="4">
        <v>89752</v>
      </c>
      <c r="C218" s="4">
        <v>872</v>
      </c>
      <c r="D218" s="4">
        <v>88880</v>
      </c>
      <c r="E218" s="4">
        <f t="shared" si="12"/>
        <v>3.669724770642202E-2</v>
      </c>
      <c r="F218" s="4">
        <f t="shared" si="13"/>
        <v>9.6330275229357804E-2</v>
      </c>
      <c r="G218" s="4">
        <f t="shared" si="14"/>
        <v>-5.9633027522935783E-2</v>
      </c>
      <c r="H218">
        <v>0</v>
      </c>
      <c r="I218">
        <f t="shared" si="15"/>
        <v>34</v>
      </c>
    </row>
    <row r="219" spans="1:9" x14ac:dyDescent="0.3">
      <c r="A219" s="3">
        <v>44069</v>
      </c>
      <c r="B219" s="4">
        <v>89784</v>
      </c>
      <c r="C219" s="4">
        <v>820</v>
      </c>
      <c r="D219" s="4">
        <v>88964</v>
      </c>
      <c r="E219" s="4">
        <f t="shared" si="12"/>
        <v>3.6585365853658534E-2</v>
      </c>
      <c r="F219" s="4">
        <f t="shared" si="13"/>
        <v>0.1048780487804878</v>
      </c>
      <c r="G219" s="4">
        <f t="shared" si="14"/>
        <v>-6.8292682926829273E-2</v>
      </c>
      <c r="H219">
        <v>0</v>
      </c>
      <c r="I219">
        <f t="shared" si="15"/>
        <v>32</v>
      </c>
    </row>
    <row r="220" spans="1:9" x14ac:dyDescent="0.3">
      <c r="A220" s="3">
        <v>44070</v>
      </c>
      <c r="B220" s="4">
        <v>89814</v>
      </c>
      <c r="C220" s="4">
        <v>764</v>
      </c>
      <c r="D220" s="4">
        <v>89050</v>
      </c>
      <c r="E220" s="4">
        <f t="shared" si="12"/>
        <v>2.8795811518324606E-2</v>
      </c>
      <c r="F220" s="4">
        <f t="shared" si="13"/>
        <v>0.11387434554973822</v>
      </c>
      <c r="G220" s="4">
        <f t="shared" si="14"/>
        <v>-8.5078534031413605E-2</v>
      </c>
      <c r="H220">
        <v>0</v>
      </c>
      <c r="I220">
        <f t="shared" si="15"/>
        <v>30</v>
      </c>
    </row>
    <row r="221" spans="1:9" x14ac:dyDescent="0.3">
      <c r="A221" s="3">
        <v>44071</v>
      </c>
      <c r="B221" s="4">
        <v>89836</v>
      </c>
      <c r="C221" s="4">
        <v>699</v>
      </c>
      <c r="D221" s="4">
        <v>89137</v>
      </c>
      <c r="E221" s="4">
        <f t="shared" si="12"/>
        <v>3.8626609442060089E-2</v>
      </c>
      <c r="F221" s="4">
        <f t="shared" si="13"/>
        <v>9.7281831187410586E-2</v>
      </c>
      <c r="G221" s="4">
        <f t="shared" si="14"/>
        <v>-5.8655221745350497E-2</v>
      </c>
      <c r="H221">
        <v>0</v>
      </c>
      <c r="I221">
        <f t="shared" si="15"/>
        <v>22</v>
      </c>
    </row>
    <row r="222" spans="1:9" x14ac:dyDescent="0.3">
      <c r="A222" s="3">
        <v>44072</v>
      </c>
      <c r="B222" s="4">
        <v>89863</v>
      </c>
      <c r="C222" s="4">
        <v>658</v>
      </c>
      <c r="D222" s="4">
        <v>89205</v>
      </c>
      <c r="E222" s="4">
        <f t="shared" si="12"/>
        <v>4.8632218844984802E-2</v>
      </c>
      <c r="F222" s="4">
        <f t="shared" si="13"/>
        <v>9.5744680851063829E-2</v>
      </c>
      <c r="G222" s="4">
        <f t="shared" si="14"/>
        <v>-4.7112462006079027E-2</v>
      </c>
      <c r="H222">
        <v>0</v>
      </c>
      <c r="I222">
        <f t="shared" si="15"/>
        <v>27</v>
      </c>
    </row>
    <row r="223" spans="1:9" x14ac:dyDescent="0.3">
      <c r="A223" s="3">
        <v>44073</v>
      </c>
      <c r="B223" s="4">
        <v>89895</v>
      </c>
      <c r="C223" s="4">
        <v>627</v>
      </c>
      <c r="D223" s="4">
        <v>89268</v>
      </c>
      <c r="E223" s="4">
        <f t="shared" si="12"/>
        <v>3.0303030303030304E-2</v>
      </c>
      <c r="F223" s="4">
        <f t="shared" si="13"/>
        <v>7.8149920255183414E-2</v>
      </c>
      <c r="G223" s="4">
        <f t="shared" si="14"/>
        <v>-4.784688995215311E-2</v>
      </c>
      <c r="H223">
        <v>0</v>
      </c>
      <c r="I223">
        <f t="shared" si="15"/>
        <v>32</v>
      </c>
    </row>
    <row r="224" spans="1:9" x14ac:dyDescent="0.3">
      <c r="A224" s="3">
        <v>44074</v>
      </c>
      <c r="B224" s="4">
        <v>89914</v>
      </c>
      <c r="C224" s="4">
        <v>597</v>
      </c>
      <c r="D224" s="4">
        <v>89317</v>
      </c>
      <c r="E224" s="4">
        <f t="shared" si="12"/>
        <v>3.1825795644891124E-2</v>
      </c>
      <c r="F224" s="4">
        <f t="shared" si="13"/>
        <v>9.8827470686767172E-2</v>
      </c>
      <c r="G224" s="4">
        <f t="shared" si="14"/>
        <v>-6.7001675041876041E-2</v>
      </c>
      <c r="H224">
        <v>0</v>
      </c>
      <c r="I224">
        <f t="shared" si="15"/>
        <v>19</v>
      </c>
    </row>
    <row r="225" spans="1:9" x14ac:dyDescent="0.3">
      <c r="A225" s="3">
        <v>44075</v>
      </c>
      <c r="B225" s="4">
        <v>89933</v>
      </c>
      <c r="C225" s="4">
        <v>557</v>
      </c>
      <c r="D225" s="4">
        <v>89376</v>
      </c>
      <c r="E225" s="4">
        <f t="shared" si="12"/>
        <v>3.5906642728904849E-2</v>
      </c>
      <c r="F225" s="4">
        <f t="shared" si="13"/>
        <v>8.2585278276481155E-2</v>
      </c>
      <c r="G225" s="4">
        <f t="shared" si="14"/>
        <v>-4.6678635547576307E-2</v>
      </c>
      <c r="H225">
        <v>0</v>
      </c>
      <c r="I225">
        <f t="shared" si="15"/>
        <v>19</v>
      </c>
    </row>
    <row r="226" spans="1:9" x14ac:dyDescent="0.3">
      <c r="A226" s="3">
        <v>44076</v>
      </c>
      <c r="B226" s="4">
        <v>89953</v>
      </c>
      <c r="C226" s="4">
        <v>531</v>
      </c>
      <c r="D226" s="4">
        <v>89422</v>
      </c>
      <c r="E226" s="4">
        <f t="shared" si="12"/>
        <v>6.2146892655367235E-2</v>
      </c>
      <c r="F226" s="4">
        <f t="shared" si="13"/>
        <v>8.0979284369114876E-2</v>
      </c>
      <c r="G226" s="4">
        <f t="shared" si="14"/>
        <v>-1.8832391713747641E-2</v>
      </c>
      <c r="H226">
        <v>0</v>
      </c>
      <c r="I226">
        <f t="shared" si="15"/>
        <v>20</v>
      </c>
    </row>
    <row r="227" spans="1:9" x14ac:dyDescent="0.3">
      <c r="A227" s="3">
        <v>44077</v>
      </c>
      <c r="B227" s="4">
        <v>89986</v>
      </c>
      <c r="C227" s="4">
        <v>521</v>
      </c>
      <c r="D227" s="4">
        <v>89465</v>
      </c>
      <c r="E227" s="4">
        <f t="shared" si="12"/>
        <v>4.2226487523992322E-2</v>
      </c>
      <c r="F227" s="4">
        <f t="shared" si="13"/>
        <v>8.6372360844529747E-2</v>
      </c>
      <c r="G227" s="4">
        <f t="shared" si="14"/>
        <v>-4.4145873320537425E-2</v>
      </c>
      <c r="H227">
        <v>0</v>
      </c>
      <c r="I227">
        <f t="shared" si="15"/>
        <v>33</v>
      </c>
    </row>
    <row r="228" spans="1:9" x14ac:dyDescent="0.3">
      <c r="A228" s="3">
        <v>44078</v>
      </c>
      <c r="B228" s="4">
        <v>90008</v>
      </c>
      <c r="C228" s="4">
        <v>498</v>
      </c>
      <c r="D228" s="4">
        <v>89510</v>
      </c>
      <c r="E228" s="4">
        <f t="shared" si="12"/>
        <v>3.4136546184738957E-2</v>
      </c>
      <c r="F228" s="4">
        <f t="shared" si="13"/>
        <v>0.11044176706827309</v>
      </c>
      <c r="G228" s="4">
        <f t="shared" si="14"/>
        <v>-7.6305220883534142E-2</v>
      </c>
      <c r="H228">
        <v>0</v>
      </c>
      <c r="I228">
        <f t="shared" si="15"/>
        <v>22</v>
      </c>
    </row>
    <row r="229" spans="1:9" x14ac:dyDescent="0.3">
      <c r="A229" s="3">
        <v>44079</v>
      </c>
      <c r="B229" s="4">
        <v>90025</v>
      </c>
      <c r="C229" s="4">
        <v>460</v>
      </c>
      <c r="D229" s="4">
        <v>89565</v>
      </c>
      <c r="E229" s="4">
        <f t="shared" si="12"/>
        <v>7.1739130434782611E-2</v>
      </c>
      <c r="F229" s="4">
        <f t="shared" si="13"/>
        <v>8.2608695652173908E-2</v>
      </c>
      <c r="G229" s="4">
        <f t="shared" si="14"/>
        <v>-1.0869565217391297E-2</v>
      </c>
      <c r="H229">
        <v>0</v>
      </c>
      <c r="I229">
        <f t="shared" si="15"/>
        <v>17</v>
      </c>
    </row>
    <row r="230" spans="1:9" x14ac:dyDescent="0.3">
      <c r="A230" s="3">
        <v>44080</v>
      </c>
      <c r="B230" s="4">
        <v>90058</v>
      </c>
      <c r="C230" s="4">
        <v>455</v>
      </c>
      <c r="D230" s="4">
        <v>89603</v>
      </c>
      <c r="E230" s="4">
        <f t="shared" si="12"/>
        <v>4.3956043956043959E-2</v>
      </c>
      <c r="F230" s="4">
        <f t="shared" si="13"/>
        <v>6.3736263736263732E-2</v>
      </c>
      <c r="G230" s="4">
        <f t="shared" si="14"/>
        <v>-1.9780219780219772E-2</v>
      </c>
      <c r="H230">
        <v>0</v>
      </c>
      <c r="I230">
        <f t="shared" si="15"/>
        <v>33</v>
      </c>
    </row>
    <row r="231" spans="1:9" x14ac:dyDescent="0.3">
      <c r="A231" s="3">
        <v>44081</v>
      </c>
      <c r="B231" s="4">
        <v>90078</v>
      </c>
      <c r="C231" s="4">
        <v>446</v>
      </c>
      <c r="D231" s="4">
        <v>89632</v>
      </c>
      <c r="E231" s="4">
        <f t="shared" si="12"/>
        <v>2.0179372197309416E-2</v>
      </c>
      <c r="F231" s="4">
        <f t="shared" si="13"/>
        <v>7.3991031390134535E-2</v>
      </c>
      <c r="G231" s="4">
        <f t="shared" si="14"/>
        <v>-5.3811659192825115E-2</v>
      </c>
      <c r="H231">
        <v>0</v>
      </c>
      <c r="I231">
        <f t="shared" si="15"/>
        <v>20</v>
      </c>
    </row>
    <row r="232" spans="1:9" x14ac:dyDescent="0.3">
      <c r="A232" s="3">
        <v>44082</v>
      </c>
      <c r="B232" s="4">
        <v>90087</v>
      </c>
      <c r="C232" s="4">
        <v>422</v>
      </c>
      <c r="D232" s="4">
        <v>89665</v>
      </c>
      <c r="E232" s="4">
        <f t="shared" si="12"/>
        <v>3.0805687203791468E-2</v>
      </c>
      <c r="F232" s="4">
        <f t="shared" si="13"/>
        <v>5.9241706161137442E-2</v>
      </c>
      <c r="G232" s="4">
        <f t="shared" si="14"/>
        <v>-2.8436018957345974E-2</v>
      </c>
      <c r="H232">
        <v>0</v>
      </c>
      <c r="I232">
        <f t="shared" si="15"/>
        <v>9</v>
      </c>
    </row>
    <row r="233" spans="1:9" x14ac:dyDescent="0.3">
      <c r="A233" s="3">
        <v>44083</v>
      </c>
      <c r="B233" s="4">
        <v>90100</v>
      </c>
      <c r="C233" s="4">
        <v>410</v>
      </c>
      <c r="D233" s="4">
        <v>89690</v>
      </c>
      <c r="E233" s="4">
        <f t="shared" si="12"/>
        <v>6.5853658536585369E-2</v>
      </c>
      <c r="F233" s="4">
        <f t="shared" si="13"/>
        <v>0.11707317073170732</v>
      </c>
      <c r="G233" s="4">
        <f t="shared" si="14"/>
        <v>-5.1219512195121955E-2</v>
      </c>
      <c r="H233">
        <v>0</v>
      </c>
      <c r="I233">
        <f t="shared" si="15"/>
        <v>13</v>
      </c>
    </row>
    <row r="234" spans="1:9" x14ac:dyDescent="0.3">
      <c r="A234" s="3">
        <v>44084</v>
      </c>
      <c r="B234" s="4">
        <v>90127</v>
      </c>
      <c r="C234" s="4">
        <v>389</v>
      </c>
      <c r="D234" s="4">
        <v>89738</v>
      </c>
      <c r="E234" s="4">
        <f t="shared" si="12"/>
        <v>4.6272493573264781E-2</v>
      </c>
      <c r="F234" s="4">
        <f t="shared" si="13"/>
        <v>5.1413881748071981E-2</v>
      </c>
      <c r="G234" s="4">
        <f t="shared" si="14"/>
        <v>-5.1413881748072002E-3</v>
      </c>
      <c r="H234">
        <v>0</v>
      </c>
      <c r="I234">
        <f t="shared" si="15"/>
        <v>27</v>
      </c>
    </row>
    <row r="235" spans="1:9" x14ac:dyDescent="0.3">
      <c r="A235" s="3">
        <v>44085</v>
      </c>
      <c r="B235" s="4">
        <v>90145</v>
      </c>
      <c r="C235" s="4">
        <v>387</v>
      </c>
      <c r="D235" s="4">
        <v>89758</v>
      </c>
      <c r="E235" s="4">
        <f t="shared" si="12"/>
        <v>5.9431524547803614E-2</v>
      </c>
      <c r="F235" s="4">
        <f t="shared" si="13"/>
        <v>7.7519379844961239E-2</v>
      </c>
      <c r="G235" s="4">
        <f t="shared" si="14"/>
        <v>-1.8087855297157625E-2</v>
      </c>
      <c r="H235">
        <v>0</v>
      </c>
      <c r="I235">
        <f t="shared" si="15"/>
        <v>18</v>
      </c>
    </row>
    <row r="236" spans="1:9" x14ac:dyDescent="0.3">
      <c r="A236" s="3">
        <v>44086</v>
      </c>
      <c r="B236" s="4">
        <v>90168</v>
      </c>
      <c r="C236" s="4">
        <v>380</v>
      </c>
      <c r="D236" s="4">
        <v>89788</v>
      </c>
      <c r="E236" s="4">
        <f t="shared" si="12"/>
        <v>7.6315789473684212E-2</v>
      </c>
      <c r="F236" s="4">
        <f t="shared" si="13"/>
        <v>8.4210526315789472E-2</v>
      </c>
      <c r="G236" s="4">
        <f t="shared" si="14"/>
        <v>-7.8947368421052599E-3</v>
      </c>
      <c r="H236">
        <v>0</v>
      </c>
      <c r="I236">
        <f t="shared" si="15"/>
        <v>23</v>
      </c>
    </row>
    <row r="237" spans="1:9" x14ac:dyDescent="0.3">
      <c r="A237" s="3">
        <v>44087</v>
      </c>
      <c r="B237" s="4">
        <v>90197</v>
      </c>
      <c r="C237" s="4">
        <v>377</v>
      </c>
      <c r="D237" s="4">
        <v>89820</v>
      </c>
      <c r="E237" s="4">
        <f t="shared" si="12"/>
        <v>5.8355437665782495E-2</v>
      </c>
      <c r="F237" s="4">
        <f t="shared" si="13"/>
        <v>4.2440318302387266E-2</v>
      </c>
      <c r="G237" s="4">
        <f t="shared" si="14"/>
        <v>1.5915119363395229E-2</v>
      </c>
      <c r="H237">
        <v>0</v>
      </c>
      <c r="I237">
        <f t="shared" si="15"/>
        <v>29</v>
      </c>
    </row>
    <row r="238" spans="1:9" x14ac:dyDescent="0.3">
      <c r="A238" s="3">
        <v>44088</v>
      </c>
      <c r="B238" s="4">
        <v>90219</v>
      </c>
      <c r="C238" s="4">
        <v>383</v>
      </c>
      <c r="D238" s="4">
        <v>89836</v>
      </c>
      <c r="E238" s="4">
        <f t="shared" si="12"/>
        <v>4.1775456919060053E-2</v>
      </c>
      <c r="F238" s="4">
        <f t="shared" si="13"/>
        <v>7.5718015665796348E-2</v>
      </c>
      <c r="G238" s="4">
        <f t="shared" si="14"/>
        <v>-3.3942558746736295E-2</v>
      </c>
      <c r="H238">
        <v>0</v>
      </c>
      <c r="I238">
        <f t="shared" si="15"/>
        <v>22</v>
      </c>
    </row>
    <row r="239" spans="1:9" x14ac:dyDescent="0.3">
      <c r="A239" s="3">
        <v>44089</v>
      </c>
      <c r="B239" s="4">
        <v>90235</v>
      </c>
      <c r="C239" s="4">
        <v>370</v>
      </c>
      <c r="D239" s="4">
        <v>89865</v>
      </c>
      <c r="E239" s="4">
        <f t="shared" si="12"/>
        <v>4.8648648648648651E-2</v>
      </c>
      <c r="F239" s="4">
        <f t="shared" si="13"/>
        <v>7.0270270270270274E-2</v>
      </c>
      <c r="G239" s="4">
        <f t="shared" si="14"/>
        <v>-2.1621621621621623E-2</v>
      </c>
      <c r="H239">
        <v>0</v>
      </c>
      <c r="I239">
        <f t="shared" si="15"/>
        <v>16</v>
      </c>
    </row>
    <row r="240" spans="1:9" x14ac:dyDescent="0.3">
      <c r="A240" s="3">
        <v>44090</v>
      </c>
      <c r="B240" s="4">
        <v>90253</v>
      </c>
      <c r="C240" s="4">
        <v>362</v>
      </c>
      <c r="D240" s="4">
        <v>89891</v>
      </c>
      <c r="E240" s="4">
        <f t="shared" si="12"/>
        <v>0.1132596685082873</v>
      </c>
      <c r="F240" s="4">
        <f t="shared" si="13"/>
        <v>7.18232044198895E-2</v>
      </c>
      <c r="G240" s="4">
        <f t="shared" si="14"/>
        <v>4.1436464088397795E-2</v>
      </c>
      <c r="H240">
        <v>0</v>
      </c>
      <c r="I240">
        <f t="shared" si="15"/>
        <v>18</v>
      </c>
    </row>
    <row r="241" spans="1:9" x14ac:dyDescent="0.3">
      <c r="A241" s="3">
        <v>44091</v>
      </c>
      <c r="B241" s="4">
        <v>90294</v>
      </c>
      <c r="C241" s="4">
        <v>377</v>
      </c>
      <c r="D241" s="4">
        <v>89917</v>
      </c>
      <c r="E241" s="4">
        <f t="shared" si="12"/>
        <v>4.5092838196286469E-2</v>
      </c>
      <c r="F241" s="4">
        <f t="shared" si="13"/>
        <v>6.3660477453580902E-2</v>
      </c>
      <c r="G241" s="4">
        <f t="shared" si="14"/>
        <v>-1.8567639257294433E-2</v>
      </c>
      <c r="H241">
        <v>0</v>
      </c>
      <c r="I241">
        <f t="shared" si="15"/>
        <v>41</v>
      </c>
    </row>
    <row r="242" spans="1:9" x14ac:dyDescent="0.3">
      <c r="A242" s="3">
        <v>44092</v>
      </c>
      <c r="B242" s="4">
        <v>90311</v>
      </c>
      <c r="C242" s="4">
        <v>370</v>
      </c>
      <c r="D242" s="4">
        <v>89941</v>
      </c>
      <c r="E242" s="4">
        <f t="shared" si="12"/>
        <v>6.2162162162162166E-2</v>
      </c>
      <c r="F242" s="4">
        <f t="shared" si="13"/>
        <v>5.9459459459459463E-2</v>
      </c>
      <c r="G242" s="4">
        <f t="shared" si="14"/>
        <v>2.7027027027027029E-3</v>
      </c>
      <c r="H242">
        <v>0</v>
      </c>
      <c r="I242">
        <f t="shared" si="15"/>
        <v>17</v>
      </c>
    </row>
    <row r="243" spans="1:9" x14ac:dyDescent="0.3">
      <c r="A243" s="3">
        <v>44093</v>
      </c>
      <c r="B243" s="4">
        <v>90334</v>
      </c>
      <c r="C243" s="4">
        <v>371</v>
      </c>
      <c r="D243" s="4">
        <v>89963</v>
      </c>
      <c r="E243" s="4">
        <f t="shared" si="12"/>
        <v>9.4339622641509441E-2</v>
      </c>
      <c r="F243" s="4">
        <f t="shared" si="13"/>
        <v>3.5040431266846361E-2</v>
      </c>
      <c r="G243" s="4">
        <f t="shared" si="14"/>
        <v>5.9299191374663079E-2</v>
      </c>
      <c r="H243">
        <v>0</v>
      </c>
      <c r="I243">
        <f t="shared" si="15"/>
        <v>23</v>
      </c>
    </row>
    <row r="244" spans="1:9" x14ac:dyDescent="0.3">
      <c r="A244" s="3">
        <v>44094</v>
      </c>
      <c r="B244" s="4">
        <v>90369</v>
      </c>
      <c r="C244" s="4">
        <v>393</v>
      </c>
      <c r="D244" s="4">
        <v>89976</v>
      </c>
      <c r="E244" s="4">
        <f t="shared" si="12"/>
        <v>3.0534351145038167E-2</v>
      </c>
      <c r="F244" s="4">
        <f t="shared" si="13"/>
        <v>4.5801526717557252E-2</v>
      </c>
      <c r="G244" s="4">
        <f t="shared" si="14"/>
        <v>-1.5267175572519085E-2</v>
      </c>
      <c r="H244">
        <v>0</v>
      </c>
      <c r="I244">
        <f t="shared" si="15"/>
        <v>35</v>
      </c>
    </row>
    <row r="245" spans="1:9" x14ac:dyDescent="0.3">
      <c r="A245" s="3">
        <v>44095</v>
      </c>
      <c r="B245" s="4">
        <v>90381</v>
      </c>
      <c r="C245" s="4">
        <v>387</v>
      </c>
      <c r="D245" s="4">
        <v>89994</v>
      </c>
      <c r="E245" s="4">
        <f t="shared" si="12"/>
        <v>4.6511627906976744E-2</v>
      </c>
      <c r="F245" s="4">
        <f t="shared" si="13"/>
        <v>4.6511627906976744E-2</v>
      </c>
      <c r="G245" s="4">
        <f t="shared" si="14"/>
        <v>0</v>
      </c>
      <c r="H245">
        <v>0</v>
      </c>
      <c r="I245">
        <f t="shared" si="15"/>
        <v>12</v>
      </c>
    </row>
    <row r="246" spans="1:9" x14ac:dyDescent="0.3">
      <c r="A246" s="3">
        <v>44096</v>
      </c>
      <c r="B246" s="4">
        <v>90399</v>
      </c>
      <c r="C246" s="4">
        <v>387</v>
      </c>
      <c r="D246" s="4">
        <v>90012</v>
      </c>
      <c r="E246" s="4">
        <f t="shared" si="12"/>
        <v>2.5839793281653745E-2</v>
      </c>
      <c r="F246" s="4">
        <f t="shared" si="13"/>
        <v>7.7519379844961239E-2</v>
      </c>
      <c r="G246" s="4">
        <f t="shared" si="14"/>
        <v>-5.1679586563307497E-2</v>
      </c>
      <c r="H246">
        <v>0</v>
      </c>
      <c r="I246">
        <f t="shared" si="15"/>
        <v>18</v>
      </c>
    </row>
    <row r="247" spans="1:9" x14ac:dyDescent="0.3">
      <c r="A247" s="3">
        <v>44097</v>
      </c>
      <c r="B247" s="4">
        <v>90409</v>
      </c>
      <c r="C247" s="4">
        <v>367</v>
      </c>
      <c r="D247" s="4">
        <v>90042</v>
      </c>
      <c r="E247" s="4">
        <f t="shared" si="12"/>
        <v>4.0871934604904632E-2</v>
      </c>
      <c r="F247" s="4">
        <f t="shared" si="13"/>
        <v>5.1771117166212535E-2</v>
      </c>
      <c r="G247" s="4">
        <f t="shared" si="14"/>
        <v>-1.0899182561307903E-2</v>
      </c>
      <c r="H247">
        <v>0</v>
      </c>
      <c r="I247">
        <f t="shared" si="15"/>
        <v>10</v>
      </c>
    </row>
    <row r="248" spans="1:9" x14ac:dyDescent="0.3">
      <c r="A248" s="3">
        <v>44098</v>
      </c>
      <c r="B248" s="4">
        <v>90424</v>
      </c>
      <c r="C248" s="4">
        <v>363</v>
      </c>
      <c r="D248" s="4">
        <v>90061</v>
      </c>
      <c r="E248" s="4">
        <f t="shared" si="12"/>
        <v>4.6831955922865015E-2</v>
      </c>
      <c r="F248" s="4">
        <f t="shared" si="13"/>
        <v>5.7851239669421489E-2</v>
      </c>
      <c r="G248" s="4">
        <f t="shared" si="14"/>
        <v>-1.1019283746556474E-2</v>
      </c>
      <c r="H248">
        <v>0</v>
      </c>
      <c r="I248">
        <f t="shared" si="15"/>
        <v>15</v>
      </c>
    </row>
    <row r="249" spans="1:9" x14ac:dyDescent="0.3">
      <c r="A249" s="3">
        <v>44099</v>
      </c>
      <c r="B249" s="4">
        <v>90441</v>
      </c>
      <c r="C249" s="4">
        <v>359</v>
      </c>
      <c r="D249" s="4">
        <v>90082</v>
      </c>
      <c r="E249" s="4">
        <f t="shared" si="12"/>
        <v>4.1782729805013928E-2</v>
      </c>
      <c r="F249" s="4">
        <f t="shared" si="13"/>
        <v>4.7353760445682451E-2</v>
      </c>
      <c r="G249" s="4">
        <f t="shared" si="14"/>
        <v>-5.5710306406685228E-3</v>
      </c>
      <c r="H249">
        <v>0</v>
      </c>
      <c r="I249">
        <f t="shared" si="15"/>
        <v>17</v>
      </c>
    </row>
    <row r="250" spans="1:9" x14ac:dyDescent="0.3">
      <c r="A250" s="3">
        <v>44100</v>
      </c>
      <c r="B250" s="4">
        <v>90456</v>
      </c>
      <c r="C250" s="4">
        <v>357</v>
      </c>
      <c r="D250" s="4">
        <v>90099</v>
      </c>
      <c r="E250" s="4">
        <f t="shared" si="12"/>
        <v>7.5630252100840331E-2</v>
      </c>
      <c r="F250" s="4">
        <f t="shared" si="13"/>
        <v>5.8823529411764705E-2</v>
      </c>
      <c r="G250" s="4">
        <f t="shared" si="14"/>
        <v>1.6806722689075626E-2</v>
      </c>
      <c r="H250">
        <v>0</v>
      </c>
      <c r="I250">
        <f t="shared" si="15"/>
        <v>15</v>
      </c>
    </row>
    <row r="251" spans="1:9" x14ac:dyDescent="0.3">
      <c r="A251" s="3">
        <v>44101</v>
      </c>
      <c r="B251" s="4">
        <v>90483</v>
      </c>
      <c r="C251" s="4">
        <v>363</v>
      </c>
      <c r="D251" s="4">
        <v>90120</v>
      </c>
      <c r="E251" s="4">
        <f t="shared" si="12"/>
        <v>6.0606060606060608E-2</v>
      </c>
      <c r="F251" s="4">
        <f t="shared" si="13"/>
        <v>4.6831955922865015E-2</v>
      </c>
      <c r="G251" s="4">
        <f t="shared" si="14"/>
        <v>1.3774104683195593E-2</v>
      </c>
      <c r="H251">
        <v>0</v>
      </c>
      <c r="I251">
        <f t="shared" si="15"/>
        <v>27</v>
      </c>
    </row>
    <row r="252" spans="1:9" x14ac:dyDescent="0.3">
      <c r="A252" s="3">
        <v>44102</v>
      </c>
      <c r="B252" s="4">
        <v>90505</v>
      </c>
      <c r="C252" s="4">
        <v>368</v>
      </c>
      <c r="D252" s="4">
        <v>90137</v>
      </c>
      <c r="E252" s="4">
        <f t="shared" si="12"/>
        <v>6.25E-2</v>
      </c>
      <c r="F252" s="4">
        <f t="shared" si="13"/>
        <v>6.7934782608695649E-2</v>
      </c>
      <c r="G252" s="4">
        <f t="shared" si="14"/>
        <v>-5.4347826086956486E-3</v>
      </c>
      <c r="H252">
        <v>0</v>
      </c>
      <c r="I252">
        <f t="shared" si="15"/>
        <v>22</v>
      </c>
    </row>
    <row r="253" spans="1:9" x14ac:dyDescent="0.3">
      <c r="A253" s="3">
        <v>44103</v>
      </c>
      <c r="B253" s="4">
        <v>90528</v>
      </c>
      <c r="C253" s="4">
        <v>366</v>
      </c>
      <c r="D253" s="4">
        <v>90162</v>
      </c>
      <c r="E253" s="4">
        <f t="shared" si="12"/>
        <v>4.6448087431693992E-2</v>
      </c>
      <c r="F253" s="4">
        <f t="shared" si="13"/>
        <v>0.10109289617486339</v>
      </c>
      <c r="G253" s="4">
        <f t="shared" si="14"/>
        <v>-5.4644808743169397E-2</v>
      </c>
      <c r="H253">
        <v>0</v>
      </c>
      <c r="I253">
        <f t="shared" si="15"/>
        <v>23</v>
      </c>
    </row>
    <row r="254" spans="1:9" x14ac:dyDescent="0.3">
      <c r="A254" s="3">
        <v>44104</v>
      </c>
      <c r="B254" s="4">
        <v>90545</v>
      </c>
      <c r="C254" s="4">
        <v>346</v>
      </c>
      <c r="D254" s="4">
        <v>90199</v>
      </c>
      <c r="E254" s="4">
        <f t="shared" si="12"/>
        <v>6.358381502890173E-2</v>
      </c>
      <c r="F254" s="4">
        <f t="shared" si="13"/>
        <v>5.4913294797687862E-2</v>
      </c>
      <c r="G254" s="4">
        <f t="shared" si="14"/>
        <v>8.6705202312138685E-3</v>
      </c>
      <c r="H254">
        <v>0</v>
      </c>
      <c r="I254">
        <f t="shared" si="15"/>
        <v>17</v>
      </c>
    </row>
    <row r="255" spans="1:9" x14ac:dyDescent="0.3">
      <c r="A255" s="3">
        <v>44105</v>
      </c>
      <c r="B255" s="4">
        <v>90567</v>
      </c>
      <c r="C255" s="4">
        <v>349</v>
      </c>
      <c r="D255" s="4">
        <v>90218</v>
      </c>
      <c r="E255" s="4">
        <f t="shared" si="12"/>
        <v>4.8710601719197708E-2</v>
      </c>
      <c r="F255" s="4">
        <f t="shared" si="13"/>
        <v>4.2979942693409739E-2</v>
      </c>
      <c r="G255" s="4">
        <f t="shared" si="14"/>
        <v>5.730659025787968E-3</v>
      </c>
      <c r="H255">
        <v>0</v>
      </c>
      <c r="I255">
        <f t="shared" si="15"/>
        <v>22</v>
      </c>
    </row>
    <row r="256" spans="1:9" x14ac:dyDescent="0.3">
      <c r="A256" s="3">
        <v>44106</v>
      </c>
      <c r="B256" s="4">
        <v>90584</v>
      </c>
      <c r="C256" s="4">
        <v>351</v>
      </c>
      <c r="D256" s="4">
        <v>90233</v>
      </c>
      <c r="E256" s="4">
        <f t="shared" si="12"/>
        <v>5.6980056980056981E-2</v>
      </c>
      <c r="F256" s="4">
        <f t="shared" si="13"/>
        <v>4.843304843304843E-2</v>
      </c>
      <c r="G256" s="4">
        <f t="shared" si="14"/>
        <v>8.5470085470085513E-3</v>
      </c>
      <c r="H256">
        <v>0</v>
      </c>
      <c r="I256">
        <f t="shared" si="15"/>
        <v>17</v>
      </c>
    </row>
    <row r="257" spans="1:9" x14ac:dyDescent="0.3">
      <c r="A257" s="3">
        <v>44107</v>
      </c>
      <c r="B257" s="4">
        <v>90604</v>
      </c>
      <c r="C257" s="4">
        <v>354</v>
      </c>
      <c r="D257" s="4">
        <v>90250</v>
      </c>
      <c r="E257" s="4">
        <f t="shared" si="12"/>
        <v>7.0621468926553674E-2</v>
      </c>
      <c r="F257" s="4">
        <f t="shared" si="13"/>
        <v>5.3672316384180789E-2</v>
      </c>
      <c r="G257" s="4">
        <f t="shared" si="14"/>
        <v>1.6949152542372885E-2</v>
      </c>
      <c r="H257">
        <v>0</v>
      </c>
      <c r="I257">
        <f t="shared" si="15"/>
        <v>20</v>
      </c>
    </row>
    <row r="258" spans="1:9" x14ac:dyDescent="0.3">
      <c r="A258" s="3">
        <v>44108</v>
      </c>
      <c r="B258" s="4">
        <v>90629</v>
      </c>
      <c r="C258" s="4">
        <v>360</v>
      </c>
      <c r="D258" s="4">
        <v>90269</v>
      </c>
      <c r="E258" s="4">
        <f t="shared" ref="E258:E326" si="16">(B259-B258)/C258</f>
        <v>6.3888888888888884E-2</v>
      </c>
      <c r="F258" s="4">
        <f t="shared" ref="F258:F326" si="17">(D259-D258)/C258</f>
        <v>2.7777777777777776E-2</v>
      </c>
      <c r="G258" s="4">
        <f t="shared" ref="G258:G321" si="18">E258-F258</f>
        <v>3.6111111111111108E-2</v>
      </c>
      <c r="H258">
        <v>0</v>
      </c>
      <c r="I258">
        <f t="shared" si="15"/>
        <v>25</v>
      </c>
    </row>
    <row r="259" spans="1:9" x14ac:dyDescent="0.3">
      <c r="A259" s="3">
        <v>44109</v>
      </c>
      <c r="B259" s="4">
        <v>90652</v>
      </c>
      <c r="C259" s="4">
        <v>373</v>
      </c>
      <c r="D259" s="4">
        <v>90279</v>
      </c>
      <c r="E259" s="4">
        <f t="shared" si="16"/>
        <v>4.0214477211796246E-2</v>
      </c>
      <c r="F259" s="4">
        <f t="shared" si="17"/>
        <v>6.9705093833780166E-2</v>
      </c>
      <c r="G259" s="4">
        <f t="shared" si="18"/>
        <v>-2.949061662198392E-2</v>
      </c>
      <c r="H259">
        <v>0</v>
      </c>
      <c r="I259">
        <f t="shared" si="15"/>
        <v>23</v>
      </c>
    </row>
    <row r="260" spans="1:9" x14ac:dyDescent="0.3">
      <c r="A260" s="3">
        <v>44110</v>
      </c>
      <c r="B260" s="4">
        <v>90667</v>
      </c>
      <c r="C260" s="4">
        <v>362</v>
      </c>
      <c r="D260" s="4">
        <v>90305</v>
      </c>
      <c r="E260" s="4">
        <f t="shared" si="16"/>
        <v>5.5248618784530384E-2</v>
      </c>
      <c r="F260" s="4">
        <f t="shared" si="17"/>
        <v>6.0773480662983423E-2</v>
      </c>
      <c r="G260" s="4">
        <f t="shared" si="18"/>
        <v>-5.5248618784530384E-3</v>
      </c>
      <c r="H260">
        <v>0</v>
      </c>
      <c r="I260">
        <f t="shared" ref="I260:I323" si="19">B260-B259</f>
        <v>15</v>
      </c>
    </row>
    <row r="261" spans="1:9" x14ac:dyDescent="0.3">
      <c r="A261" s="3">
        <v>44111</v>
      </c>
      <c r="B261" s="4">
        <v>90687</v>
      </c>
      <c r="C261" s="4">
        <v>360</v>
      </c>
      <c r="D261" s="4">
        <v>90327</v>
      </c>
      <c r="E261" s="4">
        <f t="shared" si="16"/>
        <v>0.11388888888888889</v>
      </c>
      <c r="F261" s="4">
        <f t="shared" si="17"/>
        <v>6.6666666666666666E-2</v>
      </c>
      <c r="G261" s="4">
        <f t="shared" si="18"/>
        <v>4.7222222222222221E-2</v>
      </c>
      <c r="H261">
        <v>0</v>
      </c>
      <c r="I261">
        <f t="shared" si="19"/>
        <v>20</v>
      </c>
    </row>
    <row r="262" spans="1:9" x14ac:dyDescent="0.3">
      <c r="A262" s="3">
        <v>44112</v>
      </c>
      <c r="B262" s="4">
        <v>90728</v>
      </c>
      <c r="C262" s="4">
        <v>377</v>
      </c>
      <c r="D262" s="4">
        <v>90351</v>
      </c>
      <c r="E262" s="4">
        <f t="shared" si="16"/>
        <v>6.1007957559681698E-2</v>
      </c>
      <c r="F262" s="4">
        <f t="shared" si="17"/>
        <v>7.6923076923076927E-2</v>
      </c>
      <c r="G262" s="4">
        <f t="shared" si="18"/>
        <v>-1.5915119363395229E-2</v>
      </c>
      <c r="H262">
        <v>0</v>
      </c>
      <c r="I262">
        <f t="shared" si="19"/>
        <v>41</v>
      </c>
    </row>
    <row r="263" spans="1:9" x14ac:dyDescent="0.3">
      <c r="A263" s="3">
        <v>44113</v>
      </c>
      <c r="B263" s="4">
        <v>90751</v>
      </c>
      <c r="C263" s="4">
        <v>371</v>
      </c>
      <c r="D263" s="4">
        <v>90380</v>
      </c>
      <c r="E263" s="4">
        <f t="shared" si="16"/>
        <v>7.277628032345014E-2</v>
      </c>
      <c r="F263" s="4">
        <f t="shared" si="17"/>
        <v>4.5822102425876012E-2</v>
      </c>
      <c r="G263" s="4">
        <f t="shared" si="18"/>
        <v>2.6954177897574129E-2</v>
      </c>
      <c r="H263">
        <v>0</v>
      </c>
      <c r="I263">
        <f t="shared" si="19"/>
        <v>23</v>
      </c>
    </row>
    <row r="264" spans="1:9" x14ac:dyDescent="0.3">
      <c r="A264" s="3">
        <v>44114</v>
      </c>
      <c r="B264" s="4">
        <v>90778</v>
      </c>
      <c r="C264" s="4">
        <v>381</v>
      </c>
      <c r="D264" s="4">
        <v>90397</v>
      </c>
      <c r="E264" s="4">
        <f t="shared" si="16"/>
        <v>8.9238845144356954E-2</v>
      </c>
      <c r="F264" s="4">
        <f t="shared" si="17"/>
        <v>2.8871391076115485E-2</v>
      </c>
      <c r="G264" s="4">
        <f t="shared" si="18"/>
        <v>6.0367454068241469E-2</v>
      </c>
      <c r="H264">
        <v>0</v>
      </c>
      <c r="I264">
        <f t="shared" si="19"/>
        <v>27</v>
      </c>
    </row>
    <row r="265" spans="1:9" x14ac:dyDescent="0.3">
      <c r="A265" s="3">
        <v>44115</v>
      </c>
      <c r="B265" s="4">
        <v>90812</v>
      </c>
      <c r="C265" s="4">
        <v>404</v>
      </c>
      <c r="D265" s="4">
        <v>90408</v>
      </c>
      <c r="E265" s="4">
        <f t="shared" si="16"/>
        <v>4.4554455445544552E-2</v>
      </c>
      <c r="F265" s="4">
        <f t="shared" si="17"/>
        <v>5.1980198019801978E-2</v>
      </c>
      <c r="G265" s="4">
        <f t="shared" si="18"/>
        <v>-7.4257425742574254E-3</v>
      </c>
      <c r="H265">
        <v>0</v>
      </c>
      <c r="I265">
        <f t="shared" si="19"/>
        <v>34</v>
      </c>
    </row>
    <row r="266" spans="1:9" x14ac:dyDescent="0.3">
      <c r="A266" s="3">
        <v>44116</v>
      </c>
      <c r="B266" s="4">
        <v>90830</v>
      </c>
      <c r="C266" s="4">
        <v>401</v>
      </c>
      <c r="D266" s="4">
        <v>90429</v>
      </c>
      <c r="E266" s="4">
        <f t="shared" si="16"/>
        <v>6.9825436408977551E-2</v>
      </c>
      <c r="F266" s="4">
        <f t="shared" si="17"/>
        <v>4.2394014962593519E-2</v>
      </c>
      <c r="G266" s="4">
        <f t="shared" si="18"/>
        <v>2.7431421446384031E-2</v>
      </c>
      <c r="H266">
        <v>0</v>
      </c>
      <c r="I266">
        <f t="shared" si="19"/>
        <v>18</v>
      </c>
    </row>
    <row r="267" spans="1:9" x14ac:dyDescent="0.3">
      <c r="A267" s="3">
        <v>44117</v>
      </c>
      <c r="B267" s="4">
        <v>90858</v>
      </c>
      <c r="C267" s="4">
        <v>412</v>
      </c>
      <c r="D267" s="4">
        <v>90446</v>
      </c>
      <c r="E267" s="4">
        <f t="shared" si="16"/>
        <v>2.6699029126213591E-2</v>
      </c>
      <c r="F267" s="4">
        <f t="shared" si="17"/>
        <v>3.1553398058252427E-2</v>
      </c>
      <c r="G267" s="4">
        <f t="shared" si="18"/>
        <v>-4.8543689320388363E-3</v>
      </c>
      <c r="H267">
        <v>0</v>
      </c>
      <c r="I267">
        <f t="shared" si="19"/>
        <v>28</v>
      </c>
    </row>
    <row r="268" spans="1:9" x14ac:dyDescent="0.3">
      <c r="A268" s="3">
        <v>44118</v>
      </c>
      <c r="B268" s="4">
        <v>90869</v>
      </c>
      <c r="C268" s="4">
        <v>410</v>
      </c>
      <c r="D268" s="4">
        <v>90459</v>
      </c>
      <c r="E268" s="4">
        <f t="shared" si="16"/>
        <v>8.7804878048780483E-2</v>
      </c>
      <c r="F268" s="4">
        <f t="shared" si="17"/>
        <v>5.6097560975609757E-2</v>
      </c>
      <c r="G268" s="4">
        <f t="shared" si="18"/>
        <v>3.1707317073170725E-2</v>
      </c>
      <c r="H268">
        <v>0</v>
      </c>
      <c r="I268">
        <f t="shared" si="19"/>
        <v>11</v>
      </c>
    </row>
    <row r="269" spans="1:9" x14ac:dyDescent="0.3">
      <c r="A269" s="3">
        <v>44119</v>
      </c>
      <c r="B269" s="4">
        <v>90905</v>
      </c>
      <c r="C269" s="4">
        <v>423</v>
      </c>
      <c r="D269" s="4">
        <v>90482</v>
      </c>
      <c r="E269" s="4">
        <f t="shared" si="16"/>
        <v>4.7281323877068557E-2</v>
      </c>
      <c r="F269" s="4">
        <f t="shared" si="17"/>
        <v>4.4917257683215132E-2</v>
      </c>
      <c r="G269" s="4">
        <f t="shared" si="18"/>
        <v>2.3640661938534244E-3</v>
      </c>
      <c r="H269">
        <v>0</v>
      </c>
      <c r="I269">
        <f t="shared" si="19"/>
        <v>36</v>
      </c>
    </row>
    <row r="270" spans="1:9" x14ac:dyDescent="0.3">
      <c r="A270" s="3">
        <v>44120</v>
      </c>
      <c r="B270" s="4">
        <v>90925</v>
      </c>
      <c r="C270" s="4">
        <v>424</v>
      </c>
      <c r="D270" s="4">
        <v>90501</v>
      </c>
      <c r="E270" s="4">
        <f t="shared" si="16"/>
        <v>7.0754716981132074E-2</v>
      </c>
      <c r="F270" s="4">
        <f t="shared" si="17"/>
        <v>6.8396226415094338E-2</v>
      </c>
      <c r="G270" s="4">
        <f t="shared" si="18"/>
        <v>2.3584905660377353E-3</v>
      </c>
      <c r="H270">
        <v>0</v>
      </c>
      <c r="I270">
        <f t="shared" si="19"/>
        <v>20</v>
      </c>
    </row>
    <row r="271" spans="1:9" x14ac:dyDescent="0.3">
      <c r="A271" s="3">
        <v>44121</v>
      </c>
      <c r="B271" s="4">
        <v>90955</v>
      </c>
      <c r="C271" s="4">
        <v>425</v>
      </c>
      <c r="D271" s="4">
        <v>90530</v>
      </c>
      <c r="E271" s="4">
        <f t="shared" si="16"/>
        <v>0.04</v>
      </c>
      <c r="F271" s="4">
        <f t="shared" si="17"/>
        <v>6.5882352941176475E-2</v>
      </c>
      <c r="G271" s="4">
        <f t="shared" si="18"/>
        <v>-2.5882352941176474E-2</v>
      </c>
      <c r="H271">
        <v>0</v>
      </c>
      <c r="I271">
        <f t="shared" si="19"/>
        <v>30</v>
      </c>
    </row>
    <row r="272" spans="1:9" x14ac:dyDescent="0.3">
      <c r="A272" s="3">
        <v>44122</v>
      </c>
      <c r="B272" s="4">
        <v>90972</v>
      </c>
      <c r="C272" s="4">
        <v>414</v>
      </c>
      <c r="D272" s="4">
        <v>90558</v>
      </c>
      <c r="E272" s="4">
        <f t="shared" si="16"/>
        <v>8.2125603864734303E-2</v>
      </c>
      <c r="F272" s="4">
        <f t="shared" si="17"/>
        <v>5.0724637681159424E-2</v>
      </c>
      <c r="G272" s="4">
        <f t="shared" si="18"/>
        <v>3.140096618357488E-2</v>
      </c>
      <c r="H272">
        <v>0</v>
      </c>
      <c r="I272">
        <f t="shared" si="19"/>
        <v>17</v>
      </c>
    </row>
    <row r="273" spans="1:9" x14ac:dyDescent="0.3">
      <c r="A273" s="3">
        <v>44123</v>
      </c>
      <c r="B273" s="4">
        <v>91006</v>
      </c>
      <c r="C273" s="4">
        <v>427</v>
      </c>
      <c r="D273" s="4">
        <v>90579</v>
      </c>
      <c r="E273" s="4">
        <f t="shared" si="16"/>
        <v>3.7470725995316159E-2</v>
      </c>
      <c r="F273" s="4">
        <f t="shared" si="17"/>
        <v>7.7283372365339581E-2</v>
      </c>
      <c r="G273" s="4">
        <f t="shared" si="18"/>
        <v>-3.9812646370023422E-2</v>
      </c>
      <c r="H273">
        <v>0</v>
      </c>
      <c r="I273">
        <f t="shared" si="19"/>
        <v>34</v>
      </c>
    </row>
    <row r="274" spans="1:9" x14ac:dyDescent="0.3">
      <c r="A274" s="3">
        <v>44124</v>
      </c>
      <c r="B274" s="4">
        <v>91022</v>
      </c>
      <c r="C274" s="4">
        <v>410</v>
      </c>
      <c r="D274" s="4">
        <v>90612</v>
      </c>
      <c r="E274" s="4">
        <f t="shared" si="16"/>
        <v>5.3658536585365853E-2</v>
      </c>
      <c r="F274" s="4">
        <f t="shared" si="17"/>
        <v>6.3414634146341464E-2</v>
      </c>
      <c r="G274" s="4">
        <f t="shared" si="18"/>
        <v>-9.7560975609756115E-3</v>
      </c>
      <c r="H274">
        <v>0</v>
      </c>
      <c r="I274">
        <f t="shared" si="19"/>
        <v>16</v>
      </c>
    </row>
    <row r="275" spans="1:9" x14ac:dyDescent="0.3">
      <c r="A275" s="3">
        <v>44125</v>
      </c>
      <c r="B275" s="4">
        <v>91044</v>
      </c>
      <c r="C275" s="4">
        <v>406</v>
      </c>
      <c r="D275" s="4">
        <v>90638</v>
      </c>
      <c r="E275" s="4">
        <f t="shared" si="16"/>
        <v>7.1428571428571425E-2</v>
      </c>
      <c r="F275" s="4">
        <f t="shared" si="17"/>
        <v>7.3891625615763554E-2</v>
      </c>
      <c r="G275" s="4">
        <f t="shared" si="18"/>
        <v>-2.4630541871921291E-3</v>
      </c>
      <c r="H275">
        <v>0</v>
      </c>
      <c r="I275">
        <f t="shared" si="19"/>
        <v>22</v>
      </c>
    </row>
    <row r="276" spans="1:9" x14ac:dyDescent="0.3">
      <c r="A276" s="3">
        <v>44126</v>
      </c>
      <c r="B276" s="4">
        <v>91073</v>
      </c>
      <c r="C276" s="4">
        <v>405</v>
      </c>
      <c r="D276" s="4">
        <v>90668</v>
      </c>
      <c r="E276" s="4">
        <f t="shared" si="16"/>
        <v>8.6419753086419748E-2</v>
      </c>
      <c r="F276" s="4">
        <f t="shared" si="17"/>
        <v>5.185185185185185E-2</v>
      </c>
      <c r="G276" s="4">
        <f t="shared" si="18"/>
        <v>3.4567901234567898E-2</v>
      </c>
      <c r="H276">
        <v>0</v>
      </c>
      <c r="I276">
        <f t="shared" si="19"/>
        <v>29</v>
      </c>
    </row>
    <row r="277" spans="1:9" x14ac:dyDescent="0.3">
      <c r="A277" s="3">
        <v>44127</v>
      </c>
      <c r="B277" s="4">
        <v>91108</v>
      </c>
      <c r="C277" s="4">
        <v>419</v>
      </c>
      <c r="D277" s="4">
        <v>90689</v>
      </c>
      <c r="E277" s="4">
        <f t="shared" si="16"/>
        <v>4.77326968973747E-2</v>
      </c>
      <c r="F277" s="4">
        <f t="shared" si="17"/>
        <v>5.7279236276849645E-2</v>
      </c>
      <c r="G277" s="4">
        <f t="shared" si="18"/>
        <v>-9.5465393794749442E-3</v>
      </c>
      <c r="H277">
        <v>0</v>
      </c>
      <c r="I277">
        <f t="shared" si="19"/>
        <v>35</v>
      </c>
    </row>
    <row r="278" spans="1:9" x14ac:dyDescent="0.3">
      <c r="A278" s="3">
        <v>44128</v>
      </c>
      <c r="B278" s="4">
        <v>91128</v>
      </c>
      <c r="C278" s="4">
        <v>415</v>
      </c>
      <c r="D278" s="4">
        <v>90713</v>
      </c>
      <c r="E278" s="4">
        <f t="shared" si="16"/>
        <v>5.5421686746987948E-2</v>
      </c>
      <c r="F278" s="4">
        <f t="shared" si="17"/>
        <v>6.746987951807229E-2</v>
      </c>
      <c r="G278" s="4">
        <f t="shared" si="18"/>
        <v>-1.2048192771084341E-2</v>
      </c>
      <c r="H278">
        <v>0</v>
      </c>
      <c r="I278">
        <f t="shared" si="19"/>
        <v>20</v>
      </c>
    </row>
    <row r="279" spans="1:9" x14ac:dyDescent="0.3">
      <c r="A279" s="3">
        <v>44129</v>
      </c>
      <c r="B279" s="4">
        <v>91151</v>
      </c>
      <c r="C279" s="4">
        <v>410</v>
      </c>
      <c r="D279" s="4">
        <v>90741</v>
      </c>
      <c r="E279" s="4">
        <f t="shared" si="16"/>
        <v>5.8536585365853662E-2</v>
      </c>
      <c r="F279" s="4">
        <f t="shared" si="17"/>
        <v>3.9024390243902439E-2</v>
      </c>
      <c r="G279" s="4">
        <f t="shared" si="18"/>
        <v>1.9512195121951223E-2</v>
      </c>
      <c r="H279">
        <v>0</v>
      </c>
      <c r="I279">
        <f t="shared" si="19"/>
        <v>23</v>
      </c>
    </row>
    <row r="280" spans="1:9" x14ac:dyDescent="0.3">
      <c r="A280" s="3">
        <v>44130</v>
      </c>
      <c r="B280" s="4">
        <v>91175</v>
      </c>
      <c r="C280" s="4">
        <v>418</v>
      </c>
      <c r="D280" s="4">
        <v>90757</v>
      </c>
      <c r="E280" s="4">
        <f t="shared" si="16"/>
        <v>0.11244019138755981</v>
      </c>
      <c r="F280" s="4">
        <f t="shared" si="17"/>
        <v>3.1100478468899521E-2</v>
      </c>
      <c r="G280" s="4">
        <f t="shared" si="18"/>
        <v>8.1339712918660295E-2</v>
      </c>
      <c r="H280">
        <v>0</v>
      </c>
      <c r="I280">
        <f t="shared" si="19"/>
        <v>24</v>
      </c>
    </row>
    <row r="281" spans="1:9" x14ac:dyDescent="0.3">
      <c r="A281" s="3">
        <v>44131</v>
      </c>
      <c r="B281" s="4">
        <v>91222</v>
      </c>
      <c r="C281" s="4">
        <v>452</v>
      </c>
      <c r="D281" s="4">
        <v>90770</v>
      </c>
      <c r="E281" s="4">
        <f t="shared" si="16"/>
        <v>0.1084070796460177</v>
      </c>
      <c r="F281" s="4">
        <f t="shared" si="17"/>
        <v>3.9823008849557522E-2</v>
      </c>
      <c r="G281" s="4">
        <f t="shared" si="18"/>
        <v>6.8584070796460173E-2</v>
      </c>
      <c r="H281">
        <v>0</v>
      </c>
      <c r="I281">
        <f t="shared" si="19"/>
        <v>47</v>
      </c>
    </row>
    <row r="282" spans="1:9" x14ac:dyDescent="0.3">
      <c r="A282" s="3">
        <v>44132</v>
      </c>
      <c r="B282" s="4">
        <v>91271</v>
      </c>
      <c r="C282" s="4">
        <v>483</v>
      </c>
      <c r="D282" s="4">
        <v>90788</v>
      </c>
      <c r="E282" s="4">
        <f t="shared" si="16"/>
        <v>5.7971014492753624E-2</v>
      </c>
      <c r="F282" s="4">
        <f t="shared" si="17"/>
        <v>6.8322981366459631E-2</v>
      </c>
      <c r="G282" s="4">
        <f t="shared" si="18"/>
        <v>-1.0351966873706007E-2</v>
      </c>
      <c r="H282">
        <v>0</v>
      </c>
      <c r="I282">
        <f t="shared" si="19"/>
        <v>49</v>
      </c>
    </row>
    <row r="283" spans="1:9" x14ac:dyDescent="0.3">
      <c r="A283" s="3">
        <v>44133</v>
      </c>
      <c r="B283" s="4">
        <v>91299</v>
      </c>
      <c r="C283" s="4">
        <v>478</v>
      </c>
      <c r="D283" s="4">
        <v>90821</v>
      </c>
      <c r="E283" s="4">
        <f t="shared" si="16"/>
        <v>8.3682008368200833E-2</v>
      </c>
      <c r="F283" s="4">
        <f t="shared" si="17"/>
        <v>6.0669456066945605E-2</v>
      </c>
      <c r="G283" s="4">
        <f t="shared" si="18"/>
        <v>2.3012552301255228E-2</v>
      </c>
      <c r="H283">
        <v>0</v>
      </c>
      <c r="I283">
        <f t="shared" si="19"/>
        <v>28</v>
      </c>
    </row>
    <row r="284" spans="1:9" x14ac:dyDescent="0.3">
      <c r="A284" s="3">
        <v>44134</v>
      </c>
      <c r="B284" s="4">
        <v>91339</v>
      </c>
      <c r="C284" s="4">
        <v>489</v>
      </c>
      <c r="D284" s="4">
        <v>90850</v>
      </c>
      <c r="E284" s="4">
        <f t="shared" si="16"/>
        <v>5.5214723926380369E-2</v>
      </c>
      <c r="F284" s="4">
        <f t="shared" si="17"/>
        <v>4.9079754601226995E-2</v>
      </c>
      <c r="G284" s="4">
        <f t="shared" si="18"/>
        <v>6.1349693251533735E-3</v>
      </c>
      <c r="H284">
        <v>0</v>
      </c>
      <c r="I284">
        <f t="shared" si="19"/>
        <v>40</v>
      </c>
    </row>
    <row r="285" spans="1:9" x14ac:dyDescent="0.3">
      <c r="A285" s="3">
        <v>44135</v>
      </c>
      <c r="B285" s="4">
        <v>91366</v>
      </c>
      <c r="C285" s="4">
        <v>492</v>
      </c>
      <c r="D285" s="4">
        <v>90874</v>
      </c>
      <c r="E285" s="4">
        <f t="shared" si="16"/>
        <v>6.3008130081300809E-2</v>
      </c>
      <c r="F285" s="4">
        <f t="shared" si="17"/>
        <v>5.4878048780487805E-2</v>
      </c>
      <c r="G285" s="4">
        <f t="shared" si="18"/>
        <v>8.1300813008130038E-3</v>
      </c>
      <c r="H285">
        <v>0</v>
      </c>
      <c r="I285">
        <f t="shared" si="19"/>
        <v>27</v>
      </c>
    </row>
    <row r="286" spans="1:9" x14ac:dyDescent="0.3">
      <c r="A286" s="3">
        <v>44136</v>
      </c>
      <c r="B286" s="4">
        <v>91397</v>
      </c>
      <c r="C286" s="4">
        <v>496</v>
      </c>
      <c r="D286" s="4">
        <v>90901</v>
      </c>
      <c r="E286" s="4">
        <f t="shared" si="16"/>
        <v>0.11088709677419355</v>
      </c>
      <c r="F286" s="4">
        <f t="shared" si="17"/>
        <v>5.4435483870967742E-2</v>
      </c>
      <c r="G286" s="4">
        <f t="shared" si="18"/>
        <v>5.6451612903225805E-2</v>
      </c>
      <c r="H286">
        <v>0</v>
      </c>
      <c r="I286">
        <f t="shared" si="19"/>
        <v>31</v>
      </c>
    </row>
    <row r="287" spans="1:9" x14ac:dyDescent="0.3">
      <c r="A287" s="3">
        <v>44137</v>
      </c>
      <c r="B287" s="4">
        <v>91452</v>
      </c>
      <c r="C287" s="4">
        <v>524</v>
      </c>
      <c r="D287" s="4">
        <v>90928</v>
      </c>
      <c r="E287" s="4">
        <f t="shared" si="16"/>
        <v>4.9618320610687022E-2</v>
      </c>
      <c r="F287" s="4">
        <f t="shared" si="17"/>
        <v>4.3893129770992363E-2</v>
      </c>
      <c r="G287" s="4">
        <f t="shared" si="18"/>
        <v>5.7251908396946591E-3</v>
      </c>
      <c r="H287">
        <v>0</v>
      </c>
      <c r="I287">
        <f t="shared" si="19"/>
        <v>55</v>
      </c>
    </row>
    <row r="288" spans="1:9" x14ac:dyDescent="0.3">
      <c r="A288" s="3">
        <v>44138</v>
      </c>
      <c r="B288" s="4">
        <v>91478</v>
      </c>
      <c r="C288" s="4">
        <v>527</v>
      </c>
      <c r="D288" s="4">
        <v>90951</v>
      </c>
      <c r="E288" s="4">
        <f t="shared" si="16"/>
        <v>5.8823529411764705E-2</v>
      </c>
      <c r="F288" s="4">
        <f t="shared" si="17"/>
        <v>5.6925996204933584E-2</v>
      </c>
      <c r="G288" s="4">
        <f t="shared" si="18"/>
        <v>1.8975332068311215E-3</v>
      </c>
      <c r="H288">
        <v>0</v>
      </c>
      <c r="I288">
        <f t="shared" si="19"/>
        <v>26</v>
      </c>
    </row>
    <row r="289" spans="1:9" x14ac:dyDescent="0.3">
      <c r="A289" s="3">
        <v>44139</v>
      </c>
      <c r="B289" s="4">
        <v>91509</v>
      </c>
      <c r="C289" s="4">
        <v>528</v>
      </c>
      <c r="D289" s="4">
        <v>90981</v>
      </c>
      <c r="E289" s="4">
        <f t="shared" si="16"/>
        <v>8.1439393939393936E-2</v>
      </c>
      <c r="F289" s="4">
        <f t="shared" si="17"/>
        <v>4.5454545454545456E-2</v>
      </c>
      <c r="G289" s="4">
        <f t="shared" si="18"/>
        <v>3.5984848484848481E-2</v>
      </c>
      <c r="H289">
        <v>0</v>
      </c>
      <c r="I289">
        <f t="shared" si="19"/>
        <v>31</v>
      </c>
    </row>
    <row r="290" spans="1:9" x14ac:dyDescent="0.3">
      <c r="A290" s="3">
        <v>44140</v>
      </c>
      <c r="B290" s="4">
        <v>91552</v>
      </c>
      <c r="C290" s="4">
        <v>547</v>
      </c>
      <c r="D290" s="4">
        <v>91005</v>
      </c>
      <c r="E290" s="4">
        <f t="shared" si="16"/>
        <v>7.1297989031078604E-2</v>
      </c>
      <c r="F290" s="4">
        <f t="shared" si="17"/>
        <v>6.7641681901279713E-2</v>
      </c>
      <c r="G290" s="4">
        <f t="shared" si="18"/>
        <v>3.6563071297988914E-3</v>
      </c>
      <c r="H290">
        <v>0</v>
      </c>
      <c r="I290">
        <f t="shared" si="19"/>
        <v>43</v>
      </c>
    </row>
    <row r="291" spans="1:9" x14ac:dyDescent="0.3">
      <c r="A291" s="3">
        <v>44141</v>
      </c>
      <c r="B291" s="4">
        <v>91591</v>
      </c>
      <c r="C291" s="4">
        <v>549</v>
      </c>
      <c r="D291" s="4">
        <v>91042</v>
      </c>
      <c r="E291" s="4">
        <f t="shared" si="16"/>
        <v>5.6466302367941715E-2</v>
      </c>
      <c r="F291" s="4">
        <f t="shared" si="17"/>
        <v>7.8324225865209471E-2</v>
      </c>
      <c r="G291" s="4">
        <f t="shared" si="18"/>
        <v>-2.1857923497267756E-2</v>
      </c>
      <c r="H291">
        <v>0</v>
      </c>
      <c r="I291">
        <f t="shared" si="19"/>
        <v>39</v>
      </c>
    </row>
    <row r="292" spans="1:9" x14ac:dyDescent="0.3">
      <c r="A292" s="3">
        <v>44142</v>
      </c>
      <c r="B292" s="4">
        <v>91622</v>
      </c>
      <c r="C292" s="4">
        <v>537</v>
      </c>
      <c r="D292" s="4">
        <v>91085</v>
      </c>
      <c r="E292" s="4">
        <f t="shared" si="16"/>
        <v>8.0074487895716945E-2</v>
      </c>
      <c r="F292" s="4">
        <f t="shared" si="17"/>
        <v>4.6554934823091247E-2</v>
      </c>
      <c r="G292" s="4">
        <f t="shared" si="18"/>
        <v>3.3519553072625698E-2</v>
      </c>
      <c r="H292">
        <v>0</v>
      </c>
      <c r="I292">
        <f t="shared" si="19"/>
        <v>31</v>
      </c>
    </row>
    <row r="293" spans="1:9" x14ac:dyDescent="0.3">
      <c r="A293" s="3">
        <v>44143</v>
      </c>
      <c r="B293" s="4">
        <v>91665</v>
      </c>
      <c r="C293" s="4">
        <v>555</v>
      </c>
      <c r="D293" s="4">
        <v>91110</v>
      </c>
      <c r="E293" s="4">
        <f t="shared" si="16"/>
        <v>5.0450450450450449E-2</v>
      </c>
      <c r="F293" s="4">
        <f t="shared" si="17"/>
        <v>4.3243243243243246E-2</v>
      </c>
      <c r="G293" s="4">
        <f t="shared" si="18"/>
        <v>7.207207207207203E-3</v>
      </c>
      <c r="H293">
        <v>0</v>
      </c>
      <c r="I293">
        <f t="shared" si="19"/>
        <v>43</v>
      </c>
    </row>
    <row r="294" spans="1:9" x14ac:dyDescent="0.3">
      <c r="A294" s="3">
        <v>44144</v>
      </c>
      <c r="B294" s="4">
        <v>91693</v>
      </c>
      <c r="C294" s="4">
        <v>559</v>
      </c>
      <c r="D294" s="4">
        <v>91134</v>
      </c>
      <c r="E294" s="4">
        <f t="shared" si="16"/>
        <v>4.6511627906976744E-2</v>
      </c>
      <c r="F294" s="4">
        <f t="shared" si="17"/>
        <v>5.1878354203935599E-2</v>
      </c>
      <c r="G294" s="4">
        <f t="shared" si="18"/>
        <v>-5.3667262969588556E-3</v>
      </c>
      <c r="H294">
        <v>0</v>
      </c>
      <c r="I294">
        <f t="shared" si="19"/>
        <v>28</v>
      </c>
    </row>
    <row r="295" spans="1:9" x14ac:dyDescent="0.3">
      <c r="A295" s="3">
        <v>44145</v>
      </c>
      <c r="B295" s="4">
        <v>91719</v>
      </c>
      <c r="C295" s="4">
        <v>556</v>
      </c>
      <c r="D295" s="4">
        <v>91163</v>
      </c>
      <c r="E295" s="4">
        <f t="shared" si="16"/>
        <v>5.935251798561151E-2</v>
      </c>
      <c r="F295" s="4">
        <f t="shared" si="17"/>
        <v>5.3956834532374098E-2</v>
      </c>
      <c r="G295" s="4">
        <f t="shared" si="18"/>
        <v>5.3956834532374112E-3</v>
      </c>
      <c r="H295">
        <v>0</v>
      </c>
      <c r="I295">
        <f t="shared" si="19"/>
        <v>26</v>
      </c>
    </row>
    <row r="296" spans="1:9" x14ac:dyDescent="0.3">
      <c r="A296" s="3">
        <v>44146</v>
      </c>
      <c r="B296" s="4">
        <v>91752</v>
      </c>
      <c r="C296" s="4">
        <v>559</v>
      </c>
      <c r="D296" s="4">
        <v>91193</v>
      </c>
      <c r="E296" s="4">
        <f t="shared" si="16"/>
        <v>5.5456171735241505E-2</v>
      </c>
      <c r="F296" s="4">
        <f t="shared" si="17"/>
        <v>6.6189624329159216E-2</v>
      </c>
      <c r="G296" s="4">
        <f t="shared" si="18"/>
        <v>-1.0733452593917711E-2</v>
      </c>
      <c r="H296">
        <v>0</v>
      </c>
      <c r="I296">
        <f t="shared" si="19"/>
        <v>33</v>
      </c>
    </row>
    <row r="297" spans="1:9" x14ac:dyDescent="0.3">
      <c r="A297" s="3">
        <v>44147</v>
      </c>
      <c r="B297" s="4">
        <v>91783</v>
      </c>
      <c r="C297" s="4">
        <v>553</v>
      </c>
      <c r="D297" s="4">
        <v>91230</v>
      </c>
      <c r="E297" s="4">
        <f t="shared" si="16"/>
        <v>4.3399638336347197E-2</v>
      </c>
      <c r="F297" s="4">
        <f t="shared" si="17"/>
        <v>5.4249547920433995E-2</v>
      </c>
      <c r="G297" s="4">
        <f t="shared" si="18"/>
        <v>-1.0849909584086798E-2</v>
      </c>
      <c r="H297">
        <v>0</v>
      </c>
      <c r="I297">
        <f t="shared" si="19"/>
        <v>31</v>
      </c>
    </row>
    <row r="298" spans="1:9" x14ac:dyDescent="0.3">
      <c r="A298" s="3">
        <v>44148</v>
      </c>
      <c r="B298" s="4">
        <v>91807</v>
      </c>
      <c r="C298" s="4">
        <v>547</v>
      </c>
      <c r="D298" s="4">
        <v>91260</v>
      </c>
      <c r="E298" s="4">
        <f t="shared" si="16"/>
        <v>3.8391224862888484E-2</v>
      </c>
      <c r="F298" s="4">
        <f t="shared" si="17"/>
        <v>4.5703839122486288E-2</v>
      </c>
      <c r="G298" s="4">
        <f t="shared" si="18"/>
        <v>-7.3126142595978036E-3</v>
      </c>
      <c r="H298">
        <v>0</v>
      </c>
      <c r="I298">
        <f t="shared" si="19"/>
        <v>24</v>
      </c>
    </row>
    <row r="299" spans="1:9" x14ac:dyDescent="0.3">
      <c r="A299" s="3">
        <v>44149</v>
      </c>
      <c r="B299" s="4">
        <v>91828</v>
      </c>
      <c r="C299" s="4">
        <v>543</v>
      </c>
      <c r="D299" s="4">
        <v>91285</v>
      </c>
      <c r="E299" s="4">
        <f t="shared" si="16"/>
        <v>4.0515653775322284E-2</v>
      </c>
      <c r="F299" s="4">
        <f t="shared" si="17"/>
        <v>5.3406998158379376E-2</v>
      </c>
      <c r="G299" s="4">
        <f t="shared" si="18"/>
        <v>-1.2891344383057092E-2</v>
      </c>
      <c r="H299">
        <v>0</v>
      </c>
      <c r="I299">
        <f t="shared" si="19"/>
        <v>21</v>
      </c>
    </row>
    <row r="300" spans="1:9" x14ac:dyDescent="0.3">
      <c r="A300" s="3">
        <v>44150</v>
      </c>
      <c r="B300" s="4">
        <v>91850</v>
      </c>
      <c r="C300" s="4">
        <v>536</v>
      </c>
      <c r="D300" s="4">
        <v>91314</v>
      </c>
      <c r="E300" s="4">
        <f t="shared" si="16"/>
        <v>4.1044776119402986E-2</v>
      </c>
      <c r="F300" s="4">
        <f t="shared" si="17"/>
        <v>8.2089552238805971E-2</v>
      </c>
      <c r="G300" s="4">
        <f t="shared" si="18"/>
        <v>-4.1044776119402986E-2</v>
      </c>
      <c r="H300">
        <v>0</v>
      </c>
      <c r="I300">
        <f t="shared" si="19"/>
        <v>22</v>
      </c>
    </row>
    <row r="301" spans="1:9" x14ac:dyDescent="0.3">
      <c r="A301" s="3">
        <v>44151</v>
      </c>
      <c r="B301" s="4">
        <v>91872</v>
      </c>
      <c r="C301" s="4">
        <v>514</v>
      </c>
      <c r="D301" s="4">
        <v>91358</v>
      </c>
      <c r="E301" s="4">
        <f t="shared" si="16"/>
        <v>2.5291828793774319E-2</v>
      </c>
      <c r="F301" s="4">
        <f t="shared" si="17"/>
        <v>9.9221789883268477E-2</v>
      </c>
      <c r="G301" s="4">
        <f t="shared" si="18"/>
        <v>-7.3929961089494151E-2</v>
      </c>
      <c r="H301">
        <v>0</v>
      </c>
      <c r="I301">
        <f t="shared" si="19"/>
        <v>22</v>
      </c>
    </row>
    <row r="302" spans="1:9" x14ac:dyDescent="0.3">
      <c r="A302" s="3">
        <v>44152</v>
      </c>
      <c r="B302" s="4">
        <v>91885</v>
      </c>
      <c r="C302" s="4">
        <v>476</v>
      </c>
      <c r="D302" s="4">
        <v>91409</v>
      </c>
      <c r="E302" s="4">
        <f t="shared" si="16"/>
        <v>4.4117647058823532E-2</v>
      </c>
      <c r="F302" s="4">
        <f t="shared" si="17"/>
        <v>6.9327731092436978E-2</v>
      </c>
      <c r="G302" s="4">
        <f t="shared" si="18"/>
        <v>-2.5210084033613446E-2</v>
      </c>
      <c r="H302">
        <v>0</v>
      </c>
      <c r="I302">
        <f t="shared" si="19"/>
        <v>13</v>
      </c>
    </row>
    <row r="303" spans="1:9" x14ac:dyDescent="0.3">
      <c r="A303" s="3">
        <v>44153</v>
      </c>
      <c r="B303" s="4">
        <v>91906</v>
      </c>
      <c r="C303" s="4">
        <v>464</v>
      </c>
      <c r="D303" s="4">
        <v>91442</v>
      </c>
      <c r="E303" s="4">
        <f t="shared" si="16"/>
        <v>6.25E-2</v>
      </c>
      <c r="F303" s="4">
        <f t="shared" si="17"/>
        <v>5.8189655172413791E-2</v>
      </c>
      <c r="G303" s="4">
        <f t="shared" si="18"/>
        <v>4.3103448275862086E-3</v>
      </c>
      <c r="H303">
        <v>0</v>
      </c>
      <c r="I303">
        <f t="shared" si="19"/>
        <v>21</v>
      </c>
    </row>
    <row r="304" spans="1:9" x14ac:dyDescent="0.3">
      <c r="A304" s="3">
        <v>44154</v>
      </c>
      <c r="B304" s="4">
        <v>91935</v>
      </c>
      <c r="C304" s="4">
        <v>466</v>
      </c>
      <c r="D304" s="4">
        <v>91469</v>
      </c>
      <c r="E304" s="4">
        <f t="shared" si="16"/>
        <v>9.012875536480687E-2</v>
      </c>
      <c r="F304" s="4">
        <f t="shared" si="17"/>
        <v>5.1502145922746781E-2</v>
      </c>
      <c r="G304" s="4">
        <f t="shared" si="18"/>
        <v>3.8626609442060089E-2</v>
      </c>
      <c r="H304">
        <v>0</v>
      </c>
      <c r="I304">
        <f t="shared" si="19"/>
        <v>29</v>
      </c>
    </row>
    <row r="305" spans="1:9" x14ac:dyDescent="0.3">
      <c r="A305" s="3">
        <v>44155</v>
      </c>
      <c r="B305" s="4">
        <v>91977</v>
      </c>
      <c r="C305" s="4">
        <v>484</v>
      </c>
      <c r="D305" s="4">
        <v>91493</v>
      </c>
      <c r="E305" s="4">
        <f t="shared" si="16"/>
        <v>0.12396694214876033</v>
      </c>
      <c r="F305" s="4">
        <f t="shared" si="17"/>
        <v>3.71900826446281E-2</v>
      </c>
      <c r="G305" s="4">
        <f t="shared" si="18"/>
        <v>8.6776859504132234E-2</v>
      </c>
      <c r="H305">
        <v>0</v>
      </c>
      <c r="I305">
        <f t="shared" si="19"/>
        <v>42</v>
      </c>
    </row>
    <row r="306" spans="1:9" x14ac:dyDescent="0.3">
      <c r="A306" s="3">
        <v>44156</v>
      </c>
      <c r="B306" s="4">
        <v>92037</v>
      </c>
      <c r="C306" s="4">
        <v>526</v>
      </c>
      <c r="D306" s="4">
        <v>91511</v>
      </c>
      <c r="E306" s="4">
        <f t="shared" si="16"/>
        <v>0.15019011406844107</v>
      </c>
      <c r="F306" s="4">
        <f t="shared" si="17"/>
        <v>4.3726235741444866E-2</v>
      </c>
      <c r="G306" s="4">
        <f t="shared" si="18"/>
        <v>0.10646387832699621</v>
      </c>
      <c r="H306">
        <v>0</v>
      </c>
      <c r="I306">
        <f t="shared" si="19"/>
        <v>60</v>
      </c>
    </row>
    <row r="307" spans="1:9" x14ac:dyDescent="0.3">
      <c r="A307" s="3">
        <v>44157</v>
      </c>
      <c r="B307" s="4">
        <v>92116</v>
      </c>
      <c r="C307" s="4">
        <v>582</v>
      </c>
      <c r="D307" s="4">
        <v>91534</v>
      </c>
      <c r="E307" s="4">
        <f t="shared" si="16"/>
        <v>0.16323024054982818</v>
      </c>
      <c r="F307" s="4">
        <f t="shared" si="17"/>
        <v>4.1237113402061855E-2</v>
      </c>
      <c r="G307" s="4">
        <f t="shared" si="18"/>
        <v>0.12199312714776633</v>
      </c>
      <c r="H307">
        <v>0</v>
      </c>
      <c r="I307">
        <f t="shared" si="19"/>
        <v>79</v>
      </c>
    </row>
    <row r="308" spans="1:9" x14ac:dyDescent="0.3">
      <c r="A308" s="3">
        <v>44158</v>
      </c>
      <c r="B308" s="4">
        <v>92211</v>
      </c>
      <c r="C308" s="4">
        <v>653</v>
      </c>
      <c r="D308" s="4">
        <v>91558</v>
      </c>
      <c r="E308" s="4">
        <f t="shared" si="16"/>
        <v>0.13016845329249618</v>
      </c>
      <c r="F308" s="4">
        <f t="shared" si="17"/>
        <v>4.7473200612557429E-2</v>
      </c>
      <c r="G308" s="4">
        <f t="shared" si="18"/>
        <v>8.2695252679938755E-2</v>
      </c>
      <c r="H308">
        <v>0</v>
      </c>
      <c r="I308">
        <f t="shared" si="19"/>
        <v>95</v>
      </c>
    </row>
    <row r="309" spans="1:9" x14ac:dyDescent="0.3">
      <c r="A309" s="3">
        <v>44159</v>
      </c>
      <c r="B309" s="4">
        <v>92296</v>
      </c>
      <c r="C309" s="4">
        <v>707</v>
      </c>
      <c r="D309" s="4">
        <v>91589</v>
      </c>
      <c r="E309" s="4">
        <f t="shared" si="16"/>
        <v>0.14992927864214992</v>
      </c>
      <c r="F309" s="4">
        <f t="shared" si="17"/>
        <v>5.7991513437057989E-2</v>
      </c>
      <c r="G309" s="4">
        <f t="shared" si="18"/>
        <v>9.193776520509192E-2</v>
      </c>
      <c r="H309">
        <v>0</v>
      </c>
      <c r="I309">
        <f t="shared" si="19"/>
        <v>85</v>
      </c>
    </row>
    <row r="310" spans="1:9" x14ac:dyDescent="0.3">
      <c r="A310" s="3">
        <v>44160</v>
      </c>
      <c r="B310" s="4">
        <v>92402</v>
      </c>
      <c r="C310" s="4">
        <v>772</v>
      </c>
      <c r="D310" s="4">
        <v>91630</v>
      </c>
      <c r="E310" s="4">
        <f t="shared" si="16"/>
        <v>0.11139896373056994</v>
      </c>
      <c r="F310" s="4">
        <f t="shared" si="17"/>
        <v>1.5544041450777202E-2</v>
      </c>
      <c r="G310" s="4">
        <f t="shared" si="18"/>
        <v>9.585492227979274E-2</v>
      </c>
      <c r="H310">
        <v>0</v>
      </c>
      <c r="I310">
        <f t="shared" si="19"/>
        <v>106</v>
      </c>
    </row>
    <row r="311" spans="1:9" x14ac:dyDescent="0.3">
      <c r="A311" s="3">
        <v>44161</v>
      </c>
      <c r="B311" s="4">
        <v>92488</v>
      </c>
      <c r="C311" s="4">
        <v>846</v>
      </c>
      <c r="D311" s="4">
        <v>91642</v>
      </c>
      <c r="E311" s="4">
        <f t="shared" si="16"/>
        <v>0.11583924349881797</v>
      </c>
      <c r="F311" s="4">
        <f t="shared" si="17"/>
        <v>4.3735224586288417E-2</v>
      </c>
      <c r="G311" s="4">
        <f t="shared" si="18"/>
        <v>7.2104018912529544E-2</v>
      </c>
      <c r="H311">
        <v>0</v>
      </c>
      <c r="I311">
        <f t="shared" si="19"/>
        <v>86</v>
      </c>
    </row>
    <row r="312" spans="1:9" x14ac:dyDescent="0.3">
      <c r="A312" s="3">
        <v>44162</v>
      </c>
      <c r="B312" s="4">
        <v>92586</v>
      </c>
      <c r="C312" s="4">
        <v>907</v>
      </c>
      <c r="D312" s="4">
        <v>91679</v>
      </c>
      <c r="E312" s="4">
        <f t="shared" si="16"/>
        <v>0.10474090407938258</v>
      </c>
      <c r="F312" s="4">
        <f t="shared" si="17"/>
        <v>3.5281146637265712E-2</v>
      </c>
      <c r="G312" s="4">
        <f t="shared" si="18"/>
        <v>6.9459757442116868E-2</v>
      </c>
      <c r="H312">
        <v>0</v>
      </c>
      <c r="I312">
        <f t="shared" si="19"/>
        <v>98</v>
      </c>
    </row>
    <row r="313" spans="1:9" x14ac:dyDescent="0.3">
      <c r="A313" s="3">
        <v>44163</v>
      </c>
      <c r="B313" s="4">
        <v>92681</v>
      </c>
      <c r="C313" s="4">
        <v>970</v>
      </c>
      <c r="D313" s="4">
        <v>91711</v>
      </c>
      <c r="E313" s="4">
        <f t="shared" si="16"/>
        <v>0.13711340206185568</v>
      </c>
      <c r="F313" s="4">
        <f t="shared" si="17"/>
        <v>3.0927835051546393E-2</v>
      </c>
      <c r="G313" s="4">
        <f t="shared" si="18"/>
        <v>0.10618556701030929</v>
      </c>
      <c r="H313">
        <v>0</v>
      </c>
      <c r="I313">
        <f t="shared" si="19"/>
        <v>95</v>
      </c>
    </row>
    <row r="314" spans="1:9" x14ac:dyDescent="0.3">
      <c r="A314" s="3">
        <v>44164</v>
      </c>
      <c r="B314" s="4">
        <v>92814</v>
      </c>
      <c r="C314" s="4">
        <v>1073</v>
      </c>
      <c r="D314" s="4">
        <v>91741</v>
      </c>
      <c r="E314" s="4">
        <f t="shared" si="16"/>
        <v>8.2013047530288916E-2</v>
      </c>
      <c r="F314" s="4">
        <f t="shared" si="17"/>
        <v>1.7707362534948742E-2</v>
      </c>
      <c r="G314" s="4">
        <f t="shared" si="18"/>
        <v>6.4305684995340173E-2</v>
      </c>
      <c r="H314">
        <v>0</v>
      </c>
      <c r="I314">
        <f t="shared" si="19"/>
        <v>133</v>
      </c>
    </row>
    <row r="315" spans="1:9" x14ac:dyDescent="0.3">
      <c r="A315" s="3">
        <v>44165</v>
      </c>
      <c r="B315" s="4">
        <v>92902</v>
      </c>
      <c r="C315" s="4">
        <v>1142</v>
      </c>
      <c r="D315" s="4">
        <v>91760</v>
      </c>
      <c r="E315" s="4">
        <f t="shared" si="16"/>
        <v>7.9684763572679507E-2</v>
      </c>
      <c r="F315" s="4">
        <f t="shared" si="17"/>
        <v>2.9772329246935202E-2</v>
      </c>
      <c r="G315" s="4">
        <f t="shared" si="18"/>
        <v>4.9912434325744305E-2</v>
      </c>
      <c r="H315">
        <v>0</v>
      </c>
      <c r="I315">
        <f t="shared" si="19"/>
        <v>88</v>
      </c>
    </row>
    <row r="316" spans="1:9" x14ac:dyDescent="0.3">
      <c r="A316" s="3">
        <v>44166</v>
      </c>
      <c r="B316" s="4">
        <v>92993</v>
      </c>
      <c r="C316" s="4">
        <v>1199</v>
      </c>
      <c r="D316" s="4">
        <v>91794</v>
      </c>
      <c r="E316" s="4">
        <f t="shared" si="16"/>
        <v>0.10008340283569642</v>
      </c>
      <c r="F316" s="4">
        <f t="shared" si="17"/>
        <v>4.2535446205170975E-2</v>
      </c>
      <c r="G316" s="4">
        <f t="shared" si="18"/>
        <v>5.7547956630525442E-2</v>
      </c>
      <c r="H316">
        <v>0</v>
      </c>
      <c r="I316">
        <f t="shared" si="19"/>
        <v>91</v>
      </c>
    </row>
    <row r="317" spans="1:9" x14ac:dyDescent="0.3">
      <c r="A317" s="3">
        <v>44167</v>
      </c>
      <c r="B317" s="4">
        <v>93113</v>
      </c>
      <c r="C317" s="4">
        <v>1268</v>
      </c>
      <c r="D317" s="4">
        <v>91845</v>
      </c>
      <c r="E317" s="4">
        <f t="shared" si="16"/>
        <v>8.5173501577287064E-2</v>
      </c>
      <c r="F317" s="4">
        <f t="shared" si="17"/>
        <v>3.7066246056782333E-2</v>
      </c>
      <c r="G317" s="4">
        <f t="shared" si="18"/>
        <v>4.8107255520504731E-2</v>
      </c>
      <c r="H317">
        <v>0</v>
      </c>
      <c r="I317">
        <f t="shared" si="19"/>
        <v>120</v>
      </c>
    </row>
    <row r="318" spans="1:9" x14ac:dyDescent="0.3">
      <c r="A318" s="3">
        <v>44168</v>
      </c>
      <c r="B318" s="4">
        <v>93221</v>
      </c>
      <c r="C318" s="4">
        <v>1329</v>
      </c>
      <c r="D318" s="4">
        <v>91892</v>
      </c>
      <c r="E318" s="4">
        <f t="shared" si="16"/>
        <v>9.556057185854025E-2</v>
      </c>
      <c r="F318" s="4">
        <f t="shared" si="17"/>
        <v>4.3641835966892403E-2</v>
      </c>
      <c r="G318" s="4">
        <f t="shared" si="18"/>
        <v>5.1918735891647846E-2</v>
      </c>
      <c r="H318">
        <v>0</v>
      </c>
      <c r="I318">
        <f t="shared" si="19"/>
        <v>108</v>
      </c>
    </row>
    <row r="319" spans="1:9" x14ac:dyDescent="0.3">
      <c r="A319" s="3">
        <v>44169</v>
      </c>
      <c r="B319" s="4">
        <v>93348</v>
      </c>
      <c r="C319" s="4">
        <v>1398</v>
      </c>
      <c r="D319" s="4">
        <v>91950</v>
      </c>
      <c r="E319" s="4">
        <f t="shared" si="16"/>
        <v>8.5121602288984258E-2</v>
      </c>
      <c r="F319" s="4">
        <f t="shared" si="17"/>
        <v>3.9341917024320459E-2</v>
      </c>
      <c r="G319" s="4">
        <f t="shared" si="18"/>
        <v>4.5779685264663798E-2</v>
      </c>
      <c r="H319">
        <v>0</v>
      </c>
      <c r="I319">
        <f t="shared" si="19"/>
        <v>127</v>
      </c>
    </row>
    <row r="320" spans="1:9" x14ac:dyDescent="0.3">
      <c r="A320" s="3">
        <v>44170</v>
      </c>
      <c r="B320" s="4">
        <v>93467</v>
      </c>
      <c r="C320" s="4">
        <v>1462</v>
      </c>
      <c r="D320" s="4">
        <v>92005</v>
      </c>
      <c r="E320" s="4">
        <f t="shared" si="16"/>
        <v>7.523939808481532E-2</v>
      </c>
      <c r="F320" s="4">
        <f t="shared" si="17"/>
        <v>4.9247606019151846E-2</v>
      </c>
      <c r="G320" s="4">
        <f t="shared" si="18"/>
        <v>2.5991792065663474E-2</v>
      </c>
      <c r="H320">
        <v>0</v>
      </c>
      <c r="I320">
        <f t="shared" si="19"/>
        <v>119</v>
      </c>
    </row>
    <row r="321" spans="1:9" x14ac:dyDescent="0.3">
      <c r="A321" s="3">
        <v>44171</v>
      </c>
      <c r="B321" s="4">
        <v>93577</v>
      </c>
      <c r="C321" s="4">
        <v>1500</v>
      </c>
      <c r="D321" s="4">
        <v>92077</v>
      </c>
      <c r="E321" s="4">
        <f t="shared" si="16"/>
        <v>6.2E-2</v>
      </c>
      <c r="F321" s="4">
        <f t="shared" si="17"/>
        <v>4.8666666666666664E-2</v>
      </c>
      <c r="G321" s="4">
        <f t="shared" si="18"/>
        <v>1.3333333333333336E-2</v>
      </c>
      <c r="H321">
        <v>0</v>
      </c>
      <c r="I321">
        <f t="shared" si="19"/>
        <v>110</v>
      </c>
    </row>
    <row r="322" spans="1:9" x14ac:dyDescent="0.3">
      <c r="A322" s="3">
        <v>44172</v>
      </c>
      <c r="B322" s="4">
        <v>93670</v>
      </c>
      <c r="C322" s="4">
        <v>1520</v>
      </c>
      <c r="D322" s="4">
        <v>92150</v>
      </c>
      <c r="E322" s="4">
        <f t="shared" si="16"/>
        <v>7.3684210526315783E-2</v>
      </c>
      <c r="F322" s="4">
        <f t="shared" si="17"/>
        <v>5.1973684210526318E-2</v>
      </c>
      <c r="G322" s="4">
        <f t="shared" ref="G322:G326" si="20">E322-F322</f>
        <v>2.1710526315789465E-2</v>
      </c>
      <c r="H322">
        <v>0</v>
      </c>
      <c r="I322">
        <f t="shared" si="19"/>
        <v>93</v>
      </c>
    </row>
    <row r="323" spans="1:9" x14ac:dyDescent="0.3">
      <c r="A323" s="3">
        <v>44173</v>
      </c>
      <c r="B323" s="4">
        <v>93782</v>
      </c>
      <c r="C323" s="4">
        <v>1553</v>
      </c>
      <c r="D323" s="4">
        <v>92229</v>
      </c>
      <c r="E323" s="4">
        <f t="shared" si="16"/>
        <v>7.4694140373470705E-2</v>
      </c>
      <c r="F323" s="4">
        <f t="shared" si="17"/>
        <v>6.5035415325177079E-2</v>
      </c>
      <c r="G323" s="4">
        <f t="shared" si="20"/>
        <v>9.658725048293626E-3</v>
      </c>
      <c r="H323">
        <v>0</v>
      </c>
      <c r="I323">
        <f t="shared" si="19"/>
        <v>112</v>
      </c>
    </row>
    <row r="324" spans="1:9" x14ac:dyDescent="0.3">
      <c r="A324" s="3">
        <v>44174</v>
      </c>
      <c r="B324" s="4">
        <v>93898</v>
      </c>
      <c r="C324" s="4">
        <v>1568</v>
      </c>
      <c r="D324" s="4">
        <v>92330</v>
      </c>
      <c r="E324" s="4">
        <f t="shared" si="16"/>
        <v>8.0994897959183673E-2</v>
      </c>
      <c r="F324" s="4">
        <f t="shared" si="17"/>
        <v>7.9719387755102039E-2</v>
      </c>
      <c r="G324" s="4">
        <f t="shared" si="20"/>
        <v>1.2755102040816341E-3</v>
      </c>
      <c r="H324">
        <v>0</v>
      </c>
      <c r="I324">
        <f t="shared" ref="I324:I327" si="21">B324-B323</f>
        <v>116</v>
      </c>
    </row>
    <row r="325" spans="1:9" x14ac:dyDescent="0.3">
      <c r="A325" s="3">
        <v>44175</v>
      </c>
      <c r="B325" s="4">
        <v>94025</v>
      </c>
      <c r="C325" s="4">
        <v>1570</v>
      </c>
      <c r="D325" s="4">
        <v>92455</v>
      </c>
      <c r="E325" s="4">
        <f t="shared" si="16"/>
        <v>6.3057324840764331E-2</v>
      </c>
      <c r="F325" s="4">
        <f t="shared" si="17"/>
        <v>6.8789808917197451E-2</v>
      </c>
      <c r="G325" s="4">
        <f t="shared" si="20"/>
        <v>-5.7324840764331197E-3</v>
      </c>
      <c r="H325">
        <v>0</v>
      </c>
      <c r="I325">
        <f t="shared" si="21"/>
        <v>127</v>
      </c>
    </row>
    <row r="326" spans="1:9" x14ac:dyDescent="0.3">
      <c r="A326" s="3">
        <v>44176</v>
      </c>
      <c r="B326" s="4">
        <v>94124</v>
      </c>
      <c r="C326" s="4">
        <v>1561</v>
      </c>
      <c r="D326" s="4">
        <v>92563</v>
      </c>
      <c r="E326" s="4">
        <f t="shared" si="16"/>
        <v>5.9577194106342088E-2</v>
      </c>
      <c r="F326" s="4">
        <f t="shared" si="17"/>
        <v>8.3279948750800775E-2</v>
      </c>
      <c r="G326" s="4">
        <f t="shared" si="20"/>
        <v>-2.3702754644458687E-2</v>
      </c>
      <c r="H326">
        <v>0</v>
      </c>
      <c r="I326">
        <f t="shared" si="21"/>
        <v>99</v>
      </c>
    </row>
    <row r="327" spans="1:9" x14ac:dyDescent="0.3">
      <c r="A327" s="3">
        <v>44177</v>
      </c>
      <c r="B327" s="4">
        <v>94217</v>
      </c>
      <c r="C327" s="4">
        <v>1524</v>
      </c>
      <c r="D327" s="4">
        <v>92693</v>
      </c>
      <c r="E327" s="4"/>
      <c r="F327" s="4"/>
      <c r="G327" s="4"/>
      <c r="H327">
        <v>0</v>
      </c>
      <c r="I327">
        <f t="shared" si="21"/>
        <v>93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7"/>
  <sheetViews>
    <sheetView topLeftCell="A7" workbookViewId="0">
      <selection activeCell="L258" sqref="L258"/>
    </sheetView>
  </sheetViews>
  <sheetFormatPr defaultRowHeight="14.4" x14ac:dyDescent="0.3"/>
  <cols>
    <col min="1" max="1" width="14.109375" customWidth="1"/>
    <col min="2" max="2" width="14.6640625" customWidth="1"/>
    <col min="3" max="3" width="13.21875" customWidth="1"/>
    <col min="4" max="4" width="13.77734375" customWidth="1"/>
    <col min="5" max="5" width="12.77734375" customWidth="1"/>
    <col min="6" max="6" width="13.44140625" customWidth="1"/>
    <col min="7" max="7" width="20.33203125" customWidth="1"/>
    <col min="9" max="9" width="21.44140625" customWidth="1"/>
    <col min="10" max="10" width="23.664062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  <c r="J1" t="s">
        <v>10</v>
      </c>
    </row>
    <row r="2" spans="1:10" x14ac:dyDescent="0.3">
      <c r="A2" s="1">
        <v>43852</v>
      </c>
      <c r="B2" s="2">
        <v>1</v>
      </c>
      <c r="C2" s="2">
        <v>1</v>
      </c>
      <c r="D2" s="2">
        <v>0</v>
      </c>
      <c r="E2" s="2">
        <f t="shared" ref="E2:E65" si="0">(B3-B2)/C2</f>
        <v>0</v>
      </c>
      <c r="F2" s="2">
        <f t="shared" ref="F2:F65" si="1">(D3-D2)/C2</f>
        <v>0</v>
      </c>
      <c r="G2" s="2">
        <f t="shared" ref="G2:G65" si="2">E2-F2</f>
        <v>0</v>
      </c>
      <c r="H2">
        <v>0</v>
      </c>
      <c r="I2">
        <f>(B3-B2)/B2</f>
        <v>0</v>
      </c>
    </row>
    <row r="3" spans="1:10" x14ac:dyDescent="0.3">
      <c r="A3" s="1">
        <v>43853</v>
      </c>
      <c r="B3" s="2">
        <v>1</v>
      </c>
      <c r="C3" s="2">
        <v>1</v>
      </c>
      <c r="D3" s="2">
        <v>0</v>
      </c>
      <c r="E3" s="2">
        <f t="shared" si="0"/>
        <v>1</v>
      </c>
      <c r="F3" s="2">
        <f t="shared" si="1"/>
        <v>0</v>
      </c>
      <c r="G3" s="2">
        <f t="shared" si="2"/>
        <v>1</v>
      </c>
      <c r="H3">
        <v>0</v>
      </c>
      <c r="I3">
        <f t="shared" ref="I3:I66" si="3">(B4-B3)/B3</f>
        <v>1</v>
      </c>
      <c r="J3">
        <f>B3-B2</f>
        <v>0</v>
      </c>
    </row>
    <row r="4" spans="1:10" x14ac:dyDescent="0.3">
      <c r="A4" s="1">
        <v>43854</v>
      </c>
      <c r="B4" s="2">
        <v>2</v>
      </c>
      <c r="C4" s="2">
        <v>2</v>
      </c>
      <c r="D4" s="2">
        <v>0</v>
      </c>
      <c r="E4" s="2">
        <f t="shared" si="0"/>
        <v>0</v>
      </c>
      <c r="F4" s="2">
        <f t="shared" si="1"/>
        <v>0</v>
      </c>
      <c r="G4" s="2">
        <f t="shared" si="2"/>
        <v>0</v>
      </c>
      <c r="H4">
        <v>0</v>
      </c>
      <c r="I4">
        <f t="shared" si="3"/>
        <v>0</v>
      </c>
      <c r="J4">
        <f t="shared" ref="J4:J67" si="4">B4-B3</f>
        <v>1</v>
      </c>
    </row>
    <row r="5" spans="1:10" x14ac:dyDescent="0.3">
      <c r="A5" s="1">
        <v>43855</v>
      </c>
      <c r="B5" s="2">
        <v>2</v>
      </c>
      <c r="C5" s="2">
        <v>2</v>
      </c>
      <c r="D5" s="2">
        <v>0</v>
      </c>
      <c r="E5" s="2">
        <f t="shared" si="0"/>
        <v>1.5</v>
      </c>
      <c r="F5" s="2">
        <f t="shared" si="1"/>
        <v>0</v>
      </c>
      <c r="G5" s="2">
        <f t="shared" si="2"/>
        <v>1.5</v>
      </c>
      <c r="H5">
        <v>0</v>
      </c>
      <c r="I5">
        <f t="shared" si="3"/>
        <v>1.5</v>
      </c>
      <c r="J5">
        <f t="shared" si="4"/>
        <v>0</v>
      </c>
    </row>
    <row r="6" spans="1:10" x14ac:dyDescent="0.3">
      <c r="A6" s="1">
        <v>43856</v>
      </c>
      <c r="B6" s="2">
        <v>5</v>
      </c>
      <c r="C6" s="2">
        <v>5</v>
      </c>
      <c r="D6" s="2">
        <v>0</v>
      </c>
      <c r="E6" s="2">
        <f t="shared" si="0"/>
        <v>0</v>
      </c>
      <c r="F6" s="2">
        <f t="shared" si="1"/>
        <v>0</v>
      </c>
      <c r="G6" s="2">
        <f t="shared" si="2"/>
        <v>0</v>
      </c>
      <c r="H6">
        <v>0</v>
      </c>
      <c r="I6">
        <f t="shared" si="3"/>
        <v>0</v>
      </c>
      <c r="J6">
        <f t="shared" si="4"/>
        <v>3</v>
      </c>
    </row>
    <row r="7" spans="1:10" x14ac:dyDescent="0.3">
      <c r="A7" s="1">
        <v>43857</v>
      </c>
      <c r="B7" s="2">
        <v>5</v>
      </c>
      <c r="C7" s="2">
        <v>5</v>
      </c>
      <c r="D7" s="2">
        <v>0</v>
      </c>
      <c r="E7" s="2">
        <f t="shared" si="0"/>
        <v>0</v>
      </c>
      <c r="F7" s="2">
        <f t="shared" si="1"/>
        <v>0</v>
      </c>
      <c r="G7" s="2">
        <f t="shared" si="2"/>
        <v>0</v>
      </c>
      <c r="H7">
        <v>0</v>
      </c>
      <c r="I7">
        <f t="shared" si="3"/>
        <v>0</v>
      </c>
      <c r="J7">
        <f t="shared" si="4"/>
        <v>0</v>
      </c>
    </row>
    <row r="8" spans="1:10" x14ac:dyDescent="0.3">
      <c r="A8" s="1">
        <v>43858</v>
      </c>
      <c r="B8" s="2">
        <v>5</v>
      </c>
      <c r="C8" s="2">
        <v>5</v>
      </c>
      <c r="D8" s="2">
        <v>0</v>
      </c>
      <c r="E8" s="2">
        <f t="shared" si="0"/>
        <v>0.2</v>
      </c>
      <c r="F8" s="2">
        <f t="shared" si="1"/>
        <v>0</v>
      </c>
      <c r="G8" s="2">
        <f t="shared" si="2"/>
        <v>0.2</v>
      </c>
      <c r="H8">
        <v>0</v>
      </c>
      <c r="I8">
        <f t="shared" si="3"/>
        <v>0.2</v>
      </c>
      <c r="J8">
        <f t="shared" si="4"/>
        <v>0</v>
      </c>
    </row>
    <row r="9" spans="1:10" x14ac:dyDescent="0.3">
      <c r="A9" s="1">
        <v>43859</v>
      </c>
      <c r="B9" s="2">
        <v>6</v>
      </c>
      <c r="C9" s="2">
        <v>6</v>
      </c>
      <c r="D9" s="2">
        <v>0</v>
      </c>
      <c r="E9" s="2">
        <f t="shared" si="0"/>
        <v>0</v>
      </c>
      <c r="F9" s="2">
        <f t="shared" si="1"/>
        <v>0</v>
      </c>
      <c r="G9" s="2">
        <f t="shared" si="2"/>
        <v>0</v>
      </c>
      <c r="H9">
        <v>0</v>
      </c>
      <c r="I9">
        <f t="shared" si="3"/>
        <v>0</v>
      </c>
      <c r="J9">
        <f t="shared" si="4"/>
        <v>1</v>
      </c>
    </row>
    <row r="10" spans="1:10" x14ac:dyDescent="0.3">
      <c r="A10" s="1">
        <v>43860</v>
      </c>
      <c r="B10" s="2">
        <v>6</v>
      </c>
      <c r="C10" s="2">
        <v>6</v>
      </c>
      <c r="D10" s="2">
        <v>0</v>
      </c>
      <c r="E10" s="2">
        <f t="shared" si="0"/>
        <v>0.33333333333333331</v>
      </c>
      <c r="F10" s="2">
        <f t="shared" si="1"/>
        <v>0</v>
      </c>
      <c r="G10" s="2">
        <f t="shared" si="2"/>
        <v>0.33333333333333331</v>
      </c>
      <c r="H10">
        <v>0</v>
      </c>
      <c r="I10">
        <f t="shared" si="3"/>
        <v>0.33333333333333331</v>
      </c>
      <c r="J10">
        <f t="shared" si="4"/>
        <v>0</v>
      </c>
    </row>
    <row r="11" spans="1:10" x14ac:dyDescent="0.3">
      <c r="A11" s="1">
        <v>43861</v>
      </c>
      <c r="B11" s="2">
        <v>8</v>
      </c>
      <c r="C11" s="2">
        <v>8</v>
      </c>
      <c r="D11" s="2">
        <v>0</v>
      </c>
      <c r="E11" s="2">
        <f t="shared" si="0"/>
        <v>0</v>
      </c>
      <c r="F11" s="2">
        <f t="shared" si="1"/>
        <v>0</v>
      </c>
      <c r="G11" s="2">
        <f t="shared" si="2"/>
        <v>0</v>
      </c>
      <c r="H11">
        <v>0</v>
      </c>
      <c r="I11">
        <f t="shared" si="3"/>
        <v>0</v>
      </c>
      <c r="J11">
        <f t="shared" si="4"/>
        <v>2</v>
      </c>
    </row>
    <row r="12" spans="1:10" x14ac:dyDescent="0.3">
      <c r="A12" s="1">
        <v>43862</v>
      </c>
      <c r="B12" s="2">
        <v>8</v>
      </c>
      <c r="C12" s="2">
        <v>8</v>
      </c>
      <c r="D12" s="2">
        <v>0</v>
      </c>
      <c r="E12" s="2">
        <f t="shared" si="0"/>
        <v>0</v>
      </c>
      <c r="F12" s="2">
        <f t="shared" si="1"/>
        <v>0</v>
      </c>
      <c r="G12" s="2">
        <f t="shared" si="2"/>
        <v>0</v>
      </c>
      <c r="H12">
        <v>0</v>
      </c>
      <c r="I12">
        <f t="shared" si="3"/>
        <v>0</v>
      </c>
      <c r="J12">
        <f t="shared" si="4"/>
        <v>0</v>
      </c>
    </row>
    <row r="13" spans="1:10" x14ac:dyDescent="0.3">
      <c r="A13" s="1">
        <v>43863</v>
      </c>
      <c r="B13" s="2">
        <v>8</v>
      </c>
      <c r="C13" s="2">
        <v>8</v>
      </c>
      <c r="D13" s="2">
        <v>0</v>
      </c>
      <c r="E13" s="2">
        <f t="shared" si="0"/>
        <v>0.375</v>
      </c>
      <c r="F13" s="2">
        <f t="shared" si="1"/>
        <v>0</v>
      </c>
      <c r="G13" s="2">
        <f t="shared" si="2"/>
        <v>0.375</v>
      </c>
      <c r="H13">
        <v>0</v>
      </c>
      <c r="I13">
        <f t="shared" si="3"/>
        <v>0.375</v>
      </c>
      <c r="J13">
        <f t="shared" si="4"/>
        <v>0</v>
      </c>
    </row>
    <row r="14" spans="1:10" x14ac:dyDescent="0.3">
      <c r="A14" s="1">
        <v>43864</v>
      </c>
      <c r="B14" s="2">
        <v>11</v>
      </c>
      <c r="C14" s="2">
        <v>11</v>
      </c>
      <c r="D14" s="2">
        <v>0</v>
      </c>
      <c r="E14" s="2">
        <f t="shared" si="0"/>
        <v>0</v>
      </c>
      <c r="F14" s="2">
        <f t="shared" si="1"/>
        <v>0</v>
      </c>
      <c r="G14" s="2">
        <f t="shared" si="2"/>
        <v>0</v>
      </c>
      <c r="H14">
        <v>0</v>
      </c>
      <c r="I14">
        <f t="shared" si="3"/>
        <v>0</v>
      </c>
      <c r="J14">
        <f t="shared" si="4"/>
        <v>3</v>
      </c>
    </row>
    <row r="15" spans="1:10" x14ac:dyDescent="0.3">
      <c r="A15" s="1">
        <v>43865</v>
      </c>
      <c r="B15" s="2">
        <v>11</v>
      </c>
      <c r="C15" s="2">
        <v>11</v>
      </c>
      <c r="D15" s="2">
        <v>0</v>
      </c>
      <c r="E15" s="2">
        <f t="shared" si="0"/>
        <v>0</v>
      </c>
      <c r="F15" s="2">
        <f t="shared" si="1"/>
        <v>0</v>
      </c>
      <c r="G15" s="2">
        <f t="shared" si="2"/>
        <v>0</v>
      </c>
      <c r="H15">
        <v>0</v>
      </c>
      <c r="I15">
        <f t="shared" si="3"/>
        <v>0</v>
      </c>
      <c r="J15">
        <f t="shared" si="4"/>
        <v>0</v>
      </c>
    </row>
    <row r="16" spans="1:10" x14ac:dyDescent="0.3">
      <c r="A16" s="1">
        <v>43866</v>
      </c>
      <c r="B16" s="2">
        <v>11</v>
      </c>
      <c r="C16" s="2">
        <v>11</v>
      </c>
      <c r="D16" s="2">
        <v>0</v>
      </c>
      <c r="E16" s="2">
        <f t="shared" si="0"/>
        <v>9.0909090909090912E-2</v>
      </c>
      <c r="F16" s="2">
        <f t="shared" si="1"/>
        <v>0</v>
      </c>
      <c r="G16" s="2">
        <f t="shared" si="2"/>
        <v>9.0909090909090912E-2</v>
      </c>
      <c r="H16">
        <v>0</v>
      </c>
      <c r="I16">
        <f t="shared" si="3"/>
        <v>9.0909090909090912E-2</v>
      </c>
      <c r="J16">
        <f t="shared" si="4"/>
        <v>0</v>
      </c>
    </row>
    <row r="17" spans="1:10" x14ac:dyDescent="0.3">
      <c r="A17" s="1">
        <v>43867</v>
      </c>
      <c r="B17" s="2">
        <v>12</v>
      </c>
      <c r="C17" s="2">
        <v>12</v>
      </c>
      <c r="D17" s="2">
        <v>0</v>
      </c>
      <c r="E17" s="2">
        <f t="shared" si="0"/>
        <v>0</v>
      </c>
      <c r="F17" s="2">
        <f t="shared" si="1"/>
        <v>0</v>
      </c>
      <c r="G17" s="2">
        <f t="shared" si="2"/>
        <v>0</v>
      </c>
      <c r="H17">
        <v>0</v>
      </c>
      <c r="I17">
        <f t="shared" si="3"/>
        <v>0</v>
      </c>
      <c r="J17">
        <f t="shared" si="4"/>
        <v>1</v>
      </c>
    </row>
    <row r="18" spans="1:10" x14ac:dyDescent="0.3">
      <c r="A18" s="1">
        <v>43868</v>
      </c>
      <c r="B18" s="2">
        <v>12</v>
      </c>
      <c r="C18" s="2">
        <v>12</v>
      </c>
      <c r="D18" s="2">
        <v>0</v>
      </c>
      <c r="E18" s="2">
        <f t="shared" si="0"/>
        <v>0</v>
      </c>
      <c r="F18" s="2">
        <f t="shared" si="1"/>
        <v>0</v>
      </c>
      <c r="G18" s="2">
        <f t="shared" si="2"/>
        <v>0</v>
      </c>
      <c r="H18">
        <v>0</v>
      </c>
      <c r="I18">
        <f t="shared" si="3"/>
        <v>0</v>
      </c>
      <c r="J18">
        <f t="shared" si="4"/>
        <v>0</v>
      </c>
    </row>
    <row r="19" spans="1:10" x14ac:dyDescent="0.3">
      <c r="A19" s="1">
        <v>43869</v>
      </c>
      <c r="B19" s="2">
        <v>12</v>
      </c>
      <c r="C19" s="2">
        <v>12</v>
      </c>
      <c r="D19" s="2">
        <v>0</v>
      </c>
      <c r="E19" s="2">
        <f t="shared" si="0"/>
        <v>0</v>
      </c>
      <c r="F19" s="2">
        <f t="shared" si="1"/>
        <v>0.25</v>
      </c>
      <c r="G19" s="2">
        <f t="shared" si="2"/>
        <v>-0.25</v>
      </c>
      <c r="H19">
        <v>0</v>
      </c>
      <c r="I19">
        <f t="shared" si="3"/>
        <v>0</v>
      </c>
      <c r="J19">
        <f t="shared" si="4"/>
        <v>0</v>
      </c>
    </row>
    <row r="20" spans="1:10" x14ac:dyDescent="0.3">
      <c r="A20" s="1">
        <v>43870</v>
      </c>
      <c r="B20" s="2">
        <v>12</v>
      </c>
      <c r="C20" s="2">
        <v>9</v>
      </c>
      <c r="D20" s="2">
        <v>3</v>
      </c>
      <c r="E20" s="2">
        <f t="shared" si="0"/>
        <v>0</v>
      </c>
      <c r="F20" s="2">
        <f t="shared" si="1"/>
        <v>0</v>
      </c>
      <c r="G20" s="2">
        <f t="shared" si="2"/>
        <v>0</v>
      </c>
      <c r="H20">
        <v>0</v>
      </c>
      <c r="I20">
        <f t="shared" si="3"/>
        <v>0</v>
      </c>
      <c r="J20">
        <f t="shared" si="4"/>
        <v>0</v>
      </c>
    </row>
    <row r="21" spans="1:10" x14ac:dyDescent="0.3">
      <c r="A21" s="1">
        <v>43871</v>
      </c>
      <c r="B21" s="2">
        <v>12</v>
      </c>
      <c r="C21" s="2">
        <v>9</v>
      </c>
      <c r="D21" s="2">
        <v>3</v>
      </c>
      <c r="E21" s="2">
        <f t="shared" si="0"/>
        <v>0.1111111111111111</v>
      </c>
      <c r="F21" s="2">
        <f t="shared" si="1"/>
        <v>0</v>
      </c>
      <c r="G21" s="2">
        <f t="shared" si="2"/>
        <v>0.1111111111111111</v>
      </c>
      <c r="H21">
        <v>0</v>
      </c>
      <c r="I21">
        <f t="shared" si="3"/>
        <v>8.3333333333333329E-2</v>
      </c>
      <c r="J21">
        <f t="shared" si="4"/>
        <v>0</v>
      </c>
    </row>
    <row r="22" spans="1:10" x14ac:dyDescent="0.3">
      <c r="A22" s="1">
        <v>43872</v>
      </c>
      <c r="B22" s="2">
        <v>13</v>
      </c>
      <c r="C22" s="2">
        <v>10</v>
      </c>
      <c r="D22" s="2">
        <v>3</v>
      </c>
      <c r="E22" s="2">
        <f t="shared" si="0"/>
        <v>0</v>
      </c>
      <c r="F22" s="2">
        <f t="shared" si="1"/>
        <v>0</v>
      </c>
      <c r="G22" s="2">
        <f t="shared" si="2"/>
        <v>0</v>
      </c>
      <c r="H22">
        <v>0</v>
      </c>
      <c r="I22">
        <f t="shared" si="3"/>
        <v>0</v>
      </c>
      <c r="J22">
        <f t="shared" si="4"/>
        <v>1</v>
      </c>
    </row>
    <row r="23" spans="1:10" x14ac:dyDescent="0.3">
      <c r="A23" s="1">
        <v>43873</v>
      </c>
      <c r="B23" s="2">
        <v>13</v>
      </c>
      <c r="C23" s="2">
        <v>10</v>
      </c>
      <c r="D23" s="2">
        <v>3</v>
      </c>
      <c r="E23" s="2">
        <f t="shared" si="0"/>
        <v>0.1</v>
      </c>
      <c r="F23" s="2">
        <f t="shared" si="1"/>
        <v>0</v>
      </c>
      <c r="G23" s="2">
        <f t="shared" si="2"/>
        <v>0.1</v>
      </c>
      <c r="H23">
        <v>0</v>
      </c>
      <c r="I23">
        <f t="shared" si="3"/>
        <v>7.6923076923076927E-2</v>
      </c>
      <c r="J23">
        <f t="shared" si="4"/>
        <v>0</v>
      </c>
    </row>
    <row r="24" spans="1:10" x14ac:dyDescent="0.3">
      <c r="A24" s="1">
        <v>43874</v>
      </c>
      <c r="B24" s="2">
        <v>14</v>
      </c>
      <c r="C24" s="2">
        <v>11</v>
      </c>
      <c r="D24" s="2">
        <v>3</v>
      </c>
      <c r="E24" s="2">
        <f t="shared" si="0"/>
        <v>0</v>
      </c>
      <c r="F24" s="2">
        <f t="shared" si="1"/>
        <v>0</v>
      </c>
      <c r="G24" s="2">
        <f t="shared" si="2"/>
        <v>0</v>
      </c>
      <c r="H24">
        <v>0</v>
      </c>
      <c r="I24">
        <f t="shared" si="3"/>
        <v>0</v>
      </c>
      <c r="J24">
        <f t="shared" si="4"/>
        <v>1</v>
      </c>
    </row>
    <row r="25" spans="1:10" x14ac:dyDescent="0.3">
      <c r="A25" s="1">
        <v>43875</v>
      </c>
      <c r="B25" s="2">
        <v>14</v>
      </c>
      <c r="C25" s="2">
        <v>11</v>
      </c>
      <c r="D25" s="2">
        <v>3</v>
      </c>
      <c r="E25" s="2">
        <f t="shared" si="0"/>
        <v>0</v>
      </c>
      <c r="F25" s="2">
        <f t="shared" si="1"/>
        <v>0</v>
      </c>
      <c r="G25" s="2">
        <f t="shared" si="2"/>
        <v>0</v>
      </c>
      <c r="H25">
        <v>0</v>
      </c>
      <c r="I25">
        <f t="shared" si="3"/>
        <v>0</v>
      </c>
      <c r="J25">
        <f t="shared" si="4"/>
        <v>0</v>
      </c>
    </row>
    <row r="26" spans="1:10" x14ac:dyDescent="0.3">
      <c r="A26" s="1">
        <v>43876</v>
      </c>
      <c r="B26" s="2">
        <v>14</v>
      </c>
      <c r="C26" s="2">
        <v>11</v>
      </c>
      <c r="D26" s="2">
        <v>3</v>
      </c>
      <c r="E26" s="2">
        <f t="shared" si="0"/>
        <v>0</v>
      </c>
      <c r="F26" s="2">
        <f t="shared" si="1"/>
        <v>0</v>
      </c>
      <c r="G26" s="2">
        <f t="shared" si="2"/>
        <v>0</v>
      </c>
      <c r="H26">
        <v>0</v>
      </c>
      <c r="I26">
        <f t="shared" si="3"/>
        <v>0</v>
      </c>
      <c r="J26">
        <f t="shared" si="4"/>
        <v>0</v>
      </c>
    </row>
    <row r="27" spans="1:10" x14ac:dyDescent="0.3">
      <c r="A27" s="1">
        <v>43877</v>
      </c>
      <c r="B27" s="2">
        <v>14</v>
      </c>
      <c r="C27" s="2">
        <v>11</v>
      </c>
      <c r="D27" s="2">
        <v>3</v>
      </c>
      <c r="E27" s="2">
        <f t="shared" si="0"/>
        <v>0</v>
      </c>
      <c r="F27" s="2">
        <f t="shared" si="1"/>
        <v>0</v>
      </c>
      <c r="G27" s="2">
        <f t="shared" si="2"/>
        <v>0</v>
      </c>
      <c r="H27">
        <v>0</v>
      </c>
      <c r="I27">
        <f t="shared" si="3"/>
        <v>0</v>
      </c>
      <c r="J27">
        <f t="shared" si="4"/>
        <v>0</v>
      </c>
    </row>
    <row r="28" spans="1:10" x14ac:dyDescent="0.3">
      <c r="A28" s="1">
        <v>43878</v>
      </c>
      <c r="B28" s="2">
        <v>14</v>
      </c>
      <c r="C28" s="2">
        <v>11</v>
      </c>
      <c r="D28" s="2">
        <v>3</v>
      </c>
      <c r="E28" s="2">
        <f t="shared" si="0"/>
        <v>0</v>
      </c>
      <c r="F28" s="2">
        <f t="shared" si="1"/>
        <v>0</v>
      </c>
      <c r="G28" s="2">
        <f t="shared" si="2"/>
        <v>0</v>
      </c>
      <c r="H28">
        <v>0</v>
      </c>
      <c r="I28">
        <f t="shared" si="3"/>
        <v>0</v>
      </c>
      <c r="J28">
        <f t="shared" si="4"/>
        <v>0</v>
      </c>
    </row>
    <row r="29" spans="1:10" x14ac:dyDescent="0.3">
      <c r="A29" s="1">
        <v>43879</v>
      </c>
      <c r="B29" s="2">
        <v>14</v>
      </c>
      <c r="C29" s="2">
        <v>11</v>
      </c>
      <c r="D29" s="2">
        <v>3</v>
      </c>
      <c r="E29" s="2">
        <f t="shared" si="0"/>
        <v>0</v>
      </c>
      <c r="F29" s="2">
        <f t="shared" si="1"/>
        <v>0</v>
      </c>
      <c r="G29" s="2">
        <f t="shared" si="2"/>
        <v>0</v>
      </c>
      <c r="H29">
        <v>0</v>
      </c>
      <c r="I29">
        <f t="shared" si="3"/>
        <v>0</v>
      </c>
      <c r="J29">
        <f t="shared" si="4"/>
        <v>0</v>
      </c>
    </row>
    <row r="30" spans="1:10" x14ac:dyDescent="0.3">
      <c r="A30" s="1">
        <v>43880</v>
      </c>
      <c r="B30" s="2">
        <v>14</v>
      </c>
      <c r="C30" s="2">
        <v>11</v>
      </c>
      <c r="D30" s="2">
        <v>3</v>
      </c>
      <c r="E30" s="2">
        <f t="shared" si="0"/>
        <v>0</v>
      </c>
      <c r="F30" s="2">
        <f t="shared" si="1"/>
        <v>0</v>
      </c>
      <c r="G30" s="2">
        <f t="shared" si="2"/>
        <v>0</v>
      </c>
      <c r="H30">
        <v>0</v>
      </c>
      <c r="I30">
        <f t="shared" si="3"/>
        <v>0</v>
      </c>
      <c r="J30">
        <f t="shared" si="4"/>
        <v>0</v>
      </c>
    </row>
    <row r="31" spans="1:10" x14ac:dyDescent="0.3">
      <c r="A31" s="1">
        <v>43881</v>
      </c>
      <c r="B31" s="2">
        <v>14</v>
      </c>
      <c r="C31" s="2">
        <v>11</v>
      </c>
      <c r="D31" s="2">
        <v>3</v>
      </c>
      <c r="E31" s="2">
        <f t="shared" si="0"/>
        <v>0.18181818181818182</v>
      </c>
      <c r="F31" s="2">
        <f t="shared" si="1"/>
        <v>0.18181818181818182</v>
      </c>
      <c r="G31" s="2">
        <f t="shared" si="2"/>
        <v>0</v>
      </c>
      <c r="H31">
        <v>0</v>
      </c>
      <c r="I31">
        <f t="shared" si="3"/>
        <v>0.14285714285714285</v>
      </c>
      <c r="J31">
        <f t="shared" si="4"/>
        <v>0</v>
      </c>
    </row>
    <row r="32" spans="1:10" x14ac:dyDescent="0.3">
      <c r="A32" s="1">
        <v>43882</v>
      </c>
      <c r="B32" s="2">
        <v>16</v>
      </c>
      <c r="C32" s="2">
        <v>11</v>
      </c>
      <c r="D32" s="2">
        <v>5</v>
      </c>
      <c r="E32" s="2">
        <f t="shared" si="0"/>
        <v>0</v>
      </c>
      <c r="F32" s="2">
        <f t="shared" si="1"/>
        <v>0</v>
      </c>
      <c r="G32" s="2">
        <f t="shared" si="2"/>
        <v>0</v>
      </c>
      <c r="H32">
        <v>0</v>
      </c>
      <c r="I32">
        <f t="shared" si="3"/>
        <v>0</v>
      </c>
      <c r="J32">
        <f t="shared" si="4"/>
        <v>2</v>
      </c>
    </row>
    <row r="33" spans="1:10" x14ac:dyDescent="0.3">
      <c r="A33" s="1">
        <v>43883</v>
      </c>
      <c r="B33" s="2">
        <v>16</v>
      </c>
      <c r="C33" s="2">
        <v>11</v>
      </c>
      <c r="D33" s="2">
        <v>5</v>
      </c>
      <c r="E33" s="2">
        <f t="shared" si="0"/>
        <v>0</v>
      </c>
      <c r="F33" s="2">
        <f t="shared" si="1"/>
        <v>0</v>
      </c>
      <c r="G33" s="2">
        <f t="shared" si="2"/>
        <v>0</v>
      </c>
      <c r="H33">
        <v>0</v>
      </c>
      <c r="I33">
        <f t="shared" si="3"/>
        <v>0</v>
      </c>
      <c r="J33">
        <f t="shared" si="4"/>
        <v>0</v>
      </c>
    </row>
    <row r="34" spans="1:10" x14ac:dyDescent="0.3">
      <c r="A34" s="1">
        <v>43884</v>
      </c>
      <c r="B34" s="2">
        <v>16</v>
      </c>
      <c r="C34" s="2">
        <v>11</v>
      </c>
      <c r="D34" s="2">
        <v>5</v>
      </c>
      <c r="E34" s="2">
        <f t="shared" si="0"/>
        <v>0</v>
      </c>
      <c r="F34" s="2">
        <f t="shared" si="1"/>
        <v>0</v>
      </c>
      <c r="G34" s="2">
        <f t="shared" si="2"/>
        <v>0</v>
      </c>
      <c r="H34">
        <v>0</v>
      </c>
      <c r="I34">
        <f t="shared" si="3"/>
        <v>0</v>
      </c>
      <c r="J34">
        <f t="shared" si="4"/>
        <v>0</v>
      </c>
    </row>
    <row r="35" spans="1:10" x14ac:dyDescent="0.3">
      <c r="A35" s="1">
        <v>43885</v>
      </c>
      <c r="B35" s="2">
        <v>16</v>
      </c>
      <c r="C35" s="2">
        <v>11</v>
      </c>
      <c r="D35" s="2">
        <v>5</v>
      </c>
      <c r="E35" s="2">
        <f t="shared" si="0"/>
        <v>0</v>
      </c>
      <c r="F35" s="2">
        <f t="shared" si="1"/>
        <v>9.0909090909090912E-2</v>
      </c>
      <c r="G35" s="2">
        <f t="shared" si="2"/>
        <v>-9.0909090909090912E-2</v>
      </c>
      <c r="H35">
        <v>0</v>
      </c>
      <c r="I35">
        <f t="shared" si="3"/>
        <v>0</v>
      </c>
      <c r="J35">
        <f t="shared" si="4"/>
        <v>0</v>
      </c>
    </row>
    <row r="36" spans="1:10" x14ac:dyDescent="0.3">
      <c r="A36" s="1">
        <v>43886</v>
      </c>
      <c r="B36" s="2">
        <v>16</v>
      </c>
      <c r="C36" s="2">
        <v>10</v>
      </c>
      <c r="D36" s="2">
        <v>6</v>
      </c>
      <c r="E36" s="2">
        <f t="shared" si="0"/>
        <v>0</v>
      </c>
      <c r="F36" s="2">
        <f t="shared" si="1"/>
        <v>0</v>
      </c>
      <c r="G36" s="2">
        <f t="shared" si="2"/>
        <v>0</v>
      </c>
      <c r="H36">
        <v>0</v>
      </c>
      <c r="I36">
        <f t="shared" si="3"/>
        <v>0</v>
      </c>
      <c r="J36">
        <f t="shared" si="4"/>
        <v>0</v>
      </c>
    </row>
    <row r="37" spans="1:10" x14ac:dyDescent="0.3">
      <c r="A37" s="1">
        <v>43887</v>
      </c>
      <c r="B37" s="2">
        <v>16</v>
      </c>
      <c r="C37" s="2">
        <v>10</v>
      </c>
      <c r="D37" s="2">
        <v>6</v>
      </c>
      <c r="E37" s="2">
        <f t="shared" si="0"/>
        <v>0.1</v>
      </c>
      <c r="F37" s="2">
        <f t="shared" si="1"/>
        <v>0</v>
      </c>
      <c r="G37" s="2">
        <f t="shared" si="2"/>
        <v>0.1</v>
      </c>
      <c r="H37">
        <v>0</v>
      </c>
      <c r="I37">
        <f t="shared" si="3"/>
        <v>6.25E-2</v>
      </c>
      <c r="J37">
        <f t="shared" si="4"/>
        <v>0</v>
      </c>
    </row>
    <row r="38" spans="1:10" x14ac:dyDescent="0.3">
      <c r="A38" s="1">
        <v>43888</v>
      </c>
      <c r="B38" s="2">
        <v>17</v>
      </c>
      <c r="C38" s="2">
        <v>11</v>
      </c>
      <c r="D38" s="2">
        <v>6</v>
      </c>
      <c r="E38" s="2">
        <f t="shared" si="0"/>
        <v>0</v>
      </c>
      <c r="F38" s="2">
        <f t="shared" si="1"/>
        <v>9.0909090909090912E-2</v>
      </c>
      <c r="G38" s="2">
        <f t="shared" si="2"/>
        <v>-9.0909090909090912E-2</v>
      </c>
      <c r="H38">
        <v>0</v>
      </c>
      <c r="I38">
        <f t="shared" si="3"/>
        <v>0</v>
      </c>
      <c r="J38">
        <f t="shared" si="4"/>
        <v>1</v>
      </c>
    </row>
    <row r="39" spans="1:10" x14ac:dyDescent="0.3">
      <c r="A39" s="1">
        <v>43889</v>
      </c>
      <c r="B39" s="2">
        <v>17</v>
      </c>
      <c r="C39" s="2">
        <v>10</v>
      </c>
      <c r="D39" s="2">
        <v>7</v>
      </c>
      <c r="E39" s="2">
        <f t="shared" si="0"/>
        <v>0.8</v>
      </c>
      <c r="F39" s="2">
        <f t="shared" si="1"/>
        <v>0.1</v>
      </c>
      <c r="G39" s="2">
        <f t="shared" si="2"/>
        <v>0.70000000000000007</v>
      </c>
      <c r="H39">
        <v>0</v>
      </c>
      <c r="I39">
        <f t="shared" si="3"/>
        <v>0.47058823529411764</v>
      </c>
      <c r="J39">
        <f t="shared" si="4"/>
        <v>0</v>
      </c>
    </row>
    <row r="40" spans="1:10" x14ac:dyDescent="0.3">
      <c r="A40" s="1">
        <v>43890</v>
      </c>
      <c r="B40" s="2">
        <v>25</v>
      </c>
      <c r="C40" s="2">
        <v>17</v>
      </c>
      <c r="D40" s="2">
        <v>8</v>
      </c>
      <c r="E40" s="2">
        <f t="shared" si="0"/>
        <v>0.41176470588235292</v>
      </c>
      <c r="F40" s="2">
        <f t="shared" si="1"/>
        <v>0</v>
      </c>
      <c r="G40" s="2">
        <f t="shared" si="2"/>
        <v>0.41176470588235292</v>
      </c>
      <c r="H40">
        <v>0</v>
      </c>
      <c r="I40">
        <f t="shared" si="3"/>
        <v>0.28000000000000003</v>
      </c>
      <c r="J40">
        <f t="shared" si="4"/>
        <v>8</v>
      </c>
    </row>
    <row r="41" spans="1:10" x14ac:dyDescent="0.3">
      <c r="A41" s="1">
        <v>43891</v>
      </c>
      <c r="B41" s="2">
        <v>32</v>
      </c>
      <c r="C41" s="2">
        <v>24</v>
      </c>
      <c r="D41" s="2">
        <v>8</v>
      </c>
      <c r="E41" s="2">
        <f t="shared" si="0"/>
        <v>0.95833333333333337</v>
      </c>
      <c r="F41" s="2">
        <f t="shared" si="1"/>
        <v>0.20833333333333334</v>
      </c>
      <c r="G41" s="2">
        <f t="shared" si="2"/>
        <v>0.75</v>
      </c>
      <c r="H41">
        <v>0</v>
      </c>
      <c r="I41">
        <f t="shared" si="3"/>
        <v>0.71875</v>
      </c>
      <c r="J41">
        <f t="shared" si="4"/>
        <v>7</v>
      </c>
    </row>
    <row r="42" spans="1:10" x14ac:dyDescent="0.3">
      <c r="A42" s="1">
        <v>43892</v>
      </c>
      <c r="B42" s="2">
        <v>55</v>
      </c>
      <c r="C42" s="2">
        <v>42</v>
      </c>
      <c r="D42" s="2">
        <v>13</v>
      </c>
      <c r="E42" s="2">
        <f t="shared" si="0"/>
        <v>0.45238095238095238</v>
      </c>
      <c r="F42" s="2">
        <f t="shared" si="1"/>
        <v>2.3809523809523808E-2</v>
      </c>
      <c r="G42" s="2">
        <f t="shared" si="2"/>
        <v>0.4285714285714286</v>
      </c>
      <c r="H42">
        <v>0</v>
      </c>
      <c r="I42">
        <f t="shared" si="3"/>
        <v>0.34545454545454546</v>
      </c>
      <c r="J42">
        <f t="shared" si="4"/>
        <v>23</v>
      </c>
    </row>
    <row r="43" spans="1:10" x14ac:dyDescent="0.3">
      <c r="A43" s="1">
        <v>43893</v>
      </c>
      <c r="B43" s="2">
        <v>74</v>
      </c>
      <c r="C43" s="2">
        <v>60</v>
      </c>
      <c r="D43" s="2">
        <v>14</v>
      </c>
      <c r="E43" s="2">
        <f t="shared" si="0"/>
        <v>0.55000000000000004</v>
      </c>
      <c r="F43" s="2">
        <f t="shared" si="1"/>
        <v>6.6666666666666666E-2</v>
      </c>
      <c r="G43" s="2">
        <f t="shared" si="2"/>
        <v>0.48333333333333339</v>
      </c>
      <c r="H43">
        <v>0</v>
      </c>
      <c r="I43">
        <f t="shared" si="3"/>
        <v>0.44594594594594594</v>
      </c>
      <c r="J43">
        <f t="shared" si="4"/>
        <v>19</v>
      </c>
    </row>
    <row r="44" spans="1:10" x14ac:dyDescent="0.3">
      <c r="A44" s="1">
        <v>43894</v>
      </c>
      <c r="B44" s="2">
        <v>107</v>
      </c>
      <c r="C44" s="2">
        <v>89</v>
      </c>
      <c r="D44" s="2">
        <v>18</v>
      </c>
      <c r="E44" s="2">
        <f t="shared" si="0"/>
        <v>0.8651685393258427</v>
      </c>
      <c r="F44" s="2">
        <f t="shared" si="1"/>
        <v>1.1235955056179775E-2</v>
      </c>
      <c r="G44" s="2">
        <f t="shared" si="2"/>
        <v>0.8539325842696629</v>
      </c>
      <c r="H44">
        <v>0</v>
      </c>
      <c r="I44">
        <f t="shared" si="3"/>
        <v>0.71962616822429903</v>
      </c>
      <c r="J44">
        <f t="shared" si="4"/>
        <v>33</v>
      </c>
    </row>
    <row r="45" spans="1:10" x14ac:dyDescent="0.3">
      <c r="A45" s="1">
        <v>43895</v>
      </c>
      <c r="B45" s="2">
        <v>184</v>
      </c>
      <c r="C45" s="2">
        <v>165</v>
      </c>
      <c r="D45" s="2">
        <v>19</v>
      </c>
      <c r="E45" s="2">
        <f t="shared" si="0"/>
        <v>0.32121212121212123</v>
      </c>
      <c r="F45" s="2">
        <f t="shared" si="1"/>
        <v>1.2121212121212121E-2</v>
      </c>
      <c r="G45" s="2">
        <f t="shared" si="2"/>
        <v>0.30909090909090908</v>
      </c>
      <c r="H45">
        <v>0</v>
      </c>
      <c r="I45">
        <f t="shared" si="3"/>
        <v>0.28804347826086957</v>
      </c>
      <c r="J45">
        <f t="shared" si="4"/>
        <v>77</v>
      </c>
    </row>
    <row r="46" spans="1:10" x14ac:dyDescent="0.3">
      <c r="A46" s="1">
        <v>43896</v>
      </c>
      <c r="B46" s="2">
        <v>237</v>
      </c>
      <c r="C46" s="2">
        <v>216</v>
      </c>
      <c r="D46" s="2">
        <v>21</v>
      </c>
      <c r="E46" s="2">
        <f t="shared" si="0"/>
        <v>0.76851851851851849</v>
      </c>
      <c r="F46" s="2">
        <f t="shared" si="1"/>
        <v>1.3888888888888888E-2</v>
      </c>
      <c r="G46" s="2">
        <f t="shared" si="2"/>
        <v>0.75462962962962965</v>
      </c>
      <c r="H46">
        <v>0</v>
      </c>
      <c r="I46">
        <f t="shared" si="3"/>
        <v>0.70042194092827004</v>
      </c>
      <c r="J46">
        <f t="shared" si="4"/>
        <v>53</v>
      </c>
    </row>
    <row r="47" spans="1:10" x14ac:dyDescent="0.3">
      <c r="A47" s="1">
        <v>43897</v>
      </c>
      <c r="B47" s="2">
        <v>403</v>
      </c>
      <c r="C47" s="2">
        <v>379</v>
      </c>
      <c r="D47" s="2">
        <v>24</v>
      </c>
      <c r="E47" s="2">
        <f t="shared" si="0"/>
        <v>0.30606860158311344</v>
      </c>
      <c r="F47" s="2">
        <f t="shared" si="1"/>
        <v>1.0554089709762533E-2</v>
      </c>
      <c r="G47" s="2">
        <f t="shared" si="2"/>
        <v>0.29551451187335093</v>
      </c>
      <c r="H47">
        <v>0</v>
      </c>
      <c r="I47">
        <f t="shared" si="3"/>
        <v>0.28784119106699751</v>
      </c>
      <c r="J47">
        <f t="shared" si="4"/>
        <v>166</v>
      </c>
    </row>
    <row r="48" spans="1:10" x14ac:dyDescent="0.3">
      <c r="A48" s="1">
        <v>43898</v>
      </c>
      <c r="B48" s="2">
        <v>519</v>
      </c>
      <c r="C48" s="2">
        <v>491</v>
      </c>
      <c r="D48" s="2">
        <v>28</v>
      </c>
      <c r="E48" s="2">
        <f t="shared" si="0"/>
        <v>0.15274949083503056</v>
      </c>
      <c r="F48" s="2">
        <f t="shared" si="1"/>
        <v>2.0366598778004071E-3</v>
      </c>
      <c r="G48" s="2">
        <f t="shared" si="2"/>
        <v>0.15071283095723015</v>
      </c>
      <c r="H48">
        <v>0</v>
      </c>
      <c r="I48">
        <f t="shared" si="3"/>
        <v>0.14450867052023122</v>
      </c>
      <c r="J48">
        <f t="shared" si="4"/>
        <v>116</v>
      </c>
    </row>
    <row r="49" spans="1:10" x14ac:dyDescent="0.3">
      <c r="A49" s="1">
        <v>43899</v>
      </c>
      <c r="B49" s="2">
        <v>594</v>
      </c>
      <c r="C49" s="2">
        <v>565</v>
      </c>
      <c r="D49" s="2">
        <v>29</v>
      </c>
      <c r="E49" s="2">
        <f t="shared" si="0"/>
        <v>0.3327433628318584</v>
      </c>
      <c r="F49" s="2">
        <f t="shared" si="1"/>
        <v>1.2389380530973451E-2</v>
      </c>
      <c r="G49" s="2">
        <f t="shared" si="2"/>
        <v>0.32035398230088497</v>
      </c>
      <c r="H49">
        <v>0</v>
      </c>
      <c r="I49">
        <f t="shared" si="3"/>
        <v>0.3164983164983165</v>
      </c>
      <c r="J49">
        <f t="shared" si="4"/>
        <v>75</v>
      </c>
    </row>
    <row r="50" spans="1:10" x14ac:dyDescent="0.3">
      <c r="A50" s="1">
        <v>43900</v>
      </c>
      <c r="B50" s="2">
        <v>782</v>
      </c>
      <c r="C50" s="2">
        <v>746</v>
      </c>
      <c r="D50" s="2">
        <v>36</v>
      </c>
      <c r="E50" s="2">
        <f t="shared" si="0"/>
        <v>0.48927613941018766</v>
      </c>
      <c r="F50" s="2">
        <f t="shared" si="1"/>
        <v>6.7024128686327079E-3</v>
      </c>
      <c r="G50" s="2">
        <f t="shared" si="2"/>
        <v>0.48257372654155495</v>
      </c>
      <c r="H50">
        <v>0</v>
      </c>
      <c r="I50">
        <f t="shared" si="3"/>
        <v>0.46675191815856776</v>
      </c>
      <c r="J50">
        <f t="shared" si="4"/>
        <v>188</v>
      </c>
    </row>
    <row r="51" spans="1:10" x14ac:dyDescent="0.3">
      <c r="A51" s="1">
        <v>43901</v>
      </c>
      <c r="B51" s="2">
        <v>1147</v>
      </c>
      <c r="C51" s="2">
        <v>1106</v>
      </c>
      <c r="D51" s="2">
        <v>41</v>
      </c>
      <c r="E51" s="2">
        <f t="shared" si="0"/>
        <v>0.39692585895117538</v>
      </c>
      <c r="F51" s="2">
        <f t="shared" si="1"/>
        <v>1.2658227848101266E-2</v>
      </c>
      <c r="G51" s="2">
        <f t="shared" si="2"/>
        <v>0.3842676311030741</v>
      </c>
      <c r="H51">
        <v>0</v>
      </c>
      <c r="I51">
        <f t="shared" si="3"/>
        <v>0.38273757628596339</v>
      </c>
      <c r="J51">
        <f t="shared" si="4"/>
        <v>365</v>
      </c>
    </row>
    <row r="52" spans="1:10" x14ac:dyDescent="0.3">
      <c r="A52" s="1">
        <v>43902</v>
      </c>
      <c r="B52" s="2">
        <v>1586</v>
      </c>
      <c r="C52" s="2">
        <v>1531</v>
      </c>
      <c r="D52" s="2">
        <v>55</v>
      </c>
      <c r="E52" s="2">
        <f t="shared" si="0"/>
        <v>0.41345525800130634</v>
      </c>
      <c r="F52" s="2">
        <f t="shared" si="1"/>
        <v>5.2253429131286742E-3</v>
      </c>
      <c r="G52" s="2">
        <f t="shared" si="2"/>
        <v>0.40822991508817769</v>
      </c>
      <c r="H52">
        <v>0</v>
      </c>
      <c r="I52">
        <f t="shared" si="3"/>
        <v>0.39911727616645648</v>
      </c>
      <c r="J52">
        <f t="shared" si="4"/>
        <v>439</v>
      </c>
    </row>
    <row r="53" spans="1:10" x14ac:dyDescent="0.3">
      <c r="A53" s="1">
        <v>43903</v>
      </c>
      <c r="B53" s="2">
        <v>2219</v>
      </c>
      <c r="C53" s="2">
        <v>2156</v>
      </c>
      <c r="D53" s="2">
        <v>63</v>
      </c>
      <c r="E53" s="2">
        <f t="shared" si="0"/>
        <v>0.35204081632653061</v>
      </c>
      <c r="F53" s="2">
        <f t="shared" si="1"/>
        <v>3.246753246753247E-3</v>
      </c>
      <c r="G53" s="2">
        <f t="shared" si="2"/>
        <v>0.34879406307977739</v>
      </c>
      <c r="H53">
        <v>0</v>
      </c>
      <c r="I53">
        <f t="shared" si="3"/>
        <v>0.34204596665164488</v>
      </c>
      <c r="J53">
        <f t="shared" si="4"/>
        <v>633</v>
      </c>
    </row>
    <row r="54" spans="1:10" x14ac:dyDescent="0.3">
      <c r="A54" s="1">
        <v>43904</v>
      </c>
      <c r="B54" s="2">
        <v>2978</v>
      </c>
      <c r="C54" s="2">
        <v>2908</v>
      </c>
      <c r="D54" s="2">
        <v>70</v>
      </c>
      <c r="E54" s="2">
        <f t="shared" si="0"/>
        <v>8.0467675378266851E-2</v>
      </c>
      <c r="F54" s="2">
        <f t="shared" si="1"/>
        <v>4.1265474552957355E-3</v>
      </c>
      <c r="G54" s="2">
        <f t="shared" si="2"/>
        <v>7.6341127922971111E-2</v>
      </c>
      <c r="H54">
        <v>0</v>
      </c>
      <c r="I54">
        <f t="shared" si="3"/>
        <v>7.8576225654801879E-2</v>
      </c>
      <c r="J54">
        <f t="shared" si="4"/>
        <v>759</v>
      </c>
    </row>
    <row r="55" spans="1:10" x14ac:dyDescent="0.3">
      <c r="A55" s="1">
        <v>43905</v>
      </c>
      <c r="B55" s="2">
        <v>3212</v>
      </c>
      <c r="C55" s="2">
        <v>3130</v>
      </c>
      <c r="D55" s="2">
        <v>82</v>
      </c>
      <c r="E55" s="2">
        <f t="shared" si="0"/>
        <v>0.46869009584664539</v>
      </c>
      <c r="F55" s="2">
        <f t="shared" si="1"/>
        <v>1.0223642172523962E-2</v>
      </c>
      <c r="G55" s="2">
        <f t="shared" si="2"/>
        <v>0.45846645367412142</v>
      </c>
      <c r="H55">
        <v>0</v>
      </c>
      <c r="I55">
        <f t="shared" si="3"/>
        <v>0.45672478206724781</v>
      </c>
      <c r="J55">
        <f t="shared" si="4"/>
        <v>234</v>
      </c>
    </row>
    <row r="56" spans="1:10" x14ac:dyDescent="0.3">
      <c r="A56" s="1">
        <v>43906</v>
      </c>
      <c r="B56" s="2">
        <v>4679</v>
      </c>
      <c r="C56" s="2">
        <v>4565</v>
      </c>
      <c r="D56" s="2">
        <v>114</v>
      </c>
      <c r="E56" s="2">
        <f t="shared" si="0"/>
        <v>0.40153340635268348</v>
      </c>
      <c r="F56" s="2">
        <f t="shared" si="1"/>
        <v>7.8860898138006577E-3</v>
      </c>
      <c r="G56" s="2">
        <f t="shared" si="2"/>
        <v>0.3936473165388828</v>
      </c>
      <c r="H56">
        <v>0</v>
      </c>
      <c r="I56">
        <f t="shared" si="3"/>
        <v>0.39175037401154095</v>
      </c>
      <c r="J56">
        <f t="shared" si="4"/>
        <v>1467</v>
      </c>
    </row>
    <row r="57" spans="1:10" x14ac:dyDescent="0.3">
      <c r="A57" s="1">
        <v>43907</v>
      </c>
      <c r="B57" s="2">
        <v>6512</v>
      </c>
      <c r="C57" s="2">
        <v>6362</v>
      </c>
      <c r="D57" s="2">
        <v>150</v>
      </c>
      <c r="E57" s="2">
        <f t="shared" si="0"/>
        <v>0.41763596353348004</v>
      </c>
      <c r="F57" s="2">
        <f t="shared" si="1"/>
        <v>2.3105941527821441E-2</v>
      </c>
      <c r="G57" s="2">
        <f t="shared" si="2"/>
        <v>0.39453002200565862</v>
      </c>
      <c r="H57">
        <v>0</v>
      </c>
      <c r="I57">
        <f t="shared" si="3"/>
        <v>0.40801597051597049</v>
      </c>
      <c r="J57">
        <f t="shared" si="4"/>
        <v>1833</v>
      </c>
    </row>
    <row r="58" spans="1:10" x14ac:dyDescent="0.3">
      <c r="A58" s="1">
        <v>43908</v>
      </c>
      <c r="B58" s="2">
        <v>9169</v>
      </c>
      <c r="C58" s="2">
        <v>8872</v>
      </c>
      <c r="D58" s="2">
        <v>297</v>
      </c>
      <c r="E58" s="2">
        <f t="shared" si="0"/>
        <v>0.50653742110009015</v>
      </c>
      <c r="F58" s="2">
        <f t="shared" si="1"/>
        <v>9.9188458070333628E-3</v>
      </c>
      <c r="G58" s="2">
        <f t="shared" si="2"/>
        <v>0.49661857529305681</v>
      </c>
      <c r="H58">
        <v>0</v>
      </c>
      <c r="I58">
        <f t="shared" si="3"/>
        <v>0.49012978514559929</v>
      </c>
      <c r="J58">
        <f t="shared" si="4"/>
        <v>2657</v>
      </c>
    </row>
    <row r="59" spans="1:10" x14ac:dyDescent="0.3">
      <c r="A59" s="1">
        <v>43909</v>
      </c>
      <c r="B59" s="2">
        <v>13663</v>
      </c>
      <c r="C59" s="2">
        <v>13278</v>
      </c>
      <c r="D59" s="2">
        <v>385</v>
      </c>
      <c r="E59" s="2">
        <f t="shared" si="0"/>
        <v>0.47951498719686697</v>
      </c>
      <c r="F59" s="2">
        <f t="shared" si="1"/>
        <v>9.7153185720741074E-3</v>
      </c>
      <c r="G59" s="2">
        <f t="shared" si="2"/>
        <v>0.46979966862479289</v>
      </c>
      <c r="H59">
        <v>0</v>
      </c>
      <c r="I59">
        <f t="shared" si="3"/>
        <v>0.4660030739954622</v>
      </c>
      <c r="J59">
        <f t="shared" si="4"/>
        <v>4494</v>
      </c>
    </row>
    <row r="60" spans="1:10" x14ac:dyDescent="0.3">
      <c r="A60" s="1">
        <v>43910</v>
      </c>
      <c r="B60" s="2">
        <v>20030</v>
      </c>
      <c r="C60" s="2">
        <v>19516</v>
      </c>
      <c r="D60" s="2">
        <v>514</v>
      </c>
      <c r="E60" s="2">
        <f t="shared" si="0"/>
        <v>0.30718384914941588</v>
      </c>
      <c r="F60" s="2">
        <f t="shared" si="1"/>
        <v>6.558721049395368E-3</v>
      </c>
      <c r="G60" s="2">
        <f t="shared" si="2"/>
        <v>0.30062512810002051</v>
      </c>
      <c r="H60">
        <v>0</v>
      </c>
      <c r="I60">
        <f t="shared" si="3"/>
        <v>0.29930104842735894</v>
      </c>
      <c r="J60">
        <f t="shared" si="4"/>
        <v>6367</v>
      </c>
    </row>
    <row r="61" spans="1:10" x14ac:dyDescent="0.3">
      <c r="A61" s="5">
        <v>43911</v>
      </c>
      <c r="B61" s="6">
        <v>26025</v>
      </c>
      <c r="C61" s="6">
        <v>25383</v>
      </c>
      <c r="D61" s="6">
        <v>642</v>
      </c>
      <c r="E61" s="6">
        <f t="shared" si="0"/>
        <v>0.34787062206988928</v>
      </c>
      <c r="F61" s="6">
        <f t="shared" si="1"/>
        <v>4.412402001339479E-3</v>
      </c>
      <c r="G61" s="6">
        <f t="shared" si="2"/>
        <v>0.34345822006854981</v>
      </c>
      <c r="H61">
        <v>0</v>
      </c>
      <c r="I61">
        <f t="shared" si="3"/>
        <v>0.33928914505283381</v>
      </c>
      <c r="J61">
        <f t="shared" si="4"/>
        <v>5995</v>
      </c>
    </row>
    <row r="62" spans="1:10" x14ac:dyDescent="0.3">
      <c r="A62" s="5">
        <v>43912</v>
      </c>
      <c r="B62" s="6">
        <v>34855</v>
      </c>
      <c r="C62" s="6">
        <v>34101</v>
      </c>
      <c r="D62" s="6">
        <v>754</v>
      </c>
      <c r="E62" s="6">
        <f t="shared" si="0"/>
        <v>0.32934518049324069</v>
      </c>
      <c r="F62" s="6">
        <f t="shared" si="1"/>
        <v>5.4837101551274154E-3</v>
      </c>
      <c r="G62" s="6">
        <f t="shared" si="2"/>
        <v>0.32386147033811324</v>
      </c>
      <c r="H62">
        <v>0</v>
      </c>
      <c r="I62">
        <f t="shared" si="3"/>
        <v>0.32222062831731457</v>
      </c>
      <c r="J62">
        <f t="shared" si="4"/>
        <v>8830</v>
      </c>
    </row>
    <row r="63" spans="1:10" x14ac:dyDescent="0.3">
      <c r="A63" s="5">
        <v>43913</v>
      </c>
      <c r="B63" s="6">
        <v>46086</v>
      </c>
      <c r="C63" s="6">
        <v>45145</v>
      </c>
      <c r="D63" s="6">
        <v>941</v>
      </c>
      <c r="E63" s="6">
        <f t="shared" si="0"/>
        <v>0.23506479122826449</v>
      </c>
      <c r="F63" s="6">
        <f t="shared" si="1"/>
        <v>9.1039982279322185E-3</v>
      </c>
      <c r="G63" s="6">
        <f t="shared" si="2"/>
        <v>0.22596079300033226</v>
      </c>
      <c r="H63">
        <v>0</v>
      </c>
      <c r="I63">
        <f t="shared" si="3"/>
        <v>0.23026515644664322</v>
      </c>
      <c r="J63">
        <f t="shared" si="4"/>
        <v>11231</v>
      </c>
    </row>
    <row r="64" spans="1:10" x14ac:dyDescent="0.3">
      <c r="A64" s="5">
        <v>43914</v>
      </c>
      <c r="B64" s="6">
        <v>56698</v>
      </c>
      <c r="C64" s="6">
        <v>55346</v>
      </c>
      <c r="D64" s="6">
        <v>1352</v>
      </c>
      <c r="E64" s="6">
        <f t="shared" si="0"/>
        <v>0.2181729483612185</v>
      </c>
      <c r="F64" s="6">
        <f t="shared" si="1"/>
        <v>6.1251038918801719E-3</v>
      </c>
      <c r="G64" s="6">
        <f t="shared" si="2"/>
        <v>0.21204784446933833</v>
      </c>
      <c r="H64">
        <v>0</v>
      </c>
      <c r="I64">
        <f t="shared" si="3"/>
        <v>0.21297047514903525</v>
      </c>
      <c r="J64">
        <f t="shared" si="4"/>
        <v>10612</v>
      </c>
    </row>
    <row r="65" spans="1:10" x14ac:dyDescent="0.3">
      <c r="A65" s="5">
        <v>43915</v>
      </c>
      <c r="B65" s="6">
        <v>68773</v>
      </c>
      <c r="C65" s="6">
        <v>67082</v>
      </c>
      <c r="D65" s="6">
        <v>1691</v>
      </c>
      <c r="E65" s="6">
        <f t="shared" si="0"/>
        <v>0.26594317402581913</v>
      </c>
      <c r="F65" s="6">
        <f t="shared" si="1"/>
        <v>1.0912018127068364E-2</v>
      </c>
      <c r="G65" s="6">
        <f t="shared" si="2"/>
        <v>0.25503115589875075</v>
      </c>
      <c r="H65">
        <v>0</v>
      </c>
      <c r="I65">
        <f t="shared" si="3"/>
        <v>0.25940412661945822</v>
      </c>
      <c r="J65">
        <f t="shared" si="4"/>
        <v>12075</v>
      </c>
    </row>
    <row r="66" spans="1:10" x14ac:dyDescent="0.3">
      <c r="A66" s="5">
        <v>43916</v>
      </c>
      <c r="B66" s="6">
        <v>86613</v>
      </c>
      <c r="C66" s="6">
        <v>84190</v>
      </c>
      <c r="D66" s="6">
        <v>2423</v>
      </c>
      <c r="E66" s="6">
        <f t="shared" ref="E66:E129" si="5">(B67-B66)/C66</f>
        <v>0.22187908302648771</v>
      </c>
      <c r="F66" s="6">
        <f t="shared" ref="F66:F129" si="6">(D67-D66)/C66</f>
        <v>8.4214277230074824E-3</v>
      </c>
      <c r="G66" s="6">
        <f t="shared" ref="G66:G129" si="7">E66-F66</f>
        <v>0.21345765530348021</v>
      </c>
      <c r="H66">
        <v>0</v>
      </c>
      <c r="I66">
        <f t="shared" si="3"/>
        <v>0.21567201228453003</v>
      </c>
      <c r="J66">
        <f t="shared" si="4"/>
        <v>17840</v>
      </c>
    </row>
    <row r="67" spans="1:10" x14ac:dyDescent="0.3">
      <c r="A67" s="5">
        <v>43917</v>
      </c>
      <c r="B67" s="6">
        <v>105293</v>
      </c>
      <c r="C67" s="6">
        <v>102161</v>
      </c>
      <c r="D67" s="6">
        <v>3132</v>
      </c>
      <c r="E67" s="6">
        <f t="shared" si="5"/>
        <v>0.19192255361635066</v>
      </c>
      <c r="F67" s="6">
        <f t="shared" si="6"/>
        <v>8.2027388142246055E-3</v>
      </c>
      <c r="G67" s="6">
        <f t="shared" si="7"/>
        <v>0.18371981480212607</v>
      </c>
      <c r="H67">
        <v>0</v>
      </c>
      <c r="I67">
        <f t="shared" ref="I67:I130" si="8">(B68-B67)/B67</f>
        <v>0.18621370841366472</v>
      </c>
      <c r="J67">
        <f t="shared" si="4"/>
        <v>18680</v>
      </c>
    </row>
    <row r="68" spans="1:10" x14ac:dyDescent="0.3">
      <c r="A68" s="5">
        <v>43918</v>
      </c>
      <c r="B68" s="6">
        <v>124900</v>
      </c>
      <c r="C68" s="6">
        <v>120930</v>
      </c>
      <c r="D68" s="6">
        <v>3970</v>
      </c>
      <c r="E68" s="6">
        <f t="shared" si="5"/>
        <v>0.15611510791366906</v>
      </c>
      <c r="F68" s="6">
        <f t="shared" si="6"/>
        <v>1.8068303977507649E-2</v>
      </c>
      <c r="G68" s="6">
        <f t="shared" si="7"/>
        <v>0.13804680393616142</v>
      </c>
      <c r="H68">
        <v>0</v>
      </c>
      <c r="I68">
        <f t="shared" si="8"/>
        <v>0.15115292233787028</v>
      </c>
      <c r="J68">
        <f t="shared" ref="J68:J131" si="9">B68-B67</f>
        <v>19607</v>
      </c>
    </row>
    <row r="69" spans="1:10" x14ac:dyDescent="0.3">
      <c r="A69" s="5">
        <v>43919</v>
      </c>
      <c r="B69" s="6">
        <v>143779</v>
      </c>
      <c r="C69" s="6">
        <v>137624</v>
      </c>
      <c r="D69" s="6">
        <v>6155</v>
      </c>
      <c r="E69" s="6">
        <f t="shared" si="5"/>
        <v>0.16045166540719641</v>
      </c>
      <c r="F69" s="6">
        <f t="shared" si="6"/>
        <v>2.67104574783468E-2</v>
      </c>
      <c r="G69" s="6">
        <f t="shared" si="7"/>
        <v>0.13374120792884961</v>
      </c>
      <c r="H69">
        <v>0</v>
      </c>
      <c r="I69">
        <f t="shared" si="8"/>
        <v>0.15358292935686019</v>
      </c>
      <c r="J69">
        <f t="shared" si="9"/>
        <v>18879</v>
      </c>
    </row>
    <row r="70" spans="1:10" x14ac:dyDescent="0.3">
      <c r="A70" s="5">
        <v>43920</v>
      </c>
      <c r="B70" s="6">
        <v>165861</v>
      </c>
      <c r="C70" s="6">
        <v>156030</v>
      </c>
      <c r="D70" s="6">
        <v>9831</v>
      </c>
      <c r="E70" s="6">
        <f t="shared" si="5"/>
        <v>0.16865987310132666</v>
      </c>
      <c r="F70" s="6">
        <f t="shared" si="6"/>
        <v>1.5836698070883806E-2</v>
      </c>
      <c r="G70" s="6">
        <f t="shared" si="7"/>
        <v>0.15282317503044285</v>
      </c>
      <c r="H70">
        <v>0</v>
      </c>
      <c r="I70">
        <f t="shared" si="8"/>
        <v>0.15866297682999619</v>
      </c>
      <c r="J70">
        <f t="shared" si="9"/>
        <v>22082</v>
      </c>
    </row>
    <row r="71" spans="1:10" x14ac:dyDescent="0.3">
      <c r="A71" s="5">
        <v>43921</v>
      </c>
      <c r="B71" s="6">
        <v>192177</v>
      </c>
      <c r="C71" s="6">
        <v>179875</v>
      </c>
      <c r="D71" s="6">
        <v>12302</v>
      </c>
      <c r="E71" s="6">
        <f t="shared" si="5"/>
        <v>0.17963585823488534</v>
      </c>
      <c r="F71" s="6">
        <f t="shared" si="6"/>
        <v>1.5049339819318972E-2</v>
      </c>
      <c r="G71" s="6">
        <f t="shared" si="7"/>
        <v>0.16458651841556637</v>
      </c>
      <c r="H71">
        <v>0</v>
      </c>
      <c r="I71">
        <f t="shared" si="8"/>
        <v>0.16813666567799476</v>
      </c>
      <c r="J71">
        <f t="shared" si="9"/>
        <v>26316</v>
      </c>
    </row>
    <row r="72" spans="1:10" x14ac:dyDescent="0.3">
      <c r="A72" s="5">
        <v>43922</v>
      </c>
      <c r="B72" s="6">
        <v>224489</v>
      </c>
      <c r="C72" s="6">
        <v>209480</v>
      </c>
      <c r="D72" s="6">
        <v>15009</v>
      </c>
      <c r="E72" s="6">
        <f t="shared" si="5"/>
        <v>0.15386671758640444</v>
      </c>
      <c r="F72" s="6">
        <f t="shared" si="6"/>
        <v>9.6572465151804465E-3</v>
      </c>
      <c r="G72" s="6">
        <f t="shared" si="7"/>
        <v>0.144209471071224</v>
      </c>
      <c r="H72">
        <v>0</v>
      </c>
      <c r="I72">
        <f t="shared" si="8"/>
        <v>0.14357941814520978</v>
      </c>
      <c r="J72">
        <f t="shared" si="9"/>
        <v>32312</v>
      </c>
    </row>
    <row r="73" spans="1:10" x14ac:dyDescent="0.3">
      <c r="A73" s="5">
        <v>43923</v>
      </c>
      <c r="B73" s="6">
        <v>256721</v>
      </c>
      <c r="C73" s="6">
        <v>239689</v>
      </c>
      <c r="D73" s="6">
        <v>17032</v>
      </c>
      <c r="E73" s="6">
        <f t="shared" si="5"/>
        <v>0.13419055526119264</v>
      </c>
      <c r="F73" s="6">
        <f t="shared" si="6"/>
        <v>8.8072460563480177E-3</v>
      </c>
      <c r="G73" s="6">
        <f t="shared" si="7"/>
        <v>0.12538330920484461</v>
      </c>
      <c r="H73">
        <v>0</v>
      </c>
      <c r="I73">
        <f t="shared" si="8"/>
        <v>0.12528776375910033</v>
      </c>
      <c r="J73">
        <f t="shared" si="9"/>
        <v>32232</v>
      </c>
    </row>
    <row r="74" spans="1:10" x14ac:dyDescent="0.3">
      <c r="A74" s="5">
        <v>43924</v>
      </c>
      <c r="B74" s="6">
        <v>288885</v>
      </c>
      <c r="C74" s="6">
        <v>269742</v>
      </c>
      <c r="D74" s="6">
        <v>19143</v>
      </c>
      <c r="E74" s="6">
        <f t="shared" si="5"/>
        <v>0.12018521401932217</v>
      </c>
      <c r="F74" s="6">
        <f t="shared" si="6"/>
        <v>2.4063734976384841E-2</v>
      </c>
      <c r="G74" s="6">
        <f t="shared" si="7"/>
        <v>9.612147904293733E-2</v>
      </c>
      <c r="H74">
        <v>0</v>
      </c>
      <c r="I74">
        <f t="shared" si="8"/>
        <v>0.11222112605361995</v>
      </c>
      <c r="J74">
        <f t="shared" si="9"/>
        <v>32164</v>
      </c>
    </row>
    <row r="75" spans="1:10" x14ac:dyDescent="0.3">
      <c r="A75" s="5">
        <v>43925</v>
      </c>
      <c r="B75" s="6">
        <v>321304</v>
      </c>
      <c r="C75" s="6">
        <v>295670</v>
      </c>
      <c r="D75" s="6">
        <v>25634</v>
      </c>
      <c r="E75" s="6">
        <f t="shared" si="5"/>
        <v>0.10100788040721075</v>
      </c>
      <c r="F75" s="6">
        <f t="shared" si="6"/>
        <v>1.4800284100517468E-2</v>
      </c>
      <c r="G75" s="6">
        <f t="shared" si="7"/>
        <v>8.6207596306693279E-2</v>
      </c>
      <c r="H75">
        <v>0</v>
      </c>
      <c r="I75">
        <f t="shared" si="8"/>
        <v>9.2949356372780914E-2</v>
      </c>
      <c r="J75">
        <f t="shared" si="9"/>
        <v>32419</v>
      </c>
    </row>
    <row r="76" spans="1:10" x14ac:dyDescent="0.3">
      <c r="A76" s="5">
        <v>43926</v>
      </c>
      <c r="B76" s="6">
        <v>351169</v>
      </c>
      <c r="C76" s="6">
        <v>321159</v>
      </c>
      <c r="D76" s="6">
        <v>30010</v>
      </c>
      <c r="E76" s="6">
        <f t="shared" si="5"/>
        <v>9.7705497899794186E-2</v>
      </c>
      <c r="F76" s="6">
        <f t="shared" si="6"/>
        <v>1.2109266749491684E-2</v>
      </c>
      <c r="G76" s="6">
        <f t="shared" si="7"/>
        <v>8.5596231150302501E-2</v>
      </c>
      <c r="H76">
        <v>0</v>
      </c>
      <c r="I76">
        <f t="shared" si="8"/>
        <v>8.9355837217977671E-2</v>
      </c>
      <c r="J76">
        <f t="shared" si="9"/>
        <v>29865</v>
      </c>
    </row>
    <row r="77" spans="1:10" x14ac:dyDescent="0.3">
      <c r="A77" s="5">
        <v>43927</v>
      </c>
      <c r="B77" s="6">
        <v>382548</v>
      </c>
      <c r="C77" s="6">
        <v>348649</v>
      </c>
      <c r="D77" s="6">
        <v>33899</v>
      </c>
      <c r="E77" s="6">
        <f t="shared" si="5"/>
        <v>8.82348723214465E-2</v>
      </c>
      <c r="F77" s="6">
        <f t="shared" si="6"/>
        <v>1.3649831205596459E-2</v>
      </c>
      <c r="G77" s="6">
        <f t="shared" si="7"/>
        <v>7.4585041115850043E-2</v>
      </c>
      <c r="H77">
        <v>0</v>
      </c>
      <c r="I77">
        <f t="shared" si="8"/>
        <v>8.0416052364670573E-2</v>
      </c>
      <c r="J77">
        <f t="shared" si="9"/>
        <v>31379</v>
      </c>
    </row>
    <row r="78" spans="1:10" x14ac:dyDescent="0.3">
      <c r="A78" s="5">
        <v>43928</v>
      </c>
      <c r="B78" s="6">
        <v>413311</v>
      </c>
      <c r="C78" s="6">
        <v>374653</v>
      </c>
      <c r="D78" s="6">
        <v>38658</v>
      </c>
      <c r="E78" s="6">
        <f t="shared" si="5"/>
        <v>8.3330441768783375E-2</v>
      </c>
      <c r="F78" s="6">
        <f t="shared" si="6"/>
        <v>1.0511059567119441E-2</v>
      </c>
      <c r="G78" s="6">
        <f t="shared" si="7"/>
        <v>7.2819382201663937E-2</v>
      </c>
      <c r="H78">
        <v>0</v>
      </c>
      <c r="I78">
        <f t="shared" si="8"/>
        <v>7.5536339463503271E-2</v>
      </c>
      <c r="J78">
        <f t="shared" si="9"/>
        <v>30763</v>
      </c>
    </row>
    <row r="79" spans="1:10" x14ac:dyDescent="0.3">
      <c r="A79" s="5">
        <v>43929</v>
      </c>
      <c r="B79" s="6">
        <v>444531</v>
      </c>
      <c r="C79" s="6">
        <v>401935</v>
      </c>
      <c r="D79" s="6">
        <v>42596</v>
      </c>
      <c r="E79" s="6">
        <f t="shared" si="5"/>
        <v>8.9405003296552932E-2</v>
      </c>
      <c r="F79" s="6">
        <f t="shared" si="6"/>
        <v>1.0096159826837673E-2</v>
      </c>
      <c r="G79" s="6">
        <f t="shared" si="7"/>
        <v>7.9308843469715257E-2</v>
      </c>
      <c r="H79">
        <v>0</v>
      </c>
      <c r="I79">
        <f t="shared" si="8"/>
        <v>8.0838006798176057E-2</v>
      </c>
      <c r="J79">
        <f t="shared" si="9"/>
        <v>31220</v>
      </c>
    </row>
    <row r="80" spans="1:10" x14ac:dyDescent="0.3">
      <c r="A80" s="5">
        <v>43930</v>
      </c>
      <c r="B80" s="6">
        <v>480466</v>
      </c>
      <c r="C80" s="6">
        <v>433812</v>
      </c>
      <c r="D80" s="6">
        <v>46654</v>
      </c>
      <c r="E80" s="6">
        <f t="shared" si="5"/>
        <v>7.9271666067328703E-2</v>
      </c>
      <c r="F80" s="6">
        <f t="shared" si="6"/>
        <v>1.2901902206485759E-2</v>
      </c>
      <c r="G80" s="6">
        <f t="shared" si="7"/>
        <v>6.6369763860842951E-2</v>
      </c>
      <c r="H80">
        <v>0</v>
      </c>
      <c r="I80">
        <f t="shared" si="8"/>
        <v>7.1574263319360787E-2</v>
      </c>
      <c r="J80">
        <f t="shared" si="9"/>
        <v>35935</v>
      </c>
    </row>
    <row r="81" spans="1:10" x14ac:dyDescent="0.3">
      <c r="A81" s="5">
        <v>43931</v>
      </c>
      <c r="B81" s="6">
        <v>514855</v>
      </c>
      <c r="C81" s="6">
        <v>462604</v>
      </c>
      <c r="D81" s="6">
        <v>52251</v>
      </c>
      <c r="E81" s="6">
        <f t="shared" si="5"/>
        <v>6.304095943831009E-2</v>
      </c>
      <c r="F81" s="6">
        <f t="shared" si="6"/>
        <v>9.9782967721852821E-3</v>
      </c>
      <c r="G81" s="6">
        <f t="shared" si="7"/>
        <v>5.3062662666124805E-2</v>
      </c>
      <c r="H81">
        <v>0</v>
      </c>
      <c r="I81">
        <f t="shared" si="8"/>
        <v>5.6643132532460595E-2</v>
      </c>
      <c r="J81">
        <f t="shared" si="9"/>
        <v>34389</v>
      </c>
    </row>
    <row r="82" spans="1:10" x14ac:dyDescent="0.3">
      <c r="A82" s="5">
        <v>43932</v>
      </c>
      <c r="B82" s="6">
        <v>544018</v>
      </c>
      <c r="C82" s="6">
        <v>487151</v>
      </c>
      <c r="D82" s="6">
        <v>56867</v>
      </c>
      <c r="E82" s="6">
        <f t="shared" si="5"/>
        <v>5.6025749716207086E-2</v>
      </c>
      <c r="F82" s="6">
        <f t="shared" si="6"/>
        <v>7.2585296961311793E-3</v>
      </c>
      <c r="G82" s="6">
        <f t="shared" si="7"/>
        <v>4.8767220020075906E-2</v>
      </c>
      <c r="H82">
        <v>0</v>
      </c>
      <c r="I82">
        <f t="shared" si="8"/>
        <v>5.0169295868886694E-2</v>
      </c>
      <c r="J82">
        <f t="shared" si="9"/>
        <v>29163</v>
      </c>
    </row>
    <row r="83" spans="1:10" x14ac:dyDescent="0.3">
      <c r="A83" s="5">
        <v>43933</v>
      </c>
      <c r="B83" s="6">
        <v>571311</v>
      </c>
      <c r="C83" s="6">
        <v>510908</v>
      </c>
      <c r="D83" s="6">
        <v>60403</v>
      </c>
      <c r="E83" s="6">
        <f t="shared" si="5"/>
        <v>5.2741393753865669E-2</v>
      </c>
      <c r="F83" s="6">
        <f t="shared" si="6"/>
        <v>2.4370336733815091E-2</v>
      </c>
      <c r="G83" s="6">
        <f t="shared" si="7"/>
        <v>2.8371057020050577E-2</v>
      </c>
      <c r="H83">
        <v>0</v>
      </c>
      <c r="I83">
        <f t="shared" si="8"/>
        <v>4.7165204240772536E-2</v>
      </c>
      <c r="J83">
        <f t="shared" si="9"/>
        <v>27293</v>
      </c>
    </row>
    <row r="84" spans="1:10" x14ac:dyDescent="0.3">
      <c r="A84" s="5">
        <v>43934</v>
      </c>
      <c r="B84" s="6">
        <v>598257</v>
      </c>
      <c r="C84" s="6">
        <v>525403</v>
      </c>
      <c r="D84" s="6">
        <v>72854</v>
      </c>
      <c r="E84" s="6">
        <f t="shared" si="5"/>
        <v>5.4746546936351712E-2</v>
      </c>
      <c r="F84" s="6">
        <f t="shared" si="6"/>
        <v>1.2805408419822499E-2</v>
      </c>
      <c r="G84" s="6">
        <f t="shared" si="7"/>
        <v>4.1941138516529211E-2</v>
      </c>
      <c r="H84">
        <v>0</v>
      </c>
      <c r="I84">
        <f t="shared" si="8"/>
        <v>4.8079671445549324E-2</v>
      </c>
      <c r="J84">
        <f t="shared" si="9"/>
        <v>26946</v>
      </c>
    </row>
    <row r="85" spans="1:10" x14ac:dyDescent="0.3">
      <c r="A85" s="5">
        <v>43935</v>
      </c>
      <c r="B85" s="6">
        <v>627021</v>
      </c>
      <c r="C85" s="6">
        <v>547439</v>
      </c>
      <c r="D85" s="6">
        <v>79582</v>
      </c>
      <c r="E85" s="6">
        <f t="shared" si="5"/>
        <v>4.6377769943317888E-2</v>
      </c>
      <c r="F85" s="6">
        <f t="shared" si="6"/>
        <v>1.2657117962001245E-2</v>
      </c>
      <c r="G85" s="6">
        <f t="shared" si="7"/>
        <v>3.3720651981316643E-2</v>
      </c>
      <c r="H85">
        <v>0</v>
      </c>
      <c r="I85">
        <f t="shared" si="8"/>
        <v>4.0491466792978228E-2</v>
      </c>
      <c r="J85">
        <f t="shared" si="9"/>
        <v>28764</v>
      </c>
    </row>
    <row r="86" spans="1:10" x14ac:dyDescent="0.3">
      <c r="A86" s="5">
        <v>43936</v>
      </c>
      <c r="B86" s="6">
        <v>652410</v>
      </c>
      <c r="C86" s="6">
        <v>565899</v>
      </c>
      <c r="D86" s="6">
        <v>86511</v>
      </c>
      <c r="E86" s="6">
        <f t="shared" si="5"/>
        <v>5.3106649773192745E-2</v>
      </c>
      <c r="F86" s="6">
        <f t="shared" si="6"/>
        <v>8.4255317645021456E-3</v>
      </c>
      <c r="G86" s="6">
        <f t="shared" si="7"/>
        <v>4.4681118008690596E-2</v>
      </c>
      <c r="H86">
        <v>0</v>
      </c>
      <c r="I86">
        <f t="shared" si="8"/>
        <v>4.6064591284621634E-2</v>
      </c>
      <c r="J86">
        <f t="shared" si="9"/>
        <v>25389</v>
      </c>
    </row>
    <row r="87" spans="1:10" x14ac:dyDescent="0.3">
      <c r="A87" s="5">
        <v>43937</v>
      </c>
      <c r="B87" s="6">
        <v>682463</v>
      </c>
      <c r="C87" s="6">
        <v>591184</v>
      </c>
      <c r="D87" s="6">
        <v>91279</v>
      </c>
      <c r="E87" s="6">
        <f t="shared" si="5"/>
        <v>5.5395612871796257E-2</v>
      </c>
      <c r="F87" s="6">
        <f t="shared" si="6"/>
        <v>1.0027334975236135E-2</v>
      </c>
      <c r="G87" s="6">
        <f t="shared" si="7"/>
        <v>4.5368277896560123E-2</v>
      </c>
      <c r="H87">
        <v>0</v>
      </c>
      <c r="I87">
        <f t="shared" si="8"/>
        <v>4.798648424896295E-2</v>
      </c>
      <c r="J87">
        <f t="shared" si="9"/>
        <v>30053</v>
      </c>
    </row>
    <row r="88" spans="1:10" x14ac:dyDescent="0.3">
      <c r="A88" s="5">
        <v>43938</v>
      </c>
      <c r="B88" s="6">
        <v>715212</v>
      </c>
      <c r="C88" s="6">
        <v>618005</v>
      </c>
      <c r="D88" s="6">
        <v>97207</v>
      </c>
      <c r="E88" s="6">
        <f t="shared" si="5"/>
        <v>4.5303840583814044E-2</v>
      </c>
      <c r="F88" s="6">
        <f t="shared" si="6"/>
        <v>1.3380150646030372E-2</v>
      </c>
      <c r="G88" s="6">
        <f t="shared" si="7"/>
        <v>3.1923689937783675E-2</v>
      </c>
      <c r="H88">
        <v>0</v>
      </c>
      <c r="I88">
        <f t="shared" si="8"/>
        <v>3.9146434903217509E-2</v>
      </c>
      <c r="J88">
        <f t="shared" si="9"/>
        <v>32749</v>
      </c>
    </row>
    <row r="89" spans="1:10" x14ac:dyDescent="0.3">
      <c r="A89" s="5">
        <v>43939</v>
      </c>
      <c r="B89" s="6">
        <v>743210</v>
      </c>
      <c r="C89" s="6">
        <v>637734</v>
      </c>
      <c r="D89" s="6">
        <v>105476</v>
      </c>
      <c r="E89" s="6">
        <f t="shared" si="5"/>
        <v>4.1059438574703559E-2</v>
      </c>
      <c r="F89" s="6">
        <f t="shared" si="6"/>
        <v>1.1655329651547511E-2</v>
      </c>
      <c r="G89" s="6">
        <f t="shared" si="7"/>
        <v>2.940410892315605E-2</v>
      </c>
      <c r="H89">
        <v>0</v>
      </c>
      <c r="I89">
        <f t="shared" si="8"/>
        <v>3.5232303117557623E-2</v>
      </c>
      <c r="J89">
        <f t="shared" si="9"/>
        <v>27998</v>
      </c>
    </row>
    <row r="90" spans="1:10" x14ac:dyDescent="0.3">
      <c r="A90" s="5">
        <v>43940</v>
      </c>
      <c r="B90" s="6">
        <v>769395</v>
      </c>
      <c r="C90" s="6">
        <v>656486</v>
      </c>
      <c r="D90" s="6">
        <v>112909</v>
      </c>
      <c r="E90" s="6">
        <f t="shared" si="5"/>
        <v>4.528047818232224E-2</v>
      </c>
      <c r="F90" s="6">
        <f t="shared" si="6"/>
        <v>6.3809433864545472E-3</v>
      </c>
      <c r="G90" s="6">
        <f t="shared" si="7"/>
        <v>3.8899534795867691E-2</v>
      </c>
      <c r="H90">
        <v>0</v>
      </c>
      <c r="I90">
        <f t="shared" si="8"/>
        <v>3.863555130979536E-2</v>
      </c>
      <c r="J90">
        <f t="shared" si="9"/>
        <v>26185</v>
      </c>
    </row>
    <row r="91" spans="1:10" x14ac:dyDescent="0.3">
      <c r="A91" s="5">
        <v>43941</v>
      </c>
      <c r="B91" s="6">
        <v>799121</v>
      </c>
      <c r="C91" s="6">
        <v>682023</v>
      </c>
      <c r="D91" s="6">
        <v>117098</v>
      </c>
      <c r="E91" s="6">
        <f t="shared" si="5"/>
        <v>3.7869690611606943E-2</v>
      </c>
      <c r="F91" s="6">
        <f t="shared" si="6"/>
        <v>7.9381487134598094E-3</v>
      </c>
      <c r="G91" s="6">
        <f t="shared" si="7"/>
        <v>2.9931541898147132E-2</v>
      </c>
      <c r="H91">
        <v>0</v>
      </c>
      <c r="I91">
        <f t="shared" si="8"/>
        <v>3.2320512162738811E-2</v>
      </c>
      <c r="J91">
        <f t="shared" si="9"/>
        <v>29726</v>
      </c>
    </row>
    <row r="92" spans="1:10" x14ac:dyDescent="0.3">
      <c r="A92" s="3">
        <v>43942</v>
      </c>
      <c r="B92" s="4">
        <v>824949</v>
      </c>
      <c r="C92" s="4">
        <v>702437</v>
      </c>
      <c r="D92" s="4">
        <v>122512</v>
      </c>
      <c r="E92" s="4">
        <f t="shared" si="5"/>
        <v>4.0775186956267966E-2</v>
      </c>
      <c r="F92" s="4">
        <f t="shared" si="6"/>
        <v>6.53297021654611E-3</v>
      </c>
      <c r="G92" s="4">
        <f t="shared" si="7"/>
        <v>3.4242216739721859E-2</v>
      </c>
      <c r="H92">
        <v>0</v>
      </c>
      <c r="I92">
        <f t="shared" si="8"/>
        <v>3.4719722067667214E-2</v>
      </c>
      <c r="J92">
        <f t="shared" si="9"/>
        <v>25828</v>
      </c>
    </row>
    <row r="93" spans="1:10" x14ac:dyDescent="0.3">
      <c r="A93" s="3">
        <v>43943</v>
      </c>
      <c r="B93" s="4">
        <v>853591</v>
      </c>
      <c r="C93" s="4">
        <v>726490</v>
      </c>
      <c r="D93" s="4">
        <v>127101</v>
      </c>
      <c r="E93" s="4">
        <f t="shared" si="5"/>
        <v>4.6315847430797398E-2</v>
      </c>
      <c r="F93" s="4">
        <f t="shared" si="6"/>
        <v>7.2829632892400442E-3</v>
      </c>
      <c r="G93" s="4">
        <f t="shared" si="7"/>
        <v>3.9032884141557353E-2</v>
      </c>
      <c r="H93">
        <v>0</v>
      </c>
      <c r="I93">
        <f t="shared" si="8"/>
        <v>3.9419347204926014E-2</v>
      </c>
      <c r="J93">
        <f t="shared" si="9"/>
        <v>28642</v>
      </c>
    </row>
    <row r="94" spans="1:10" x14ac:dyDescent="0.3">
      <c r="A94" s="3">
        <v>43944</v>
      </c>
      <c r="B94" s="4">
        <v>887239</v>
      </c>
      <c r="C94" s="4">
        <v>754847</v>
      </c>
      <c r="D94" s="4">
        <v>132392</v>
      </c>
      <c r="E94" s="4">
        <f t="shared" si="5"/>
        <v>4.2775555841117474E-2</v>
      </c>
      <c r="F94" s="4">
        <f t="shared" si="6"/>
        <v>2.7870548601239723E-2</v>
      </c>
      <c r="G94" s="4">
        <f t="shared" si="7"/>
        <v>1.4905007239877751E-2</v>
      </c>
      <c r="H94">
        <v>0</v>
      </c>
      <c r="I94">
        <f t="shared" si="8"/>
        <v>3.6392674352682876E-2</v>
      </c>
      <c r="J94">
        <f t="shared" si="9"/>
        <v>33648</v>
      </c>
    </row>
    <row r="95" spans="1:10" x14ac:dyDescent="0.3">
      <c r="A95" s="3">
        <v>43945</v>
      </c>
      <c r="B95" s="4">
        <v>919528</v>
      </c>
      <c r="C95" s="4">
        <v>766098</v>
      </c>
      <c r="D95" s="4">
        <v>153430</v>
      </c>
      <c r="E95" s="4">
        <f t="shared" si="5"/>
        <v>3.9761231591780688E-2</v>
      </c>
      <c r="F95" s="4">
        <f t="shared" si="6"/>
        <v>3.9133374581319883E-3</v>
      </c>
      <c r="G95" s="4">
        <f t="shared" si="7"/>
        <v>3.5847894133648701E-2</v>
      </c>
      <c r="H95">
        <v>0</v>
      </c>
      <c r="I95">
        <f t="shared" si="8"/>
        <v>3.3126778086148549E-2</v>
      </c>
      <c r="J95">
        <f t="shared" si="9"/>
        <v>32289</v>
      </c>
    </row>
    <row r="96" spans="1:10" x14ac:dyDescent="0.3">
      <c r="A96" s="3">
        <v>43946</v>
      </c>
      <c r="B96" s="4">
        <v>949989</v>
      </c>
      <c r="C96" s="4">
        <v>793561</v>
      </c>
      <c r="D96" s="4">
        <v>156428</v>
      </c>
      <c r="E96" s="4">
        <f t="shared" si="5"/>
        <v>3.3543735138193538E-2</v>
      </c>
      <c r="F96" s="4">
        <f t="shared" si="6"/>
        <v>1.0030734877344023E-2</v>
      </c>
      <c r="G96" s="4">
        <f t="shared" si="7"/>
        <v>2.3513000260849515E-2</v>
      </c>
      <c r="H96">
        <v>0</v>
      </c>
      <c r="I96">
        <f t="shared" si="8"/>
        <v>2.8020324445862006E-2</v>
      </c>
      <c r="J96">
        <f t="shared" si="9"/>
        <v>30461</v>
      </c>
    </row>
    <row r="97" spans="1:10" x14ac:dyDescent="0.3">
      <c r="A97" s="3">
        <v>43947</v>
      </c>
      <c r="B97" s="4">
        <v>976608</v>
      </c>
      <c r="C97" s="4">
        <v>812220</v>
      </c>
      <c r="D97" s="4">
        <v>164388</v>
      </c>
      <c r="E97" s="4">
        <f t="shared" si="5"/>
        <v>2.8993376178867793E-2</v>
      </c>
      <c r="F97" s="4">
        <f t="shared" si="6"/>
        <v>7.2615793750461701E-3</v>
      </c>
      <c r="G97" s="4">
        <f t="shared" si="7"/>
        <v>2.1731796803821625E-2</v>
      </c>
      <c r="H97">
        <v>0</v>
      </c>
      <c r="I97">
        <f t="shared" si="8"/>
        <v>2.4113052524656772E-2</v>
      </c>
      <c r="J97">
        <f t="shared" si="9"/>
        <v>26619</v>
      </c>
    </row>
    <row r="98" spans="1:10" x14ac:dyDescent="0.3">
      <c r="A98" s="3">
        <v>43948</v>
      </c>
      <c r="B98" s="4">
        <v>1000157</v>
      </c>
      <c r="C98" s="4">
        <v>829871</v>
      </c>
      <c r="D98" s="4">
        <v>170286</v>
      </c>
      <c r="E98" s="4">
        <f t="shared" si="5"/>
        <v>2.9473255481876098E-2</v>
      </c>
      <c r="F98" s="4">
        <f t="shared" si="6"/>
        <v>8.1169241966522511E-3</v>
      </c>
      <c r="G98" s="4">
        <f t="shared" si="7"/>
        <v>2.1356331285223847E-2</v>
      </c>
      <c r="H98">
        <v>0</v>
      </c>
      <c r="I98">
        <f t="shared" si="8"/>
        <v>2.4455160539795254E-2</v>
      </c>
      <c r="J98">
        <f t="shared" si="9"/>
        <v>23549</v>
      </c>
    </row>
    <row r="99" spans="1:10" x14ac:dyDescent="0.3">
      <c r="A99" s="3">
        <v>43949</v>
      </c>
      <c r="B99" s="4">
        <v>1024616</v>
      </c>
      <c r="C99" s="4">
        <v>847594</v>
      </c>
      <c r="D99" s="4">
        <v>177022</v>
      </c>
      <c r="E99" s="4">
        <f t="shared" si="5"/>
        <v>3.1102155041210767E-2</v>
      </c>
      <c r="F99" s="4">
        <f t="shared" si="6"/>
        <v>8.6161534885806183E-3</v>
      </c>
      <c r="G99" s="4">
        <f t="shared" si="7"/>
        <v>2.2486001552630148E-2</v>
      </c>
      <c r="H99">
        <v>0</v>
      </c>
      <c r="I99">
        <f t="shared" si="8"/>
        <v>2.5728663226028091E-2</v>
      </c>
      <c r="J99">
        <f t="shared" si="9"/>
        <v>24459</v>
      </c>
    </row>
    <row r="100" spans="1:10" x14ac:dyDescent="0.3">
      <c r="A100" s="3">
        <v>43950</v>
      </c>
      <c r="B100" s="4">
        <v>1050978</v>
      </c>
      <c r="C100" s="4">
        <v>866653</v>
      </c>
      <c r="D100" s="4">
        <v>184325</v>
      </c>
      <c r="E100" s="4">
        <f t="shared" si="5"/>
        <v>3.3673223308521405E-2</v>
      </c>
      <c r="F100" s="4">
        <f t="shared" si="6"/>
        <v>4.1121417683894247E-2</v>
      </c>
      <c r="G100" s="4">
        <f t="shared" si="7"/>
        <v>-7.4481943753728422E-3</v>
      </c>
      <c r="H100">
        <v>0</v>
      </c>
      <c r="I100">
        <f t="shared" si="8"/>
        <v>2.7767469918494964E-2</v>
      </c>
      <c r="J100">
        <f t="shared" si="9"/>
        <v>26362</v>
      </c>
    </row>
    <row r="101" spans="1:10" x14ac:dyDescent="0.3">
      <c r="A101" s="3">
        <v>43951</v>
      </c>
      <c r="B101" s="4">
        <v>1080161</v>
      </c>
      <c r="C101" s="4">
        <v>860198</v>
      </c>
      <c r="D101" s="4">
        <v>219963</v>
      </c>
      <c r="E101" s="4">
        <f t="shared" si="5"/>
        <v>4.0441851759711135E-2</v>
      </c>
      <c r="F101" s="4">
        <f t="shared" si="6"/>
        <v>1.3893312934928934E-2</v>
      </c>
      <c r="G101" s="4">
        <f t="shared" si="7"/>
        <v>2.6548538824782201E-2</v>
      </c>
      <c r="H101">
        <v>0</v>
      </c>
      <c r="I101">
        <f t="shared" si="8"/>
        <v>3.2206309985270715E-2</v>
      </c>
      <c r="J101">
        <f t="shared" si="9"/>
        <v>29183</v>
      </c>
    </row>
    <row r="102" spans="1:10" x14ac:dyDescent="0.3">
      <c r="A102" s="3">
        <v>43952</v>
      </c>
      <c r="B102" s="4">
        <v>1114949</v>
      </c>
      <c r="C102" s="4">
        <v>883035</v>
      </c>
      <c r="D102" s="4">
        <v>231914</v>
      </c>
      <c r="E102" s="4">
        <f t="shared" si="5"/>
        <v>3.1115414451295814E-2</v>
      </c>
      <c r="F102" s="4">
        <f t="shared" si="6"/>
        <v>1.4788768282117924E-2</v>
      </c>
      <c r="G102" s="4">
        <f t="shared" si="7"/>
        <v>1.6326646169177891E-2</v>
      </c>
      <c r="H102">
        <v>0</v>
      </c>
      <c r="I102">
        <f t="shared" si="8"/>
        <v>2.4643279647768641E-2</v>
      </c>
      <c r="J102">
        <f t="shared" si="9"/>
        <v>34788</v>
      </c>
    </row>
    <row r="103" spans="1:10" x14ac:dyDescent="0.3">
      <c r="A103" s="3">
        <v>43953</v>
      </c>
      <c r="B103" s="4">
        <v>1142425</v>
      </c>
      <c r="C103" s="4">
        <v>897452</v>
      </c>
      <c r="D103" s="4">
        <v>244973</v>
      </c>
      <c r="E103" s="4">
        <f t="shared" si="5"/>
        <v>2.7332938140424222E-2</v>
      </c>
      <c r="F103" s="4">
        <f t="shared" si="6"/>
        <v>6.5596823005575787E-3</v>
      </c>
      <c r="G103" s="4">
        <f t="shared" si="7"/>
        <v>2.0773255839866642E-2</v>
      </c>
      <c r="H103">
        <v>0</v>
      </c>
      <c r="I103">
        <f t="shared" si="8"/>
        <v>2.1471869050484715E-2</v>
      </c>
      <c r="J103">
        <f t="shared" si="9"/>
        <v>27476</v>
      </c>
    </row>
    <row r="104" spans="1:10" x14ac:dyDescent="0.3">
      <c r="A104" s="3">
        <v>43954</v>
      </c>
      <c r="B104" s="4">
        <v>1166955</v>
      </c>
      <c r="C104" s="4">
        <v>916095</v>
      </c>
      <c r="D104" s="4">
        <v>250860</v>
      </c>
      <c r="E104" s="4">
        <f t="shared" si="5"/>
        <v>2.6183965636751648E-2</v>
      </c>
      <c r="F104" s="4">
        <f t="shared" si="6"/>
        <v>9.1158668042069877E-3</v>
      </c>
      <c r="G104" s="4">
        <f t="shared" si="7"/>
        <v>1.7068098832544662E-2</v>
      </c>
      <c r="H104">
        <v>0</v>
      </c>
      <c r="I104">
        <f t="shared" si="8"/>
        <v>2.0555205642034183E-2</v>
      </c>
      <c r="J104">
        <f t="shared" si="9"/>
        <v>24530</v>
      </c>
    </row>
    <row r="105" spans="1:10" x14ac:dyDescent="0.3">
      <c r="A105" s="3">
        <v>43955</v>
      </c>
      <c r="B105" s="4">
        <v>1190942</v>
      </c>
      <c r="C105" s="4">
        <v>931731</v>
      </c>
      <c r="D105" s="4">
        <v>259211</v>
      </c>
      <c r="E105" s="4">
        <f t="shared" si="5"/>
        <v>2.6163130774869571E-2</v>
      </c>
      <c r="F105" s="4">
        <f t="shared" si="6"/>
        <v>5.2547355406227765E-3</v>
      </c>
      <c r="G105" s="4">
        <f t="shared" si="7"/>
        <v>2.0908395234246795E-2</v>
      </c>
      <c r="H105">
        <v>0</v>
      </c>
      <c r="I105">
        <f t="shared" si="8"/>
        <v>2.0468671018403918E-2</v>
      </c>
      <c r="J105">
        <f t="shared" si="9"/>
        <v>23987</v>
      </c>
    </row>
    <row r="106" spans="1:10" x14ac:dyDescent="0.3">
      <c r="A106" s="3">
        <v>43956</v>
      </c>
      <c r="B106" s="4">
        <v>1215319</v>
      </c>
      <c r="C106" s="4">
        <v>951212</v>
      </c>
      <c r="D106" s="4">
        <v>264107</v>
      </c>
      <c r="E106" s="4">
        <f t="shared" si="5"/>
        <v>2.5678818181435893E-2</v>
      </c>
      <c r="F106" s="4">
        <f t="shared" si="6"/>
        <v>2.5945845931296071E-3</v>
      </c>
      <c r="G106" s="4">
        <f t="shared" si="7"/>
        <v>2.3084233588306285E-2</v>
      </c>
      <c r="H106">
        <v>0</v>
      </c>
      <c r="I106">
        <f t="shared" si="8"/>
        <v>2.0098426832790402E-2</v>
      </c>
      <c r="J106">
        <f t="shared" si="9"/>
        <v>24377</v>
      </c>
    </row>
    <row r="107" spans="1:10" x14ac:dyDescent="0.3">
      <c r="A107" s="3">
        <v>43957</v>
      </c>
      <c r="B107" s="4">
        <v>1239745</v>
      </c>
      <c r="C107" s="4">
        <v>973170</v>
      </c>
      <c r="D107" s="4">
        <v>266575</v>
      </c>
      <c r="E107" s="4">
        <f t="shared" si="5"/>
        <v>2.8212953543574094E-2</v>
      </c>
      <c r="F107" s="4">
        <f t="shared" si="6"/>
        <v>7.2423112097578018E-3</v>
      </c>
      <c r="G107" s="4">
        <f t="shared" si="7"/>
        <v>2.0970642333816292E-2</v>
      </c>
      <c r="H107">
        <v>0</v>
      </c>
      <c r="I107">
        <f t="shared" si="8"/>
        <v>2.2146489802338385E-2</v>
      </c>
      <c r="J107">
        <f t="shared" si="9"/>
        <v>24426</v>
      </c>
    </row>
    <row r="108" spans="1:10" x14ac:dyDescent="0.3">
      <c r="A108" s="3">
        <v>43958</v>
      </c>
      <c r="B108" s="4">
        <v>1267201</v>
      </c>
      <c r="C108" s="4">
        <v>993578</v>
      </c>
      <c r="D108" s="4">
        <v>273623</v>
      </c>
      <c r="E108" s="4">
        <f t="shared" si="5"/>
        <v>2.6882640316110058E-2</v>
      </c>
      <c r="F108" s="4">
        <f t="shared" si="6"/>
        <v>5.7388549263369358E-3</v>
      </c>
      <c r="G108" s="4">
        <f t="shared" si="7"/>
        <v>2.1143785389773122E-2</v>
      </c>
      <c r="H108">
        <v>0</v>
      </c>
      <c r="I108">
        <f t="shared" si="8"/>
        <v>2.1077950538233477E-2</v>
      </c>
      <c r="J108">
        <f t="shared" si="9"/>
        <v>27456</v>
      </c>
    </row>
    <row r="109" spans="1:10" x14ac:dyDescent="0.3">
      <c r="A109" s="3">
        <v>43959</v>
      </c>
      <c r="B109" s="4">
        <v>1293911</v>
      </c>
      <c r="C109" s="4">
        <v>1014586</v>
      </c>
      <c r="D109" s="4">
        <v>279325</v>
      </c>
      <c r="E109" s="4">
        <f t="shared" si="5"/>
        <v>2.4510489992962646E-2</v>
      </c>
      <c r="F109" s="4">
        <f t="shared" si="6"/>
        <v>1.4859262792902721E-2</v>
      </c>
      <c r="G109" s="4">
        <f t="shared" si="7"/>
        <v>9.6512272000599253E-3</v>
      </c>
      <c r="H109">
        <v>0</v>
      </c>
      <c r="I109">
        <f t="shared" si="8"/>
        <v>1.9219250783090953E-2</v>
      </c>
      <c r="J109">
        <f t="shared" si="9"/>
        <v>26710</v>
      </c>
    </row>
    <row r="110" spans="1:10" x14ac:dyDescent="0.3">
      <c r="A110" s="3">
        <v>43960</v>
      </c>
      <c r="B110" s="4">
        <v>1318779</v>
      </c>
      <c r="C110" s="4">
        <v>1024378</v>
      </c>
      <c r="D110" s="4">
        <v>294401</v>
      </c>
      <c r="E110" s="4">
        <f t="shared" si="5"/>
        <v>1.8545888334189138E-2</v>
      </c>
      <c r="F110" s="4">
        <f t="shared" si="6"/>
        <v>4.4378149472167503E-3</v>
      </c>
      <c r="G110" s="4">
        <f t="shared" si="7"/>
        <v>1.4108073386972387E-2</v>
      </c>
      <c r="H110">
        <v>0</v>
      </c>
      <c r="I110">
        <f t="shared" si="8"/>
        <v>1.4405749560767954E-2</v>
      </c>
      <c r="J110">
        <f t="shared" si="9"/>
        <v>24868</v>
      </c>
    </row>
    <row r="111" spans="1:10" x14ac:dyDescent="0.3">
      <c r="A111" s="3">
        <v>43961</v>
      </c>
      <c r="B111" s="4">
        <v>1337777</v>
      </c>
      <c r="C111" s="4">
        <v>1038830</v>
      </c>
      <c r="D111" s="4">
        <v>298947</v>
      </c>
      <c r="E111" s="4">
        <f t="shared" si="5"/>
        <v>1.8858716055562507E-2</v>
      </c>
      <c r="F111" s="4">
        <f t="shared" si="6"/>
        <v>1.690555721340354E-2</v>
      </c>
      <c r="G111" s="4">
        <f t="shared" si="7"/>
        <v>1.9531588421589675E-3</v>
      </c>
      <c r="H111">
        <v>0</v>
      </c>
      <c r="I111">
        <f t="shared" si="8"/>
        <v>1.4644443730158314E-2</v>
      </c>
      <c r="J111">
        <f t="shared" si="9"/>
        <v>18998</v>
      </c>
    </row>
    <row r="112" spans="1:10" x14ac:dyDescent="0.3">
      <c r="A112" s="3">
        <v>43962</v>
      </c>
      <c r="B112" s="4">
        <v>1357368</v>
      </c>
      <c r="C112" s="4">
        <v>1040859</v>
      </c>
      <c r="D112" s="4">
        <v>316509</v>
      </c>
      <c r="E112" s="4">
        <f t="shared" si="5"/>
        <v>2.1736853887029846E-2</v>
      </c>
      <c r="F112" s="4">
        <f t="shared" si="6"/>
        <v>-7.9741828624242098E-4</v>
      </c>
      <c r="G112" s="4">
        <f t="shared" si="7"/>
        <v>2.2534272173272266E-2</v>
      </c>
      <c r="H112">
        <v>0</v>
      </c>
      <c r="I112">
        <f t="shared" si="8"/>
        <v>1.6668287450418751E-2</v>
      </c>
      <c r="J112">
        <f t="shared" si="9"/>
        <v>19591</v>
      </c>
    </row>
    <row r="113" spans="1:10" x14ac:dyDescent="0.3">
      <c r="A113" s="3">
        <v>43963</v>
      </c>
      <c r="B113" s="4">
        <v>1379993</v>
      </c>
      <c r="C113" s="4">
        <v>1064314</v>
      </c>
      <c r="D113" s="4">
        <v>315679</v>
      </c>
      <c r="E113" s="4">
        <f t="shared" si="5"/>
        <v>1.9078016450032605E-2</v>
      </c>
      <c r="F113" s="4">
        <f t="shared" si="6"/>
        <v>1.3984594771843648E-2</v>
      </c>
      <c r="G113" s="4">
        <f t="shared" si="7"/>
        <v>5.0934216781889571E-3</v>
      </c>
      <c r="H113">
        <v>0</v>
      </c>
      <c r="I113">
        <f t="shared" si="8"/>
        <v>1.4713842751376275E-2</v>
      </c>
      <c r="J113">
        <f t="shared" si="9"/>
        <v>22625</v>
      </c>
    </row>
    <row r="114" spans="1:10" x14ac:dyDescent="0.3">
      <c r="A114" s="3">
        <v>43964</v>
      </c>
      <c r="B114" s="4">
        <v>1400298</v>
      </c>
      <c r="C114" s="4">
        <v>1069735</v>
      </c>
      <c r="D114" s="4">
        <v>330563</v>
      </c>
      <c r="E114" s="4">
        <f t="shared" si="5"/>
        <v>2.5339920634549679E-2</v>
      </c>
      <c r="F114" s="4">
        <f t="shared" si="6"/>
        <v>4.4553090251323929E-3</v>
      </c>
      <c r="G114" s="4">
        <f t="shared" si="7"/>
        <v>2.0884611609417285E-2</v>
      </c>
      <c r="H114">
        <v>0</v>
      </c>
      <c r="I114">
        <f t="shared" si="8"/>
        <v>1.9358022363811133E-2</v>
      </c>
      <c r="J114">
        <f t="shared" si="9"/>
        <v>20305</v>
      </c>
    </row>
    <row r="115" spans="1:10" x14ac:dyDescent="0.3">
      <c r="A115" s="3">
        <v>43965</v>
      </c>
      <c r="B115" s="4">
        <v>1427405</v>
      </c>
      <c r="C115" s="4">
        <v>1092076</v>
      </c>
      <c r="D115" s="4">
        <v>335329</v>
      </c>
      <c r="E115" s="4">
        <f t="shared" si="5"/>
        <v>2.2655016683820538E-2</v>
      </c>
      <c r="F115" s="4">
        <f t="shared" si="6"/>
        <v>5.4959544940095745E-3</v>
      </c>
      <c r="G115" s="4">
        <f t="shared" si="7"/>
        <v>1.7159062189810965E-2</v>
      </c>
      <c r="H115">
        <v>0</v>
      </c>
      <c r="I115">
        <f t="shared" si="8"/>
        <v>1.7332852273881625E-2</v>
      </c>
      <c r="J115">
        <f t="shared" si="9"/>
        <v>27107</v>
      </c>
    </row>
    <row r="116" spans="1:10" x14ac:dyDescent="0.3">
      <c r="A116" s="3">
        <v>43966</v>
      </c>
      <c r="B116" s="4">
        <v>1452146</v>
      </c>
      <c r="C116" s="4">
        <v>1110815</v>
      </c>
      <c r="D116" s="4">
        <v>341331</v>
      </c>
      <c r="E116" s="4">
        <f t="shared" si="5"/>
        <v>2.1709285524592305E-2</v>
      </c>
      <c r="F116" s="4">
        <f t="shared" si="6"/>
        <v>1.7014534373410516E-2</v>
      </c>
      <c r="G116" s="4">
        <f t="shared" si="7"/>
        <v>4.6947511511817898E-3</v>
      </c>
      <c r="H116">
        <v>0</v>
      </c>
      <c r="I116">
        <f t="shared" si="8"/>
        <v>1.660645692650739E-2</v>
      </c>
      <c r="J116">
        <f t="shared" si="9"/>
        <v>24741</v>
      </c>
    </row>
    <row r="117" spans="1:10" x14ac:dyDescent="0.3">
      <c r="A117" s="3">
        <v>43967</v>
      </c>
      <c r="B117" s="4">
        <v>1476261</v>
      </c>
      <c r="C117" s="4">
        <v>1116030</v>
      </c>
      <c r="D117" s="4">
        <v>360231</v>
      </c>
      <c r="E117" s="4">
        <f t="shared" si="5"/>
        <v>1.6530917627662338E-2</v>
      </c>
      <c r="F117" s="4">
        <f t="shared" si="6"/>
        <v>4.1674506957698268E-3</v>
      </c>
      <c r="G117" s="4">
        <f t="shared" si="7"/>
        <v>1.2363466931892511E-2</v>
      </c>
      <c r="H117">
        <v>0</v>
      </c>
      <c r="I117">
        <f t="shared" si="8"/>
        <v>1.2497112637941394E-2</v>
      </c>
      <c r="J117">
        <f t="shared" si="9"/>
        <v>24115</v>
      </c>
    </row>
    <row r="118" spans="1:10" x14ac:dyDescent="0.3">
      <c r="A118" s="3">
        <v>43968</v>
      </c>
      <c r="B118" s="4">
        <v>1494710</v>
      </c>
      <c r="C118" s="4">
        <v>1129828</v>
      </c>
      <c r="D118" s="4">
        <v>364882</v>
      </c>
      <c r="E118" s="4">
        <f t="shared" si="5"/>
        <v>1.9679986688239271E-2</v>
      </c>
      <c r="F118" s="4">
        <f t="shared" si="6"/>
        <v>1.0700743830034306E-2</v>
      </c>
      <c r="G118" s="4">
        <f t="shared" si="7"/>
        <v>8.9792428582049656E-3</v>
      </c>
      <c r="H118">
        <v>0</v>
      </c>
      <c r="I118">
        <f t="shared" si="8"/>
        <v>1.487579530477484E-2</v>
      </c>
      <c r="J118">
        <f t="shared" si="9"/>
        <v>18449</v>
      </c>
    </row>
    <row r="119" spans="1:10" x14ac:dyDescent="0.3">
      <c r="A119" s="3">
        <v>43969</v>
      </c>
      <c r="B119" s="4">
        <v>1516945</v>
      </c>
      <c r="C119" s="4">
        <v>1139973</v>
      </c>
      <c r="D119" s="4">
        <v>376972</v>
      </c>
      <c r="E119" s="4">
        <f t="shared" si="5"/>
        <v>1.8392540875968116E-2</v>
      </c>
      <c r="F119" s="4">
        <f t="shared" si="6"/>
        <v>6.764195292344643E-3</v>
      </c>
      <c r="G119" s="4">
        <f t="shared" si="7"/>
        <v>1.1628345583623474E-2</v>
      </c>
      <c r="H119">
        <v>0</v>
      </c>
      <c r="I119">
        <f t="shared" si="8"/>
        <v>1.3821859065424257E-2</v>
      </c>
      <c r="J119">
        <f t="shared" si="9"/>
        <v>22235</v>
      </c>
    </row>
    <row r="120" spans="1:10" x14ac:dyDescent="0.3">
      <c r="A120" s="3">
        <v>43970</v>
      </c>
      <c r="B120" s="4">
        <v>1537912</v>
      </c>
      <c r="C120" s="4">
        <v>1153229</v>
      </c>
      <c r="D120" s="4">
        <v>384683</v>
      </c>
      <c r="E120" s="4">
        <f t="shared" si="5"/>
        <v>1.9686462966158499E-2</v>
      </c>
      <c r="F120" s="4">
        <f t="shared" si="6"/>
        <v>5.5808516782009472E-3</v>
      </c>
      <c r="G120" s="4">
        <f t="shared" si="7"/>
        <v>1.4105611287957551E-2</v>
      </c>
      <c r="H120">
        <v>0</v>
      </c>
      <c r="I120">
        <f t="shared" si="8"/>
        <v>1.4762223066079204E-2</v>
      </c>
      <c r="J120">
        <f t="shared" si="9"/>
        <v>20967</v>
      </c>
    </row>
    <row r="121" spans="1:10" x14ac:dyDescent="0.3">
      <c r="A121" s="3">
        <v>43971</v>
      </c>
      <c r="B121" s="4">
        <v>1560615</v>
      </c>
      <c r="C121" s="4">
        <v>1169496</v>
      </c>
      <c r="D121" s="4">
        <v>391119</v>
      </c>
      <c r="E121" s="4">
        <f t="shared" si="5"/>
        <v>2.1926539295559797E-2</v>
      </c>
      <c r="F121" s="4">
        <f t="shared" si="6"/>
        <v>4.5421275489612618E-3</v>
      </c>
      <c r="G121" s="4">
        <f t="shared" si="7"/>
        <v>1.7384411746598535E-2</v>
      </c>
      <c r="H121">
        <v>0</v>
      </c>
      <c r="I121">
        <f t="shared" si="8"/>
        <v>1.6431342771920043E-2</v>
      </c>
      <c r="J121">
        <f t="shared" si="9"/>
        <v>22703</v>
      </c>
    </row>
    <row r="122" spans="1:10" x14ac:dyDescent="0.3">
      <c r="A122" s="3">
        <v>43972</v>
      </c>
      <c r="B122" s="4">
        <v>1586258</v>
      </c>
      <c r="C122" s="4">
        <v>1189827</v>
      </c>
      <c r="D122" s="4">
        <v>396431</v>
      </c>
      <c r="E122" s="4">
        <f t="shared" si="5"/>
        <v>1.9763377364944653E-2</v>
      </c>
      <c r="F122" s="4">
        <f t="shared" si="6"/>
        <v>4.4510672559960399E-2</v>
      </c>
      <c r="G122" s="4">
        <f t="shared" si="7"/>
        <v>-2.4747295195015746E-2</v>
      </c>
      <c r="H122">
        <v>0</v>
      </c>
      <c r="I122">
        <f t="shared" si="8"/>
        <v>1.482419631610999E-2</v>
      </c>
      <c r="J122">
        <f t="shared" si="9"/>
        <v>25643</v>
      </c>
    </row>
    <row r="123" spans="1:10" x14ac:dyDescent="0.3">
      <c r="A123" s="3">
        <v>43973</v>
      </c>
      <c r="B123" s="4">
        <v>1609773</v>
      </c>
      <c r="C123" s="4">
        <v>1160382</v>
      </c>
      <c r="D123" s="4">
        <v>449391</v>
      </c>
      <c r="E123" s="4">
        <f t="shared" si="5"/>
        <v>1.8443926224295103E-2</v>
      </c>
      <c r="F123" s="4">
        <f t="shared" si="6"/>
        <v>1.0554282986120088E-2</v>
      </c>
      <c r="G123" s="4">
        <f t="shared" si="7"/>
        <v>7.8896432381750144E-3</v>
      </c>
      <c r="H123">
        <v>0</v>
      </c>
      <c r="I123">
        <f t="shared" si="8"/>
        <v>1.3295042220238506E-2</v>
      </c>
      <c r="J123">
        <f t="shared" si="9"/>
        <v>23515</v>
      </c>
    </row>
    <row r="124" spans="1:10" x14ac:dyDescent="0.3">
      <c r="A124" s="3">
        <v>43974</v>
      </c>
      <c r="B124" s="4">
        <v>1631175</v>
      </c>
      <c r="C124" s="4">
        <v>1169537</v>
      </c>
      <c r="D124" s="4">
        <v>461638</v>
      </c>
      <c r="E124" s="4">
        <f t="shared" si="5"/>
        <v>1.7241865798174834E-2</v>
      </c>
      <c r="F124" s="4">
        <f t="shared" si="6"/>
        <v>5.2277097689085511E-3</v>
      </c>
      <c r="G124" s="4">
        <f t="shared" si="7"/>
        <v>1.2014156029266282E-2</v>
      </c>
      <c r="H124">
        <v>0</v>
      </c>
      <c r="I124">
        <f t="shared" si="8"/>
        <v>1.2362254203258387E-2</v>
      </c>
      <c r="J124">
        <f t="shared" si="9"/>
        <v>21402</v>
      </c>
    </row>
    <row r="125" spans="1:10" x14ac:dyDescent="0.3">
      <c r="A125" s="3">
        <v>43975</v>
      </c>
      <c r="B125" s="4">
        <v>1651340</v>
      </c>
      <c r="C125" s="4">
        <v>1183588</v>
      </c>
      <c r="D125" s="4">
        <v>467752</v>
      </c>
      <c r="E125" s="4">
        <f t="shared" si="5"/>
        <v>1.5874611773691521E-2</v>
      </c>
      <c r="F125" s="4">
        <f t="shared" si="6"/>
        <v>1.0964119271232895E-2</v>
      </c>
      <c r="G125" s="4">
        <f t="shared" si="7"/>
        <v>4.9104925024586257E-3</v>
      </c>
      <c r="H125">
        <v>0</v>
      </c>
      <c r="I125">
        <f t="shared" si="8"/>
        <v>1.1378032385820001E-2</v>
      </c>
      <c r="J125">
        <f t="shared" si="9"/>
        <v>20165</v>
      </c>
    </row>
    <row r="126" spans="1:10" x14ac:dyDescent="0.3">
      <c r="A126" s="3">
        <v>43976</v>
      </c>
      <c r="B126" s="4">
        <v>1670129</v>
      </c>
      <c r="C126" s="4">
        <v>1189400</v>
      </c>
      <c r="D126" s="4">
        <v>480729</v>
      </c>
      <c r="E126" s="4">
        <f t="shared" si="5"/>
        <v>1.6260299310576761E-2</v>
      </c>
      <c r="F126" s="4">
        <f t="shared" si="6"/>
        <v>5.3859088616108964E-3</v>
      </c>
      <c r="G126" s="4">
        <f t="shared" si="7"/>
        <v>1.0874390448965866E-2</v>
      </c>
      <c r="H126">
        <v>0</v>
      </c>
      <c r="I126">
        <f t="shared" si="8"/>
        <v>1.157994382469857E-2</v>
      </c>
      <c r="J126">
        <f t="shared" si="9"/>
        <v>18789</v>
      </c>
    </row>
    <row r="127" spans="1:10" x14ac:dyDescent="0.3">
      <c r="A127" s="3">
        <v>43977</v>
      </c>
      <c r="B127" s="4">
        <v>1689469</v>
      </c>
      <c r="C127" s="4">
        <v>1202334</v>
      </c>
      <c r="D127" s="4">
        <v>487135</v>
      </c>
      <c r="E127" s="4">
        <f t="shared" si="5"/>
        <v>1.5251169808056663E-2</v>
      </c>
      <c r="F127" s="4">
        <f t="shared" si="6"/>
        <v>6.7402235984343785E-3</v>
      </c>
      <c r="G127" s="4">
        <f t="shared" si="7"/>
        <v>8.5109462096222849E-3</v>
      </c>
      <c r="H127">
        <v>0</v>
      </c>
      <c r="I127">
        <f t="shared" si="8"/>
        <v>1.085370610529107E-2</v>
      </c>
      <c r="J127">
        <f t="shared" si="9"/>
        <v>19340</v>
      </c>
    </row>
    <row r="128" spans="1:10" x14ac:dyDescent="0.3">
      <c r="A128" s="3">
        <v>43978</v>
      </c>
      <c r="B128" s="4">
        <v>1707806</v>
      </c>
      <c r="C128" s="4">
        <v>1212567</v>
      </c>
      <c r="D128" s="4">
        <v>495239</v>
      </c>
      <c r="E128" s="4">
        <f t="shared" si="5"/>
        <v>1.8354449692264428E-2</v>
      </c>
      <c r="F128" s="4">
        <f t="shared" si="6"/>
        <v>7.966570094683427E-3</v>
      </c>
      <c r="G128" s="4">
        <f t="shared" si="7"/>
        <v>1.0387879597581001E-2</v>
      </c>
      <c r="H128">
        <v>0</v>
      </c>
      <c r="I128">
        <f t="shared" si="8"/>
        <v>1.303192517182865E-2</v>
      </c>
      <c r="J128">
        <f t="shared" si="9"/>
        <v>18337</v>
      </c>
    </row>
    <row r="129" spans="1:10" x14ac:dyDescent="0.3">
      <c r="A129" s="3">
        <v>43979</v>
      </c>
      <c r="B129" s="4">
        <v>1730062</v>
      </c>
      <c r="C129" s="4">
        <v>1225163</v>
      </c>
      <c r="D129" s="4">
        <v>504899</v>
      </c>
      <c r="E129" s="4">
        <f t="shared" si="5"/>
        <v>1.988878214572265E-2</v>
      </c>
      <c r="F129" s="4">
        <f t="shared" si="6"/>
        <v>6.2179481424104385E-3</v>
      </c>
      <c r="G129" s="4">
        <f t="shared" si="7"/>
        <v>1.3670834003312211E-2</v>
      </c>
      <c r="H129">
        <v>0</v>
      </c>
      <c r="I129">
        <f t="shared" si="8"/>
        <v>1.4084466337044568E-2</v>
      </c>
      <c r="J129">
        <f t="shared" si="9"/>
        <v>22256</v>
      </c>
    </row>
    <row r="130" spans="1:10" x14ac:dyDescent="0.3">
      <c r="A130" s="3">
        <v>43980</v>
      </c>
      <c r="B130" s="4">
        <v>1754429</v>
      </c>
      <c r="C130" s="4">
        <v>1241912</v>
      </c>
      <c r="D130" s="4">
        <v>512517</v>
      </c>
      <c r="E130" s="4">
        <f t="shared" ref="E130:E193" si="10">(B131-B130)/C130</f>
        <v>1.9173661257802486E-2</v>
      </c>
      <c r="F130" s="4">
        <f t="shared" ref="F130:F193" si="11">(D131-D130)/C130</f>
        <v>8.8299331997758294E-3</v>
      </c>
      <c r="G130" s="4">
        <f t="shared" ref="G130:G193" si="12">E130-F130</f>
        <v>1.0343728058026656E-2</v>
      </c>
      <c r="H130">
        <v>0</v>
      </c>
      <c r="I130">
        <f t="shared" si="8"/>
        <v>1.3572507066401661E-2</v>
      </c>
      <c r="J130">
        <f t="shared" si="9"/>
        <v>24367</v>
      </c>
    </row>
    <row r="131" spans="1:10" x14ac:dyDescent="0.3">
      <c r="A131" s="3">
        <v>43981</v>
      </c>
      <c r="B131" s="4">
        <v>1778241</v>
      </c>
      <c r="C131" s="4">
        <v>1254758</v>
      </c>
      <c r="D131" s="4">
        <v>523483</v>
      </c>
      <c r="E131" s="4">
        <f t="shared" si="10"/>
        <v>1.5250749546924586E-2</v>
      </c>
      <c r="F131" s="4">
        <f t="shared" si="11"/>
        <v>2.3107244584214644E-2</v>
      </c>
      <c r="G131" s="4">
        <f t="shared" si="12"/>
        <v>-7.856495037290058E-3</v>
      </c>
      <c r="H131">
        <v>0</v>
      </c>
      <c r="I131">
        <f t="shared" ref="I131:I194" si="13">(B132-B131)/B131</f>
        <v>1.0761196035857908E-2</v>
      </c>
      <c r="J131">
        <f t="shared" si="9"/>
        <v>23812</v>
      </c>
    </row>
    <row r="132" spans="1:10" x14ac:dyDescent="0.3">
      <c r="A132" s="3">
        <v>43982</v>
      </c>
      <c r="B132" s="4">
        <v>1797377</v>
      </c>
      <c r="C132" s="4">
        <v>1244900</v>
      </c>
      <c r="D132" s="4">
        <v>552477</v>
      </c>
      <c r="E132" s="4">
        <f t="shared" si="10"/>
        <v>1.3964977106594906E-2</v>
      </c>
      <c r="F132" s="4">
        <f t="shared" si="11"/>
        <v>1.1449915655875975E-2</v>
      </c>
      <c r="G132" s="4">
        <f t="shared" si="12"/>
        <v>2.5150614507189317E-3</v>
      </c>
      <c r="H132">
        <v>0</v>
      </c>
      <c r="I132">
        <f t="shared" si="13"/>
        <v>9.6724282106647637E-3</v>
      </c>
      <c r="J132">
        <f t="shared" ref="J132:J195" si="14">B132-B131</f>
        <v>19136</v>
      </c>
    </row>
    <row r="133" spans="1:10" x14ac:dyDescent="0.3">
      <c r="A133" s="3">
        <v>43983</v>
      </c>
      <c r="B133" s="4">
        <v>1814762</v>
      </c>
      <c r="C133" s="4">
        <v>1248031</v>
      </c>
      <c r="D133" s="4">
        <v>566731</v>
      </c>
      <c r="E133" s="4">
        <f t="shared" si="10"/>
        <v>1.7007590356329289E-2</v>
      </c>
      <c r="F133" s="4">
        <f t="shared" si="11"/>
        <v>5.3492261009542227E-3</v>
      </c>
      <c r="G133" s="4">
        <f t="shared" si="12"/>
        <v>1.1658364255375066E-2</v>
      </c>
      <c r="H133">
        <v>0</v>
      </c>
      <c r="I133">
        <f t="shared" si="13"/>
        <v>1.1696299569860952E-2</v>
      </c>
      <c r="J133">
        <f t="shared" si="14"/>
        <v>17385</v>
      </c>
    </row>
    <row r="134" spans="1:10" x14ac:dyDescent="0.3">
      <c r="A134" s="3">
        <v>43984</v>
      </c>
      <c r="B134" s="4">
        <v>1835988</v>
      </c>
      <c r="C134" s="4">
        <v>1262581</v>
      </c>
      <c r="D134" s="4">
        <v>573407</v>
      </c>
      <c r="E134" s="4">
        <f t="shared" si="10"/>
        <v>1.5579990511499857E-2</v>
      </c>
      <c r="F134" s="4">
        <f t="shared" si="11"/>
        <v>1.2975801156519858E-2</v>
      </c>
      <c r="G134" s="4">
        <f t="shared" si="12"/>
        <v>2.6041893549799983E-3</v>
      </c>
      <c r="H134">
        <v>0</v>
      </c>
      <c r="I134">
        <f t="shared" si="13"/>
        <v>1.0714122314524932E-2</v>
      </c>
      <c r="J134">
        <f t="shared" si="14"/>
        <v>21226</v>
      </c>
    </row>
    <row r="135" spans="1:10" x14ac:dyDescent="0.3">
      <c r="A135" s="3">
        <v>43985</v>
      </c>
      <c r="B135" s="4">
        <v>1855659</v>
      </c>
      <c r="C135" s="4">
        <v>1265869</v>
      </c>
      <c r="D135" s="4">
        <v>589790</v>
      </c>
      <c r="E135" s="4">
        <f t="shared" si="10"/>
        <v>1.7021508544723032E-2</v>
      </c>
      <c r="F135" s="4">
        <f t="shared" si="11"/>
        <v>5.3386250867980814E-3</v>
      </c>
      <c r="G135" s="4">
        <f t="shared" si="12"/>
        <v>1.168288345792495E-2</v>
      </c>
      <c r="H135">
        <v>0</v>
      </c>
      <c r="I135">
        <f t="shared" si="13"/>
        <v>1.1611508364413936E-2</v>
      </c>
      <c r="J135">
        <f t="shared" si="14"/>
        <v>19671</v>
      </c>
    </row>
    <row r="136" spans="1:10" x14ac:dyDescent="0.3">
      <c r="A136" s="3">
        <v>43986</v>
      </c>
      <c r="B136" s="4">
        <v>1877206</v>
      </c>
      <c r="C136" s="4">
        <v>1280658</v>
      </c>
      <c r="D136" s="4">
        <v>596548</v>
      </c>
      <c r="E136" s="4">
        <f t="shared" si="10"/>
        <v>1.9983477243729394E-2</v>
      </c>
      <c r="F136" s="4">
        <f t="shared" si="11"/>
        <v>5.9313259277652582E-3</v>
      </c>
      <c r="G136" s="4">
        <f t="shared" si="12"/>
        <v>1.4052151315964136E-2</v>
      </c>
      <c r="H136">
        <v>0</v>
      </c>
      <c r="I136">
        <f t="shared" si="13"/>
        <v>1.3633026956018679E-2</v>
      </c>
      <c r="J136">
        <f t="shared" si="14"/>
        <v>21547</v>
      </c>
    </row>
    <row r="137" spans="1:10" x14ac:dyDescent="0.3">
      <c r="A137" s="3">
        <v>43987</v>
      </c>
      <c r="B137" s="4">
        <v>1902798</v>
      </c>
      <c r="C137" s="4">
        <v>1298654</v>
      </c>
      <c r="D137" s="4">
        <v>604144</v>
      </c>
      <c r="E137" s="4">
        <f t="shared" si="10"/>
        <v>1.6314584177155731E-2</v>
      </c>
      <c r="F137" s="4">
        <f t="shared" si="11"/>
        <v>7.5793860412396215E-3</v>
      </c>
      <c r="G137" s="4">
        <f t="shared" si="12"/>
        <v>8.7351981359161095E-3</v>
      </c>
      <c r="H137">
        <v>0</v>
      </c>
      <c r="I137">
        <f t="shared" si="13"/>
        <v>1.1134655386436185E-2</v>
      </c>
      <c r="J137">
        <f t="shared" si="14"/>
        <v>25592</v>
      </c>
    </row>
    <row r="138" spans="1:10" x14ac:dyDescent="0.3">
      <c r="A138" s="3">
        <v>43988</v>
      </c>
      <c r="B138" s="4">
        <v>1923985</v>
      </c>
      <c r="C138" s="4">
        <v>1309998</v>
      </c>
      <c r="D138" s="4">
        <v>613987</v>
      </c>
      <c r="E138" s="4">
        <f t="shared" si="10"/>
        <v>1.3558799326411186E-2</v>
      </c>
      <c r="F138" s="4">
        <f t="shared" si="11"/>
        <v>4.5557321461559483E-3</v>
      </c>
      <c r="G138" s="4">
        <f t="shared" si="12"/>
        <v>9.0030671802552378E-3</v>
      </c>
      <c r="H138">
        <v>0</v>
      </c>
      <c r="I138">
        <f t="shared" si="13"/>
        <v>9.231880705930659E-3</v>
      </c>
      <c r="J138">
        <f t="shared" si="14"/>
        <v>21187</v>
      </c>
    </row>
    <row r="139" spans="1:10" x14ac:dyDescent="0.3">
      <c r="A139" s="3">
        <v>43989</v>
      </c>
      <c r="B139" s="4">
        <v>1941747</v>
      </c>
      <c r="C139" s="4">
        <v>1321792</v>
      </c>
      <c r="D139" s="4">
        <v>619955</v>
      </c>
      <c r="E139" s="4">
        <f t="shared" si="10"/>
        <v>1.3250193676463467E-2</v>
      </c>
      <c r="F139" s="4">
        <f t="shared" si="11"/>
        <v>9.5779063574299127E-3</v>
      </c>
      <c r="G139" s="4">
        <f t="shared" si="12"/>
        <v>3.6722873190335546E-3</v>
      </c>
      <c r="H139">
        <v>0</v>
      </c>
      <c r="I139">
        <f t="shared" si="13"/>
        <v>9.019712660815235E-3</v>
      </c>
      <c r="J139">
        <f t="shared" si="14"/>
        <v>17762</v>
      </c>
    </row>
    <row r="140" spans="1:10" x14ac:dyDescent="0.3">
      <c r="A140" s="3">
        <v>43990</v>
      </c>
      <c r="B140" s="4">
        <v>1959261</v>
      </c>
      <c r="C140" s="4">
        <v>1326646</v>
      </c>
      <c r="D140" s="4">
        <v>632615</v>
      </c>
      <c r="E140" s="4">
        <f t="shared" si="10"/>
        <v>1.3730113383675826E-2</v>
      </c>
      <c r="F140" s="4">
        <f t="shared" si="11"/>
        <v>5.4664168135282508E-3</v>
      </c>
      <c r="G140" s="4">
        <f t="shared" si="12"/>
        <v>8.2636965701475759E-3</v>
      </c>
      <c r="H140">
        <v>0</v>
      </c>
      <c r="I140">
        <f t="shared" si="13"/>
        <v>9.2968726473910308E-3</v>
      </c>
      <c r="J140">
        <f t="shared" si="14"/>
        <v>17514</v>
      </c>
    </row>
    <row r="141" spans="1:10" x14ac:dyDescent="0.3">
      <c r="A141" s="3">
        <v>43991</v>
      </c>
      <c r="B141" s="4">
        <v>1977476</v>
      </c>
      <c r="C141" s="4">
        <v>1337609</v>
      </c>
      <c r="D141" s="4">
        <v>639867</v>
      </c>
      <c r="E141" s="4">
        <f t="shared" si="10"/>
        <v>1.5699655130908957E-2</v>
      </c>
      <c r="F141" s="4">
        <f t="shared" si="11"/>
        <v>7.1381098661866061E-3</v>
      </c>
      <c r="G141" s="4">
        <f t="shared" si="12"/>
        <v>8.5615452647223519E-3</v>
      </c>
      <c r="H141">
        <v>0</v>
      </c>
      <c r="I141">
        <f t="shared" si="13"/>
        <v>1.0619597911681355E-2</v>
      </c>
      <c r="J141">
        <f t="shared" si="14"/>
        <v>18215</v>
      </c>
    </row>
    <row r="142" spans="1:10" x14ac:dyDescent="0.3">
      <c r="A142" s="3">
        <v>43992</v>
      </c>
      <c r="B142" s="4">
        <v>1998476</v>
      </c>
      <c r="C142" s="4">
        <v>1349061</v>
      </c>
      <c r="D142" s="4">
        <v>649415</v>
      </c>
      <c r="E142" s="4">
        <f t="shared" si="10"/>
        <v>1.7030364082869492E-2</v>
      </c>
      <c r="F142" s="4">
        <f t="shared" si="11"/>
        <v>5.6617158156673422E-3</v>
      </c>
      <c r="G142" s="4">
        <f t="shared" si="12"/>
        <v>1.136864826720215E-2</v>
      </c>
      <c r="H142">
        <v>0</v>
      </c>
      <c r="I142">
        <f t="shared" si="13"/>
        <v>1.1496260150234479E-2</v>
      </c>
      <c r="J142">
        <f t="shared" si="14"/>
        <v>21000</v>
      </c>
    </row>
    <row r="143" spans="1:10" x14ac:dyDescent="0.3">
      <c r="A143" s="3">
        <v>43993</v>
      </c>
      <c r="B143" s="4">
        <v>2021451</v>
      </c>
      <c r="C143" s="4">
        <v>1364398</v>
      </c>
      <c r="D143" s="4">
        <v>657053</v>
      </c>
      <c r="E143" s="4">
        <f t="shared" si="10"/>
        <v>1.823661424305811E-2</v>
      </c>
      <c r="F143" s="4">
        <f t="shared" si="11"/>
        <v>5.7988944574823478E-3</v>
      </c>
      <c r="G143" s="4">
        <f t="shared" si="12"/>
        <v>1.2437719785575762E-2</v>
      </c>
      <c r="H143">
        <v>0</v>
      </c>
      <c r="I143">
        <f t="shared" si="13"/>
        <v>1.2308980034638485E-2</v>
      </c>
      <c r="J143">
        <f t="shared" si="14"/>
        <v>22975</v>
      </c>
    </row>
    <row r="144" spans="1:10" x14ac:dyDescent="0.3">
      <c r="A144" s="3">
        <v>43994</v>
      </c>
      <c r="B144" s="4">
        <v>2046333</v>
      </c>
      <c r="C144" s="4">
        <v>1381368</v>
      </c>
      <c r="D144" s="4">
        <v>664965</v>
      </c>
      <c r="E144" s="4">
        <f t="shared" si="10"/>
        <v>1.811827116307892E-2</v>
      </c>
      <c r="F144" s="4">
        <f t="shared" si="11"/>
        <v>7.2312374399870274E-3</v>
      </c>
      <c r="G144" s="4">
        <f t="shared" si="12"/>
        <v>1.0887033723091893E-2</v>
      </c>
      <c r="H144">
        <v>0</v>
      </c>
      <c r="I144">
        <f t="shared" si="13"/>
        <v>1.2230658450995024E-2</v>
      </c>
      <c r="J144">
        <f t="shared" si="14"/>
        <v>24882</v>
      </c>
    </row>
    <row r="145" spans="1:10" x14ac:dyDescent="0.3">
      <c r="A145" s="3">
        <v>43995</v>
      </c>
      <c r="B145" s="4">
        <v>2071361</v>
      </c>
      <c r="C145" s="4">
        <v>1396407</v>
      </c>
      <c r="D145" s="4">
        <v>674954</v>
      </c>
      <c r="E145" s="4">
        <f t="shared" si="10"/>
        <v>1.3645735090127734E-2</v>
      </c>
      <c r="F145" s="4">
        <f t="shared" si="11"/>
        <v>3.9565828587224215E-3</v>
      </c>
      <c r="G145" s="4">
        <f t="shared" si="12"/>
        <v>9.6891522314053128E-3</v>
      </c>
      <c r="H145">
        <v>0</v>
      </c>
      <c r="I145">
        <f t="shared" si="13"/>
        <v>9.1992656036296912E-3</v>
      </c>
      <c r="J145">
        <f t="shared" si="14"/>
        <v>25028</v>
      </c>
    </row>
    <row r="146" spans="1:10" x14ac:dyDescent="0.3">
      <c r="A146" s="3">
        <v>43996</v>
      </c>
      <c r="B146" s="4">
        <v>2090416</v>
      </c>
      <c r="C146" s="4">
        <v>1409937</v>
      </c>
      <c r="D146" s="4">
        <v>680479</v>
      </c>
      <c r="E146" s="4">
        <f t="shared" si="10"/>
        <v>1.3866577017270985E-2</v>
      </c>
      <c r="F146" s="4">
        <f t="shared" si="11"/>
        <v>1.0570685073162844E-2</v>
      </c>
      <c r="G146" s="4">
        <f t="shared" si="12"/>
        <v>3.2958919441081411E-3</v>
      </c>
      <c r="H146">
        <v>0</v>
      </c>
      <c r="I146">
        <f t="shared" si="13"/>
        <v>9.3526838677086277E-3</v>
      </c>
      <c r="J146">
        <f t="shared" si="14"/>
        <v>19055</v>
      </c>
    </row>
    <row r="147" spans="1:10" x14ac:dyDescent="0.3">
      <c r="A147" s="3">
        <v>43997</v>
      </c>
      <c r="B147" s="4">
        <v>2109967</v>
      </c>
      <c r="C147" s="4">
        <v>1414584</v>
      </c>
      <c r="D147" s="4">
        <v>695383</v>
      </c>
      <c r="E147" s="4">
        <f t="shared" si="10"/>
        <v>1.6580846383106269E-2</v>
      </c>
      <c r="F147" s="4">
        <f t="shared" si="11"/>
        <v>5.6475967492916647E-3</v>
      </c>
      <c r="G147" s="4">
        <f t="shared" si="12"/>
        <v>1.0933249633814604E-2</v>
      </c>
      <c r="H147">
        <v>0</v>
      </c>
      <c r="I147">
        <f t="shared" si="13"/>
        <v>1.1116287600706551E-2</v>
      </c>
      <c r="J147">
        <f t="shared" si="14"/>
        <v>19551</v>
      </c>
    </row>
    <row r="148" spans="1:10" x14ac:dyDescent="0.3">
      <c r="A148" s="3">
        <v>43998</v>
      </c>
      <c r="B148" s="4">
        <v>2133422</v>
      </c>
      <c r="C148" s="4">
        <v>1430050</v>
      </c>
      <c r="D148" s="4">
        <v>703372</v>
      </c>
      <c r="E148" s="4">
        <f t="shared" si="10"/>
        <v>1.8528023495681969E-2</v>
      </c>
      <c r="F148" s="4">
        <f t="shared" si="11"/>
        <v>6.5920772000978983E-3</v>
      </c>
      <c r="G148" s="4">
        <f t="shared" si="12"/>
        <v>1.193594629558407E-2</v>
      </c>
      <c r="H148">
        <v>0</v>
      </c>
      <c r="I148">
        <f t="shared" si="13"/>
        <v>1.2419483815203931E-2</v>
      </c>
      <c r="J148">
        <f t="shared" si="14"/>
        <v>23455</v>
      </c>
    </row>
    <row r="149" spans="1:10" x14ac:dyDescent="0.3">
      <c r="A149" s="3">
        <v>43999</v>
      </c>
      <c r="B149" s="4">
        <v>2159918</v>
      </c>
      <c r="C149" s="4">
        <v>1447119</v>
      </c>
      <c r="D149" s="4">
        <v>712799</v>
      </c>
      <c r="E149" s="4">
        <f t="shared" si="10"/>
        <v>1.9317692601645061E-2</v>
      </c>
      <c r="F149" s="4">
        <f t="shared" si="11"/>
        <v>5.2635616006700206E-3</v>
      </c>
      <c r="G149" s="4">
        <f t="shared" si="12"/>
        <v>1.405413100097504E-2</v>
      </c>
      <c r="H149">
        <v>0</v>
      </c>
      <c r="I149">
        <f t="shared" si="13"/>
        <v>1.2942620969870153E-2</v>
      </c>
      <c r="J149">
        <f t="shared" si="14"/>
        <v>26496</v>
      </c>
    </row>
    <row r="150" spans="1:10" x14ac:dyDescent="0.3">
      <c r="A150" s="3">
        <v>44000</v>
      </c>
      <c r="B150" s="4">
        <v>2187873</v>
      </c>
      <c r="C150" s="4">
        <v>1467457</v>
      </c>
      <c r="D150" s="4">
        <v>720416</v>
      </c>
      <c r="E150" s="4">
        <f t="shared" si="10"/>
        <v>2.1272855013809603E-2</v>
      </c>
      <c r="F150" s="4">
        <f t="shared" si="11"/>
        <v>5.6281035832736496E-3</v>
      </c>
      <c r="G150" s="4">
        <f t="shared" si="12"/>
        <v>1.5644751430535953E-2</v>
      </c>
      <c r="H150">
        <v>0</v>
      </c>
      <c r="I150">
        <f t="shared" si="13"/>
        <v>1.4268195640240544E-2</v>
      </c>
      <c r="J150">
        <f t="shared" si="14"/>
        <v>27955</v>
      </c>
    </row>
    <row r="151" spans="1:10" x14ac:dyDescent="0.3">
      <c r="A151" s="3">
        <v>44001</v>
      </c>
      <c r="B151" s="4">
        <v>2219090</v>
      </c>
      <c r="C151" s="4">
        <v>1490415</v>
      </c>
      <c r="D151" s="4">
        <v>728675</v>
      </c>
      <c r="E151" s="4">
        <f t="shared" si="10"/>
        <v>2.128467574467514E-2</v>
      </c>
      <c r="F151" s="4">
        <f t="shared" si="11"/>
        <v>7.6139867084000093E-3</v>
      </c>
      <c r="G151" s="4">
        <f t="shared" si="12"/>
        <v>1.3670689036275132E-2</v>
      </c>
      <c r="H151">
        <v>0</v>
      </c>
      <c r="I151">
        <f t="shared" si="13"/>
        <v>1.4295499506554489E-2</v>
      </c>
      <c r="J151">
        <f t="shared" si="14"/>
        <v>31217</v>
      </c>
    </row>
    <row r="152" spans="1:10" x14ac:dyDescent="0.3">
      <c r="A152" s="3">
        <v>44002</v>
      </c>
      <c r="B152" s="4">
        <v>2250813</v>
      </c>
      <c r="C152" s="4">
        <v>1510790</v>
      </c>
      <c r="D152" s="4">
        <v>740023</v>
      </c>
      <c r="E152" s="4">
        <f t="shared" si="10"/>
        <v>1.7019572541518015E-2</v>
      </c>
      <c r="F152" s="4">
        <f t="shared" si="11"/>
        <v>3.2890077376736674E-3</v>
      </c>
      <c r="G152" s="4">
        <f t="shared" si="12"/>
        <v>1.3730564803844348E-2</v>
      </c>
      <c r="H152">
        <v>0</v>
      </c>
      <c r="I152">
        <f t="shared" si="13"/>
        <v>1.1423872174187727E-2</v>
      </c>
      <c r="J152">
        <f t="shared" si="14"/>
        <v>31723</v>
      </c>
    </row>
    <row r="153" spans="1:10" x14ac:dyDescent="0.3">
      <c r="A153" s="3">
        <v>44003</v>
      </c>
      <c r="B153" s="4">
        <v>2276526</v>
      </c>
      <c r="C153" s="4">
        <v>1531534</v>
      </c>
      <c r="D153" s="4">
        <v>744992</v>
      </c>
      <c r="E153" s="4">
        <f t="shared" si="10"/>
        <v>2.0303826098539111E-2</v>
      </c>
      <c r="F153" s="4">
        <f t="shared" si="11"/>
        <v>1.204870410973573E-2</v>
      </c>
      <c r="G153" s="4">
        <f t="shared" si="12"/>
        <v>8.2551219888033819E-3</v>
      </c>
      <c r="H153">
        <v>0</v>
      </c>
      <c r="I153">
        <f t="shared" si="13"/>
        <v>1.3659409117225105E-2</v>
      </c>
      <c r="J153">
        <f t="shared" si="14"/>
        <v>25713</v>
      </c>
    </row>
    <row r="154" spans="1:10" x14ac:dyDescent="0.3">
      <c r="A154" s="3">
        <v>44004</v>
      </c>
      <c r="B154" s="4">
        <v>2307622</v>
      </c>
      <c r="C154" s="4">
        <v>1544177</v>
      </c>
      <c r="D154" s="4">
        <v>763445</v>
      </c>
      <c r="E154" s="4">
        <f t="shared" si="10"/>
        <v>2.3362606747801579E-2</v>
      </c>
      <c r="F154" s="4">
        <f t="shared" si="11"/>
        <v>5.3044437263344811E-3</v>
      </c>
      <c r="G154" s="4">
        <f t="shared" si="12"/>
        <v>1.8058163021467098E-2</v>
      </c>
      <c r="H154">
        <v>0</v>
      </c>
      <c r="I154">
        <f t="shared" si="13"/>
        <v>1.563340963121343E-2</v>
      </c>
      <c r="J154">
        <f t="shared" si="14"/>
        <v>31096</v>
      </c>
    </row>
    <row r="155" spans="1:10" x14ac:dyDescent="0.3">
      <c r="A155" s="3">
        <v>44005</v>
      </c>
      <c r="B155" s="4">
        <v>2343698</v>
      </c>
      <c r="C155" s="4">
        <v>1572062</v>
      </c>
      <c r="D155" s="4">
        <v>771636</v>
      </c>
      <c r="E155" s="4">
        <f t="shared" si="10"/>
        <v>2.1839469435683833E-2</v>
      </c>
      <c r="F155" s="4">
        <f t="shared" si="11"/>
        <v>5.9596886127900811E-3</v>
      </c>
      <c r="G155" s="4">
        <f t="shared" si="12"/>
        <v>1.5879780822893753E-2</v>
      </c>
      <c r="H155">
        <v>0</v>
      </c>
      <c r="I155">
        <f t="shared" si="13"/>
        <v>1.4649071680737024E-2</v>
      </c>
      <c r="J155">
        <f t="shared" si="14"/>
        <v>36076</v>
      </c>
    </row>
    <row r="156" spans="1:10" x14ac:dyDescent="0.3">
      <c r="A156" s="3">
        <v>44006</v>
      </c>
      <c r="B156" s="4">
        <v>2378031</v>
      </c>
      <c r="C156" s="4">
        <v>1597026</v>
      </c>
      <c r="D156" s="4">
        <v>781005</v>
      </c>
      <c r="E156" s="4">
        <f t="shared" si="10"/>
        <v>2.5307665623477638E-2</v>
      </c>
      <c r="F156" s="4">
        <f t="shared" si="11"/>
        <v>4.9754982072928054E-3</v>
      </c>
      <c r="G156" s="4">
        <f t="shared" si="12"/>
        <v>2.0332167416184831E-2</v>
      </c>
      <c r="H156">
        <v>0</v>
      </c>
      <c r="I156">
        <f t="shared" si="13"/>
        <v>1.6995993744404511E-2</v>
      </c>
      <c r="J156">
        <f t="shared" si="14"/>
        <v>34333</v>
      </c>
    </row>
    <row r="157" spans="1:10" x14ac:dyDescent="0.3">
      <c r="A157" s="3">
        <v>44007</v>
      </c>
      <c r="B157" s="4">
        <v>2418448</v>
      </c>
      <c r="C157" s="4">
        <v>1629497</v>
      </c>
      <c r="D157" s="4">
        <v>788951</v>
      </c>
      <c r="E157" s="4">
        <f t="shared" si="10"/>
        <v>2.7888974327660621E-2</v>
      </c>
      <c r="F157" s="4">
        <f t="shared" si="11"/>
        <v>4.8346207449292636E-3</v>
      </c>
      <c r="G157" s="4">
        <f t="shared" si="12"/>
        <v>2.3054353582731356E-2</v>
      </c>
      <c r="H157">
        <v>0</v>
      </c>
      <c r="I157">
        <f t="shared" si="13"/>
        <v>1.8790976692490389E-2</v>
      </c>
      <c r="J157">
        <f t="shared" si="14"/>
        <v>40417</v>
      </c>
    </row>
    <row r="158" spans="1:10" x14ac:dyDescent="0.3">
      <c r="A158" s="3">
        <v>44008</v>
      </c>
      <c r="B158" s="4">
        <v>2463893</v>
      </c>
      <c r="C158" s="4">
        <v>1667064</v>
      </c>
      <c r="D158" s="4">
        <v>796829</v>
      </c>
      <c r="E158" s="4">
        <f t="shared" si="10"/>
        <v>2.4705110301704074E-2</v>
      </c>
      <c r="F158" s="4">
        <f t="shared" si="11"/>
        <v>5.4005125178157526E-3</v>
      </c>
      <c r="G158" s="4">
        <f t="shared" si="12"/>
        <v>1.9304597783888322E-2</v>
      </c>
      <c r="H158">
        <v>0</v>
      </c>
      <c r="I158">
        <f t="shared" si="13"/>
        <v>1.6715417430870579E-2</v>
      </c>
      <c r="J158">
        <f t="shared" si="14"/>
        <v>45445</v>
      </c>
    </row>
    <row r="159" spans="1:10" x14ac:dyDescent="0.3">
      <c r="A159" s="3">
        <v>44009</v>
      </c>
      <c r="B159" s="4">
        <v>2505078</v>
      </c>
      <c r="C159" s="4">
        <v>1699246</v>
      </c>
      <c r="D159" s="4">
        <v>805832</v>
      </c>
      <c r="E159" s="4">
        <f t="shared" si="10"/>
        <v>2.3867644825999297E-2</v>
      </c>
      <c r="F159" s="4">
        <f t="shared" si="11"/>
        <v>3.6163098221211054E-3</v>
      </c>
      <c r="G159" s="4">
        <f t="shared" si="12"/>
        <v>2.0251335003878192E-2</v>
      </c>
      <c r="H159">
        <v>0</v>
      </c>
      <c r="I159">
        <f t="shared" si="13"/>
        <v>1.6189915044561486E-2</v>
      </c>
      <c r="J159">
        <f t="shared" si="14"/>
        <v>41185</v>
      </c>
    </row>
    <row r="160" spans="1:10" x14ac:dyDescent="0.3">
      <c r="A160" s="3">
        <v>44010</v>
      </c>
      <c r="B160" s="4">
        <v>2545635</v>
      </c>
      <c r="C160" s="4">
        <v>1733658</v>
      </c>
      <c r="D160" s="4">
        <v>811977</v>
      </c>
      <c r="E160" s="4">
        <f t="shared" si="10"/>
        <v>2.3224303755411967E-2</v>
      </c>
      <c r="F160" s="4">
        <f t="shared" si="11"/>
        <v>1.1780870275452252E-2</v>
      </c>
      <c r="G160" s="4">
        <f t="shared" si="12"/>
        <v>1.1443433479959715E-2</v>
      </c>
      <c r="H160">
        <v>0</v>
      </c>
      <c r="I160">
        <f t="shared" si="13"/>
        <v>1.5816485866984073E-2</v>
      </c>
      <c r="J160">
        <f t="shared" si="14"/>
        <v>40557</v>
      </c>
    </row>
    <row r="161" spans="1:10" x14ac:dyDescent="0.3">
      <c r="A161" s="3">
        <v>44011</v>
      </c>
      <c r="B161" s="4">
        <v>2585898</v>
      </c>
      <c r="C161" s="4">
        <v>1753497</v>
      </c>
      <c r="D161" s="4">
        <v>832401</v>
      </c>
      <c r="E161" s="4">
        <f t="shared" si="10"/>
        <v>2.6231011515845195E-2</v>
      </c>
      <c r="F161" s="4">
        <f t="shared" si="11"/>
        <v>9.1594111652315343E-3</v>
      </c>
      <c r="G161" s="4">
        <f t="shared" si="12"/>
        <v>1.7071600350613662E-2</v>
      </c>
      <c r="H161">
        <v>0</v>
      </c>
      <c r="I161">
        <f t="shared" si="13"/>
        <v>1.7787244508484092E-2</v>
      </c>
      <c r="J161">
        <f t="shared" si="14"/>
        <v>40263</v>
      </c>
    </row>
    <row r="162" spans="1:10" x14ac:dyDescent="0.3">
      <c r="A162" s="3">
        <v>44012</v>
      </c>
      <c r="B162" s="4">
        <v>2631894</v>
      </c>
      <c r="C162" s="4">
        <v>1783432</v>
      </c>
      <c r="D162" s="4">
        <v>848462</v>
      </c>
      <c r="E162" s="4">
        <f t="shared" si="10"/>
        <v>2.8883635596983794E-2</v>
      </c>
      <c r="F162" s="4">
        <f t="shared" si="11"/>
        <v>5.6368843892001487E-3</v>
      </c>
      <c r="G162" s="4">
        <f t="shared" si="12"/>
        <v>2.3246751207783644E-2</v>
      </c>
      <c r="H162">
        <v>0</v>
      </c>
      <c r="I162">
        <f t="shared" si="13"/>
        <v>1.9572216814203004E-2</v>
      </c>
      <c r="J162">
        <f t="shared" si="14"/>
        <v>45996</v>
      </c>
    </row>
    <row r="163" spans="1:10" x14ac:dyDescent="0.3">
      <c r="A163" s="3">
        <v>44013</v>
      </c>
      <c r="B163" s="4">
        <v>2683406</v>
      </c>
      <c r="C163" s="4">
        <v>1824891</v>
      </c>
      <c r="D163" s="4">
        <v>858515</v>
      </c>
      <c r="E163" s="4">
        <f t="shared" si="10"/>
        <v>3.0500999785740626E-2</v>
      </c>
      <c r="F163" s="4">
        <f t="shared" si="11"/>
        <v>2.8881177012764051E-2</v>
      </c>
      <c r="G163" s="4">
        <f t="shared" si="12"/>
        <v>1.619822772976575E-3</v>
      </c>
      <c r="H163">
        <v>0</v>
      </c>
      <c r="I163">
        <f t="shared" si="13"/>
        <v>2.0742668086752434E-2</v>
      </c>
      <c r="J163">
        <f t="shared" si="14"/>
        <v>51512</v>
      </c>
    </row>
    <row r="164" spans="1:10" x14ac:dyDescent="0.3">
      <c r="A164" s="3">
        <v>44014</v>
      </c>
      <c r="B164" s="4">
        <v>2739067</v>
      </c>
      <c r="C164" s="4">
        <v>1827847</v>
      </c>
      <c r="D164" s="4">
        <v>911220</v>
      </c>
      <c r="E164" s="4">
        <f t="shared" si="10"/>
        <v>2.8208597327894512E-2</v>
      </c>
      <c r="F164" s="4">
        <f t="shared" si="11"/>
        <v>4.9741581215495606E-3</v>
      </c>
      <c r="G164" s="4">
        <f t="shared" si="12"/>
        <v>2.3234439206344951E-2</v>
      </c>
      <c r="H164">
        <v>0</v>
      </c>
      <c r="I164">
        <f t="shared" si="13"/>
        <v>1.8824293089581234E-2</v>
      </c>
      <c r="J164">
        <f t="shared" si="14"/>
        <v>55661</v>
      </c>
    </row>
    <row r="165" spans="1:10" x14ac:dyDescent="0.3">
      <c r="A165" s="3">
        <v>44015</v>
      </c>
      <c r="B165" s="4">
        <v>2790628</v>
      </c>
      <c r="C165" s="4">
        <v>1870316</v>
      </c>
      <c r="D165" s="4">
        <v>920312</v>
      </c>
      <c r="E165" s="4">
        <f t="shared" si="10"/>
        <v>2.4473404494213813E-2</v>
      </c>
      <c r="F165" s="4">
        <f t="shared" si="11"/>
        <v>5.5715718627226629E-2</v>
      </c>
      <c r="G165" s="4">
        <f t="shared" si="12"/>
        <v>-3.1242314133012816E-2</v>
      </c>
      <c r="H165">
        <v>0</v>
      </c>
      <c r="I165">
        <f t="shared" si="13"/>
        <v>1.6402401179949459E-2</v>
      </c>
      <c r="J165">
        <f t="shared" si="14"/>
        <v>51561</v>
      </c>
    </row>
    <row r="166" spans="1:10" x14ac:dyDescent="0.3">
      <c r="A166" s="3">
        <v>44016</v>
      </c>
      <c r="B166" s="4">
        <v>2836401</v>
      </c>
      <c r="C166" s="4">
        <v>1811883</v>
      </c>
      <c r="D166" s="4">
        <v>1024518</v>
      </c>
      <c r="E166" s="4">
        <f t="shared" si="10"/>
        <v>2.7692185422568676E-2</v>
      </c>
      <c r="F166" s="4">
        <f t="shared" si="11"/>
        <v>7.0297033528103087E-3</v>
      </c>
      <c r="G166" s="4">
        <f t="shared" si="12"/>
        <v>2.0662482069758369E-2</v>
      </c>
      <c r="H166">
        <v>0</v>
      </c>
      <c r="I166">
        <f t="shared" si="13"/>
        <v>1.7689670818759405E-2</v>
      </c>
      <c r="J166">
        <f t="shared" si="14"/>
        <v>45773</v>
      </c>
    </row>
    <row r="167" spans="1:10" x14ac:dyDescent="0.3">
      <c r="A167" s="3">
        <v>44017</v>
      </c>
      <c r="B167" s="4">
        <v>2886576</v>
      </c>
      <c r="C167" s="4">
        <v>1849321</v>
      </c>
      <c r="D167" s="4">
        <v>1037255</v>
      </c>
      <c r="E167" s="4">
        <f t="shared" si="10"/>
        <v>2.3529176384197228E-2</v>
      </c>
      <c r="F167" s="4">
        <f t="shared" si="11"/>
        <v>9.5970358850626797E-3</v>
      </c>
      <c r="G167" s="4">
        <f t="shared" si="12"/>
        <v>1.3932140499134549E-2</v>
      </c>
      <c r="H167">
        <v>0</v>
      </c>
      <c r="I167">
        <f t="shared" si="13"/>
        <v>1.5074260992954974E-2</v>
      </c>
      <c r="J167">
        <f t="shared" si="14"/>
        <v>50175</v>
      </c>
    </row>
    <row r="168" spans="1:10" x14ac:dyDescent="0.3">
      <c r="A168" s="3">
        <v>44018</v>
      </c>
      <c r="B168" s="4">
        <v>2930089</v>
      </c>
      <c r="C168" s="4">
        <v>1875086</v>
      </c>
      <c r="D168" s="4">
        <v>1055003</v>
      </c>
      <c r="E168" s="4">
        <f t="shared" si="10"/>
        <v>3.2373448471163455E-2</v>
      </c>
      <c r="F168" s="4">
        <f t="shared" si="11"/>
        <v>7.2167356590577712E-3</v>
      </c>
      <c r="G168" s="4">
        <f t="shared" si="12"/>
        <v>2.5156712812105683E-2</v>
      </c>
      <c r="H168">
        <v>0</v>
      </c>
      <c r="I168">
        <f t="shared" si="13"/>
        <v>2.0717118148970901E-2</v>
      </c>
      <c r="J168">
        <f t="shared" si="14"/>
        <v>43513</v>
      </c>
    </row>
    <row r="169" spans="1:10" x14ac:dyDescent="0.3">
      <c r="A169" s="3">
        <v>44019</v>
      </c>
      <c r="B169" s="4">
        <v>2990792</v>
      </c>
      <c r="C169" s="4">
        <v>1922257</v>
      </c>
      <c r="D169" s="4">
        <v>1068535</v>
      </c>
      <c r="E169" s="4">
        <f t="shared" si="10"/>
        <v>3.1079090881188102E-2</v>
      </c>
      <c r="F169" s="4">
        <f t="shared" si="11"/>
        <v>9.2802367217286758E-3</v>
      </c>
      <c r="G169" s="4">
        <f t="shared" si="12"/>
        <v>2.1798854159459424E-2</v>
      </c>
      <c r="H169">
        <v>0</v>
      </c>
      <c r="I169">
        <f t="shared" si="13"/>
        <v>1.9975310887550855E-2</v>
      </c>
      <c r="J169">
        <f t="shared" si="14"/>
        <v>60703</v>
      </c>
    </row>
    <row r="170" spans="1:10" x14ac:dyDescent="0.3">
      <c r="A170" s="3">
        <v>44020</v>
      </c>
      <c r="B170" s="4">
        <v>3050534</v>
      </c>
      <c r="C170" s="4">
        <v>1964160</v>
      </c>
      <c r="D170" s="4">
        <v>1086374</v>
      </c>
      <c r="E170" s="4">
        <f t="shared" si="10"/>
        <v>3.1945971814923431E-2</v>
      </c>
      <c r="F170" s="4">
        <f t="shared" si="11"/>
        <v>8.4763970348647761E-3</v>
      </c>
      <c r="G170" s="4">
        <f t="shared" si="12"/>
        <v>2.3469574780058657E-2</v>
      </c>
      <c r="H170">
        <v>0</v>
      </c>
      <c r="I170">
        <f t="shared" si="13"/>
        <v>2.0569185591768523E-2</v>
      </c>
      <c r="J170">
        <f t="shared" si="14"/>
        <v>59742</v>
      </c>
    </row>
    <row r="171" spans="1:10" x14ac:dyDescent="0.3">
      <c r="A171" s="3">
        <v>44021</v>
      </c>
      <c r="B171" s="4">
        <v>3113281</v>
      </c>
      <c r="C171" s="4">
        <v>2010258</v>
      </c>
      <c r="D171" s="4">
        <v>1103023</v>
      </c>
      <c r="E171" s="4">
        <f t="shared" si="10"/>
        <v>3.3806605918245317E-2</v>
      </c>
      <c r="F171" s="4">
        <f t="shared" si="11"/>
        <v>7.4055171027798423E-3</v>
      </c>
      <c r="G171" s="4">
        <f t="shared" si="12"/>
        <v>2.6401088815465476E-2</v>
      </c>
      <c r="H171">
        <v>0</v>
      </c>
      <c r="I171">
        <f t="shared" si="13"/>
        <v>2.1829060724040009E-2</v>
      </c>
      <c r="J171">
        <f t="shared" si="14"/>
        <v>62747</v>
      </c>
    </row>
    <row r="172" spans="1:10" x14ac:dyDescent="0.3">
      <c r="A172" s="3">
        <v>44022</v>
      </c>
      <c r="B172" s="4">
        <v>3181241</v>
      </c>
      <c r="C172" s="4">
        <v>2063331</v>
      </c>
      <c r="D172" s="4">
        <v>1117910</v>
      </c>
      <c r="E172" s="4">
        <f t="shared" si="10"/>
        <v>2.9589048000538933E-2</v>
      </c>
      <c r="F172" s="4">
        <f t="shared" si="11"/>
        <v>6.3494417521958429E-3</v>
      </c>
      <c r="G172" s="4">
        <f t="shared" si="12"/>
        <v>2.3239606248343092E-2</v>
      </c>
      <c r="H172">
        <v>0</v>
      </c>
      <c r="I172">
        <f t="shared" si="13"/>
        <v>1.9191252721815166E-2</v>
      </c>
      <c r="J172">
        <f t="shared" si="14"/>
        <v>67960</v>
      </c>
    </row>
    <row r="173" spans="1:10" x14ac:dyDescent="0.3">
      <c r="A173" s="3">
        <v>44023</v>
      </c>
      <c r="B173" s="4">
        <v>3242293</v>
      </c>
      <c r="C173" s="4">
        <v>2111282</v>
      </c>
      <c r="D173" s="4">
        <v>1131011</v>
      </c>
      <c r="E173" s="4">
        <f t="shared" si="10"/>
        <v>2.7847535288985554E-2</v>
      </c>
      <c r="F173" s="4">
        <f t="shared" si="11"/>
        <v>5.3100438501346575E-3</v>
      </c>
      <c r="G173" s="4">
        <f t="shared" si="12"/>
        <v>2.2537491438850896E-2</v>
      </c>
      <c r="H173">
        <v>0</v>
      </c>
      <c r="I173">
        <f t="shared" si="13"/>
        <v>1.8133462953533193E-2</v>
      </c>
      <c r="J173">
        <f t="shared" si="14"/>
        <v>61052</v>
      </c>
    </row>
    <row r="174" spans="1:10" x14ac:dyDescent="0.3">
      <c r="A174" s="3">
        <v>44024</v>
      </c>
      <c r="B174" s="4">
        <v>3301087</v>
      </c>
      <c r="C174" s="4">
        <v>2158865</v>
      </c>
      <c r="D174" s="4">
        <v>1142222</v>
      </c>
      <c r="E174" s="4">
        <f t="shared" si="10"/>
        <v>2.7012342133482178E-2</v>
      </c>
      <c r="F174" s="4">
        <f t="shared" si="11"/>
        <v>1.2059577602119632E-2</v>
      </c>
      <c r="G174" s="4">
        <f t="shared" si="12"/>
        <v>1.4952764531362546E-2</v>
      </c>
      <c r="H174">
        <v>0</v>
      </c>
      <c r="I174">
        <f t="shared" si="13"/>
        <v>1.7665696178258857E-2</v>
      </c>
      <c r="J174">
        <f t="shared" si="14"/>
        <v>58794</v>
      </c>
    </row>
    <row r="175" spans="1:10" x14ac:dyDescent="0.3">
      <c r="A175" s="3">
        <v>44025</v>
      </c>
      <c r="B175" s="4">
        <v>3359403</v>
      </c>
      <c r="C175" s="4">
        <v>2191146</v>
      </c>
      <c r="D175" s="4">
        <v>1168257</v>
      </c>
      <c r="E175" s="4">
        <f t="shared" si="10"/>
        <v>3.0843677235565317E-2</v>
      </c>
      <c r="F175" s="4">
        <f t="shared" si="11"/>
        <v>8.2504771475748299E-3</v>
      </c>
      <c r="G175" s="4">
        <f t="shared" si="12"/>
        <v>2.2593200087990487E-2</v>
      </c>
      <c r="H175">
        <v>0</v>
      </c>
      <c r="I175">
        <f t="shared" si="13"/>
        <v>2.0117562555013496E-2</v>
      </c>
      <c r="J175">
        <f t="shared" si="14"/>
        <v>58316</v>
      </c>
    </row>
    <row r="176" spans="1:10" x14ac:dyDescent="0.3">
      <c r="A176" s="3">
        <v>44026</v>
      </c>
      <c r="B176" s="4">
        <v>3426986</v>
      </c>
      <c r="C176" s="4">
        <v>2240651</v>
      </c>
      <c r="D176" s="4">
        <v>1186335</v>
      </c>
      <c r="E176" s="4">
        <f t="shared" si="10"/>
        <v>3.0359926646318414E-2</v>
      </c>
      <c r="F176" s="4">
        <f t="shared" si="11"/>
        <v>1.2381669434463467E-2</v>
      </c>
      <c r="G176" s="4">
        <f t="shared" si="12"/>
        <v>1.7978257211854948E-2</v>
      </c>
      <c r="H176">
        <v>0</v>
      </c>
      <c r="I176">
        <f t="shared" si="13"/>
        <v>1.9850095681744832E-2</v>
      </c>
      <c r="J176">
        <f t="shared" si="14"/>
        <v>67583</v>
      </c>
    </row>
    <row r="177" spans="1:10" x14ac:dyDescent="0.3">
      <c r="A177" s="3">
        <v>44027</v>
      </c>
      <c r="B177" s="4">
        <v>3495012</v>
      </c>
      <c r="C177" s="4">
        <v>2280934</v>
      </c>
      <c r="D177" s="4">
        <v>1214078</v>
      </c>
      <c r="E177" s="4">
        <f t="shared" si="10"/>
        <v>3.3630521531968924E-2</v>
      </c>
      <c r="F177" s="4">
        <f t="shared" si="11"/>
        <v>6.8945440771192856E-3</v>
      </c>
      <c r="G177" s="4">
        <f t="shared" si="12"/>
        <v>2.6735977454849638E-2</v>
      </c>
      <c r="H177">
        <v>0</v>
      </c>
      <c r="I177">
        <f t="shared" si="13"/>
        <v>2.1948136372636203E-2</v>
      </c>
      <c r="J177">
        <f t="shared" si="14"/>
        <v>68026</v>
      </c>
    </row>
    <row r="178" spans="1:10" x14ac:dyDescent="0.3">
      <c r="A178" s="3">
        <v>44028</v>
      </c>
      <c r="B178" s="4">
        <v>3571721</v>
      </c>
      <c r="C178" s="4">
        <v>2341917</v>
      </c>
      <c r="D178" s="4">
        <v>1229804</v>
      </c>
      <c r="E178" s="4">
        <f t="shared" si="10"/>
        <v>3.0717997264634058E-2</v>
      </c>
      <c r="F178" s="4">
        <f t="shared" si="11"/>
        <v>7.4618357525053193E-3</v>
      </c>
      <c r="G178" s="4">
        <f t="shared" si="12"/>
        <v>2.325616151212874E-2</v>
      </c>
      <c r="H178">
        <v>0</v>
      </c>
      <c r="I178">
        <f t="shared" si="13"/>
        <v>2.0141270832744213E-2</v>
      </c>
      <c r="J178">
        <f t="shared" si="14"/>
        <v>76709</v>
      </c>
    </row>
    <row r="179" spans="1:10" x14ac:dyDescent="0.3">
      <c r="A179" s="3">
        <v>44029</v>
      </c>
      <c r="B179" s="4">
        <v>3643660</v>
      </c>
      <c r="C179" s="4">
        <v>2396381</v>
      </c>
      <c r="D179" s="4">
        <v>1247279</v>
      </c>
      <c r="E179" s="4">
        <f t="shared" si="10"/>
        <v>2.6089340551439858E-2</v>
      </c>
      <c r="F179" s="4">
        <f t="shared" si="11"/>
        <v>6.8353070734578514E-3</v>
      </c>
      <c r="G179" s="4">
        <f t="shared" si="12"/>
        <v>1.9254033477982005E-2</v>
      </c>
      <c r="H179">
        <v>0</v>
      </c>
      <c r="I179">
        <f t="shared" si="13"/>
        <v>1.715857132663311E-2</v>
      </c>
      <c r="J179">
        <f t="shared" si="14"/>
        <v>71939</v>
      </c>
    </row>
    <row r="180" spans="1:10" x14ac:dyDescent="0.3">
      <c r="A180" s="3">
        <v>44030</v>
      </c>
      <c r="B180" s="4">
        <v>3706180</v>
      </c>
      <c r="C180" s="4">
        <v>2442521</v>
      </c>
      <c r="D180" s="4">
        <v>1263659</v>
      </c>
      <c r="E180" s="4">
        <f t="shared" si="10"/>
        <v>2.4864883454430893E-2</v>
      </c>
      <c r="F180" s="4">
        <f t="shared" si="11"/>
        <v>3.6310844410344886E-3</v>
      </c>
      <c r="G180" s="4">
        <f t="shared" si="12"/>
        <v>2.1233799013396403E-2</v>
      </c>
      <c r="H180">
        <v>0</v>
      </c>
      <c r="I180">
        <f t="shared" si="13"/>
        <v>1.6386953682767703E-2</v>
      </c>
      <c r="J180">
        <f t="shared" si="14"/>
        <v>62520</v>
      </c>
    </row>
    <row r="181" spans="1:10" x14ac:dyDescent="0.3">
      <c r="A181" s="3">
        <v>44031</v>
      </c>
      <c r="B181" s="4">
        <v>3766913</v>
      </c>
      <c r="C181" s="4">
        <v>2494385</v>
      </c>
      <c r="D181" s="4">
        <v>1272528</v>
      </c>
      <c r="E181" s="4">
        <f t="shared" si="10"/>
        <v>2.4725132647927243E-2</v>
      </c>
      <c r="F181" s="4">
        <f t="shared" si="11"/>
        <v>1.1828967861817643E-2</v>
      </c>
      <c r="G181" s="4">
        <f t="shared" si="12"/>
        <v>1.2896164786109601E-2</v>
      </c>
      <c r="H181">
        <v>0</v>
      </c>
      <c r="I181">
        <f t="shared" si="13"/>
        <v>1.6372557582296166E-2</v>
      </c>
      <c r="J181">
        <f t="shared" si="14"/>
        <v>60733</v>
      </c>
    </row>
    <row r="182" spans="1:10" x14ac:dyDescent="0.3">
      <c r="A182" s="3">
        <v>44032</v>
      </c>
      <c r="B182" s="4">
        <v>3828587</v>
      </c>
      <c r="C182" s="4">
        <v>2526553</v>
      </c>
      <c r="D182" s="4">
        <v>1302034</v>
      </c>
      <c r="E182" s="4">
        <f t="shared" si="10"/>
        <v>2.5296124799281866E-2</v>
      </c>
      <c r="F182" s="4">
        <f t="shared" si="11"/>
        <v>9.1183521580588262E-3</v>
      </c>
      <c r="G182" s="4">
        <f t="shared" si="12"/>
        <v>1.617777264122304E-2</v>
      </c>
      <c r="H182">
        <v>0</v>
      </c>
      <c r="I182">
        <f t="shared" si="13"/>
        <v>1.6693364941164978E-2</v>
      </c>
      <c r="J182">
        <f t="shared" si="14"/>
        <v>61674</v>
      </c>
    </row>
    <row r="183" spans="1:10" x14ac:dyDescent="0.3">
      <c r="A183" s="3">
        <v>44033</v>
      </c>
      <c r="B183" s="4">
        <v>3892499</v>
      </c>
      <c r="C183" s="4">
        <v>2567427</v>
      </c>
      <c r="D183" s="4">
        <v>1325072</v>
      </c>
      <c r="E183" s="4">
        <f t="shared" si="10"/>
        <v>2.7975868447282046E-2</v>
      </c>
      <c r="F183" s="4">
        <f t="shared" si="11"/>
        <v>1.1701598526462485E-2</v>
      </c>
      <c r="G183" s="4">
        <f t="shared" si="12"/>
        <v>1.627426992081956E-2</v>
      </c>
      <c r="H183">
        <v>0</v>
      </c>
      <c r="I183">
        <f t="shared" si="13"/>
        <v>1.8452413218346363E-2</v>
      </c>
      <c r="J183">
        <f t="shared" si="14"/>
        <v>63912</v>
      </c>
    </row>
    <row r="184" spans="1:10" x14ac:dyDescent="0.3">
      <c r="A184" s="3">
        <v>44034</v>
      </c>
      <c r="B184" s="4">
        <v>3964325</v>
      </c>
      <c r="C184" s="4">
        <v>2609210</v>
      </c>
      <c r="D184" s="4">
        <v>1355115</v>
      </c>
      <c r="E184" s="4">
        <f t="shared" si="10"/>
        <v>2.6307196431103668E-2</v>
      </c>
      <c r="F184" s="4">
        <f t="shared" si="11"/>
        <v>9.011539891384748E-3</v>
      </c>
      <c r="G184" s="4">
        <f t="shared" si="12"/>
        <v>1.7295656539718922E-2</v>
      </c>
      <c r="H184">
        <v>0</v>
      </c>
      <c r="I184">
        <f t="shared" si="13"/>
        <v>1.7314675259974901E-2</v>
      </c>
      <c r="J184">
        <f t="shared" si="14"/>
        <v>71826</v>
      </c>
    </row>
    <row r="185" spans="1:10" x14ac:dyDescent="0.3">
      <c r="A185" s="3">
        <v>44035</v>
      </c>
      <c r="B185" s="4">
        <v>4032966</v>
      </c>
      <c r="C185" s="4">
        <v>2654338</v>
      </c>
      <c r="D185" s="4">
        <v>1378628</v>
      </c>
      <c r="E185" s="4">
        <f t="shared" si="10"/>
        <v>2.7663394789962693E-2</v>
      </c>
      <c r="F185" s="4">
        <f t="shared" si="11"/>
        <v>1.1115012481454887E-2</v>
      </c>
      <c r="G185" s="4">
        <f t="shared" si="12"/>
        <v>1.6548382308507806E-2</v>
      </c>
      <c r="H185">
        <v>0</v>
      </c>
      <c r="I185">
        <f t="shared" si="13"/>
        <v>1.8206947442651389E-2</v>
      </c>
      <c r="J185">
        <f t="shared" si="14"/>
        <v>68641</v>
      </c>
    </row>
    <row r="186" spans="1:10" x14ac:dyDescent="0.3">
      <c r="A186" s="3">
        <v>44036</v>
      </c>
      <c r="B186" s="4">
        <v>4106394</v>
      </c>
      <c r="C186" s="4">
        <v>2698263</v>
      </c>
      <c r="D186" s="4">
        <v>1408131</v>
      </c>
      <c r="E186" s="4">
        <f t="shared" si="10"/>
        <v>2.4148498496996032E-2</v>
      </c>
      <c r="F186" s="4">
        <f t="shared" si="11"/>
        <v>6.9214898621817074E-3</v>
      </c>
      <c r="G186" s="4">
        <f t="shared" si="12"/>
        <v>1.7227008634814325E-2</v>
      </c>
      <c r="H186">
        <v>0</v>
      </c>
      <c r="I186">
        <f t="shared" si="13"/>
        <v>1.5867693163393478E-2</v>
      </c>
      <c r="J186">
        <f t="shared" si="14"/>
        <v>73428</v>
      </c>
    </row>
    <row r="187" spans="1:10" x14ac:dyDescent="0.3">
      <c r="A187" s="3">
        <v>44037</v>
      </c>
      <c r="B187" s="4">
        <v>4171553</v>
      </c>
      <c r="C187" s="4">
        <v>2744746</v>
      </c>
      <c r="D187" s="4">
        <v>1426807</v>
      </c>
      <c r="E187" s="4">
        <f t="shared" si="10"/>
        <v>1.9979990862542471E-2</v>
      </c>
      <c r="F187" s="4">
        <f t="shared" si="11"/>
        <v>6.9062856818080795E-3</v>
      </c>
      <c r="G187" s="4">
        <f t="shared" si="12"/>
        <v>1.3073705180734391E-2</v>
      </c>
      <c r="H187">
        <v>0</v>
      </c>
      <c r="I187">
        <f t="shared" si="13"/>
        <v>1.3146183208028281E-2</v>
      </c>
      <c r="J187">
        <f t="shared" si="14"/>
        <v>65159</v>
      </c>
    </row>
    <row r="188" spans="1:10" x14ac:dyDescent="0.3">
      <c r="A188" s="3">
        <v>44038</v>
      </c>
      <c r="B188" s="4">
        <v>4226393</v>
      </c>
      <c r="C188" s="4">
        <v>2780630</v>
      </c>
      <c r="D188" s="4">
        <v>1445763</v>
      </c>
      <c r="E188" s="4">
        <f t="shared" si="10"/>
        <v>2.0193265554928199E-2</v>
      </c>
      <c r="F188" s="4">
        <f t="shared" si="11"/>
        <v>1.0451588309124191E-2</v>
      </c>
      <c r="G188" s="4">
        <f t="shared" si="12"/>
        <v>9.741677245804008E-3</v>
      </c>
      <c r="H188">
        <v>0</v>
      </c>
      <c r="I188">
        <f t="shared" si="13"/>
        <v>1.3285560524068632E-2</v>
      </c>
      <c r="J188">
        <f t="shared" si="14"/>
        <v>54840</v>
      </c>
    </row>
    <row r="189" spans="1:10" x14ac:dyDescent="0.3">
      <c r="A189" s="3">
        <v>44039</v>
      </c>
      <c r="B189" s="4">
        <v>4282543</v>
      </c>
      <c r="C189" s="4">
        <v>2807718</v>
      </c>
      <c r="D189" s="4">
        <v>1474825</v>
      </c>
      <c r="E189" s="4">
        <f t="shared" si="10"/>
        <v>2.3381977819709816E-2</v>
      </c>
      <c r="F189" s="4">
        <f t="shared" si="11"/>
        <v>1.1010008839919108E-2</v>
      </c>
      <c r="G189" s="4">
        <f t="shared" si="12"/>
        <v>1.2371968979790707E-2</v>
      </c>
      <c r="H189">
        <v>0</v>
      </c>
      <c r="I189">
        <f t="shared" si="13"/>
        <v>1.5329676783163649E-2</v>
      </c>
      <c r="J189">
        <f t="shared" si="14"/>
        <v>56150</v>
      </c>
    </row>
    <row r="190" spans="1:10" x14ac:dyDescent="0.3">
      <c r="A190" s="3">
        <v>44040</v>
      </c>
      <c r="B190" s="10">
        <v>4348193</v>
      </c>
      <c r="C190" s="4">
        <v>2842455</v>
      </c>
      <c r="D190" s="4">
        <v>1505738</v>
      </c>
      <c r="E190" s="4">
        <f t="shared" si="10"/>
        <v>2.5217989378899578E-2</v>
      </c>
      <c r="F190" s="4">
        <f t="shared" si="11"/>
        <v>1.2483574937861813E-2</v>
      </c>
      <c r="G190" s="4">
        <f t="shared" si="12"/>
        <v>1.2734414441037765E-2</v>
      </c>
      <c r="H190">
        <v>0</v>
      </c>
      <c r="I190">
        <f t="shared" si="13"/>
        <v>1.6485238810696766E-2</v>
      </c>
      <c r="J190">
        <f t="shared" si="14"/>
        <v>65650</v>
      </c>
    </row>
    <row r="191" spans="1:10" x14ac:dyDescent="0.3">
      <c r="A191" s="3">
        <v>44041</v>
      </c>
      <c r="B191" s="10">
        <v>4419874</v>
      </c>
      <c r="C191" s="4">
        <v>2878652</v>
      </c>
      <c r="D191" s="4">
        <v>1541222</v>
      </c>
      <c r="E191" s="4">
        <f t="shared" si="10"/>
        <v>2.3547827246919738E-2</v>
      </c>
      <c r="F191" s="4">
        <f t="shared" si="11"/>
        <v>9.0146360171357975E-3</v>
      </c>
      <c r="G191" s="4">
        <f t="shared" si="12"/>
        <v>1.4533191229783941E-2</v>
      </c>
      <c r="H191">
        <v>0</v>
      </c>
      <c r="I191">
        <f t="shared" si="13"/>
        <v>1.5336636293251799E-2</v>
      </c>
      <c r="J191">
        <f t="shared" si="14"/>
        <v>71681</v>
      </c>
    </row>
    <row r="192" spans="1:10" x14ac:dyDescent="0.3">
      <c r="A192" s="3">
        <v>44042</v>
      </c>
      <c r="B192" s="10">
        <v>4487660</v>
      </c>
      <c r="C192" s="4">
        <v>2920488</v>
      </c>
      <c r="D192" s="4">
        <v>1567172</v>
      </c>
      <c r="E192" s="4">
        <f t="shared" si="10"/>
        <v>2.3560103653909894E-2</v>
      </c>
      <c r="F192" s="4">
        <f t="shared" si="11"/>
        <v>8.6509514848203458E-3</v>
      </c>
      <c r="G192" s="4">
        <f t="shared" si="12"/>
        <v>1.4909152169089548E-2</v>
      </c>
      <c r="H192">
        <v>0</v>
      </c>
      <c r="I192">
        <f t="shared" si="13"/>
        <v>1.5332489537977476E-2</v>
      </c>
      <c r="J192">
        <f t="shared" si="14"/>
        <v>67786</v>
      </c>
    </row>
    <row r="193" spans="1:10" x14ac:dyDescent="0.3">
      <c r="A193" s="3">
        <v>44043</v>
      </c>
      <c r="B193" s="10">
        <v>4556467</v>
      </c>
      <c r="C193" s="4">
        <v>2964030</v>
      </c>
      <c r="D193" s="4">
        <v>1592437</v>
      </c>
      <c r="E193" s="4">
        <f t="shared" si="10"/>
        <v>1.9140494529407599E-2</v>
      </c>
      <c r="F193" s="4">
        <f t="shared" si="11"/>
        <v>8.3750839229022652E-3</v>
      </c>
      <c r="G193" s="4">
        <f t="shared" si="12"/>
        <v>1.0765410606505333E-2</v>
      </c>
      <c r="H193">
        <v>0</v>
      </c>
      <c r="I193">
        <f t="shared" si="13"/>
        <v>1.2451094235950793E-2</v>
      </c>
      <c r="J193">
        <f t="shared" si="14"/>
        <v>68807</v>
      </c>
    </row>
    <row r="194" spans="1:10" x14ac:dyDescent="0.3">
      <c r="A194" s="3">
        <v>44044</v>
      </c>
      <c r="B194" s="10">
        <v>4613200</v>
      </c>
      <c r="C194" s="4">
        <v>2995939</v>
      </c>
      <c r="D194" s="4">
        <v>1617261</v>
      </c>
      <c r="E194" s="4">
        <f t="shared" ref="E194:E257" si="15">(B195-B194)/C194</f>
        <v>1.5424212575756716E-2</v>
      </c>
      <c r="F194" s="4">
        <f t="shared" ref="F194:F257" si="16">(D195-D194)/C194</f>
        <v>2.4102626922644288E-3</v>
      </c>
      <c r="G194" s="4">
        <f t="shared" ref="G194:G257" si="17">E194-F194</f>
        <v>1.3013949883492287E-2</v>
      </c>
      <c r="H194">
        <v>0</v>
      </c>
      <c r="I194">
        <f t="shared" si="13"/>
        <v>1.0016908003121477E-2</v>
      </c>
      <c r="J194">
        <f t="shared" si="14"/>
        <v>56733</v>
      </c>
    </row>
    <row r="195" spans="1:10" x14ac:dyDescent="0.3">
      <c r="A195" s="3">
        <v>44045</v>
      </c>
      <c r="B195" s="10">
        <v>4659410</v>
      </c>
      <c r="C195" s="4">
        <v>3034928</v>
      </c>
      <c r="D195" s="4">
        <v>1624482</v>
      </c>
      <c r="E195" s="4">
        <f t="shared" si="15"/>
        <v>1.4744995597918633E-2</v>
      </c>
      <c r="F195" s="4">
        <f t="shared" si="16"/>
        <v>1.4930831967018658E-2</v>
      </c>
      <c r="G195" s="4">
        <f t="shared" si="17"/>
        <v>-1.8583636910002484E-4</v>
      </c>
      <c r="H195">
        <v>0</v>
      </c>
      <c r="I195">
        <f t="shared" ref="I195:I261" si="18">(B196-B195)/B195</f>
        <v>9.6042202768161639E-3</v>
      </c>
      <c r="J195">
        <f t="shared" si="14"/>
        <v>46210</v>
      </c>
    </row>
    <row r="196" spans="1:10" x14ac:dyDescent="0.3">
      <c r="A196" s="3">
        <v>44046</v>
      </c>
      <c r="B196" s="10">
        <v>4704160</v>
      </c>
      <c r="C196" s="4">
        <v>3034364</v>
      </c>
      <c r="D196" s="4">
        <v>1669796</v>
      </c>
      <c r="E196" s="4">
        <f t="shared" si="15"/>
        <v>1.8847771724157022E-2</v>
      </c>
      <c r="F196" s="4">
        <f t="shared" si="16"/>
        <v>5.5655814529832282E-3</v>
      </c>
      <c r="G196" s="4">
        <f t="shared" si="17"/>
        <v>1.3282190271173794E-2</v>
      </c>
      <c r="H196">
        <v>0</v>
      </c>
      <c r="I196">
        <f t="shared" si="18"/>
        <v>1.2157537158600048E-2</v>
      </c>
      <c r="J196">
        <f t="shared" ref="J196:J259" si="19">B196-B195</f>
        <v>44750</v>
      </c>
    </row>
    <row r="197" spans="1:10" x14ac:dyDescent="0.3">
      <c r="A197" s="3">
        <v>44047</v>
      </c>
      <c r="B197" s="10">
        <v>4761351</v>
      </c>
      <c r="C197" s="4">
        <v>3074667</v>
      </c>
      <c r="D197" s="4">
        <v>1686684</v>
      </c>
      <c r="E197" s="4">
        <f t="shared" si="15"/>
        <v>1.7695249599387512E-2</v>
      </c>
      <c r="F197" s="4">
        <f t="shared" si="16"/>
        <v>1.6349738036671939E-2</v>
      </c>
      <c r="G197" s="4">
        <f t="shared" si="17"/>
        <v>1.3455115627155727E-3</v>
      </c>
      <c r="H197">
        <v>0</v>
      </c>
      <c r="I197">
        <f t="shared" si="18"/>
        <v>1.1426798822435061E-2</v>
      </c>
      <c r="J197">
        <f t="shared" si="19"/>
        <v>57191</v>
      </c>
    </row>
    <row r="198" spans="1:10" x14ac:dyDescent="0.3">
      <c r="A198" s="3">
        <v>44048</v>
      </c>
      <c r="B198" s="10">
        <v>4815758</v>
      </c>
      <c r="C198" s="4">
        <v>3078804</v>
      </c>
      <c r="D198" s="4">
        <v>1736954</v>
      </c>
      <c r="E198" s="4">
        <f t="shared" si="15"/>
        <v>1.9296454077622351E-2</v>
      </c>
      <c r="F198" s="4">
        <f t="shared" si="16"/>
        <v>7.1453070737857944E-3</v>
      </c>
      <c r="G198" s="4">
        <f t="shared" si="17"/>
        <v>1.2151147003836557E-2</v>
      </c>
      <c r="H198">
        <v>0</v>
      </c>
      <c r="I198">
        <f t="shared" si="18"/>
        <v>1.233658335821692E-2</v>
      </c>
      <c r="J198">
        <f t="shared" si="19"/>
        <v>54407</v>
      </c>
    </row>
    <row r="199" spans="1:10" x14ac:dyDescent="0.3">
      <c r="A199" s="3">
        <v>44049</v>
      </c>
      <c r="B199" s="10">
        <v>4875168</v>
      </c>
      <c r="C199" s="4">
        <v>3116215</v>
      </c>
      <c r="D199" s="4">
        <v>1758953</v>
      </c>
      <c r="E199" s="4">
        <f t="shared" si="15"/>
        <v>1.874485553788811E-2</v>
      </c>
      <c r="F199" s="4">
        <f t="shared" si="16"/>
        <v>8.4974881386553885E-3</v>
      </c>
      <c r="G199" s="4">
        <f t="shared" si="17"/>
        <v>1.0247367399232722E-2</v>
      </c>
      <c r="H199">
        <v>0</v>
      </c>
      <c r="I199">
        <f t="shared" si="18"/>
        <v>1.1981740936927712E-2</v>
      </c>
      <c r="J199">
        <f t="shared" si="19"/>
        <v>59410</v>
      </c>
    </row>
    <row r="200" spans="1:10" x14ac:dyDescent="0.3">
      <c r="A200" s="3">
        <v>44050</v>
      </c>
      <c r="B200" s="10">
        <v>4933581</v>
      </c>
      <c r="C200" s="4">
        <v>3148148</v>
      </c>
      <c r="D200" s="4">
        <v>1785433</v>
      </c>
      <c r="E200" s="4">
        <f t="shared" si="15"/>
        <v>1.7189153750077825E-2</v>
      </c>
      <c r="F200" s="4">
        <f t="shared" si="16"/>
        <v>6.4577650097771772E-3</v>
      </c>
      <c r="G200" s="4">
        <f t="shared" si="17"/>
        <v>1.0731388740300649E-2</v>
      </c>
      <c r="H200">
        <v>0</v>
      </c>
      <c r="I200">
        <f t="shared" si="18"/>
        <v>1.0968503405538493E-2</v>
      </c>
      <c r="J200">
        <f t="shared" si="19"/>
        <v>58413</v>
      </c>
    </row>
    <row r="201" spans="1:10" x14ac:dyDescent="0.3">
      <c r="A201" s="3">
        <v>44051</v>
      </c>
      <c r="B201" s="10">
        <v>4987695</v>
      </c>
      <c r="C201" s="4">
        <v>3181932</v>
      </c>
      <c r="D201" s="4">
        <v>1805763</v>
      </c>
      <c r="E201" s="4">
        <f t="shared" si="15"/>
        <v>1.4600877705746069E-2</v>
      </c>
      <c r="F201" s="4">
        <f t="shared" si="16"/>
        <v>4.486582365682233E-3</v>
      </c>
      <c r="G201" s="4">
        <f t="shared" si="17"/>
        <v>1.0114295340063837E-2</v>
      </c>
      <c r="H201">
        <v>0</v>
      </c>
      <c r="I201">
        <f t="shared" si="18"/>
        <v>9.314723534618697E-3</v>
      </c>
      <c r="J201">
        <f t="shared" si="19"/>
        <v>54114</v>
      </c>
    </row>
    <row r="202" spans="1:10" x14ac:dyDescent="0.3">
      <c r="A202" s="3">
        <v>44052</v>
      </c>
      <c r="B202" s="10">
        <v>5034154</v>
      </c>
      <c r="C202" s="4">
        <v>3214115</v>
      </c>
      <c r="D202" s="4">
        <v>1820039</v>
      </c>
      <c r="E202" s="4">
        <f t="shared" si="15"/>
        <v>1.5150049080384491E-2</v>
      </c>
      <c r="F202" s="4">
        <f t="shared" si="16"/>
        <v>4.4911274176561823E-3</v>
      </c>
      <c r="G202" s="4">
        <f t="shared" si="17"/>
        <v>1.0658921662728308E-2</v>
      </c>
      <c r="H202">
        <v>0</v>
      </c>
      <c r="I202">
        <f t="shared" si="18"/>
        <v>9.6727275327691611E-3</v>
      </c>
      <c r="J202">
        <f t="shared" si="19"/>
        <v>46459</v>
      </c>
    </row>
    <row r="203" spans="1:10" x14ac:dyDescent="0.3">
      <c r="A203" s="3">
        <v>44053</v>
      </c>
      <c r="B203" s="10">
        <v>5082848</v>
      </c>
      <c r="C203" s="4">
        <v>3248374</v>
      </c>
      <c r="D203" s="4">
        <v>1834474</v>
      </c>
      <c r="E203" s="4">
        <f t="shared" si="15"/>
        <v>1.442598666286579E-2</v>
      </c>
      <c r="F203" s="4">
        <f t="shared" si="16"/>
        <v>1.3927891308082136E-2</v>
      </c>
      <c r="G203" s="4">
        <f t="shared" si="17"/>
        <v>4.9809535478365433E-4</v>
      </c>
      <c r="H203">
        <v>0</v>
      </c>
      <c r="I203">
        <f t="shared" si="18"/>
        <v>9.2194376066331313E-3</v>
      </c>
      <c r="J203">
        <f t="shared" si="19"/>
        <v>48694</v>
      </c>
    </row>
    <row r="204" spans="1:10" x14ac:dyDescent="0.3">
      <c r="A204" s="3">
        <v>44054</v>
      </c>
      <c r="B204" s="10">
        <v>5129709</v>
      </c>
      <c r="C204" s="4">
        <v>3249992</v>
      </c>
      <c r="D204" s="4">
        <v>1879717</v>
      </c>
      <c r="E204" s="4">
        <f t="shared" si="15"/>
        <v>1.7434812147229899E-2</v>
      </c>
      <c r="F204" s="4">
        <f t="shared" si="16"/>
        <v>1.2404953612193508E-2</v>
      </c>
      <c r="G204" s="4">
        <f t="shared" si="17"/>
        <v>5.0298585350363918E-3</v>
      </c>
      <c r="H204">
        <v>0</v>
      </c>
      <c r="I204">
        <f t="shared" si="18"/>
        <v>1.1046045691870631E-2</v>
      </c>
      <c r="J204">
        <f t="shared" si="19"/>
        <v>46861</v>
      </c>
    </row>
    <row r="205" spans="1:10" x14ac:dyDescent="0.3">
      <c r="A205" s="3">
        <v>44055</v>
      </c>
      <c r="B205" s="10">
        <v>5186372</v>
      </c>
      <c r="C205" s="4">
        <v>3266339</v>
      </c>
      <c r="D205" s="4">
        <v>1920033</v>
      </c>
      <c r="E205" s="4">
        <f t="shared" si="15"/>
        <v>1.5866387414166135E-2</v>
      </c>
      <c r="F205" s="4">
        <f t="shared" si="16"/>
        <v>6.7188372058136032E-3</v>
      </c>
      <c r="G205" s="4">
        <f t="shared" si="17"/>
        <v>9.1475502083525305E-3</v>
      </c>
      <c r="H205">
        <v>0</v>
      </c>
      <c r="I205">
        <f t="shared" si="18"/>
        <v>9.9925342802251755E-3</v>
      </c>
      <c r="J205">
        <f t="shared" si="19"/>
        <v>56663</v>
      </c>
    </row>
    <row r="206" spans="1:10" x14ac:dyDescent="0.3">
      <c r="A206" s="3">
        <v>44056</v>
      </c>
      <c r="B206" s="10">
        <v>5238197</v>
      </c>
      <c r="C206" s="4">
        <v>3296218</v>
      </c>
      <c r="D206" s="4">
        <v>1941979</v>
      </c>
      <c r="E206" s="4">
        <f t="shared" si="15"/>
        <v>1.96048926375622E-2</v>
      </c>
      <c r="F206" s="4">
        <f t="shared" si="16"/>
        <v>6.9819411216127088E-3</v>
      </c>
      <c r="G206" s="4">
        <f t="shared" si="17"/>
        <v>1.2622951515949492E-2</v>
      </c>
      <c r="H206">
        <v>0</v>
      </c>
      <c r="I206">
        <f t="shared" si="18"/>
        <v>1.2336687604532628E-2</v>
      </c>
      <c r="J206">
        <f t="shared" si="19"/>
        <v>51825</v>
      </c>
    </row>
    <row r="207" spans="1:10" x14ac:dyDescent="0.3">
      <c r="A207" s="3">
        <v>44057</v>
      </c>
      <c r="B207" s="10">
        <v>5302819</v>
      </c>
      <c r="C207" s="4">
        <v>3337826</v>
      </c>
      <c r="D207" s="4">
        <v>1964993</v>
      </c>
      <c r="E207" s="4">
        <f t="shared" si="15"/>
        <v>1.3959385540168959E-2</v>
      </c>
      <c r="F207" s="4">
        <f t="shared" si="16"/>
        <v>6.9599194206049087E-3</v>
      </c>
      <c r="G207" s="4">
        <f t="shared" si="17"/>
        <v>6.9994661195640507E-3</v>
      </c>
      <c r="H207">
        <v>0</v>
      </c>
      <c r="I207">
        <f t="shared" si="18"/>
        <v>8.7866472530931192E-3</v>
      </c>
      <c r="J207">
        <f t="shared" si="19"/>
        <v>64622</v>
      </c>
    </row>
    <row r="208" spans="1:10" x14ac:dyDescent="0.3">
      <c r="A208" s="3">
        <v>44058</v>
      </c>
      <c r="B208" s="10">
        <v>5349413</v>
      </c>
      <c r="C208" s="4">
        <v>3361189</v>
      </c>
      <c r="D208" s="4">
        <v>1988224</v>
      </c>
      <c r="E208" s="4">
        <f t="shared" si="15"/>
        <v>1.2162660296698579E-2</v>
      </c>
      <c r="F208" s="4">
        <f t="shared" si="16"/>
        <v>4.4972180975244181E-3</v>
      </c>
      <c r="G208" s="4">
        <f t="shared" si="17"/>
        <v>7.6654421991741613E-3</v>
      </c>
      <c r="H208">
        <v>0</v>
      </c>
      <c r="I208">
        <f t="shared" si="18"/>
        <v>7.6421469047164613E-3</v>
      </c>
      <c r="J208">
        <f t="shared" si="19"/>
        <v>46594</v>
      </c>
    </row>
    <row r="209" spans="1:10" x14ac:dyDescent="0.3">
      <c r="A209" s="3">
        <v>44059</v>
      </c>
      <c r="B209" s="10">
        <v>5390294</v>
      </c>
      <c r="C209" s="4">
        <v>3386954</v>
      </c>
      <c r="D209" s="4">
        <v>2003340</v>
      </c>
      <c r="E209" s="4">
        <f t="shared" si="15"/>
        <v>1.0871420161006024E-2</v>
      </c>
      <c r="F209" s="4">
        <f t="shared" si="16"/>
        <v>9.7326388253280091E-3</v>
      </c>
      <c r="G209" s="4">
        <f t="shared" si="17"/>
        <v>1.1387813356780151E-3</v>
      </c>
      <c r="H209">
        <v>0</v>
      </c>
      <c r="I209">
        <f t="shared" si="18"/>
        <v>6.8309817609206475E-3</v>
      </c>
      <c r="J209">
        <f t="shared" si="19"/>
        <v>40881</v>
      </c>
    </row>
    <row r="210" spans="1:10" x14ac:dyDescent="0.3">
      <c r="A210" s="3">
        <v>44060</v>
      </c>
      <c r="B210" s="10">
        <v>5427115</v>
      </c>
      <c r="C210" s="4">
        <v>3390811</v>
      </c>
      <c r="D210" s="4">
        <v>2036304</v>
      </c>
      <c r="E210" s="4">
        <f t="shared" si="15"/>
        <v>1.3244913974857343E-2</v>
      </c>
      <c r="F210" s="4">
        <f t="shared" si="16"/>
        <v>9.9934794360405227E-3</v>
      </c>
      <c r="G210" s="4">
        <f t="shared" si="17"/>
        <v>3.2514345388168202E-3</v>
      </c>
      <c r="H210">
        <v>0</v>
      </c>
      <c r="I210">
        <f t="shared" si="18"/>
        <v>8.2752991230147146E-3</v>
      </c>
      <c r="J210">
        <f t="shared" si="19"/>
        <v>36821</v>
      </c>
    </row>
    <row r="211" spans="1:10" x14ac:dyDescent="0.3">
      <c r="A211" s="3">
        <v>44061</v>
      </c>
      <c r="B211" s="10">
        <v>5472026</v>
      </c>
      <c r="C211" s="4">
        <v>3401836</v>
      </c>
      <c r="D211" s="4">
        <v>2070190</v>
      </c>
      <c r="E211" s="4">
        <f t="shared" si="15"/>
        <v>1.399038636783196E-2</v>
      </c>
      <c r="F211" s="4">
        <f t="shared" si="16"/>
        <v>8.2949325011552593E-3</v>
      </c>
      <c r="G211" s="4">
        <f t="shared" si="17"/>
        <v>5.6954538666767005E-3</v>
      </c>
      <c r="H211">
        <v>0</v>
      </c>
      <c r="I211">
        <f t="shared" si="18"/>
        <v>8.6975098437032279E-3</v>
      </c>
      <c r="J211">
        <f t="shared" si="19"/>
        <v>44911</v>
      </c>
    </row>
    <row r="212" spans="1:10" x14ac:dyDescent="0.3">
      <c r="A212" s="3">
        <v>44062</v>
      </c>
      <c r="B212" s="10">
        <v>5519619</v>
      </c>
      <c r="C212" s="4">
        <v>3421211</v>
      </c>
      <c r="D212" s="4">
        <v>2098408</v>
      </c>
      <c r="E212" s="4">
        <f t="shared" si="15"/>
        <v>1.2857143274705945E-2</v>
      </c>
      <c r="F212" s="4">
        <f t="shared" si="16"/>
        <v>6.742057125386303E-3</v>
      </c>
      <c r="G212" s="4">
        <f t="shared" si="17"/>
        <v>6.1150861493196422E-3</v>
      </c>
      <c r="H212">
        <v>0</v>
      </c>
      <c r="I212">
        <f t="shared" si="18"/>
        <v>7.9692094689868993E-3</v>
      </c>
      <c r="J212">
        <f t="shared" si="19"/>
        <v>47593</v>
      </c>
    </row>
    <row r="213" spans="1:10" x14ac:dyDescent="0.3">
      <c r="A213" s="3">
        <v>44063</v>
      </c>
      <c r="B213" s="10">
        <v>5563606</v>
      </c>
      <c r="C213" s="4">
        <v>3442132</v>
      </c>
      <c r="D213" s="4">
        <v>2121474</v>
      </c>
      <c r="E213" s="4">
        <f t="shared" si="15"/>
        <v>1.4153437462595857E-2</v>
      </c>
      <c r="F213" s="4">
        <f t="shared" si="16"/>
        <v>5.5532443264813781E-3</v>
      </c>
      <c r="G213" s="4">
        <f t="shared" si="17"/>
        <v>8.6001931361144798E-3</v>
      </c>
      <c r="H213">
        <v>0</v>
      </c>
      <c r="I213">
        <f t="shared" si="18"/>
        <v>8.7565510569943307E-3</v>
      </c>
      <c r="J213">
        <f t="shared" si="19"/>
        <v>43987</v>
      </c>
    </row>
    <row r="214" spans="1:10" x14ac:dyDescent="0.3">
      <c r="A214" s="3">
        <v>44064</v>
      </c>
      <c r="B214" s="10">
        <v>5612324</v>
      </c>
      <c r="C214" s="4">
        <v>3471735</v>
      </c>
      <c r="D214" s="4">
        <v>2140589</v>
      </c>
      <c r="E214" s="4">
        <f t="shared" si="15"/>
        <v>1.2481079345053698E-2</v>
      </c>
      <c r="F214" s="4">
        <f t="shared" si="16"/>
        <v>6.1657931840995925E-3</v>
      </c>
      <c r="G214" s="4">
        <f t="shared" si="17"/>
        <v>6.3152861609541058E-3</v>
      </c>
      <c r="H214">
        <v>0</v>
      </c>
      <c r="I214">
        <f t="shared" si="18"/>
        <v>7.7206875440548337E-3</v>
      </c>
      <c r="J214">
        <f t="shared" si="19"/>
        <v>48718</v>
      </c>
    </row>
    <row r="215" spans="1:10" x14ac:dyDescent="0.3">
      <c r="A215" s="3">
        <v>44065</v>
      </c>
      <c r="B215" s="10">
        <v>5655655</v>
      </c>
      <c r="C215" s="4">
        <v>3493660</v>
      </c>
      <c r="D215" s="4">
        <v>2161995</v>
      </c>
      <c r="E215" s="4">
        <f t="shared" si="15"/>
        <v>9.8481248890847986E-3</v>
      </c>
      <c r="F215" s="4">
        <f t="shared" si="16"/>
        <v>3.6454606344063245E-3</v>
      </c>
      <c r="G215" s="4">
        <f t="shared" si="17"/>
        <v>6.2026642546784746E-3</v>
      </c>
      <c r="H215">
        <v>0</v>
      </c>
      <c r="I215">
        <f t="shared" si="18"/>
        <v>6.0834686698534477E-3</v>
      </c>
      <c r="J215">
        <f t="shared" si="19"/>
        <v>43331</v>
      </c>
    </row>
    <row r="216" spans="1:10" x14ac:dyDescent="0.3">
      <c r="A216" s="3">
        <v>44066</v>
      </c>
      <c r="B216" s="10">
        <v>5690061</v>
      </c>
      <c r="C216" s="4">
        <v>3515330</v>
      </c>
      <c r="D216" s="4">
        <v>2174731</v>
      </c>
      <c r="E216" s="4">
        <f t="shared" si="15"/>
        <v>1.0378826454415374E-2</v>
      </c>
      <c r="F216" s="4">
        <f t="shared" si="16"/>
        <v>6.6739111264091846E-3</v>
      </c>
      <c r="G216" s="4">
        <f t="shared" si="17"/>
        <v>3.7049153280061895E-3</v>
      </c>
      <c r="H216">
        <v>0</v>
      </c>
      <c r="I216">
        <f t="shared" si="18"/>
        <v>6.4120577969199273E-3</v>
      </c>
      <c r="J216">
        <f t="shared" si="19"/>
        <v>34406</v>
      </c>
    </row>
    <row r="217" spans="1:10" x14ac:dyDescent="0.3">
      <c r="A217" s="3">
        <v>44067</v>
      </c>
      <c r="B217" s="10">
        <v>5726546</v>
      </c>
      <c r="C217" s="4">
        <v>3528354</v>
      </c>
      <c r="D217" s="4">
        <v>2198192</v>
      </c>
      <c r="E217" s="4">
        <f t="shared" si="15"/>
        <v>1.1349201355646286E-2</v>
      </c>
      <c r="F217" s="4">
        <f t="shared" si="16"/>
        <v>9.6761832854639872E-3</v>
      </c>
      <c r="G217" s="4">
        <f t="shared" si="17"/>
        <v>1.6730180701822993E-3</v>
      </c>
      <c r="H217">
        <v>0</v>
      </c>
      <c r="I217">
        <f t="shared" si="18"/>
        <v>6.9926968193392662E-3</v>
      </c>
      <c r="J217">
        <f t="shared" si="19"/>
        <v>36485</v>
      </c>
    </row>
    <row r="218" spans="1:10" x14ac:dyDescent="0.3">
      <c r="A218" s="3">
        <v>44068</v>
      </c>
      <c r="B218" s="10">
        <v>5766590</v>
      </c>
      <c r="C218" s="4">
        <v>3534257</v>
      </c>
      <c r="D218" s="4">
        <v>2232333</v>
      </c>
      <c r="E218" s="4">
        <f t="shared" si="15"/>
        <v>1.2891818563279355E-2</v>
      </c>
      <c r="F218" s="4">
        <f t="shared" si="16"/>
        <v>9.0539539145002759E-3</v>
      </c>
      <c r="G218" s="4">
        <f t="shared" si="17"/>
        <v>3.8378646487790789E-3</v>
      </c>
      <c r="H218">
        <v>0</v>
      </c>
      <c r="I218">
        <f t="shared" si="18"/>
        <v>7.9012033107954613E-3</v>
      </c>
      <c r="J218">
        <f t="shared" si="19"/>
        <v>40044</v>
      </c>
    </row>
    <row r="219" spans="1:10" x14ac:dyDescent="0.3">
      <c r="A219" s="3">
        <v>44069</v>
      </c>
      <c r="B219" s="10">
        <v>5812153</v>
      </c>
      <c r="C219" s="4">
        <v>3547821</v>
      </c>
      <c r="D219" s="4">
        <v>2264332</v>
      </c>
      <c r="E219" s="4">
        <f t="shared" si="15"/>
        <v>1.2731476588024029E-2</v>
      </c>
      <c r="F219" s="4">
        <f t="shared" si="16"/>
        <v>5.061698434052902E-3</v>
      </c>
      <c r="G219" s="4">
        <f t="shared" si="17"/>
        <v>7.669778153971127E-3</v>
      </c>
      <c r="H219">
        <v>0</v>
      </c>
      <c r="I219">
        <f t="shared" si="18"/>
        <v>7.7714747013714197E-3</v>
      </c>
      <c r="J219">
        <f t="shared" si="19"/>
        <v>45563</v>
      </c>
    </row>
    <row r="220" spans="1:10" x14ac:dyDescent="0.3">
      <c r="A220" s="3">
        <v>44070</v>
      </c>
      <c r="B220" s="10">
        <v>5857322</v>
      </c>
      <c r="C220" s="4">
        <v>3575032</v>
      </c>
      <c r="D220" s="4">
        <v>2282290</v>
      </c>
      <c r="E220" s="4">
        <f t="shared" si="15"/>
        <v>1.3141980267589214E-2</v>
      </c>
      <c r="F220" s="4">
        <f t="shared" si="16"/>
        <v>5.035759120477803E-3</v>
      </c>
      <c r="G220" s="4">
        <f t="shared" si="17"/>
        <v>8.1062211471114101E-3</v>
      </c>
      <c r="H220">
        <v>0</v>
      </c>
      <c r="I220">
        <f t="shared" si="18"/>
        <v>8.021242472242434E-3</v>
      </c>
      <c r="J220">
        <f t="shared" si="19"/>
        <v>45169</v>
      </c>
    </row>
    <row r="221" spans="1:10" x14ac:dyDescent="0.3">
      <c r="A221" s="3">
        <v>44071</v>
      </c>
      <c r="B221" s="10">
        <v>5904305</v>
      </c>
      <c r="C221" s="4">
        <v>3604012</v>
      </c>
      <c r="D221" s="4">
        <v>2300293</v>
      </c>
      <c r="E221" s="4">
        <f t="shared" si="15"/>
        <v>1.258597363160833E-2</v>
      </c>
      <c r="F221" s="4">
        <f t="shared" si="16"/>
        <v>6.4078587973624953E-3</v>
      </c>
      <c r="G221" s="4">
        <f t="shared" si="17"/>
        <v>6.1781148342458349E-3</v>
      </c>
      <c r="H221">
        <v>0</v>
      </c>
      <c r="I221">
        <f t="shared" si="18"/>
        <v>7.6825299506038391E-3</v>
      </c>
      <c r="J221">
        <f t="shared" si="19"/>
        <v>46983</v>
      </c>
    </row>
    <row r="222" spans="1:10" x14ac:dyDescent="0.3">
      <c r="A222" s="3">
        <v>44072</v>
      </c>
      <c r="B222" s="10">
        <v>5949665</v>
      </c>
      <c r="C222" s="4">
        <v>3626278</v>
      </c>
      <c r="D222" s="4">
        <v>2323387</v>
      </c>
      <c r="E222" s="4">
        <f t="shared" si="15"/>
        <v>9.5610430308983481E-3</v>
      </c>
      <c r="F222" s="4">
        <f t="shared" si="16"/>
        <v>3.7961788919658119E-3</v>
      </c>
      <c r="G222" s="4">
        <f t="shared" si="17"/>
        <v>5.7648641389325362E-3</v>
      </c>
      <c r="H222">
        <v>0</v>
      </c>
      <c r="I222">
        <f t="shared" si="18"/>
        <v>5.8273869201039049E-3</v>
      </c>
      <c r="J222">
        <f t="shared" si="19"/>
        <v>45360</v>
      </c>
    </row>
    <row r="223" spans="1:10" x14ac:dyDescent="0.3">
      <c r="A223" s="3">
        <v>44073</v>
      </c>
      <c r="B223" s="10">
        <v>5984336</v>
      </c>
      <c r="C223" s="4">
        <v>3647183</v>
      </c>
      <c r="D223" s="4">
        <v>2337153</v>
      </c>
      <c r="E223" s="4">
        <f t="shared" si="15"/>
        <v>9.6400427398351009E-3</v>
      </c>
      <c r="F223" s="4">
        <f t="shared" si="16"/>
        <v>8.6315932049474894E-3</v>
      </c>
      <c r="G223" s="4">
        <f t="shared" si="17"/>
        <v>1.0084495348876114E-3</v>
      </c>
      <c r="H223">
        <v>0</v>
      </c>
      <c r="I223">
        <f t="shared" si="18"/>
        <v>5.8751714475925145E-3</v>
      </c>
      <c r="J223">
        <f t="shared" si="19"/>
        <v>34671</v>
      </c>
    </row>
    <row r="224" spans="1:10" x14ac:dyDescent="0.3">
      <c r="A224" s="3">
        <v>44074</v>
      </c>
      <c r="B224" s="10">
        <v>6019495</v>
      </c>
      <c r="C224" s="4">
        <v>3650861</v>
      </c>
      <c r="D224" s="4">
        <v>2368634</v>
      </c>
      <c r="E224" s="4">
        <f t="shared" si="15"/>
        <v>1.142114147868133E-2</v>
      </c>
      <c r="F224" s="4">
        <f t="shared" si="16"/>
        <v>5.1733002160312324E-3</v>
      </c>
      <c r="G224" s="4">
        <f t="shared" si="17"/>
        <v>6.2478412626500975E-3</v>
      </c>
      <c r="H224">
        <v>0</v>
      </c>
      <c r="I224">
        <f t="shared" si="18"/>
        <v>6.9269930450976368E-3</v>
      </c>
      <c r="J224">
        <f t="shared" si="19"/>
        <v>35159</v>
      </c>
    </row>
    <row r="225" spans="1:10" x14ac:dyDescent="0.3">
      <c r="A225" s="3">
        <v>44075</v>
      </c>
      <c r="B225" s="10">
        <v>6061192</v>
      </c>
      <c r="C225" s="4">
        <v>3673671</v>
      </c>
      <c r="D225" s="4">
        <v>2387521</v>
      </c>
      <c r="E225" s="4">
        <f t="shared" si="15"/>
        <v>1.1164037280420593E-2</v>
      </c>
      <c r="F225" s="4">
        <f t="shared" si="16"/>
        <v>8.2037830823718291E-3</v>
      </c>
      <c r="G225" s="4">
        <f t="shared" si="17"/>
        <v>2.9602541980487639E-3</v>
      </c>
      <c r="H225">
        <v>0</v>
      </c>
      <c r="I225">
        <f t="shared" si="18"/>
        <v>6.7664908156679412E-3</v>
      </c>
      <c r="J225">
        <f t="shared" si="19"/>
        <v>41697</v>
      </c>
    </row>
    <row r="226" spans="1:10" x14ac:dyDescent="0.3">
      <c r="A226" s="3">
        <v>44076</v>
      </c>
      <c r="B226" s="10">
        <v>6102205</v>
      </c>
      <c r="C226" s="4">
        <v>3684546</v>
      </c>
      <c r="D226" s="4">
        <v>2417659</v>
      </c>
      <c r="E226" s="4">
        <f t="shared" si="15"/>
        <v>1.1894816891959009E-2</v>
      </c>
      <c r="F226" s="4">
        <f t="shared" si="16"/>
        <v>9.840561089480223E-3</v>
      </c>
      <c r="G226" s="4">
        <f t="shared" si="17"/>
        <v>2.0542558024787862E-3</v>
      </c>
      <c r="H226">
        <v>0</v>
      </c>
      <c r="I226">
        <f t="shared" si="18"/>
        <v>7.1821579248812521E-3</v>
      </c>
      <c r="J226">
        <f t="shared" si="19"/>
        <v>41013</v>
      </c>
    </row>
    <row r="227" spans="1:10" x14ac:dyDescent="0.3">
      <c r="A227" s="3">
        <v>44077</v>
      </c>
      <c r="B227" s="10">
        <v>6146032</v>
      </c>
      <c r="C227" s="4">
        <v>3692115</v>
      </c>
      <c r="D227" s="4">
        <v>2453917</v>
      </c>
      <c r="E227" s="4">
        <f t="shared" si="15"/>
        <v>1.3591396801020554E-2</v>
      </c>
      <c r="F227" s="4">
        <f t="shared" si="16"/>
        <v>4.7284550995838432E-3</v>
      </c>
      <c r="G227" s="4">
        <f t="shared" si="17"/>
        <v>8.86294170143671E-3</v>
      </c>
      <c r="H227">
        <v>0</v>
      </c>
      <c r="I227">
        <f t="shared" si="18"/>
        <v>8.1647801378190027E-3</v>
      </c>
      <c r="J227">
        <f t="shared" si="19"/>
        <v>43827</v>
      </c>
    </row>
    <row r="228" spans="1:10" x14ac:dyDescent="0.3">
      <c r="A228" s="3">
        <v>44078</v>
      </c>
      <c r="B228" s="10">
        <v>6196213</v>
      </c>
      <c r="C228" s="4">
        <v>3724838</v>
      </c>
      <c r="D228" s="4">
        <v>2471375</v>
      </c>
      <c r="E228" s="4">
        <f t="shared" si="15"/>
        <v>1.1579027061042654E-2</v>
      </c>
      <c r="F228" s="4">
        <f t="shared" si="16"/>
        <v>5.2378116846960865E-3</v>
      </c>
      <c r="G228" s="4">
        <f t="shared" si="17"/>
        <v>6.3412153763465675E-3</v>
      </c>
      <c r="H228">
        <v>0</v>
      </c>
      <c r="I228">
        <f t="shared" si="18"/>
        <v>6.9607032553593625E-3</v>
      </c>
      <c r="J228">
        <f t="shared" si="19"/>
        <v>50181</v>
      </c>
    </row>
    <row r="229" spans="1:10" x14ac:dyDescent="0.3">
      <c r="A229" s="3">
        <v>44079</v>
      </c>
      <c r="B229" s="10">
        <v>6239343</v>
      </c>
      <c r="C229" s="4">
        <v>3748458</v>
      </c>
      <c r="D229" s="4">
        <v>2490885</v>
      </c>
      <c r="E229" s="4">
        <f t="shared" si="15"/>
        <v>8.3861150371699507E-3</v>
      </c>
      <c r="F229" s="4">
        <f t="shared" si="16"/>
        <v>3.7932931354706387E-3</v>
      </c>
      <c r="G229" s="4">
        <f t="shared" si="17"/>
        <v>4.592821901699312E-3</v>
      </c>
      <c r="H229">
        <v>0</v>
      </c>
      <c r="I229">
        <f t="shared" si="18"/>
        <v>5.0381907197600776E-3</v>
      </c>
      <c r="J229">
        <f t="shared" si="19"/>
        <v>43130</v>
      </c>
    </row>
    <row r="230" spans="1:10" x14ac:dyDescent="0.3">
      <c r="A230" s="3">
        <v>44080</v>
      </c>
      <c r="B230" s="10">
        <v>6270778</v>
      </c>
      <c r="C230" s="4">
        <v>3765674</v>
      </c>
      <c r="D230" s="4">
        <v>2505104</v>
      </c>
      <c r="E230" s="4">
        <f t="shared" si="15"/>
        <v>6.235006004237223E-3</v>
      </c>
      <c r="F230" s="4">
        <f t="shared" si="16"/>
        <v>4.7367350439788472E-3</v>
      </c>
      <c r="G230" s="4">
        <f t="shared" si="17"/>
        <v>1.4982709602583758E-3</v>
      </c>
      <c r="H230">
        <v>0</v>
      </c>
      <c r="I230">
        <f t="shared" si="18"/>
        <v>3.7441925068946789E-3</v>
      </c>
      <c r="J230">
        <f t="shared" si="19"/>
        <v>31435</v>
      </c>
    </row>
    <row r="231" spans="1:10" x14ac:dyDescent="0.3">
      <c r="A231" s="3">
        <v>44081</v>
      </c>
      <c r="B231" s="10">
        <v>6294257</v>
      </c>
      <c r="C231" s="4">
        <v>3771316</v>
      </c>
      <c r="D231" s="4">
        <v>2522941</v>
      </c>
      <c r="E231" s="4">
        <f t="shared" si="15"/>
        <v>7.1802521984368319E-3</v>
      </c>
      <c r="F231" s="4">
        <f t="shared" si="16"/>
        <v>6.8973270868842602E-3</v>
      </c>
      <c r="G231" s="4">
        <f t="shared" si="17"/>
        <v>2.8292511155257171E-4</v>
      </c>
      <c r="H231">
        <v>0</v>
      </c>
      <c r="I231">
        <f t="shared" si="18"/>
        <v>4.3021757770615341E-3</v>
      </c>
      <c r="J231">
        <f t="shared" si="19"/>
        <v>23479</v>
      </c>
    </row>
    <row r="232" spans="1:10" x14ac:dyDescent="0.3">
      <c r="A232" s="3">
        <v>44082</v>
      </c>
      <c r="B232" s="10">
        <v>6321336</v>
      </c>
      <c r="C232" s="4">
        <v>3772383</v>
      </c>
      <c r="D232" s="4">
        <v>2548953</v>
      </c>
      <c r="E232" s="4">
        <f t="shared" si="15"/>
        <v>8.9985560851058872E-3</v>
      </c>
      <c r="F232" s="4">
        <f t="shared" si="16"/>
        <v>7.8266178169077751E-3</v>
      </c>
      <c r="G232" s="4">
        <f t="shared" si="17"/>
        <v>1.1719382681981121E-3</v>
      </c>
      <c r="H232">
        <v>0</v>
      </c>
      <c r="I232">
        <f t="shared" si="18"/>
        <v>5.3700673401951742E-3</v>
      </c>
      <c r="J232">
        <f t="shared" si="19"/>
        <v>27079</v>
      </c>
    </row>
    <row r="233" spans="1:10" x14ac:dyDescent="0.3">
      <c r="A233" s="3">
        <v>44083</v>
      </c>
      <c r="B233" s="10">
        <v>6355282</v>
      </c>
      <c r="C233" s="4">
        <v>3776804</v>
      </c>
      <c r="D233" s="4">
        <v>2578478</v>
      </c>
      <c r="E233" s="4">
        <f t="shared" si="15"/>
        <v>9.5617882209402452E-3</v>
      </c>
      <c r="F233" s="4">
        <f t="shared" si="16"/>
        <v>4.4863328888658238E-3</v>
      </c>
      <c r="G233" s="4">
        <f t="shared" si="17"/>
        <v>5.0754553320744213E-3</v>
      </c>
      <c r="H233">
        <v>0</v>
      </c>
      <c r="I233">
        <f t="shared" si="18"/>
        <v>5.6823599645145564E-3</v>
      </c>
      <c r="J233">
        <f t="shared" si="19"/>
        <v>33946</v>
      </c>
    </row>
    <row r="234" spans="1:10" x14ac:dyDescent="0.3">
      <c r="A234" s="3">
        <v>44084</v>
      </c>
      <c r="B234" s="10">
        <v>6391395</v>
      </c>
      <c r="C234" s="4">
        <v>3795973</v>
      </c>
      <c r="D234" s="4">
        <v>2595422</v>
      </c>
      <c r="E234" s="4">
        <f t="shared" si="15"/>
        <v>1.2523798246194059E-2</v>
      </c>
      <c r="F234" s="4">
        <f t="shared" si="16"/>
        <v>4.1019785967919163E-3</v>
      </c>
      <c r="G234" s="4">
        <f t="shared" si="17"/>
        <v>8.4218196494021437E-3</v>
      </c>
      <c r="H234">
        <v>0</v>
      </c>
      <c r="I234">
        <f t="shared" si="18"/>
        <v>7.4381257925695407E-3</v>
      </c>
      <c r="J234">
        <f t="shared" si="19"/>
        <v>36113</v>
      </c>
    </row>
    <row r="235" spans="1:10" x14ac:dyDescent="0.3">
      <c r="A235" s="3">
        <v>44085</v>
      </c>
      <c r="B235" s="10">
        <v>6438935</v>
      </c>
      <c r="C235" s="4">
        <v>3827942</v>
      </c>
      <c r="D235" s="4">
        <v>2610993</v>
      </c>
      <c r="E235" s="4">
        <f t="shared" si="15"/>
        <v>1.0705230121041541E-2</v>
      </c>
      <c r="F235" s="4">
        <f t="shared" si="16"/>
        <v>4.5703409299304954E-3</v>
      </c>
      <c r="G235" s="4">
        <f t="shared" si="17"/>
        <v>6.1348891911110455E-3</v>
      </c>
      <c r="H235">
        <v>0</v>
      </c>
      <c r="I235">
        <f t="shared" si="18"/>
        <v>6.3642512309877329E-3</v>
      </c>
      <c r="J235">
        <f t="shared" si="19"/>
        <v>47540</v>
      </c>
    </row>
    <row r="236" spans="1:10" x14ac:dyDescent="0.3">
      <c r="A236" s="3">
        <v>44086</v>
      </c>
      <c r="B236" s="10">
        <v>6479914</v>
      </c>
      <c r="C236" s="4">
        <v>3851426</v>
      </c>
      <c r="D236" s="4">
        <v>2628488</v>
      </c>
      <c r="E236" s="4">
        <f t="shared" si="15"/>
        <v>8.9270831115540062E-3</v>
      </c>
      <c r="F236" s="4">
        <f t="shared" si="16"/>
        <v>4.4508189953539282E-3</v>
      </c>
      <c r="G236" s="4">
        <f t="shared" si="17"/>
        <v>4.476264116200078E-3</v>
      </c>
      <c r="H236">
        <v>0</v>
      </c>
      <c r="I236">
        <f t="shared" si="18"/>
        <v>5.3059346157989136E-3</v>
      </c>
      <c r="J236">
        <f t="shared" si="19"/>
        <v>40979</v>
      </c>
    </row>
    <row r="237" spans="1:10" x14ac:dyDescent="0.3">
      <c r="A237" s="3">
        <v>44087</v>
      </c>
      <c r="B237" s="10">
        <v>6514296</v>
      </c>
      <c r="C237" s="4">
        <v>3868666</v>
      </c>
      <c r="D237" s="4">
        <v>2645630</v>
      </c>
      <c r="E237" s="4">
        <f t="shared" si="15"/>
        <v>8.7743423702123669E-3</v>
      </c>
      <c r="F237" s="4">
        <f t="shared" si="16"/>
        <v>6.0946072884038062E-3</v>
      </c>
      <c r="G237" s="4">
        <f t="shared" si="17"/>
        <v>2.6797350818085607E-3</v>
      </c>
      <c r="H237">
        <v>0</v>
      </c>
      <c r="I237">
        <f t="shared" si="18"/>
        <v>5.210847035504681E-3</v>
      </c>
      <c r="J237">
        <f t="shared" si="19"/>
        <v>34382</v>
      </c>
    </row>
    <row r="238" spans="1:10" x14ac:dyDescent="0.3">
      <c r="A238" s="3">
        <v>44088</v>
      </c>
      <c r="B238" s="10">
        <v>6548241</v>
      </c>
      <c r="C238" s="4">
        <v>3879033</v>
      </c>
      <c r="D238" s="4">
        <v>2669208</v>
      </c>
      <c r="E238" s="4">
        <f t="shared" si="15"/>
        <v>1.0148147747131823E-2</v>
      </c>
      <c r="F238" s="4">
        <f t="shared" si="16"/>
        <v>5.6315581744213056E-3</v>
      </c>
      <c r="G238" s="4">
        <f t="shared" si="17"/>
        <v>4.5165895727105176E-3</v>
      </c>
      <c r="H238">
        <v>0</v>
      </c>
      <c r="I238">
        <f t="shared" si="18"/>
        <v>6.0115380603737705E-3</v>
      </c>
      <c r="J238">
        <f t="shared" si="19"/>
        <v>33945</v>
      </c>
    </row>
    <row r="239" spans="1:10" x14ac:dyDescent="0.3">
      <c r="A239" s="3">
        <v>44089</v>
      </c>
      <c r="B239" s="10">
        <v>6587606</v>
      </c>
      <c r="C239" s="4">
        <v>3896553</v>
      </c>
      <c r="D239" s="4">
        <v>2691053</v>
      </c>
      <c r="E239" s="4">
        <f t="shared" si="15"/>
        <v>9.8964392374490985E-3</v>
      </c>
      <c r="F239" s="4">
        <f t="shared" si="16"/>
        <v>8.066873464829042E-3</v>
      </c>
      <c r="G239" s="4">
        <f t="shared" si="17"/>
        <v>1.8295657726200565E-3</v>
      </c>
      <c r="H239">
        <v>0</v>
      </c>
      <c r="I239">
        <f t="shared" si="18"/>
        <v>5.8537198490620111E-3</v>
      </c>
      <c r="J239">
        <f t="shared" si="19"/>
        <v>39365</v>
      </c>
    </row>
    <row r="240" spans="1:10" x14ac:dyDescent="0.3">
      <c r="A240" s="3">
        <v>44090</v>
      </c>
      <c r="B240" s="10">
        <v>6626168</v>
      </c>
      <c r="C240" s="4">
        <v>3903682</v>
      </c>
      <c r="D240" s="4">
        <v>2722486</v>
      </c>
      <c r="E240" s="4">
        <f t="shared" si="15"/>
        <v>1.1548584131596784E-2</v>
      </c>
      <c r="F240" s="4">
        <f t="shared" si="16"/>
        <v>4.0028875302855101E-3</v>
      </c>
      <c r="G240" s="4">
        <f t="shared" si="17"/>
        <v>7.5456966013112744E-3</v>
      </c>
      <c r="H240">
        <v>0</v>
      </c>
      <c r="I240">
        <f t="shared" si="18"/>
        <v>6.8036306957505455E-3</v>
      </c>
      <c r="J240">
        <f t="shared" si="19"/>
        <v>38562</v>
      </c>
    </row>
    <row r="241" spans="1:10" x14ac:dyDescent="0.3">
      <c r="A241" s="3">
        <v>44091</v>
      </c>
      <c r="B241" s="10">
        <v>6671250</v>
      </c>
      <c r="C241" s="4">
        <v>3933138</v>
      </c>
      <c r="D241" s="4">
        <v>2738112</v>
      </c>
      <c r="E241" s="4">
        <f t="shared" si="15"/>
        <v>1.2462313806431403E-2</v>
      </c>
      <c r="F241" s="4">
        <f t="shared" si="16"/>
        <v>4.3357237910289443E-3</v>
      </c>
      <c r="G241" s="4">
        <f t="shared" si="17"/>
        <v>8.1265900154024601E-3</v>
      </c>
      <c r="H241">
        <v>0</v>
      </c>
      <c r="I241">
        <f t="shared" si="18"/>
        <v>7.3473486977702826E-3</v>
      </c>
      <c r="J241">
        <f t="shared" si="19"/>
        <v>45082</v>
      </c>
    </row>
    <row r="242" spans="1:10" x14ac:dyDescent="0.3">
      <c r="A242" s="3">
        <v>44092</v>
      </c>
      <c r="B242" s="10">
        <v>6720266</v>
      </c>
      <c r="C242" s="4">
        <v>3965101</v>
      </c>
      <c r="D242" s="4">
        <v>2755165</v>
      </c>
      <c r="E242" s="4">
        <f t="shared" si="15"/>
        <v>1.0646387065550159E-2</v>
      </c>
      <c r="F242" s="4">
        <f t="shared" si="16"/>
        <v>5.4717395597236995E-3</v>
      </c>
      <c r="G242" s="4">
        <f t="shared" si="17"/>
        <v>5.1746475058264598E-3</v>
      </c>
      <c r="H242">
        <v>0</v>
      </c>
      <c r="I242">
        <f t="shared" si="18"/>
        <v>6.2815965915634887E-3</v>
      </c>
      <c r="J242">
        <f t="shared" si="19"/>
        <v>49016</v>
      </c>
    </row>
    <row r="243" spans="1:10" x14ac:dyDescent="0.3">
      <c r="A243" s="3">
        <v>44093</v>
      </c>
      <c r="B243" s="10">
        <v>6762480</v>
      </c>
      <c r="C243" s="4">
        <v>3985619</v>
      </c>
      <c r="D243" s="4">
        <v>2776861</v>
      </c>
      <c r="E243" s="4">
        <f t="shared" si="15"/>
        <v>9.6316281109659497E-3</v>
      </c>
      <c r="F243" s="4">
        <f t="shared" si="16"/>
        <v>3.3806542973625927E-3</v>
      </c>
      <c r="G243" s="4">
        <f t="shared" si="17"/>
        <v>6.2509738136033565E-3</v>
      </c>
      <c r="H243">
        <v>0</v>
      </c>
      <c r="I243">
        <f t="shared" si="18"/>
        <v>5.6766156794548746E-3</v>
      </c>
      <c r="J243">
        <f t="shared" si="19"/>
        <v>42214</v>
      </c>
    </row>
    <row r="244" spans="1:10" x14ac:dyDescent="0.3">
      <c r="A244" s="3">
        <v>44094</v>
      </c>
      <c r="B244" s="10">
        <v>6800868</v>
      </c>
      <c r="C244" s="4">
        <v>4010533</v>
      </c>
      <c r="D244" s="4">
        <v>2790335</v>
      </c>
      <c r="E244" s="4">
        <f t="shared" si="15"/>
        <v>1.2896041498723487E-2</v>
      </c>
      <c r="F244" s="4">
        <f t="shared" si="16"/>
        <v>6.4076271158970645E-3</v>
      </c>
      <c r="G244" s="4">
        <f t="shared" si="17"/>
        <v>6.4884143828264221E-3</v>
      </c>
      <c r="H244">
        <v>0</v>
      </c>
      <c r="I244">
        <f t="shared" si="18"/>
        <v>7.6049116083417587E-3</v>
      </c>
      <c r="J244">
        <f t="shared" si="19"/>
        <v>38388</v>
      </c>
    </row>
    <row r="245" spans="1:10" x14ac:dyDescent="0.3">
      <c r="A245" s="3">
        <v>44095</v>
      </c>
      <c r="B245" s="10">
        <v>6852588</v>
      </c>
      <c r="C245" s="4">
        <v>4036555</v>
      </c>
      <c r="D245" s="4">
        <v>2816033</v>
      </c>
      <c r="E245" s="4">
        <f t="shared" si="15"/>
        <v>9.7600552946757822E-3</v>
      </c>
      <c r="F245" s="4">
        <f t="shared" si="16"/>
        <v>7.9327545394525783E-3</v>
      </c>
      <c r="G245" s="4">
        <f t="shared" si="17"/>
        <v>1.8273007552232039E-3</v>
      </c>
      <c r="H245">
        <v>0</v>
      </c>
      <c r="I245">
        <f t="shared" si="18"/>
        <v>5.74921474923051E-3</v>
      </c>
      <c r="J245">
        <f t="shared" si="19"/>
        <v>51720</v>
      </c>
    </row>
    <row r="246" spans="1:10" x14ac:dyDescent="0.3">
      <c r="A246" s="3">
        <v>44096</v>
      </c>
      <c r="B246" s="10">
        <v>6891985</v>
      </c>
      <c r="C246" s="4">
        <v>4043931</v>
      </c>
      <c r="D246" s="4">
        <v>2848054</v>
      </c>
      <c r="E246" s="4">
        <f t="shared" si="15"/>
        <v>9.5350291585093814E-3</v>
      </c>
      <c r="F246" s="4">
        <f t="shared" si="16"/>
        <v>6.0290346200268996E-3</v>
      </c>
      <c r="G246" s="4">
        <f t="shared" si="17"/>
        <v>3.5059945384824818E-3</v>
      </c>
      <c r="H246">
        <v>0</v>
      </c>
      <c r="I246">
        <f t="shared" si="18"/>
        <v>5.5947597100109766E-3</v>
      </c>
      <c r="J246">
        <f t="shared" si="19"/>
        <v>39397</v>
      </c>
    </row>
    <row r="247" spans="1:10" x14ac:dyDescent="0.3">
      <c r="A247" s="3">
        <v>44097</v>
      </c>
      <c r="B247" s="10">
        <v>6930544</v>
      </c>
      <c r="C247" s="4">
        <v>4058109</v>
      </c>
      <c r="D247" s="4">
        <v>2872435</v>
      </c>
      <c r="E247" s="4">
        <f t="shared" si="15"/>
        <v>1.1420343810380647E-2</v>
      </c>
      <c r="F247" s="4">
        <f t="shared" si="16"/>
        <v>1.006577201351664E-2</v>
      </c>
      <c r="G247" s="4">
        <f t="shared" si="17"/>
        <v>1.3545717968640077E-3</v>
      </c>
      <c r="H247">
        <v>0</v>
      </c>
      <c r="I247">
        <f t="shared" si="18"/>
        <v>6.6870652577921737E-3</v>
      </c>
      <c r="J247">
        <f t="shared" si="19"/>
        <v>38559</v>
      </c>
    </row>
    <row r="248" spans="1:10" x14ac:dyDescent="0.3">
      <c r="A248" s="3">
        <v>44098</v>
      </c>
      <c r="B248" s="10">
        <v>6976889</v>
      </c>
      <c r="C248" s="4">
        <v>4063606</v>
      </c>
      <c r="D248" s="4">
        <v>2913283</v>
      </c>
      <c r="E248" s="4">
        <f t="shared" si="15"/>
        <v>1.1762459254169818E-2</v>
      </c>
      <c r="F248" s="4">
        <f t="shared" si="16"/>
        <v>4.4487580734943301E-3</v>
      </c>
      <c r="G248" s="4">
        <f t="shared" si="17"/>
        <v>7.3137011806754882E-3</v>
      </c>
      <c r="H248">
        <v>0</v>
      </c>
      <c r="I248">
        <f t="shared" si="18"/>
        <v>6.8509044647263274E-3</v>
      </c>
      <c r="J248">
        <f t="shared" si="19"/>
        <v>46345</v>
      </c>
    </row>
    <row r="249" spans="1:10" x14ac:dyDescent="0.3">
      <c r="A249" s="3">
        <v>44099</v>
      </c>
      <c r="B249" s="10">
        <v>7024687</v>
      </c>
      <c r="C249" s="4">
        <v>4093326</v>
      </c>
      <c r="D249" s="4">
        <v>2931361</v>
      </c>
      <c r="E249" s="4">
        <f t="shared" si="15"/>
        <v>1.0850589471740096E-2</v>
      </c>
      <c r="F249" s="4">
        <f t="shared" si="16"/>
        <v>5.8333980728629969E-3</v>
      </c>
      <c r="G249" s="4">
        <f t="shared" si="17"/>
        <v>5.0171913988770987E-3</v>
      </c>
      <c r="H249">
        <v>0</v>
      </c>
      <c r="I249">
        <f t="shared" si="18"/>
        <v>6.322701637809628E-3</v>
      </c>
      <c r="J249">
        <f t="shared" si="19"/>
        <v>47798</v>
      </c>
    </row>
    <row r="250" spans="1:10" x14ac:dyDescent="0.3">
      <c r="A250" s="3">
        <v>44100</v>
      </c>
      <c r="B250" s="10">
        <v>7069102</v>
      </c>
      <c r="C250" s="4">
        <v>4113863</v>
      </c>
      <c r="D250" s="4">
        <v>2955239</v>
      </c>
      <c r="E250" s="4">
        <f t="shared" si="15"/>
        <v>9.0875656287047E-3</v>
      </c>
      <c r="F250" s="4">
        <f t="shared" si="16"/>
        <v>3.9160273446150248E-3</v>
      </c>
      <c r="G250" s="4">
        <f t="shared" si="17"/>
        <v>5.1715382840896752E-3</v>
      </c>
      <c r="H250">
        <v>0</v>
      </c>
      <c r="I250">
        <f t="shared" si="18"/>
        <v>5.2885076492035343E-3</v>
      </c>
      <c r="J250">
        <f t="shared" si="19"/>
        <v>44415</v>
      </c>
    </row>
    <row r="251" spans="1:10" x14ac:dyDescent="0.3">
      <c r="A251" s="3">
        <v>44101</v>
      </c>
      <c r="B251" s="10">
        <v>7106487</v>
      </c>
      <c r="C251" s="4">
        <v>4135138</v>
      </c>
      <c r="D251" s="4">
        <v>2971349</v>
      </c>
      <c r="E251" s="4">
        <f t="shared" si="15"/>
        <v>7.8459292047810738E-3</v>
      </c>
      <c r="F251" s="4">
        <f t="shared" si="16"/>
        <v>6.9308448714408078E-3</v>
      </c>
      <c r="G251" s="4">
        <f t="shared" si="17"/>
        <v>9.1508433334026602E-4</v>
      </c>
      <c r="H251">
        <v>0</v>
      </c>
      <c r="I251">
        <f t="shared" si="18"/>
        <v>4.5654062267334056E-3</v>
      </c>
      <c r="J251">
        <f t="shared" si="19"/>
        <v>37385</v>
      </c>
    </row>
    <row r="252" spans="1:10" x14ac:dyDescent="0.3">
      <c r="A252" s="3">
        <v>44102</v>
      </c>
      <c r="B252" s="10">
        <v>7138931</v>
      </c>
      <c r="C252" s="4">
        <v>4138922</v>
      </c>
      <c r="D252" s="4">
        <v>3000009</v>
      </c>
      <c r="E252" s="4">
        <f t="shared" si="15"/>
        <v>1.02949511974374E-2</v>
      </c>
      <c r="F252" s="4">
        <f t="shared" si="16"/>
        <v>4.7309420182356666E-3</v>
      </c>
      <c r="G252" s="4">
        <f t="shared" si="17"/>
        <v>5.5640091792017333E-3</v>
      </c>
      <c r="H252">
        <v>0</v>
      </c>
      <c r="I252">
        <f t="shared" si="18"/>
        <v>5.9686807450583289E-3</v>
      </c>
      <c r="J252">
        <f t="shared" si="19"/>
        <v>32444</v>
      </c>
    </row>
    <row r="253" spans="1:10" x14ac:dyDescent="0.3">
      <c r="A253" s="3">
        <v>44103</v>
      </c>
      <c r="B253" s="10">
        <v>7181541</v>
      </c>
      <c r="C253" s="4">
        <v>4161951</v>
      </c>
      <c r="D253" s="4">
        <v>3019590</v>
      </c>
      <c r="E253" s="4">
        <f t="shared" si="15"/>
        <v>9.9328415928010682E-3</v>
      </c>
      <c r="F253" s="4">
        <f t="shared" si="16"/>
        <v>6.805702421772866E-3</v>
      </c>
      <c r="G253" s="4">
        <f t="shared" si="17"/>
        <v>3.1271391710282022E-3</v>
      </c>
      <c r="H253">
        <v>0</v>
      </c>
      <c r="I253">
        <f t="shared" si="18"/>
        <v>5.7564247004925542E-3</v>
      </c>
      <c r="J253">
        <f t="shared" si="19"/>
        <v>42610</v>
      </c>
    </row>
    <row r="254" spans="1:10" x14ac:dyDescent="0.3">
      <c r="A254" s="3">
        <v>44104</v>
      </c>
      <c r="B254" s="10">
        <v>7222881</v>
      </c>
      <c r="C254" s="4">
        <v>4174966</v>
      </c>
      <c r="D254" s="4">
        <v>3047915</v>
      </c>
      <c r="E254" s="4">
        <f t="shared" si="15"/>
        <v>1.0879370035588315E-2</v>
      </c>
      <c r="F254" s="4">
        <f t="shared" si="16"/>
        <v>4.9859088672817931E-3</v>
      </c>
      <c r="G254" s="4">
        <f t="shared" si="17"/>
        <v>5.8934611683065215E-3</v>
      </c>
      <c r="H254">
        <v>0</v>
      </c>
      <c r="I254">
        <f t="shared" si="18"/>
        <v>6.2884879316162066E-3</v>
      </c>
      <c r="J254">
        <f t="shared" si="19"/>
        <v>41340</v>
      </c>
    </row>
    <row r="255" spans="1:10" x14ac:dyDescent="0.3">
      <c r="A255" s="3">
        <v>44105</v>
      </c>
      <c r="B255" s="10">
        <v>7268302</v>
      </c>
      <c r="C255" s="4">
        <v>4199571</v>
      </c>
      <c r="D255" s="4">
        <v>3068731</v>
      </c>
      <c r="E255" s="4">
        <f t="shared" si="15"/>
        <v>1.299608936246107E-2</v>
      </c>
      <c r="F255" s="4">
        <f t="shared" si="16"/>
        <v>3.2493795199557288E-3</v>
      </c>
      <c r="G255" s="4">
        <f t="shared" si="17"/>
        <v>9.7467098425053425E-3</v>
      </c>
      <c r="H255">
        <v>0</v>
      </c>
      <c r="I255">
        <f t="shared" si="18"/>
        <v>7.5090440655878089E-3</v>
      </c>
      <c r="J255">
        <f t="shared" si="19"/>
        <v>45421</v>
      </c>
    </row>
    <row r="256" spans="1:10" x14ac:dyDescent="0.3">
      <c r="A256" s="3">
        <v>44106</v>
      </c>
      <c r="B256" s="10">
        <v>7322880</v>
      </c>
      <c r="C256" s="4">
        <v>4240503</v>
      </c>
      <c r="D256" s="4">
        <v>3082377</v>
      </c>
      <c r="E256" s="4">
        <f t="shared" si="15"/>
        <v>1.1423880610389852E-2</v>
      </c>
      <c r="F256" s="4">
        <f t="shared" si="16"/>
        <v>5.810631427450942E-3</v>
      </c>
      <c r="G256" s="4">
        <f t="shared" si="17"/>
        <v>5.6132491829389104E-3</v>
      </c>
      <c r="H256">
        <v>0</v>
      </c>
      <c r="I256">
        <f t="shared" si="18"/>
        <v>6.6152934364621567E-3</v>
      </c>
      <c r="J256">
        <f t="shared" si="19"/>
        <v>54578</v>
      </c>
    </row>
    <row r="257" spans="1:12" x14ac:dyDescent="0.3">
      <c r="A257" s="3">
        <v>44107</v>
      </c>
      <c r="B257" s="10">
        <v>7371323</v>
      </c>
      <c r="C257" s="4">
        <v>4264306</v>
      </c>
      <c r="D257" s="4">
        <v>3107017</v>
      </c>
      <c r="E257" s="4">
        <f t="shared" si="15"/>
        <v>8.4937619392229362E-3</v>
      </c>
      <c r="F257" s="4">
        <f t="shared" si="16"/>
        <v>3.4544894292295159E-3</v>
      </c>
      <c r="G257" s="4">
        <f t="shared" si="17"/>
        <v>5.0392725099934199E-3</v>
      </c>
      <c r="H257">
        <v>0</v>
      </c>
      <c r="I257">
        <f t="shared" si="18"/>
        <v>4.9136362631240008E-3</v>
      </c>
      <c r="J257">
        <f t="shared" si="19"/>
        <v>48443</v>
      </c>
    </row>
    <row r="258" spans="1:12" x14ac:dyDescent="0.3">
      <c r="A258" s="3">
        <v>44108</v>
      </c>
      <c r="B258" s="10">
        <v>7407543</v>
      </c>
      <c r="C258" s="4">
        <v>4285795</v>
      </c>
      <c r="D258" s="4">
        <v>3121748</v>
      </c>
      <c r="E258" s="4">
        <f t="shared" ref="E258:E326" si="20">(B259-B258)/C258</f>
        <v>9.117094961378228E-3</v>
      </c>
      <c r="F258" s="4">
        <f t="shared" ref="F258:F326" si="21">(D259-D258)/C258</f>
        <v>5.5765616414224202E-3</v>
      </c>
      <c r="G258" s="4">
        <f t="shared" ref="G258:G321" si="22">E258-F258</f>
        <v>3.5405333199558077E-3</v>
      </c>
      <c r="H258">
        <v>0</v>
      </c>
      <c r="I258">
        <f t="shared" si="18"/>
        <v>5.2748934430755243E-3</v>
      </c>
      <c r="J258">
        <f t="shared" si="19"/>
        <v>36220</v>
      </c>
      <c r="K258">
        <f>(B258-B252)/6</f>
        <v>44768.666666666664</v>
      </c>
      <c r="L258">
        <f>(B258-B190)/68</f>
        <v>44990.441176470587</v>
      </c>
    </row>
    <row r="259" spans="1:12" x14ac:dyDescent="0.3">
      <c r="A259" s="3">
        <v>44109</v>
      </c>
      <c r="B259" s="11">
        <v>7446617</v>
      </c>
      <c r="C259" s="4">
        <v>4300969</v>
      </c>
      <c r="D259" s="4">
        <v>3145648</v>
      </c>
      <c r="E259" s="4">
        <f t="shared" si="20"/>
        <v>1.0371151245219392E-2</v>
      </c>
      <c r="F259" s="4">
        <f t="shared" si="21"/>
        <v>4.1744081391890987E-3</v>
      </c>
      <c r="G259" s="4">
        <f t="shared" si="22"/>
        <v>6.1967431060302933E-3</v>
      </c>
      <c r="H259">
        <v>0</v>
      </c>
      <c r="I259">
        <f t="shared" si="18"/>
        <v>5.9901026197533725E-3</v>
      </c>
      <c r="J259">
        <f t="shared" si="19"/>
        <v>39074</v>
      </c>
      <c r="K259">
        <f>(B265-B259)/6</f>
        <v>51791.333333333336</v>
      </c>
      <c r="L259">
        <f>(B327-B259)/68</f>
        <v>128030.16176470589</v>
      </c>
    </row>
    <row r="260" spans="1:12" x14ac:dyDescent="0.3">
      <c r="A260" s="3">
        <v>44110</v>
      </c>
      <c r="B260" s="11">
        <v>7491223</v>
      </c>
      <c r="C260" s="4">
        <v>4327621</v>
      </c>
      <c r="D260" s="4">
        <v>3163602</v>
      </c>
      <c r="E260" s="4">
        <f t="shared" si="20"/>
        <v>1.1718447618217954E-2</v>
      </c>
      <c r="F260" s="4">
        <f t="shared" si="21"/>
        <v>1.1189288525959181E-2</v>
      </c>
      <c r="G260" s="4">
        <f t="shared" si="22"/>
        <v>5.2915909225877307E-4</v>
      </c>
      <c r="H260">
        <v>0</v>
      </c>
      <c r="I260">
        <f t="shared" ref="I260" si="23">(B261-B260)/B260</f>
        <v>6.7696556356685684E-3</v>
      </c>
      <c r="J260">
        <f t="shared" ref="J260:J323" si="24">B260-B259</f>
        <v>44606</v>
      </c>
    </row>
    <row r="261" spans="1:12" x14ac:dyDescent="0.3">
      <c r="A261" s="3">
        <v>44111</v>
      </c>
      <c r="B261" s="11">
        <v>7541936</v>
      </c>
      <c r="C261" s="4">
        <v>4329911</v>
      </c>
      <c r="D261" s="4">
        <v>3212025</v>
      </c>
      <c r="E261" s="4">
        <f t="shared" si="20"/>
        <v>1.3523372651308537E-2</v>
      </c>
      <c r="F261" s="4">
        <f t="shared" si="21"/>
        <v>5.1562260748546562E-3</v>
      </c>
      <c r="G261" s="4">
        <f t="shared" si="22"/>
        <v>8.3671465764538801E-3</v>
      </c>
      <c r="H261">
        <v>0</v>
      </c>
      <c r="I261">
        <f t="shared" si="18"/>
        <v>7.7639216243680668E-3</v>
      </c>
      <c r="J261">
        <f t="shared" si="24"/>
        <v>50713</v>
      </c>
    </row>
    <row r="262" spans="1:12" x14ac:dyDescent="0.3">
      <c r="A262" s="3">
        <v>44112</v>
      </c>
      <c r="B262" s="11">
        <v>7600491</v>
      </c>
      <c r="C262" s="4">
        <v>4366140</v>
      </c>
      <c r="D262" s="4">
        <v>3234351</v>
      </c>
      <c r="E262" s="4">
        <f t="shared" si="20"/>
        <v>1.2806964504115764E-2</v>
      </c>
      <c r="F262" s="4">
        <f t="shared" si="21"/>
        <v>4.3054047740109114E-3</v>
      </c>
      <c r="G262" s="4">
        <f t="shared" si="22"/>
        <v>8.5015597301048521E-3</v>
      </c>
      <c r="H262">
        <v>0</v>
      </c>
      <c r="I262">
        <f t="shared" ref="I262:I325" si="25">(B263-B262)/B262</f>
        <v>7.3570246974833603E-3</v>
      </c>
      <c r="J262">
        <f t="shared" si="24"/>
        <v>58555</v>
      </c>
    </row>
    <row r="263" spans="1:12" x14ac:dyDescent="0.3">
      <c r="A263" s="3">
        <v>44113</v>
      </c>
      <c r="B263" s="11">
        <v>7656408</v>
      </c>
      <c r="C263" s="4">
        <v>4403259</v>
      </c>
      <c r="D263" s="4">
        <v>3253149</v>
      </c>
      <c r="E263" s="4">
        <f t="shared" si="20"/>
        <v>1.2377877385818095E-2</v>
      </c>
      <c r="F263" s="4">
        <f t="shared" si="21"/>
        <v>5.570646650583125E-3</v>
      </c>
      <c r="G263" s="4">
        <f t="shared" si="22"/>
        <v>6.8072307352349702E-3</v>
      </c>
      <c r="H263">
        <v>0</v>
      </c>
      <c r="I263">
        <f t="shared" si="25"/>
        <v>7.1186122787604842E-3</v>
      </c>
      <c r="J263">
        <f t="shared" si="24"/>
        <v>55917</v>
      </c>
    </row>
    <row r="264" spans="1:12" x14ac:dyDescent="0.3">
      <c r="A264" s="3">
        <v>44114</v>
      </c>
      <c r="B264" s="11">
        <v>7710911</v>
      </c>
      <c r="C264" s="4">
        <v>4433233</v>
      </c>
      <c r="D264" s="4">
        <v>3277678</v>
      </c>
      <c r="E264" s="4">
        <f t="shared" si="20"/>
        <v>1.0478583011540336E-2</v>
      </c>
      <c r="F264" s="4">
        <f t="shared" si="21"/>
        <v>2.8243496337774262E-3</v>
      </c>
      <c r="G264" s="4">
        <f t="shared" si="22"/>
        <v>7.6542333777629094E-3</v>
      </c>
      <c r="H264">
        <v>0</v>
      </c>
      <c r="I264">
        <f t="shared" si="25"/>
        <v>6.0244502886883274E-3</v>
      </c>
      <c r="J264">
        <f t="shared" si="24"/>
        <v>54503</v>
      </c>
    </row>
    <row r="265" spans="1:12" x14ac:dyDescent="0.3">
      <c r="A265" s="3">
        <v>44115</v>
      </c>
      <c r="B265" s="11">
        <v>7757365</v>
      </c>
      <c r="C265" s="4">
        <v>4467166</v>
      </c>
      <c r="D265" s="4">
        <v>3290199</v>
      </c>
      <c r="E265" s="4">
        <f t="shared" si="20"/>
        <v>9.2575471786810696E-3</v>
      </c>
      <c r="F265" s="4">
        <f t="shared" si="21"/>
        <v>7.1636021585049668E-3</v>
      </c>
      <c r="G265" s="4">
        <f t="shared" si="22"/>
        <v>2.0939450201761028E-3</v>
      </c>
      <c r="H265">
        <v>0</v>
      </c>
      <c r="I265">
        <f t="shared" si="25"/>
        <v>5.3310628028976331E-3</v>
      </c>
      <c r="J265">
        <f t="shared" si="24"/>
        <v>46454</v>
      </c>
    </row>
    <row r="266" spans="1:12" x14ac:dyDescent="0.3">
      <c r="A266" s="3">
        <v>44116</v>
      </c>
      <c r="B266" s="11">
        <v>7798720</v>
      </c>
      <c r="C266" s="4">
        <v>4476520</v>
      </c>
      <c r="D266" s="4">
        <v>3322200</v>
      </c>
      <c r="E266" s="4">
        <f t="shared" si="20"/>
        <v>1.1542224763879085E-2</v>
      </c>
      <c r="F266" s="4">
        <f t="shared" si="21"/>
        <v>4.1655124963141015E-3</v>
      </c>
      <c r="G266" s="4">
        <f t="shared" si="22"/>
        <v>7.3767122675649837E-3</v>
      </c>
      <c r="H266">
        <v>0</v>
      </c>
      <c r="I266">
        <f t="shared" si="25"/>
        <v>6.6253180009027126E-3</v>
      </c>
      <c r="J266">
        <f t="shared" si="24"/>
        <v>41355</v>
      </c>
    </row>
    <row r="267" spans="1:12" x14ac:dyDescent="0.3">
      <c r="A267" s="3">
        <v>44117</v>
      </c>
      <c r="B267" s="11">
        <v>7850389</v>
      </c>
      <c r="C267" s="4">
        <v>4509542</v>
      </c>
      <c r="D267" s="4">
        <v>3340847</v>
      </c>
      <c r="E267" s="4">
        <f t="shared" si="20"/>
        <v>1.3153663941925809E-2</v>
      </c>
      <c r="F267" s="4">
        <f t="shared" si="21"/>
        <v>7.1393059428208009E-3</v>
      </c>
      <c r="G267" s="4">
        <f t="shared" si="22"/>
        <v>6.0143579991050085E-3</v>
      </c>
      <c r="H267">
        <v>0</v>
      </c>
      <c r="I267">
        <f t="shared" si="25"/>
        <v>7.555931304805405E-3</v>
      </c>
      <c r="J267">
        <f t="shared" si="24"/>
        <v>51669</v>
      </c>
    </row>
    <row r="268" spans="1:12" x14ac:dyDescent="0.3">
      <c r="A268" s="3">
        <v>44118</v>
      </c>
      <c r="B268" s="11">
        <v>7909706</v>
      </c>
      <c r="C268" s="4">
        <v>4536664</v>
      </c>
      <c r="D268" s="4">
        <v>3373042</v>
      </c>
      <c r="E268" s="4">
        <f t="shared" si="20"/>
        <v>1.4225430845220188E-2</v>
      </c>
      <c r="F268" s="4">
        <f t="shared" si="21"/>
        <v>4.9408552187245958E-3</v>
      </c>
      <c r="G268" s="4">
        <f t="shared" si="22"/>
        <v>9.2845756264955913E-3</v>
      </c>
      <c r="H268">
        <v>0</v>
      </c>
      <c r="I268">
        <f t="shared" si="25"/>
        <v>8.1590896045946586E-3</v>
      </c>
      <c r="J268">
        <f t="shared" si="24"/>
        <v>59317</v>
      </c>
    </row>
    <row r="269" spans="1:12" x14ac:dyDescent="0.3">
      <c r="A269" s="3">
        <v>44119</v>
      </c>
      <c r="B269" s="11">
        <v>7974242</v>
      </c>
      <c r="C269" s="4">
        <v>4578785</v>
      </c>
      <c r="D269" s="4">
        <v>3395457</v>
      </c>
      <c r="E269" s="4">
        <f t="shared" si="20"/>
        <v>1.4983450849952553E-2</v>
      </c>
      <c r="F269" s="4">
        <f t="shared" si="21"/>
        <v>4.5959790643150967E-3</v>
      </c>
      <c r="G269" s="4">
        <f t="shared" si="22"/>
        <v>1.0387471785637457E-2</v>
      </c>
      <c r="H269">
        <v>0</v>
      </c>
      <c r="I269">
        <f t="shared" si="25"/>
        <v>8.6034509612324273E-3</v>
      </c>
      <c r="J269">
        <f t="shared" si="24"/>
        <v>64536</v>
      </c>
    </row>
    <row r="270" spans="1:12" x14ac:dyDescent="0.3">
      <c r="A270" s="3">
        <v>44120</v>
      </c>
      <c r="B270" s="11">
        <v>8042848</v>
      </c>
      <c r="C270" s="4">
        <v>4626347</v>
      </c>
      <c r="D270" s="4">
        <v>3416501</v>
      </c>
      <c r="E270" s="4">
        <f t="shared" si="20"/>
        <v>1.2247676190307385E-2</v>
      </c>
      <c r="F270" s="4">
        <f t="shared" si="21"/>
        <v>5.1420699744312301E-3</v>
      </c>
      <c r="G270" s="4">
        <f t="shared" si="22"/>
        <v>7.105606215876155E-3</v>
      </c>
      <c r="H270">
        <v>0</v>
      </c>
      <c r="I270">
        <f t="shared" si="25"/>
        <v>7.0450168895396254E-3</v>
      </c>
      <c r="J270">
        <f t="shared" si="24"/>
        <v>68606</v>
      </c>
    </row>
    <row r="271" spans="1:12" x14ac:dyDescent="0.3">
      <c r="A271" s="3">
        <v>44121</v>
      </c>
      <c r="B271" s="11">
        <v>8099510</v>
      </c>
      <c r="C271" s="4">
        <v>4659220</v>
      </c>
      <c r="D271" s="4">
        <v>3440290</v>
      </c>
      <c r="E271" s="4">
        <f t="shared" si="20"/>
        <v>1.0605423225346732E-2</v>
      </c>
      <c r="F271" s="4">
        <f t="shared" si="21"/>
        <v>3.0069410759740903E-3</v>
      </c>
      <c r="G271" s="4">
        <f t="shared" si="22"/>
        <v>7.5984821493726411E-3</v>
      </c>
      <c r="H271">
        <v>0</v>
      </c>
      <c r="I271">
        <f t="shared" si="25"/>
        <v>6.1007394274468453E-3</v>
      </c>
      <c r="J271">
        <f t="shared" si="24"/>
        <v>56662</v>
      </c>
    </row>
    <row r="272" spans="1:12" x14ac:dyDescent="0.3">
      <c r="A272" s="3">
        <v>44122</v>
      </c>
      <c r="B272" s="11">
        <v>8148923</v>
      </c>
      <c r="C272" s="4">
        <v>4694623</v>
      </c>
      <c r="D272" s="4">
        <v>3454300</v>
      </c>
      <c r="E272" s="4">
        <f t="shared" si="20"/>
        <v>1.4294225542711311E-2</v>
      </c>
      <c r="F272" s="4">
        <f t="shared" si="21"/>
        <v>8.2909745894398767E-3</v>
      </c>
      <c r="G272" s="4">
        <f t="shared" si="22"/>
        <v>6.0032509532714339E-3</v>
      </c>
      <c r="H272">
        <v>0</v>
      </c>
      <c r="I272">
        <f t="shared" si="25"/>
        <v>8.2349532570132281E-3</v>
      </c>
      <c r="J272">
        <f t="shared" si="24"/>
        <v>49413</v>
      </c>
    </row>
    <row r="273" spans="1:10" x14ac:dyDescent="0.3">
      <c r="A273" s="3">
        <v>44123</v>
      </c>
      <c r="B273" s="11">
        <v>8216029</v>
      </c>
      <c r="C273" s="4">
        <v>4722806</v>
      </c>
      <c r="D273" s="4">
        <v>3493223</v>
      </c>
      <c r="E273" s="4">
        <f t="shared" si="20"/>
        <v>1.3011120931073603E-2</v>
      </c>
      <c r="F273" s="4">
        <f t="shared" si="21"/>
        <v>4.9675976527513519E-3</v>
      </c>
      <c r="G273" s="4">
        <f t="shared" si="22"/>
        <v>8.043523278322251E-3</v>
      </c>
      <c r="H273">
        <v>0</v>
      </c>
      <c r="I273">
        <f t="shared" si="25"/>
        <v>7.4791605531090502E-3</v>
      </c>
      <c r="J273">
        <f t="shared" si="24"/>
        <v>67106</v>
      </c>
    </row>
    <row r="274" spans="1:10" x14ac:dyDescent="0.3">
      <c r="A274" s="3">
        <v>44124</v>
      </c>
      <c r="B274" s="11">
        <v>8277478</v>
      </c>
      <c r="C274" s="4">
        <v>4760794</v>
      </c>
      <c r="D274" s="4">
        <v>3516684</v>
      </c>
      <c r="E274" s="4">
        <f t="shared" si="20"/>
        <v>1.3169441904018531E-2</v>
      </c>
      <c r="F274" s="4">
        <f t="shared" si="21"/>
        <v>6.1697691603543447E-3</v>
      </c>
      <c r="G274" s="4">
        <f t="shared" si="22"/>
        <v>6.999672743664186E-3</v>
      </c>
      <c r="H274">
        <v>0</v>
      </c>
      <c r="I274">
        <f t="shared" si="25"/>
        <v>7.5744085336137412E-3</v>
      </c>
      <c r="J274">
        <f t="shared" si="24"/>
        <v>61449</v>
      </c>
    </row>
    <row r="275" spans="1:10" x14ac:dyDescent="0.3">
      <c r="A275" s="3">
        <v>44125</v>
      </c>
      <c r="B275" s="11">
        <v>8340175</v>
      </c>
      <c r="C275" s="4">
        <v>4794118</v>
      </c>
      <c r="D275" s="4">
        <v>3546057</v>
      </c>
      <c r="E275" s="4">
        <f t="shared" si="20"/>
        <v>1.5803323989939336E-2</v>
      </c>
      <c r="F275" s="4">
        <f t="shared" si="21"/>
        <v>6.3755210030291285E-3</v>
      </c>
      <c r="G275" s="4">
        <f t="shared" si="22"/>
        <v>9.4278029869102088E-3</v>
      </c>
      <c r="H275">
        <v>0</v>
      </c>
      <c r="I275">
        <f t="shared" si="25"/>
        <v>9.0841019522971637E-3</v>
      </c>
      <c r="J275">
        <f t="shared" si="24"/>
        <v>62697</v>
      </c>
    </row>
    <row r="276" spans="1:10" x14ac:dyDescent="0.3">
      <c r="A276" s="3">
        <v>44126</v>
      </c>
      <c r="B276" s="11">
        <v>8415938</v>
      </c>
      <c r="C276" s="4">
        <v>4839316</v>
      </c>
      <c r="D276" s="4">
        <v>3576622</v>
      </c>
      <c r="E276" s="4">
        <f t="shared" si="20"/>
        <v>1.6802581191226199E-2</v>
      </c>
      <c r="F276" s="4">
        <f t="shared" si="21"/>
        <v>4.8194827533477869E-3</v>
      </c>
      <c r="G276" s="4">
        <f t="shared" si="22"/>
        <v>1.1983098437878412E-2</v>
      </c>
      <c r="H276">
        <v>0</v>
      </c>
      <c r="I276">
        <f t="shared" si="25"/>
        <v>9.6617869570807206E-3</v>
      </c>
      <c r="J276">
        <f t="shared" si="24"/>
        <v>75763</v>
      </c>
    </row>
    <row r="277" spans="1:10" x14ac:dyDescent="0.3">
      <c r="A277" s="3">
        <v>44127</v>
      </c>
      <c r="B277" s="11">
        <v>8497251</v>
      </c>
      <c r="C277" s="4">
        <v>4897306</v>
      </c>
      <c r="D277" s="4">
        <v>3599945</v>
      </c>
      <c r="E277" s="4">
        <f t="shared" si="20"/>
        <v>1.6888060496934438E-2</v>
      </c>
      <c r="F277" s="4">
        <f t="shared" si="21"/>
        <v>6.5707554316597741E-3</v>
      </c>
      <c r="G277" s="4">
        <f t="shared" si="22"/>
        <v>1.0317305065274663E-2</v>
      </c>
      <c r="H277">
        <v>0</v>
      </c>
      <c r="I277">
        <f t="shared" si="25"/>
        <v>9.7332654996304096E-3</v>
      </c>
      <c r="J277">
        <f t="shared" si="24"/>
        <v>81313</v>
      </c>
    </row>
    <row r="278" spans="1:10" x14ac:dyDescent="0.3">
      <c r="A278" s="3">
        <v>44128</v>
      </c>
      <c r="B278" s="11">
        <v>8579957</v>
      </c>
      <c r="C278" s="4">
        <v>4947833</v>
      </c>
      <c r="D278" s="4">
        <v>3632124</v>
      </c>
      <c r="E278" s="4">
        <f t="shared" si="20"/>
        <v>1.2538216225163622E-2</v>
      </c>
      <c r="F278" s="4">
        <f t="shared" si="21"/>
        <v>3.3572272952623904E-3</v>
      </c>
      <c r="G278" s="4">
        <f t="shared" si="22"/>
        <v>9.1809889299012317E-3</v>
      </c>
      <c r="H278">
        <v>0</v>
      </c>
      <c r="I278">
        <f t="shared" si="25"/>
        <v>7.2304558169697117E-3</v>
      </c>
      <c r="J278">
        <f t="shared" si="24"/>
        <v>82706</v>
      </c>
    </row>
    <row r="279" spans="1:10" x14ac:dyDescent="0.3">
      <c r="A279" s="3">
        <v>44129</v>
      </c>
      <c r="B279" s="11">
        <v>8641994</v>
      </c>
      <c r="C279" s="4">
        <v>4993259</v>
      </c>
      <c r="D279" s="4">
        <v>3648735</v>
      </c>
      <c r="E279" s="4">
        <f t="shared" si="20"/>
        <v>1.3382442208585615E-2</v>
      </c>
      <c r="F279" s="4">
        <f t="shared" si="21"/>
        <v>7.6220760829750671E-3</v>
      </c>
      <c r="G279" s="4">
        <f t="shared" si="22"/>
        <v>5.7603661256105483E-3</v>
      </c>
      <c r="H279">
        <v>0</v>
      </c>
      <c r="I279">
        <f t="shared" si="25"/>
        <v>7.7322432762623999E-3</v>
      </c>
      <c r="J279">
        <f t="shared" si="24"/>
        <v>62037</v>
      </c>
    </row>
    <row r="280" spans="1:10" x14ac:dyDescent="0.3">
      <c r="A280" s="3">
        <v>44130</v>
      </c>
      <c r="B280" s="11">
        <v>8708816</v>
      </c>
      <c r="C280" s="4">
        <v>5022022</v>
      </c>
      <c r="D280" s="4">
        <v>3686794</v>
      </c>
      <c r="E280" s="4">
        <f t="shared" si="20"/>
        <v>1.5138922131364618E-2</v>
      </c>
      <c r="F280" s="4">
        <f t="shared" si="21"/>
        <v>5.6098917925887226E-3</v>
      </c>
      <c r="G280" s="4">
        <f t="shared" si="22"/>
        <v>9.5290303387758953E-3</v>
      </c>
      <c r="H280">
        <v>0</v>
      </c>
      <c r="I280">
        <f t="shared" si="25"/>
        <v>8.7300041704865515E-3</v>
      </c>
      <c r="J280">
        <f t="shared" si="24"/>
        <v>66822</v>
      </c>
    </row>
    <row r="281" spans="1:10" x14ac:dyDescent="0.3">
      <c r="A281" s="3">
        <v>44131</v>
      </c>
      <c r="B281" s="11">
        <v>8784844</v>
      </c>
      <c r="C281" s="4">
        <v>5069877</v>
      </c>
      <c r="D281" s="4">
        <v>3714967</v>
      </c>
      <c r="E281" s="4">
        <f t="shared" si="20"/>
        <v>1.5479270996120812E-2</v>
      </c>
      <c r="F281" s="4">
        <f t="shared" si="21"/>
        <v>6.2100125900490287E-3</v>
      </c>
      <c r="G281" s="4">
        <f t="shared" si="22"/>
        <v>9.2692584060717828E-3</v>
      </c>
      <c r="H281">
        <v>0</v>
      </c>
      <c r="I281">
        <f t="shared" si="25"/>
        <v>8.9333401936334891E-3</v>
      </c>
      <c r="J281">
        <f t="shared" si="24"/>
        <v>76028</v>
      </c>
    </row>
    <row r="282" spans="1:10" x14ac:dyDescent="0.3">
      <c r="A282" s="3">
        <v>44132</v>
      </c>
      <c r="B282" s="11">
        <v>8863322</v>
      </c>
      <c r="C282" s="4">
        <v>5116871</v>
      </c>
      <c r="D282" s="4">
        <v>3746451</v>
      </c>
      <c r="E282" s="4">
        <f t="shared" si="20"/>
        <v>1.7652194085017971E-2</v>
      </c>
      <c r="F282" s="4">
        <f t="shared" si="21"/>
        <v>7.2626415635649207E-3</v>
      </c>
      <c r="G282" s="4">
        <f t="shared" si="22"/>
        <v>1.0389552521453051E-2</v>
      </c>
      <c r="H282">
        <v>0</v>
      </c>
      <c r="I282">
        <f t="shared" si="25"/>
        <v>1.01907614323388E-2</v>
      </c>
      <c r="J282">
        <f t="shared" si="24"/>
        <v>78478</v>
      </c>
    </row>
    <row r="283" spans="1:10" x14ac:dyDescent="0.3">
      <c r="A283" s="3">
        <v>44133</v>
      </c>
      <c r="B283" s="11">
        <v>8953646</v>
      </c>
      <c r="C283" s="4">
        <v>5170033</v>
      </c>
      <c r="D283" s="4">
        <v>3783613</v>
      </c>
      <c r="E283" s="4">
        <f t="shared" si="20"/>
        <v>1.9062547569812419E-2</v>
      </c>
      <c r="F283" s="4">
        <f t="shared" si="21"/>
        <v>4.8639921640732274E-3</v>
      </c>
      <c r="G283" s="4">
        <f t="shared" si="22"/>
        <v>1.419855540573919E-2</v>
      </c>
      <c r="H283">
        <v>0</v>
      </c>
      <c r="I283">
        <f t="shared" si="25"/>
        <v>1.1007136087354805E-2</v>
      </c>
      <c r="J283">
        <f t="shared" si="24"/>
        <v>90324</v>
      </c>
    </row>
    <row r="284" spans="1:10" x14ac:dyDescent="0.3">
      <c r="A284" s="3">
        <v>44134</v>
      </c>
      <c r="B284" s="11">
        <v>9052200</v>
      </c>
      <c r="C284" s="4">
        <v>5243440</v>
      </c>
      <c r="D284" s="4">
        <v>3808760</v>
      </c>
      <c r="E284" s="4">
        <f t="shared" si="20"/>
        <v>1.7014021329508872E-2</v>
      </c>
      <c r="F284" s="4">
        <f t="shared" si="21"/>
        <v>6.6595593732358908E-3</v>
      </c>
      <c r="G284" s="4">
        <f t="shared" si="22"/>
        <v>1.0354461956272982E-2</v>
      </c>
      <c r="H284">
        <v>0</v>
      </c>
      <c r="I284">
        <f t="shared" si="25"/>
        <v>9.8552837984136454E-3</v>
      </c>
      <c r="J284">
        <f t="shared" si="24"/>
        <v>98554</v>
      </c>
    </row>
    <row r="285" spans="1:10" x14ac:dyDescent="0.3">
      <c r="A285" s="3">
        <v>44135</v>
      </c>
      <c r="B285" s="11">
        <v>9141412</v>
      </c>
      <c r="C285" s="4">
        <v>5297733</v>
      </c>
      <c r="D285" s="4">
        <v>3843679</v>
      </c>
      <c r="E285" s="4">
        <f t="shared" si="20"/>
        <v>1.9679549724382107E-2</v>
      </c>
      <c r="F285" s="4">
        <f t="shared" si="21"/>
        <v>3.4964011965117909E-3</v>
      </c>
      <c r="G285" s="4">
        <f t="shared" si="22"/>
        <v>1.6183148527870318E-2</v>
      </c>
      <c r="H285">
        <v>0</v>
      </c>
      <c r="I285">
        <f t="shared" si="25"/>
        <v>1.1404912063913102E-2</v>
      </c>
      <c r="J285">
        <f t="shared" si="24"/>
        <v>89212</v>
      </c>
    </row>
    <row r="286" spans="1:10" x14ac:dyDescent="0.3">
      <c r="A286" s="3">
        <v>44136</v>
      </c>
      <c r="B286" s="11">
        <v>9245669</v>
      </c>
      <c r="C286" s="4">
        <v>5383467</v>
      </c>
      <c r="D286" s="4">
        <v>3862202</v>
      </c>
      <c r="E286" s="4">
        <f t="shared" si="20"/>
        <v>1.54792441376533E-2</v>
      </c>
      <c r="F286" s="4">
        <f t="shared" si="21"/>
        <v>8.3466658196288748E-3</v>
      </c>
      <c r="G286" s="4">
        <f t="shared" si="22"/>
        <v>7.132578318024425E-3</v>
      </c>
      <c r="H286">
        <v>0</v>
      </c>
      <c r="I286">
        <f t="shared" si="25"/>
        <v>9.0130849373906852E-3</v>
      </c>
      <c r="J286">
        <f t="shared" si="24"/>
        <v>104257</v>
      </c>
    </row>
    <row r="287" spans="1:10" x14ac:dyDescent="0.3">
      <c r="A287" s="3">
        <v>44137</v>
      </c>
      <c r="B287" s="11">
        <v>9329001</v>
      </c>
      <c r="C287" s="4">
        <v>5421865</v>
      </c>
      <c r="D287" s="4">
        <v>3907136</v>
      </c>
      <c r="E287" s="4">
        <f t="shared" si="20"/>
        <v>2.3261368551227297E-2</v>
      </c>
      <c r="F287" s="4">
        <f t="shared" si="21"/>
        <v>5.8492787998225704E-3</v>
      </c>
      <c r="G287" s="4">
        <f t="shared" si="22"/>
        <v>1.7412089751404729E-2</v>
      </c>
      <c r="H287">
        <v>0</v>
      </c>
      <c r="I287">
        <f t="shared" si="25"/>
        <v>1.3519132434437513E-2</v>
      </c>
      <c r="J287">
        <f t="shared" si="24"/>
        <v>83332</v>
      </c>
    </row>
    <row r="288" spans="1:10" x14ac:dyDescent="0.3">
      <c r="A288" s="3">
        <v>44138</v>
      </c>
      <c r="B288" s="11">
        <v>9455121</v>
      </c>
      <c r="C288" s="4">
        <v>5516271</v>
      </c>
      <c r="D288" s="4">
        <v>3938850</v>
      </c>
      <c r="E288" s="4">
        <f t="shared" si="20"/>
        <v>1.875759910997846E-2</v>
      </c>
      <c r="F288" s="4">
        <f t="shared" si="21"/>
        <v>7.1586403206078892E-3</v>
      </c>
      <c r="G288" s="4">
        <f t="shared" si="22"/>
        <v>1.1598958789370572E-2</v>
      </c>
      <c r="H288">
        <v>0</v>
      </c>
      <c r="I288">
        <f t="shared" si="25"/>
        <v>1.0943487661342462E-2</v>
      </c>
      <c r="J288">
        <f t="shared" si="24"/>
        <v>126120</v>
      </c>
    </row>
    <row r="289" spans="1:10" x14ac:dyDescent="0.3">
      <c r="A289" s="3">
        <v>44139</v>
      </c>
      <c r="B289" s="11">
        <v>9558593</v>
      </c>
      <c r="C289" s="4">
        <v>5580254</v>
      </c>
      <c r="D289" s="4">
        <v>3978339</v>
      </c>
      <c r="E289" s="4">
        <f t="shared" si="20"/>
        <v>2.2919745230235041E-2</v>
      </c>
      <c r="F289" s="4">
        <f t="shared" si="21"/>
        <v>7.0548759966840222E-3</v>
      </c>
      <c r="G289" s="4">
        <f t="shared" si="22"/>
        <v>1.5864869233551019E-2</v>
      </c>
      <c r="H289">
        <v>0</v>
      </c>
      <c r="I289">
        <f t="shared" si="25"/>
        <v>1.3380421156126221E-2</v>
      </c>
      <c r="J289">
        <f t="shared" si="24"/>
        <v>103472</v>
      </c>
    </row>
    <row r="290" spans="1:10" x14ac:dyDescent="0.3">
      <c r="A290" s="3">
        <v>44140</v>
      </c>
      <c r="B290" s="11">
        <v>9686491</v>
      </c>
      <c r="C290" s="4">
        <v>5668784</v>
      </c>
      <c r="D290" s="4">
        <v>4017707</v>
      </c>
      <c r="E290" s="4">
        <f t="shared" si="20"/>
        <v>2.2375874614379381E-2</v>
      </c>
      <c r="F290" s="4">
        <f t="shared" si="21"/>
        <v>5.3339481624277802E-3</v>
      </c>
      <c r="G290" s="4">
        <f t="shared" si="22"/>
        <v>1.70419264519516E-2</v>
      </c>
      <c r="H290">
        <v>0</v>
      </c>
      <c r="I290">
        <f t="shared" si="25"/>
        <v>1.3094938094713555E-2</v>
      </c>
      <c r="J290">
        <f t="shared" si="24"/>
        <v>127898</v>
      </c>
    </row>
    <row r="291" spans="1:10" x14ac:dyDescent="0.3">
      <c r="A291" s="3">
        <v>44141</v>
      </c>
      <c r="B291" s="11">
        <v>9813335</v>
      </c>
      <c r="C291" s="4">
        <v>5765391</v>
      </c>
      <c r="D291" s="4">
        <v>4047944</v>
      </c>
      <c r="E291" s="4">
        <f t="shared" si="20"/>
        <v>2.230082920655338E-2</v>
      </c>
      <c r="F291" s="4">
        <f t="shared" si="21"/>
        <v>7.230385588765792E-3</v>
      </c>
      <c r="G291" s="4">
        <f t="shared" si="22"/>
        <v>1.5070443617787588E-2</v>
      </c>
      <c r="H291">
        <v>0</v>
      </c>
      <c r="I291">
        <f t="shared" si="25"/>
        <v>1.3101865981340697E-2</v>
      </c>
      <c r="J291">
        <f t="shared" si="24"/>
        <v>126844</v>
      </c>
    </row>
    <row r="292" spans="1:10" x14ac:dyDescent="0.3">
      <c r="A292" s="3">
        <v>44142</v>
      </c>
      <c r="B292" s="11">
        <v>9941908</v>
      </c>
      <c r="C292" s="4">
        <v>5852278</v>
      </c>
      <c r="D292" s="4">
        <v>4089630</v>
      </c>
      <c r="E292" s="4">
        <f t="shared" si="20"/>
        <v>1.8894693656042998E-2</v>
      </c>
      <c r="F292" s="4">
        <f t="shared" si="21"/>
        <v>5.2143797680151219E-3</v>
      </c>
      <c r="G292" s="4">
        <f t="shared" si="22"/>
        <v>1.3680313888027876E-2</v>
      </c>
      <c r="H292">
        <v>0</v>
      </c>
      <c r="I292">
        <f t="shared" si="25"/>
        <v>1.112231173332121E-2</v>
      </c>
      <c r="J292">
        <f t="shared" si="24"/>
        <v>128573</v>
      </c>
    </row>
    <row r="293" spans="1:10" x14ac:dyDescent="0.3">
      <c r="A293" s="3">
        <v>44143</v>
      </c>
      <c r="B293" s="11">
        <v>10052485</v>
      </c>
      <c r="C293" s="4">
        <v>5932339</v>
      </c>
      <c r="D293" s="4">
        <v>4120146</v>
      </c>
      <c r="E293" s="4">
        <f t="shared" si="20"/>
        <v>2.0506919783242327E-2</v>
      </c>
      <c r="F293" s="4">
        <f t="shared" si="21"/>
        <v>8.0974806058790646E-3</v>
      </c>
      <c r="G293" s="4">
        <f t="shared" si="22"/>
        <v>1.2409439177363263E-2</v>
      </c>
      <c r="H293">
        <v>0</v>
      </c>
      <c r="I293">
        <f t="shared" si="25"/>
        <v>1.2101883265680078E-2</v>
      </c>
      <c r="J293">
        <f t="shared" si="24"/>
        <v>110577</v>
      </c>
    </row>
    <row r="294" spans="1:10" x14ac:dyDescent="0.3">
      <c r="A294" s="3">
        <v>44144</v>
      </c>
      <c r="B294" s="11">
        <v>10174139</v>
      </c>
      <c r="C294" s="4">
        <v>6005956</v>
      </c>
      <c r="D294" s="4">
        <v>4168183</v>
      </c>
      <c r="E294" s="4">
        <f t="shared" si="20"/>
        <v>2.3193809611658827E-2</v>
      </c>
      <c r="F294" s="4">
        <f t="shared" si="21"/>
        <v>5.7283136939398158E-3</v>
      </c>
      <c r="G294" s="4">
        <f t="shared" si="22"/>
        <v>1.7465495917719009E-2</v>
      </c>
      <c r="H294">
        <v>0</v>
      </c>
      <c r="I294">
        <f t="shared" si="25"/>
        <v>1.3691674548578508E-2</v>
      </c>
      <c r="J294">
        <f t="shared" si="24"/>
        <v>121654</v>
      </c>
    </row>
    <row r="295" spans="1:10" x14ac:dyDescent="0.3">
      <c r="A295" s="3">
        <v>44145</v>
      </c>
      <c r="B295" s="11">
        <v>10313440</v>
      </c>
      <c r="C295" s="4">
        <v>6110853</v>
      </c>
      <c r="D295" s="4">
        <v>4202587</v>
      </c>
      <c r="E295" s="4">
        <f t="shared" si="20"/>
        <v>2.3837424987968127E-2</v>
      </c>
      <c r="F295" s="4">
        <f t="shared" si="21"/>
        <v>6.0106175029901714E-3</v>
      </c>
      <c r="G295" s="4">
        <f t="shared" si="22"/>
        <v>1.7826807484977954E-2</v>
      </c>
      <c r="H295">
        <v>0</v>
      </c>
      <c r="I295">
        <f t="shared" si="25"/>
        <v>1.4123997424719589E-2</v>
      </c>
      <c r="J295">
        <f t="shared" si="24"/>
        <v>139301</v>
      </c>
    </row>
    <row r="296" spans="1:10" x14ac:dyDescent="0.3">
      <c r="A296" s="3">
        <v>44146</v>
      </c>
      <c r="B296" s="11">
        <v>10459107</v>
      </c>
      <c r="C296" s="4">
        <v>6219790</v>
      </c>
      <c r="D296" s="4">
        <v>4239317</v>
      </c>
      <c r="E296" s="4">
        <f t="shared" si="20"/>
        <v>2.6055542068140564E-2</v>
      </c>
      <c r="F296" s="4">
        <f t="shared" si="21"/>
        <v>8.8867952133432158E-3</v>
      </c>
      <c r="G296" s="4">
        <f t="shared" si="22"/>
        <v>1.716874685479735E-2</v>
      </c>
      <c r="H296">
        <v>0</v>
      </c>
      <c r="I296">
        <f t="shared" si="25"/>
        <v>1.5494630660151006E-2</v>
      </c>
      <c r="J296">
        <f t="shared" si="24"/>
        <v>145667</v>
      </c>
    </row>
    <row r="297" spans="1:10" x14ac:dyDescent="0.3">
      <c r="A297" s="3">
        <v>44147</v>
      </c>
      <c r="B297" s="11">
        <v>10621167</v>
      </c>
      <c r="C297" s="4">
        <v>6326576</v>
      </c>
      <c r="D297" s="4">
        <v>4294591</v>
      </c>
      <c r="E297" s="4">
        <f t="shared" si="20"/>
        <v>2.8338235405691799E-2</v>
      </c>
      <c r="F297" s="4">
        <f t="shared" si="21"/>
        <v>7.1213876194643044E-3</v>
      </c>
      <c r="G297" s="4">
        <f t="shared" si="22"/>
        <v>2.1216847786227497E-2</v>
      </c>
      <c r="H297">
        <v>0</v>
      </c>
      <c r="I297">
        <f t="shared" si="25"/>
        <v>1.6879877700821388E-2</v>
      </c>
      <c r="J297">
        <f t="shared" si="24"/>
        <v>162060</v>
      </c>
    </row>
    <row r="298" spans="1:10" x14ac:dyDescent="0.3">
      <c r="A298" s="3">
        <v>44148</v>
      </c>
      <c r="B298" s="11">
        <v>10800451</v>
      </c>
      <c r="C298" s="4">
        <v>6460806</v>
      </c>
      <c r="D298" s="4">
        <v>4339645</v>
      </c>
      <c r="E298" s="4">
        <f t="shared" si="20"/>
        <v>2.6036070422173332E-2</v>
      </c>
      <c r="F298" s="4">
        <f t="shared" si="21"/>
        <v>8.4470884901976621E-3</v>
      </c>
      <c r="G298" s="4">
        <f t="shared" si="22"/>
        <v>1.758898193197567E-2</v>
      </c>
      <c r="H298">
        <v>0</v>
      </c>
      <c r="I298">
        <f t="shared" si="25"/>
        <v>1.5574719981600768E-2</v>
      </c>
      <c r="J298">
        <f t="shared" si="24"/>
        <v>179284</v>
      </c>
    </row>
    <row r="299" spans="1:10" x14ac:dyDescent="0.3">
      <c r="A299" s="3">
        <v>44149</v>
      </c>
      <c r="B299" s="11">
        <v>10968665</v>
      </c>
      <c r="C299" s="4">
        <v>6574445</v>
      </c>
      <c r="D299" s="4">
        <v>4394220</v>
      </c>
      <c r="E299" s="4">
        <f t="shared" si="20"/>
        <v>2.0772247695432847E-2</v>
      </c>
      <c r="F299" s="4">
        <f t="shared" si="21"/>
        <v>4.1197393848454132E-3</v>
      </c>
      <c r="G299" s="4">
        <f t="shared" si="22"/>
        <v>1.6652508310587434E-2</v>
      </c>
      <c r="H299">
        <v>0</v>
      </c>
      <c r="I299">
        <f t="shared" si="25"/>
        <v>1.2450558021418286E-2</v>
      </c>
      <c r="J299">
        <f t="shared" si="24"/>
        <v>168214</v>
      </c>
    </row>
    <row r="300" spans="1:10" x14ac:dyDescent="0.3">
      <c r="A300" s="3">
        <v>44150</v>
      </c>
      <c r="B300" s="11">
        <v>11105231</v>
      </c>
      <c r="C300" s="4">
        <v>6683926</v>
      </c>
      <c r="D300" s="4">
        <v>4421305</v>
      </c>
      <c r="E300" s="4">
        <f t="shared" si="20"/>
        <v>2.3868606564465256E-2</v>
      </c>
      <c r="F300" s="4">
        <f t="shared" si="21"/>
        <v>1.0571331878898719E-2</v>
      </c>
      <c r="G300" s="4">
        <f t="shared" si="22"/>
        <v>1.3297274685566537E-2</v>
      </c>
      <c r="H300">
        <v>0</v>
      </c>
      <c r="I300">
        <f t="shared" si="25"/>
        <v>1.436584254753458E-2</v>
      </c>
      <c r="J300">
        <f t="shared" si="24"/>
        <v>136566</v>
      </c>
    </row>
    <row r="301" spans="1:10" x14ac:dyDescent="0.3">
      <c r="A301" s="3">
        <v>44151</v>
      </c>
      <c r="B301" s="11">
        <v>11264767</v>
      </c>
      <c r="C301" s="4">
        <v>6772804</v>
      </c>
      <c r="D301" s="4">
        <v>4491963</v>
      </c>
      <c r="E301" s="4">
        <f t="shared" si="20"/>
        <v>2.3701999939759071E-2</v>
      </c>
      <c r="F301" s="4">
        <f t="shared" si="21"/>
        <v>7.4585061076623506E-3</v>
      </c>
      <c r="G301" s="4">
        <f t="shared" si="22"/>
        <v>1.6243493832096719E-2</v>
      </c>
      <c r="H301">
        <v>0</v>
      </c>
      <c r="I301">
        <f t="shared" si="25"/>
        <v>1.4250538870444458E-2</v>
      </c>
      <c r="J301">
        <f t="shared" si="24"/>
        <v>159536</v>
      </c>
    </row>
    <row r="302" spans="1:10" x14ac:dyDescent="0.3">
      <c r="A302" s="3">
        <v>44152</v>
      </c>
      <c r="B302" s="11">
        <v>11425296</v>
      </c>
      <c r="C302" s="4">
        <v>6882818</v>
      </c>
      <c r="D302" s="4">
        <v>4542478</v>
      </c>
      <c r="E302" s="4">
        <f t="shared" si="20"/>
        <v>2.5009669004759389E-2</v>
      </c>
      <c r="F302" s="4">
        <f t="shared" si="21"/>
        <v>8.5759931469929912E-3</v>
      </c>
      <c r="G302" s="4">
        <f t="shared" si="22"/>
        <v>1.6433675857766398E-2</v>
      </c>
      <c r="H302">
        <v>0</v>
      </c>
      <c r="I302">
        <f t="shared" si="25"/>
        <v>1.5066305503157205E-2</v>
      </c>
      <c r="J302">
        <f t="shared" si="24"/>
        <v>160529</v>
      </c>
    </row>
    <row r="303" spans="1:10" x14ac:dyDescent="0.3">
      <c r="A303" s="3">
        <v>44153</v>
      </c>
      <c r="B303" s="11">
        <v>11597433</v>
      </c>
      <c r="C303" s="4">
        <v>6995928</v>
      </c>
      <c r="D303" s="4">
        <v>4601505</v>
      </c>
      <c r="E303" s="4">
        <f t="shared" si="20"/>
        <v>2.71314970651499E-2</v>
      </c>
      <c r="F303" s="4">
        <f t="shared" si="21"/>
        <v>8.847718272686626E-3</v>
      </c>
      <c r="G303" s="4">
        <f t="shared" si="22"/>
        <v>1.8283778792463276E-2</v>
      </c>
      <c r="H303">
        <v>0</v>
      </c>
      <c r="I303">
        <f t="shared" si="25"/>
        <v>1.6366552839753419E-2</v>
      </c>
      <c r="J303">
        <f t="shared" si="24"/>
        <v>172137</v>
      </c>
    </row>
    <row r="304" spans="1:10" x14ac:dyDescent="0.3">
      <c r="A304" s="3">
        <v>44154</v>
      </c>
      <c r="B304" s="11">
        <v>11787243</v>
      </c>
      <c r="C304" s="4">
        <v>7123840</v>
      </c>
      <c r="D304" s="4">
        <v>4663403</v>
      </c>
      <c r="E304" s="4">
        <f t="shared" si="20"/>
        <v>2.7613618497888778E-2</v>
      </c>
      <c r="F304" s="4">
        <f t="shared" si="21"/>
        <v>6.8947365465816188E-3</v>
      </c>
      <c r="G304" s="4">
        <f t="shared" si="22"/>
        <v>2.071888195130716E-2</v>
      </c>
      <c r="H304">
        <v>0</v>
      </c>
      <c r="I304">
        <f t="shared" si="25"/>
        <v>1.6688805007243849E-2</v>
      </c>
      <c r="J304">
        <f t="shared" si="24"/>
        <v>189810</v>
      </c>
    </row>
    <row r="305" spans="1:10" x14ac:dyDescent="0.3">
      <c r="A305" s="3">
        <v>44155</v>
      </c>
      <c r="B305" s="11">
        <v>11983958</v>
      </c>
      <c r="C305" s="4">
        <v>7271438</v>
      </c>
      <c r="D305" s="4">
        <v>4712520</v>
      </c>
      <c r="E305" s="4">
        <f t="shared" si="20"/>
        <v>2.4841853839639421E-2</v>
      </c>
      <c r="F305" s="4">
        <f t="shared" si="21"/>
        <v>1.0069535076830746E-2</v>
      </c>
      <c r="G305" s="4">
        <f t="shared" si="22"/>
        <v>1.4772318762808675E-2</v>
      </c>
      <c r="H305">
        <v>0</v>
      </c>
      <c r="I305">
        <f t="shared" si="25"/>
        <v>1.5073150289745676E-2</v>
      </c>
      <c r="J305">
        <f t="shared" si="24"/>
        <v>196715</v>
      </c>
    </row>
    <row r="306" spans="1:10" x14ac:dyDescent="0.3">
      <c r="A306" s="3">
        <v>44156</v>
      </c>
      <c r="B306" s="11">
        <v>12164594</v>
      </c>
      <c r="C306" s="4">
        <v>7378854</v>
      </c>
      <c r="D306" s="4">
        <v>4785740</v>
      </c>
      <c r="E306" s="4">
        <f t="shared" si="20"/>
        <v>1.9910950941704499E-2</v>
      </c>
      <c r="F306" s="4">
        <f t="shared" si="21"/>
        <v>-3.0750032457614693E-4</v>
      </c>
      <c r="G306" s="4">
        <f t="shared" si="22"/>
        <v>2.0218451266280645E-2</v>
      </c>
      <c r="H306">
        <v>0</v>
      </c>
      <c r="I306">
        <f t="shared" si="25"/>
        <v>1.2077673944564035E-2</v>
      </c>
      <c r="J306">
        <f t="shared" si="24"/>
        <v>180636</v>
      </c>
    </row>
    <row r="307" spans="1:10" x14ac:dyDescent="0.3">
      <c r="A307" s="3">
        <v>44157</v>
      </c>
      <c r="B307" s="11">
        <v>12311514</v>
      </c>
      <c r="C307" s="4">
        <v>7528043</v>
      </c>
      <c r="D307" s="4">
        <v>4783471</v>
      </c>
      <c r="E307" s="4">
        <f t="shared" si="20"/>
        <v>2.2379122967283796E-2</v>
      </c>
      <c r="F307" s="4">
        <f t="shared" si="21"/>
        <v>1.4346756520917853E-2</v>
      </c>
      <c r="G307" s="4">
        <f t="shared" si="22"/>
        <v>8.0323664463659433E-3</v>
      </c>
      <c r="H307">
        <v>0</v>
      </c>
      <c r="I307">
        <f t="shared" si="25"/>
        <v>1.368401969083575E-2</v>
      </c>
      <c r="J307">
        <f t="shared" si="24"/>
        <v>146920</v>
      </c>
    </row>
    <row r="308" spans="1:10" x14ac:dyDescent="0.3">
      <c r="A308" s="3">
        <v>44158</v>
      </c>
      <c r="B308" s="11">
        <v>12479985</v>
      </c>
      <c r="C308" s="4">
        <v>7588511</v>
      </c>
      <c r="D308" s="4">
        <v>4891474</v>
      </c>
      <c r="E308" s="4">
        <f t="shared" si="20"/>
        <v>2.2970777798174108E-2</v>
      </c>
      <c r="F308" s="4">
        <f t="shared" si="21"/>
        <v>8.5906181067669264E-3</v>
      </c>
      <c r="G308" s="4">
        <f t="shared" si="22"/>
        <v>1.4380159691407182E-2</v>
      </c>
      <c r="H308">
        <v>0</v>
      </c>
      <c r="I308">
        <f t="shared" si="25"/>
        <v>1.396748473656018E-2</v>
      </c>
      <c r="J308">
        <f t="shared" si="24"/>
        <v>168471</v>
      </c>
    </row>
    <row r="309" spans="1:10" x14ac:dyDescent="0.3">
      <c r="A309" s="3">
        <v>44159</v>
      </c>
      <c r="B309" s="11">
        <v>12654299</v>
      </c>
      <c r="C309" s="4">
        <v>7697635</v>
      </c>
      <c r="D309" s="4">
        <v>4956664</v>
      </c>
      <c r="E309" s="4">
        <f t="shared" si="20"/>
        <v>2.3804843955318743E-2</v>
      </c>
      <c r="F309" s="4">
        <f t="shared" si="21"/>
        <v>1.8392532251789023E-2</v>
      </c>
      <c r="G309" s="4">
        <f t="shared" si="22"/>
        <v>5.4123117035297201E-3</v>
      </c>
      <c r="H309">
        <v>0</v>
      </c>
      <c r="I309">
        <f t="shared" si="25"/>
        <v>1.4480533453492761E-2</v>
      </c>
      <c r="J309">
        <f t="shared" si="24"/>
        <v>174314</v>
      </c>
    </row>
    <row r="310" spans="1:10" x14ac:dyDescent="0.3">
      <c r="A310" s="3">
        <v>44160</v>
      </c>
      <c r="B310" s="11">
        <v>12837540</v>
      </c>
      <c r="C310" s="4">
        <v>7739297</v>
      </c>
      <c r="D310" s="4">
        <v>5098243</v>
      </c>
      <c r="E310" s="4">
        <f t="shared" si="20"/>
        <v>1.478609749696904E-2</v>
      </c>
      <c r="F310" s="4">
        <f t="shared" si="21"/>
        <v>4.7151569451333889E-3</v>
      </c>
      <c r="G310" s="4">
        <f t="shared" si="22"/>
        <v>1.0070940551835651E-2</v>
      </c>
      <c r="H310">
        <v>0</v>
      </c>
      <c r="I310">
        <f t="shared" si="25"/>
        <v>8.9140131208938784E-3</v>
      </c>
      <c r="J310">
        <f t="shared" si="24"/>
        <v>183241</v>
      </c>
    </row>
    <row r="311" spans="1:10" x14ac:dyDescent="0.3">
      <c r="A311" s="3">
        <v>44161</v>
      </c>
      <c r="B311" s="11">
        <v>12951974</v>
      </c>
      <c r="C311" s="4">
        <v>7817239</v>
      </c>
      <c r="D311" s="4">
        <v>5134735</v>
      </c>
      <c r="E311" s="4">
        <f t="shared" si="20"/>
        <v>2.6119580071685158E-2</v>
      </c>
      <c r="F311" s="4">
        <f t="shared" si="21"/>
        <v>9.9356051414060641E-3</v>
      </c>
      <c r="G311" s="4">
        <f t="shared" si="22"/>
        <v>1.6183974930279094E-2</v>
      </c>
      <c r="H311">
        <v>0</v>
      </c>
      <c r="I311">
        <f t="shared" si="25"/>
        <v>1.5764623987046297E-2</v>
      </c>
      <c r="J311">
        <f t="shared" si="24"/>
        <v>114434</v>
      </c>
    </row>
    <row r="312" spans="1:10" x14ac:dyDescent="0.3">
      <c r="A312" s="3">
        <v>44162</v>
      </c>
      <c r="B312" s="11">
        <v>13156157</v>
      </c>
      <c r="C312" s="4">
        <v>7943753</v>
      </c>
      <c r="D312" s="4">
        <v>5212404</v>
      </c>
      <c r="E312" s="4">
        <f t="shared" si="20"/>
        <v>1.9638072835346215E-2</v>
      </c>
      <c r="F312" s="4">
        <f t="shared" si="21"/>
        <v>9.6716249863257331E-3</v>
      </c>
      <c r="G312" s="4">
        <f t="shared" si="22"/>
        <v>9.9664478490204822E-3</v>
      </c>
      <c r="H312">
        <v>0</v>
      </c>
      <c r="I312">
        <f t="shared" si="25"/>
        <v>1.1857566005027152E-2</v>
      </c>
      <c r="J312">
        <f t="shared" si="24"/>
        <v>204183</v>
      </c>
    </row>
    <row r="313" spans="1:10" x14ac:dyDescent="0.3">
      <c r="A313" s="3">
        <v>44163</v>
      </c>
      <c r="B313" s="11">
        <v>13312157</v>
      </c>
      <c r="C313" s="4">
        <v>8022924</v>
      </c>
      <c r="D313" s="4">
        <v>5289233</v>
      </c>
      <c r="E313" s="4">
        <f t="shared" si="20"/>
        <v>1.7240597069098498E-2</v>
      </c>
      <c r="F313" s="4">
        <f t="shared" si="21"/>
        <v>5.3358351643365935E-3</v>
      </c>
      <c r="G313" s="4">
        <f t="shared" si="22"/>
        <v>1.1904761904761904E-2</v>
      </c>
      <c r="H313">
        <v>0</v>
      </c>
      <c r="I313">
        <f t="shared" si="25"/>
        <v>1.0390502455762804E-2</v>
      </c>
      <c r="J313">
        <f t="shared" si="24"/>
        <v>156000</v>
      </c>
    </row>
    <row r="314" spans="1:10" x14ac:dyDescent="0.3">
      <c r="A314" s="3">
        <v>44164</v>
      </c>
      <c r="B314" s="11">
        <v>13450477</v>
      </c>
      <c r="C314" s="4">
        <v>8118435</v>
      </c>
      <c r="D314" s="4">
        <v>5332042</v>
      </c>
      <c r="E314" s="4">
        <f t="shared" si="20"/>
        <v>1.9386618233686665E-2</v>
      </c>
      <c r="F314" s="4">
        <f t="shared" si="21"/>
        <v>1.0154912861900107E-2</v>
      </c>
      <c r="G314" s="4">
        <f t="shared" si="22"/>
        <v>9.2317053717865579E-3</v>
      </c>
      <c r="H314">
        <v>0</v>
      </c>
      <c r="I314">
        <f t="shared" si="25"/>
        <v>1.1701369401248744E-2</v>
      </c>
      <c r="J314">
        <f t="shared" si="24"/>
        <v>138320</v>
      </c>
    </row>
    <row r="315" spans="1:10" x14ac:dyDescent="0.3">
      <c r="A315" s="3">
        <v>44165</v>
      </c>
      <c r="B315" s="11">
        <v>13607866</v>
      </c>
      <c r="C315" s="4">
        <v>8193382</v>
      </c>
      <c r="D315" s="4">
        <v>5414484</v>
      </c>
      <c r="E315" s="4">
        <f t="shared" si="20"/>
        <v>2.246679088073765E-2</v>
      </c>
      <c r="F315" s="4">
        <f t="shared" si="21"/>
        <v>1.011181951482306E-2</v>
      </c>
      <c r="G315" s="4">
        <f t="shared" si="22"/>
        <v>1.235497136591459E-2</v>
      </c>
      <c r="H315">
        <v>0</v>
      </c>
      <c r="I315">
        <f t="shared" si="25"/>
        <v>1.3527396580771739E-2</v>
      </c>
      <c r="J315">
        <f t="shared" si="24"/>
        <v>157389</v>
      </c>
    </row>
    <row r="316" spans="1:10" x14ac:dyDescent="0.3">
      <c r="A316" s="3">
        <v>44166</v>
      </c>
      <c r="B316" s="11">
        <v>13791945</v>
      </c>
      <c r="C316" s="4">
        <v>8294611</v>
      </c>
      <c r="D316" s="4">
        <v>5497334</v>
      </c>
      <c r="E316" s="4">
        <f t="shared" si="20"/>
        <v>2.4210900306234975E-2</v>
      </c>
      <c r="F316" s="4">
        <f t="shared" si="21"/>
        <v>1.1853720445720722E-2</v>
      </c>
      <c r="G316" s="4">
        <f t="shared" si="22"/>
        <v>1.2357179860514253E-2</v>
      </c>
      <c r="H316">
        <v>0</v>
      </c>
      <c r="I316">
        <f t="shared" si="25"/>
        <v>1.4560672914516407E-2</v>
      </c>
      <c r="J316">
        <f t="shared" si="24"/>
        <v>184079</v>
      </c>
    </row>
    <row r="317" spans="1:10" x14ac:dyDescent="0.3">
      <c r="A317" s="3">
        <v>44167</v>
      </c>
      <c r="B317" s="11">
        <v>13992765</v>
      </c>
      <c r="C317" s="4">
        <v>8397109</v>
      </c>
      <c r="D317" s="4">
        <v>5595656</v>
      </c>
      <c r="E317" s="4">
        <f t="shared" si="20"/>
        <v>2.6185678904489629E-2</v>
      </c>
      <c r="F317" s="4">
        <f t="shared" si="21"/>
        <v>1.0090734799322005E-2</v>
      </c>
      <c r="G317" s="4">
        <f t="shared" si="22"/>
        <v>1.6094944105167625E-2</v>
      </c>
      <c r="H317">
        <v>0</v>
      </c>
      <c r="I317">
        <f t="shared" si="25"/>
        <v>1.5714120833159137E-2</v>
      </c>
      <c r="J317">
        <f t="shared" si="24"/>
        <v>200820</v>
      </c>
    </row>
    <row r="318" spans="1:10" x14ac:dyDescent="0.3">
      <c r="A318" s="3">
        <v>44168</v>
      </c>
      <c r="B318" s="11">
        <v>14212649</v>
      </c>
      <c r="C318" s="4">
        <v>8532260</v>
      </c>
      <c r="D318" s="4">
        <v>5680389</v>
      </c>
      <c r="E318" s="4">
        <f t="shared" si="20"/>
        <v>2.6972806735847243E-2</v>
      </c>
      <c r="F318" s="4">
        <f t="shared" si="21"/>
        <v>8.0828526088047008E-3</v>
      </c>
      <c r="G318" s="4">
        <f t="shared" si="22"/>
        <v>1.8889954127042544E-2</v>
      </c>
      <c r="H318">
        <v>0</v>
      </c>
      <c r="I318">
        <f t="shared" si="25"/>
        <v>1.6192547919814244E-2</v>
      </c>
      <c r="J318">
        <f t="shared" si="24"/>
        <v>219884</v>
      </c>
    </row>
    <row r="319" spans="1:10" x14ac:dyDescent="0.3">
      <c r="A319" s="3">
        <v>44169</v>
      </c>
      <c r="B319" s="11">
        <v>14442788</v>
      </c>
      <c r="C319" s="4">
        <v>8693434</v>
      </c>
      <c r="D319" s="4">
        <v>5749354</v>
      </c>
      <c r="E319" s="4">
        <f t="shared" si="20"/>
        <v>2.485634560520043E-2</v>
      </c>
      <c r="F319" s="4">
        <f t="shared" si="21"/>
        <v>1.2410975915846374E-2</v>
      </c>
      <c r="G319" s="4">
        <f t="shared" si="22"/>
        <v>1.2445369689354056E-2</v>
      </c>
      <c r="H319">
        <v>0</v>
      </c>
      <c r="I319">
        <f t="shared" si="25"/>
        <v>1.496158497929901E-2</v>
      </c>
      <c r="J319">
        <f t="shared" si="24"/>
        <v>230139</v>
      </c>
    </row>
    <row r="320" spans="1:10" x14ac:dyDescent="0.3">
      <c r="A320" s="3">
        <v>44170</v>
      </c>
      <c r="B320" s="11">
        <v>14658875</v>
      </c>
      <c r="C320" s="4">
        <v>8801627</v>
      </c>
      <c r="D320" s="4">
        <v>5857248</v>
      </c>
      <c r="E320" s="4">
        <f t="shared" si="20"/>
        <v>2.0609144195726539E-2</v>
      </c>
      <c r="F320" s="4">
        <f t="shared" si="21"/>
        <v>5.6285048207564354E-3</v>
      </c>
      <c r="G320" s="4">
        <f t="shared" si="22"/>
        <v>1.4980639374970104E-2</v>
      </c>
      <c r="H320">
        <v>0</v>
      </c>
      <c r="I320">
        <f t="shared" si="25"/>
        <v>1.2374346598903395E-2</v>
      </c>
      <c r="J320">
        <f t="shared" si="24"/>
        <v>216087</v>
      </c>
    </row>
    <row r="321" spans="1:10" x14ac:dyDescent="0.3">
      <c r="A321" s="3">
        <v>44171</v>
      </c>
      <c r="B321" s="11">
        <v>14840269</v>
      </c>
      <c r="C321" s="4">
        <v>8933481</v>
      </c>
      <c r="D321" s="4">
        <v>5906788</v>
      </c>
      <c r="E321" s="4">
        <f t="shared" si="20"/>
        <v>2.1260021709342641E-2</v>
      </c>
      <c r="F321" s="4">
        <f t="shared" si="21"/>
        <v>1.0245950038960177E-2</v>
      </c>
      <c r="G321" s="4">
        <f t="shared" si="22"/>
        <v>1.1014071670382463E-2</v>
      </c>
      <c r="H321">
        <v>0</v>
      </c>
      <c r="I321">
        <f t="shared" si="25"/>
        <v>1.2798015992836788E-2</v>
      </c>
      <c r="J321">
        <f t="shared" si="24"/>
        <v>181394</v>
      </c>
    </row>
    <row r="322" spans="1:10" x14ac:dyDescent="0.3">
      <c r="A322" s="3">
        <v>44172</v>
      </c>
      <c r="B322" s="11">
        <v>15030195</v>
      </c>
      <c r="C322" s="4">
        <v>9031875</v>
      </c>
      <c r="D322" s="4">
        <v>5998320</v>
      </c>
      <c r="E322" s="4">
        <f t="shared" si="20"/>
        <v>2.4248453394228774E-2</v>
      </c>
      <c r="F322" s="4">
        <f t="shared" si="21"/>
        <v>8.2904158881738285E-3</v>
      </c>
      <c r="G322" s="4">
        <f t="shared" ref="G322:G326" si="26">E322-F322</f>
        <v>1.5958037506054946E-2</v>
      </c>
      <c r="H322">
        <v>0</v>
      </c>
      <c r="I322">
        <f t="shared" si="25"/>
        <v>1.4571268037440632E-2</v>
      </c>
      <c r="J322">
        <f t="shared" si="24"/>
        <v>189926</v>
      </c>
    </row>
    <row r="323" spans="1:10" x14ac:dyDescent="0.3">
      <c r="A323" s="3">
        <v>44173</v>
      </c>
      <c r="B323" s="11">
        <v>15249204</v>
      </c>
      <c r="C323" s="4">
        <v>9176006</v>
      </c>
      <c r="D323" s="4">
        <v>6073198</v>
      </c>
      <c r="E323" s="4">
        <f t="shared" si="20"/>
        <v>2.418579499621077E-2</v>
      </c>
      <c r="F323" s="4">
        <f t="shared" si="21"/>
        <v>1.1556770996008502E-2</v>
      </c>
      <c r="G323" s="4">
        <f t="shared" si="26"/>
        <v>1.2629024000202268E-2</v>
      </c>
      <c r="H323">
        <v>0</v>
      </c>
      <c r="I323">
        <f t="shared" si="25"/>
        <v>1.4553480955464954E-2</v>
      </c>
      <c r="J323">
        <f t="shared" si="24"/>
        <v>219009</v>
      </c>
    </row>
    <row r="324" spans="1:10" x14ac:dyDescent="0.3">
      <c r="A324" s="3">
        <v>44174</v>
      </c>
      <c r="B324" s="11">
        <v>15471133</v>
      </c>
      <c r="C324" s="4">
        <v>9291890</v>
      </c>
      <c r="D324" s="4">
        <v>6179243</v>
      </c>
      <c r="E324" s="4">
        <f t="shared" si="20"/>
        <v>2.4494909001290373E-2</v>
      </c>
      <c r="F324" s="4">
        <f t="shared" si="21"/>
        <v>1.0554472771416794E-2</v>
      </c>
      <c r="G324" s="4">
        <f t="shared" si="26"/>
        <v>1.3940436229873579E-2</v>
      </c>
      <c r="H324">
        <v>0</v>
      </c>
      <c r="I324">
        <f t="shared" si="25"/>
        <v>1.471152759141816E-2</v>
      </c>
      <c r="J324">
        <f t="shared" ref="J324:J327" si="27">B324-B323</f>
        <v>221929</v>
      </c>
    </row>
    <row r="325" spans="1:10" x14ac:dyDescent="0.3">
      <c r="A325" s="3">
        <v>44175</v>
      </c>
      <c r="B325" s="11">
        <v>15698737</v>
      </c>
      <c r="C325" s="4">
        <v>9421423</v>
      </c>
      <c r="D325" s="4">
        <v>6277314</v>
      </c>
      <c r="E325" s="4">
        <f t="shared" si="20"/>
        <v>2.4909506769837209E-2</v>
      </c>
      <c r="F325" s="4">
        <f t="shared" si="21"/>
        <v>1.6297962632608683E-2</v>
      </c>
      <c r="G325" s="4">
        <f t="shared" si="26"/>
        <v>8.6115441372285259E-3</v>
      </c>
      <c r="H325">
        <v>0</v>
      </c>
      <c r="I325">
        <f t="shared" si="25"/>
        <v>1.4949164381822562E-2</v>
      </c>
      <c r="J325">
        <f t="shared" si="27"/>
        <v>227604</v>
      </c>
    </row>
    <row r="326" spans="1:10" x14ac:dyDescent="0.3">
      <c r="A326" s="3">
        <v>44176</v>
      </c>
      <c r="B326" s="11">
        <v>15933420</v>
      </c>
      <c r="C326" s="4">
        <v>9502556</v>
      </c>
      <c r="D326" s="4">
        <v>6430864</v>
      </c>
      <c r="E326" s="4">
        <f t="shared" si="20"/>
        <v>2.3072529117429037E-2</v>
      </c>
      <c r="F326" s="4">
        <f t="shared" si="21"/>
        <v>1.1959413867174263E-2</v>
      </c>
      <c r="G326" s="4">
        <f t="shared" si="26"/>
        <v>1.1113115250254773E-2</v>
      </c>
      <c r="H326">
        <v>0</v>
      </c>
      <c r="I326">
        <f t="shared" ref="I326:I327" si="28">(B327-B326)/B326</f>
        <v>1.3760259881431607E-2</v>
      </c>
      <c r="J326">
        <f t="shared" si="27"/>
        <v>234683</v>
      </c>
    </row>
    <row r="327" spans="1:10" x14ac:dyDescent="0.3">
      <c r="A327" s="3">
        <v>44177</v>
      </c>
      <c r="B327" s="11">
        <v>16152668</v>
      </c>
      <c r="C327" s="4">
        <v>9608159</v>
      </c>
      <c r="D327" s="4">
        <v>6544509</v>
      </c>
      <c r="E327" s="4"/>
      <c r="F327" s="4"/>
      <c r="G327" s="4"/>
      <c r="H327">
        <v>0</v>
      </c>
      <c r="J327">
        <f t="shared" si="27"/>
        <v>219248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7"/>
  <sheetViews>
    <sheetView workbookViewId="0">
      <selection activeCell="J3" sqref="J3"/>
    </sheetView>
  </sheetViews>
  <sheetFormatPr defaultRowHeight="14.4" x14ac:dyDescent="0.3"/>
  <cols>
    <col min="1" max="1" width="11.5546875" customWidth="1"/>
    <col min="2" max="2" width="13.109375" customWidth="1"/>
    <col min="3" max="3" width="13.6640625" customWidth="1"/>
    <col min="4" max="4" width="14.109375" customWidth="1"/>
    <col min="5" max="5" width="13.5546875" customWidth="1"/>
    <col min="6" max="6" width="13" customWidth="1"/>
    <col min="7" max="7" width="22.21875" customWidth="1"/>
    <col min="9" max="9" width="25.441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10</v>
      </c>
    </row>
    <row r="2" spans="1:9" x14ac:dyDescent="0.3">
      <c r="A2" s="1">
        <v>43852</v>
      </c>
      <c r="B2" s="2">
        <v>0</v>
      </c>
      <c r="C2" s="2">
        <v>0</v>
      </c>
      <c r="D2" s="2">
        <v>0</v>
      </c>
      <c r="E2" s="2"/>
      <c r="F2" s="2"/>
      <c r="G2" s="2"/>
      <c r="H2">
        <v>0</v>
      </c>
    </row>
    <row r="3" spans="1:9" x14ac:dyDescent="0.3">
      <c r="A3" s="1">
        <v>43853</v>
      </c>
      <c r="B3" s="2">
        <v>0</v>
      </c>
      <c r="C3" s="2">
        <v>0</v>
      </c>
      <c r="D3" s="2">
        <v>0</v>
      </c>
      <c r="E3" s="2"/>
      <c r="F3" s="2"/>
      <c r="G3" s="2"/>
      <c r="H3">
        <v>0</v>
      </c>
      <c r="I3">
        <f>B3-B2</f>
        <v>0</v>
      </c>
    </row>
    <row r="4" spans="1:9" x14ac:dyDescent="0.3">
      <c r="A4" s="1">
        <v>43854</v>
      </c>
      <c r="B4" s="2">
        <v>0</v>
      </c>
      <c r="C4" s="2">
        <v>0</v>
      </c>
      <c r="D4" s="2">
        <v>0</v>
      </c>
      <c r="E4" s="2"/>
      <c r="F4" s="2"/>
      <c r="G4" s="2"/>
      <c r="H4">
        <v>0</v>
      </c>
      <c r="I4">
        <f t="shared" ref="I4:I67" si="0">B4-B3</f>
        <v>0</v>
      </c>
    </row>
    <row r="5" spans="1:9" x14ac:dyDescent="0.3">
      <c r="A5" s="1">
        <v>43855</v>
      </c>
      <c r="B5" s="2">
        <v>0</v>
      </c>
      <c r="C5" s="2">
        <v>0</v>
      </c>
      <c r="D5" s="2">
        <v>0</v>
      </c>
      <c r="E5" s="2"/>
      <c r="F5" s="2"/>
      <c r="G5" s="2"/>
      <c r="H5">
        <v>0</v>
      </c>
      <c r="I5">
        <f t="shared" si="0"/>
        <v>0</v>
      </c>
    </row>
    <row r="6" spans="1:9" x14ac:dyDescent="0.3">
      <c r="A6" s="1">
        <v>43856</v>
      </c>
      <c r="B6" s="2">
        <v>0</v>
      </c>
      <c r="C6" s="2">
        <v>0</v>
      </c>
      <c r="D6" s="2">
        <v>0</v>
      </c>
      <c r="E6" s="2"/>
      <c r="F6" s="2"/>
      <c r="G6" s="2"/>
      <c r="H6">
        <v>0</v>
      </c>
      <c r="I6">
        <f t="shared" si="0"/>
        <v>0</v>
      </c>
    </row>
    <row r="7" spans="1:9" x14ac:dyDescent="0.3">
      <c r="A7" s="1">
        <v>43857</v>
      </c>
      <c r="B7" s="2">
        <v>0</v>
      </c>
      <c r="C7" s="2">
        <v>0</v>
      </c>
      <c r="D7" s="2">
        <v>0</v>
      </c>
      <c r="E7" s="2"/>
      <c r="F7" s="2"/>
      <c r="G7" s="2"/>
      <c r="H7">
        <v>0</v>
      </c>
      <c r="I7">
        <f t="shared" si="0"/>
        <v>0</v>
      </c>
    </row>
    <row r="8" spans="1:9" x14ac:dyDescent="0.3">
      <c r="A8" s="1">
        <v>43858</v>
      </c>
      <c r="B8" s="2">
        <v>0</v>
      </c>
      <c r="C8" s="2">
        <v>0</v>
      </c>
      <c r="D8" s="2">
        <v>0</v>
      </c>
      <c r="E8" s="2"/>
      <c r="F8" s="2"/>
      <c r="G8" s="2"/>
      <c r="H8">
        <v>0</v>
      </c>
      <c r="I8">
        <f t="shared" si="0"/>
        <v>0</v>
      </c>
    </row>
    <row r="9" spans="1:9" x14ac:dyDescent="0.3">
      <c r="A9" s="1">
        <v>43859</v>
      </c>
      <c r="B9" s="2">
        <v>0</v>
      </c>
      <c r="C9" s="2">
        <v>0</v>
      </c>
      <c r="D9" s="2">
        <v>0</v>
      </c>
      <c r="E9" s="2"/>
      <c r="F9" s="2"/>
      <c r="G9" s="2"/>
      <c r="H9">
        <v>0</v>
      </c>
      <c r="I9">
        <f t="shared" si="0"/>
        <v>0</v>
      </c>
    </row>
    <row r="10" spans="1:9" x14ac:dyDescent="0.3">
      <c r="A10" s="1">
        <v>43860</v>
      </c>
      <c r="B10" s="2">
        <v>0</v>
      </c>
      <c r="C10" s="2">
        <v>0</v>
      </c>
      <c r="D10" s="2">
        <v>0</v>
      </c>
      <c r="E10" s="2"/>
      <c r="F10" s="2"/>
      <c r="G10" s="2"/>
      <c r="H10">
        <v>0</v>
      </c>
      <c r="I10">
        <f t="shared" si="0"/>
        <v>0</v>
      </c>
    </row>
    <row r="11" spans="1:9" x14ac:dyDescent="0.3">
      <c r="A11" s="1">
        <v>43861</v>
      </c>
      <c r="B11" s="2">
        <v>0</v>
      </c>
      <c r="C11" s="2">
        <v>0</v>
      </c>
      <c r="D11" s="2">
        <v>0</v>
      </c>
      <c r="E11" s="2"/>
      <c r="F11" s="2"/>
      <c r="G11" s="2"/>
      <c r="H11">
        <v>0</v>
      </c>
      <c r="I11">
        <f t="shared" si="0"/>
        <v>0</v>
      </c>
    </row>
    <row r="12" spans="1:9" x14ac:dyDescent="0.3">
      <c r="A12" s="1">
        <v>43862</v>
      </c>
      <c r="B12" s="2">
        <v>1</v>
      </c>
      <c r="C12" s="2">
        <v>1</v>
      </c>
      <c r="D12" s="2">
        <v>0</v>
      </c>
      <c r="E12" s="2">
        <f t="shared" ref="E12:E75" si="1">(B13-B12)/C12</f>
        <v>0</v>
      </c>
      <c r="F12" s="2">
        <f t="shared" ref="F12:F75" si="2">(D13-D12)/C12</f>
        <v>0</v>
      </c>
      <c r="G12" s="2">
        <f t="shared" ref="G12:G75" si="3">E12-F12</f>
        <v>0</v>
      </c>
      <c r="H12">
        <v>0</v>
      </c>
      <c r="I12">
        <f t="shared" si="0"/>
        <v>1</v>
      </c>
    </row>
    <row r="13" spans="1:9" x14ac:dyDescent="0.3">
      <c r="A13" s="1">
        <v>43863</v>
      </c>
      <c r="B13" s="2">
        <v>1</v>
      </c>
      <c r="C13" s="2">
        <v>1</v>
      </c>
      <c r="D13" s="2">
        <v>0</v>
      </c>
      <c r="E13" s="2">
        <f t="shared" si="1"/>
        <v>0</v>
      </c>
      <c r="F13" s="2">
        <f t="shared" si="2"/>
        <v>0</v>
      </c>
      <c r="G13" s="2">
        <f t="shared" si="3"/>
        <v>0</v>
      </c>
      <c r="H13">
        <v>0</v>
      </c>
      <c r="I13">
        <f t="shared" si="0"/>
        <v>0</v>
      </c>
    </row>
    <row r="14" spans="1:9" x14ac:dyDescent="0.3">
      <c r="A14" s="1">
        <v>43864</v>
      </c>
      <c r="B14" s="2">
        <v>1</v>
      </c>
      <c r="C14" s="2">
        <v>1</v>
      </c>
      <c r="D14" s="2">
        <v>0</v>
      </c>
      <c r="E14" s="2">
        <f t="shared" si="1"/>
        <v>0</v>
      </c>
      <c r="F14" s="2">
        <f t="shared" si="2"/>
        <v>0</v>
      </c>
      <c r="G14" s="2">
        <f t="shared" si="3"/>
        <v>0</v>
      </c>
      <c r="H14">
        <v>0</v>
      </c>
      <c r="I14">
        <f t="shared" si="0"/>
        <v>0</v>
      </c>
    </row>
    <row r="15" spans="1:9" x14ac:dyDescent="0.3">
      <c r="A15" s="1">
        <v>43865</v>
      </c>
      <c r="B15" s="2">
        <v>1</v>
      </c>
      <c r="C15" s="2">
        <v>1</v>
      </c>
      <c r="D15" s="2">
        <v>0</v>
      </c>
      <c r="E15" s="2">
        <f t="shared" si="1"/>
        <v>0</v>
      </c>
      <c r="F15" s="2">
        <f t="shared" si="2"/>
        <v>0</v>
      </c>
      <c r="G15" s="2">
        <f t="shared" si="3"/>
        <v>0</v>
      </c>
      <c r="H15">
        <v>0</v>
      </c>
      <c r="I15">
        <f t="shared" si="0"/>
        <v>0</v>
      </c>
    </row>
    <row r="16" spans="1:9" x14ac:dyDescent="0.3">
      <c r="A16" s="1">
        <v>43866</v>
      </c>
      <c r="B16" s="2">
        <v>1</v>
      </c>
      <c r="C16" s="2">
        <v>1</v>
      </c>
      <c r="D16" s="2">
        <v>0</v>
      </c>
      <c r="E16" s="2">
        <f t="shared" si="1"/>
        <v>0</v>
      </c>
      <c r="F16" s="2">
        <f t="shared" si="2"/>
        <v>0</v>
      </c>
      <c r="G16" s="2">
        <f t="shared" si="3"/>
        <v>0</v>
      </c>
      <c r="H16">
        <v>0</v>
      </c>
      <c r="I16">
        <f t="shared" si="0"/>
        <v>0</v>
      </c>
    </row>
    <row r="17" spans="1:9" x14ac:dyDescent="0.3">
      <c r="A17" s="1">
        <v>43867</v>
      </c>
      <c r="B17" s="2">
        <v>1</v>
      </c>
      <c r="C17" s="2">
        <v>1</v>
      </c>
      <c r="D17" s="2">
        <v>0</v>
      </c>
      <c r="E17" s="2">
        <f t="shared" si="1"/>
        <v>0</v>
      </c>
      <c r="F17" s="2">
        <f t="shared" si="2"/>
        <v>0</v>
      </c>
      <c r="G17" s="2">
        <f t="shared" si="3"/>
        <v>0</v>
      </c>
      <c r="H17">
        <v>0</v>
      </c>
      <c r="I17">
        <f t="shared" si="0"/>
        <v>0</v>
      </c>
    </row>
    <row r="18" spans="1:9" x14ac:dyDescent="0.3">
      <c r="A18" s="1">
        <v>43868</v>
      </c>
      <c r="B18" s="2">
        <v>1</v>
      </c>
      <c r="C18" s="2">
        <v>1</v>
      </c>
      <c r="D18" s="2">
        <v>0</v>
      </c>
      <c r="E18" s="2">
        <f t="shared" si="1"/>
        <v>0</v>
      </c>
      <c r="F18" s="2">
        <f t="shared" si="2"/>
        <v>0</v>
      </c>
      <c r="G18" s="2">
        <f t="shared" si="3"/>
        <v>0</v>
      </c>
      <c r="H18">
        <v>0</v>
      </c>
      <c r="I18">
        <f t="shared" si="0"/>
        <v>0</v>
      </c>
    </row>
    <row r="19" spans="1:9" x14ac:dyDescent="0.3">
      <c r="A19" s="1">
        <v>43869</v>
      </c>
      <c r="B19" s="2">
        <v>1</v>
      </c>
      <c r="C19" s="2">
        <v>1</v>
      </c>
      <c r="D19" s="2">
        <v>0</v>
      </c>
      <c r="E19" s="2">
        <f t="shared" si="1"/>
        <v>0</v>
      </c>
      <c r="F19" s="2">
        <f t="shared" si="2"/>
        <v>0</v>
      </c>
      <c r="G19" s="2">
        <f t="shared" si="3"/>
        <v>0</v>
      </c>
      <c r="H19">
        <v>0</v>
      </c>
      <c r="I19">
        <f t="shared" si="0"/>
        <v>0</v>
      </c>
    </row>
    <row r="20" spans="1:9" x14ac:dyDescent="0.3">
      <c r="A20" s="1">
        <v>43870</v>
      </c>
      <c r="B20" s="2">
        <v>1</v>
      </c>
      <c r="C20" s="2">
        <v>1</v>
      </c>
      <c r="D20" s="2">
        <v>0</v>
      </c>
      <c r="E20" s="2">
        <f t="shared" si="1"/>
        <v>0</v>
      </c>
      <c r="F20" s="2">
        <f t="shared" si="2"/>
        <v>0</v>
      </c>
      <c r="G20" s="2">
        <f t="shared" si="3"/>
        <v>0</v>
      </c>
      <c r="H20">
        <v>0</v>
      </c>
      <c r="I20">
        <f t="shared" si="0"/>
        <v>0</v>
      </c>
    </row>
    <row r="21" spans="1:9" x14ac:dyDescent="0.3">
      <c r="A21" s="1">
        <v>43871</v>
      </c>
      <c r="B21" s="2">
        <v>1</v>
      </c>
      <c r="C21" s="2">
        <v>1</v>
      </c>
      <c r="D21" s="2">
        <v>0</v>
      </c>
      <c r="E21" s="2">
        <f t="shared" si="1"/>
        <v>0</v>
      </c>
      <c r="F21" s="2">
        <f t="shared" si="2"/>
        <v>0</v>
      </c>
      <c r="G21" s="2">
        <f t="shared" si="3"/>
        <v>0</v>
      </c>
      <c r="H21">
        <v>0</v>
      </c>
      <c r="I21">
        <f t="shared" si="0"/>
        <v>0</v>
      </c>
    </row>
    <row r="22" spans="1:9" x14ac:dyDescent="0.3">
      <c r="A22" s="1">
        <v>43872</v>
      </c>
      <c r="B22" s="2">
        <v>1</v>
      </c>
      <c r="C22" s="2">
        <v>1</v>
      </c>
      <c r="D22" s="2">
        <v>0</v>
      </c>
      <c r="E22" s="2">
        <f t="shared" si="1"/>
        <v>0</v>
      </c>
      <c r="F22" s="2">
        <f t="shared" si="2"/>
        <v>0</v>
      </c>
      <c r="G22" s="2">
        <f t="shared" si="3"/>
        <v>0</v>
      </c>
      <c r="H22">
        <v>0</v>
      </c>
      <c r="I22">
        <f t="shared" si="0"/>
        <v>0</v>
      </c>
    </row>
    <row r="23" spans="1:9" x14ac:dyDescent="0.3">
      <c r="A23" s="1">
        <v>43873</v>
      </c>
      <c r="B23" s="2">
        <v>1</v>
      </c>
      <c r="C23" s="2">
        <v>1</v>
      </c>
      <c r="D23" s="2">
        <v>0</v>
      </c>
      <c r="E23" s="2">
        <f t="shared" si="1"/>
        <v>0</v>
      </c>
      <c r="F23" s="2">
        <f t="shared" si="2"/>
        <v>0</v>
      </c>
      <c r="G23" s="2">
        <f t="shared" si="3"/>
        <v>0</v>
      </c>
      <c r="H23">
        <v>0</v>
      </c>
      <c r="I23">
        <f t="shared" si="0"/>
        <v>0</v>
      </c>
    </row>
    <row r="24" spans="1:9" x14ac:dyDescent="0.3">
      <c r="A24" s="1">
        <v>43874</v>
      </c>
      <c r="B24" s="2">
        <v>1</v>
      </c>
      <c r="C24" s="2">
        <v>1</v>
      </c>
      <c r="D24" s="2">
        <v>0</v>
      </c>
      <c r="E24" s="2">
        <f t="shared" si="1"/>
        <v>0</v>
      </c>
      <c r="F24" s="2">
        <f t="shared" si="2"/>
        <v>0</v>
      </c>
      <c r="G24" s="2">
        <f t="shared" si="3"/>
        <v>0</v>
      </c>
      <c r="H24">
        <v>0</v>
      </c>
      <c r="I24">
        <f t="shared" si="0"/>
        <v>0</v>
      </c>
    </row>
    <row r="25" spans="1:9" x14ac:dyDescent="0.3">
      <c r="A25" s="1">
        <v>43875</v>
      </c>
      <c r="B25" s="2">
        <v>1</v>
      </c>
      <c r="C25" s="2">
        <v>1</v>
      </c>
      <c r="D25" s="2">
        <v>0</v>
      </c>
      <c r="E25" s="2">
        <f t="shared" si="1"/>
        <v>0</v>
      </c>
      <c r="F25" s="2">
        <f t="shared" si="2"/>
        <v>0</v>
      </c>
      <c r="G25" s="2">
        <f t="shared" si="3"/>
        <v>0</v>
      </c>
      <c r="H25">
        <v>0</v>
      </c>
      <c r="I25">
        <f t="shared" si="0"/>
        <v>0</v>
      </c>
    </row>
    <row r="26" spans="1:9" x14ac:dyDescent="0.3">
      <c r="A26" s="1">
        <v>43876</v>
      </c>
      <c r="B26" s="2">
        <v>1</v>
      </c>
      <c r="C26" s="2">
        <v>1</v>
      </c>
      <c r="D26" s="2">
        <v>0</v>
      </c>
      <c r="E26" s="2">
        <f t="shared" si="1"/>
        <v>0</v>
      </c>
      <c r="F26" s="2">
        <f t="shared" si="2"/>
        <v>0</v>
      </c>
      <c r="G26" s="2">
        <f t="shared" si="3"/>
        <v>0</v>
      </c>
      <c r="H26">
        <v>0</v>
      </c>
      <c r="I26">
        <f t="shared" si="0"/>
        <v>0</v>
      </c>
    </row>
    <row r="27" spans="1:9" x14ac:dyDescent="0.3">
      <c r="A27" s="1">
        <v>43877</v>
      </c>
      <c r="B27" s="2">
        <v>1</v>
      </c>
      <c r="C27" s="2">
        <v>1</v>
      </c>
      <c r="D27" s="2">
        <v>0</v>
      </c>
      <c r="E27" s="2">
        <f t="shared" si="1"/>
        <v>0</v>
      </c>
      <c r="F27" s="2">
        <f t="shared" si="2"/>
        <v>0</v>
      </c>
      <c r="G27" s="2">
        <f t="shared" si="3"/>
        <v>0</v>
      </c>
      <c r="H27">
        <v>0</v>
      </c>
      <c r="I27">
        <f t="shared" si="0"/>
        <v>0</v>
      </c>
    </row>
    <row r="28" spans="1:9" x14ac:dyDescent="0.3">
      <c r="A28" s="1">
        <v>43878</v>
      </c>
      <c r="B28" s="2">
        <v>1</v>
      </c>
      <c r="C28" s="2">
        <v>1</v>
      </c>
      <c r="D28" s="2">
        <v>0</v>
      </c>
      <c r="E28" s="2">
        <f t="shared" si="1"/>
        <v>0</v>
      </c>
      <c r="F28" s="2">
        <f t="shared" si="2"/>
        <v>0</v>
      </c>
      <c r="G28" s="2">
        <f t="shared" si="3"/>
        <v>0</v>
      </c>
      <c r="H28">
        <v>0</v>
      </c>
      <c r="I28">
        <f t="shared" si="0"/>
        <v>0</v>
      </c>
    </row>
    <row r="29" spans="1:9" x14ac:dyDescent="0.3">
      <c r="A29" s="1">
        <v>43879</v>
      </c>
      <c r="B29" s="2">
        <v>1</v>
      </c>
      <c r="C29" s="2">
        <v>1</v>
      </c>
      <c r="D29" s="2">
        <v>0</v>
      </c>
      <c r="E29" s="2">
        <f t="shared" si="1"/>
        <v>0</v>
      </c>
      <c r="F29" s="2">
        <f t="shared" si="2"/>
        <v>0</v>
      </c>
      <c r="G29" s="2">
        <f t="shared" si="3"/>
        <v>0</v>
      </c>
      <c r="H29">
        <v>0</v>
      </c>
      <c r="I29">
        <f t="shared" si="0"/>
        <v>0</v>
      </c>
    </row>
    <row r="30" spans="1:9" x14ac:dyDescent="0.3">
      <c r="A30" s="1">
        <v>43880</v>
      </c>
      <c r="B30" s="2">
        <v>1</v>
      </c>
      <c r="C30" s="2">
        <v>1</v>
      </c>
      <c r="D30" s="2">
        <v>0</v>
      </c>
      <c r="E30" s="2">
        <f t="shared" si="1"/>
        <v>0</v>
      </c>
      <c r="F30" s="2">
        <f t="shared" si="2"/>
        <v>0</v>
      </c>
      <c r="G30" s="2">
        <f t="shared" si="3"/>
        <v>0</v>
      </c>
      <c r="H30">
        <v>0</v>
      </c>
      <c r="I30">
        <f t="shared" si="0"/>
        <v>0</v>
      </c>
    </row>
    <row r="31" spans="1:9" x14ac:dyDescent="0.3">
      <c r="A31" s="1">
        <v>43881</v>
      </c>
      <c r="B31" s="2">
        <v>1</v>
      </c>
      <c r="C31" s="2">
        <v>1</v>
      </c>
      <c r="D31" s="2">
        <v>0</v>
      </c>
      <c r="E31" s="2">
        <f t="shared" si="1"/>
        <v>0</v>
      </c>
      <c r="F31" s="2">
        <f t="shared" si="2"/>
        <v>0</v>
      </c>
      <c r="G31" s="2">
        <f t="shared" si="3"/>
        <v>0</v>
      </c>
      <c r="H31">
        <v>0</v>
      </c>
      <c r="I31">
        <f t="shared" si="0"/>
        <v>0</v>
      </c>
    </row>
    <row r="32" spans="1:9" x14ac:dyDescent="0.3">
      <c r="A32" s="1">
        <v>43882</v>
      </c>
      <c r="B32" s="2">
        <v>1</v>
      </c>
      <c r="C32" s="2">
        <v>1</v>
      </c>
      <c r="D32" s="2">
        <v>0</v>
      </c>
      <c r="E32" s="2">
        <f t="shared" si="1"/>
        <v>0</v>
      </c>
      <c r="F32" s="2">
        <f t="shared" si="2"/>
        <v>0</v>
      </c>
      <c r="G32" s="2">
        <f t="shared" si="3"/>
        <v>0</v>
      </c>
      <c r="H32">
        <v>0</v>
      </c>
      <c r="I32">
        <f t="shared" si="0"/>
        <v>0</v>
      </c>
    </row>
    <row r="33" spans="1:9" x14ac:dyDescent="0.3">
      <c r="A33" s="1">
        <v>43883</v>
      </c>
      <c r="B33" s="2">
        <v>1</v>
      </c>
      <c r="C33" s="2">
        <v>1</v>
      </c>
      <c r="D33" s="2">
        <v>0</v>
      </c>
      <c r="E33" s="2">
        <f t="shared" si="1"/>
        <v>0</v>
      </c>
      <c r="F33" s="2">
        <f t="shared" si="2"/>
        <v>0</v>
      </c>
      <c r="G33" s="2">
        <f t="shared" si="3"/>
        <v>0</v>
      </c>
      <c r="H33">
        <v>0</v>
      </c>
      <c r="I33">
        <f t="shared" si="0"/>
        <v>0</v>
      </c>
    </row>
    <row r="34" spans="1:9" x14ac:dyDescent="0.3">
      <c r="A34" s="1">
        <v>43884</v>
      </c>
      <c r="B34" s="2">
        <v>1</v>
      </c>
      <c r="C34" s="2">
        <v>1</v>
      </c>
      <c r="D34" s="2">
        <v>0</v>
      </c>
      <c r="E34" s="2">
        <f t="shared" si="1"/>
        <v>0</v>
      </c>
      <c r="F34" s="2">
        <f t="shared" si="2"/>
        <v>0</v>
      </c>
      <c r="G34" s="2">
        <f t="shared" si="3"/>
        <v>0</v>
      </c>
      <c r="H34">
        <v>0</v>
      </c>
      <c r="I34">
        <f t="shared" si="0"/>
        <v>0</v>
      </c>
    </row>
    <row r="35" spans="1:9" x14ac:dyDescent="0.3">
      <c r="A35" s="1">
        <v>43885</v>
      </c>
      <c r="B35" s="2">
        <v>1</v>
      </c>
      <c r="C35" s="2">
        <v>1</v>
      </c>
      <c r="D35" s="2">
        <v>0</v>
      </c>
      <c r="E35" s="2">
        <f t="shared" si="1"/>
        <v>0</v>
      </c>
      <c r="F35" s="2">
        <f t="shared" si="2"/>
        <v>0</v>
      </c>
      <c r="G35" s="2">
        <f t="shared" si="3"/>
        <v>0</v>
      </c>
      <c r="H35">
        <v>0</v>
      </c>
      <c r="I35">
        <f t="shared" si="0"/>
        <v>0</v>
      </c>
    </row>
    <row r="36" spans="1:9" x14ac:dyDescent="0.3">
      <c r="A36" s="1">
        <v>43886</v>
      </c>
      <c r="B36" s="2">
        <v>1</v>
      </c>
      <c r="C36" s="2">
        <v>1</v>
      </c>
      <c r="D36" s="2">
        <v>0</v>
      </c>
      <c r="E36" s="2">
        <f t="shared" si="1"/>
        <v>1</v>
      </c>
      <c r="F36" s="2">
        <f t="shared" si="2"/>
        <v>0</v>
      </c>
      <c r="G36" s="2">
        <f t="shared" si="3"/>
        <v>1</v>
      </c>
      <c r="H36">
        <v>0</v>
      </c>
      <c r="I36">
        <f t="shared" si="0"/>
        <v>0</v>
      </c>
    </row>
    <row r="37" spans="1:9" x14ac:dyDescent="0.3">
      <c r="A37" s="1">
        <v>43887</v>
      </c>
      <c r="B37" s="2">
        <v>2</v>
      </c>
      <c r="C37" s="2">
        <v>2</v>
      </c>
      <c r="D37" s="2">
        <v>0</v>
      </c>
      <c r="E37" s="2">
        <f t="shared" si="1"/>
        <v>0.5</v>
      </c>
      <c r="F37" s="2">
        <f t="shared" si="2"/>
        <v>0</v>
      </c>
      <c r="G37" s="2">
        <f t="shared" si="3"/>
        <v>0.5</v>
      </c>
      <c r="H37">
        <v>0</v>
      </c>
      <c r="I37">
        <f t="shared" si="0"/>
        <v>1</v>
      </c>
    </row>
    <row r="38" spans="1:9" x14ac:dyDescent="0.3">
      <c r="A38" s="1">
        <v>43888</v>
      </c>
      <c r="B38" s="2">
        <v>3</v>
      </c>
      <c r="C38" s="2">
        <v>3</v>
      </c>
      <c r="D38" s="2">
        <v>0</v>
      </c>
      <c r="E38" s="2">
        <f t="shared" si="1"/>
        <v>2.6666666666666665</v>
      </c>
      <c r="F38" s="2">
        <f t="shared" si="2"/>
        <v>0</v>
      </c>
      <c r="G38" s="2">
        <f t="shared" si="3"/>
        <v>2.6666666666666665</v>
      </c>
      <c r="H38">
        <v>0</v>
      </c>
      <c r="I38">
        <f t="shared" si="0"/>
        <v>1</v>
      </c>
    </row>
    <row r="39" spans="1:9" x14ac:dyDescent="0.3">
      <c r="A39" s="1">
        <v>43889</v>
      </c>
      <c r="B39" s="2">
        <v>11</v>
      </c>
      <c r="C39" s="2">
        <v>11</v>
      </c>
      <c r="D39" s="2">
        <v>0</v>
      </c>
      <c r="E39" s="2">
        <f t="shared" si="1"/>
        <v>0.27272727272727271</v>
      </c>
      <c r="F39" s="2">
        <f t="shared" si="2"/>
        <v>0</v>
      </c>
      <c r="G39" s="2">
        <f t="shared" si="3"/>
        <v>0.27272727272727271</v>
      </c>
      <c r="H39">
        <v>0</v>
      </c>
      <c r="I39">
        <f t="shared" si="0"/>
        <v>8</v>
      </c>
    </row>
    <row r="40" spans="1:9" x14ac:dyDescent="0.3">
      <c r="A40" s="1">
        <v>43890</v>
      </c>
      <c r="B40" s="2">
        <v>14</v>
      </c>
      <c r="C40" s="2">
        <v>14</v>
      </c>
      <c r="D40" s="2">
        <v>0</v>
      </c>
      <c r="E40" s="2">
        <f t="shared" si="1"/>
        <v>0</v>
      </c>
      <c r="F40" s="2">
        <f t="shared" si="2"/>
        <v>0</v>
      </c>
      <c r="G40" s="2">
        <f t="shared" si="3"/>
        <v>0</v>
      </c>
      <c r="H40">
        <v>0</v>
      </c>
      <c r="I40">
        <f t="shared" si="0"/>
        <v>3</v>
      </c>
    </row>
    <row r="41" spans="1:9" x14ac:dyDescent="0.3">
      <c r="A41" s="1">
        <v>43891</v>
      </c>
      <c r="B41" s="2">
        <v>14</v>
      </c>
      <c r="C41" s="2">
        <v>14</v>
      </c>
      <c r="D41" s="2">
        <v>0</v>
      </c>
      <c r="E41" s="2">
        <f t="shared" si="1"/>
        <v>0.35714285714285715</v>
      </c>
      <c r="F41" s="2">
        <f t="shared" si="2"/>
        <v>0</v>
      </c>
      <c r="G41" s="2">
        <f t="shared" si="3"/>
        <v>0.35714285714285715</v>
      </c>
      <c r="H41">
        <v>0</v>
      </c>
      <c r="I41">
        <f t="shared" si="0"/>
        <v>0</v>
      </c>
    </row>
    <row r="42" spans="1:9" x14ac:dyDescent="0.3">
      <c r="A42" s="1">
        <v>43892</v>
      </c>
      <c r="B42" s="2">
        <v>19</v>
      </c>
      <c r="C42" s="2">
        <v>19</v>
      </c>
      <c r="D42" s="2">
        <v>0</v>
      </c>
      <c r="E42" s="2">
        <f t="shared" si="1"/>
        <v>0.68421052631578949</v>
      </c>
      <c r="F42" s="2">
        <f t="shared" si="2"/>
        <v>0</v>
      </c>
      <c r="G42" s="2">
        <f t="shared" si="3"/>
        <v>0.68421052631578949</v>
      </c>
      <c r="H42">
        <v>0</v>
      </c>
      <c r="I42">
        <f t="shared" si="0"/>
        <v>5</v>
      </c>
    </row>
    <row r="43" spans="1:9" x14ac:dyDescent="0.3">
      <c r="A43" s="1">
        <v>43893</v>
      </c>
      <c r="B43" s="2">
        <v>32</v>
      </c>
      <c r="C43" s="2">
        <v>32</v>
      </c>
      <c r="D43" s="2">
        <v>0</v>
      </c>
      <c r="E43" s="2">
        <f t="shared" si="1"/>
        <v>0.9375</v>
      </c>
      <c r="F43" s="2">
        <f t="shared" si="2"/>
        <v>0</v>
      </c>
      <c r="G43" s="2">
        <f t="shared" si="3"/>
        <v>0.9375</v>
      </c>
      <c r="H43">
        <v>0</v>
      </c>
      <c r="I43">
        <f t="shared" si="0"/>
        <v>13</v>
      </c>
    </row>
    <row r="44" spans="1:9" x14ac:dyDescent="0.3">
      <c r="A44" s="1">
        <v>43894</v>
      </c>
      <c r="B44" s="2">
        <v>62</v>
      </c>
      <c r="C44" s="2">
        <v>62</v>
      </c>
      <c r="D44" s="2">
        <v>0</v>
      </c>
      <c r="E44" s="2">
        <f t="shared" si="1"/>
        <v>0.40322580645161288</v>
      </c>
      <c r="F44" s="2">
        <f t="shared" si="2"/>
        <v>0</v>
      </c>
      <c r="G44" s="2">
        <f t="shared" si="3"/>
        <v>0.40322580645161288</v>
      </c>
      <c r="H44">
        <v>0</v>
      </c>
      <c r="I44">
        <f t="shared" si="0"/>
        <v>30</v>
      </c>
    </row>
    <row r="45" spans="1:9" x14ac:dyDescent="0.3">
      <c r="A45" s="1">
        <v>43895</v>
      </c>
      <c r="B45" s="2">
        <v>87</v>
      </c>
      <c r="C45" s="2">
        <v>87</v>
      </c>
      <c r="D45" s="2">
        <v>0</v>
      </c>
      <c r="E45" s="2">
        <f t="shared" si="1"/>
        <v>0.67816091954022983</v>
      </c>
      <c r="F45" s="2">
        <f t="shared" si="2"/>
        <v>0</v>
      </c>
      <c r="G45" s="2">
        <f t="shared" si="3"/>
        <v>0.67816091954022983</v>
      </c>
      <c r="H45">
        <v>0</v>
      </c>
      <c r="I45">
        <f t="shared" si="0"/>
        <v>25</v>
      </c>
    </row>
    <row r="46" spans="1:9" x14ac:dyDescent="0.3">
      <c r="A46" s="1">
        <v>43896</v>
      </c>
      <c r="B46" s="2">
        <v>146</v>
      </c>
      <c r="C46" s="2">
        <v>146</v>
      </c>
      <c r="D46" s="2">
        <v>0</v>
      </c>
      <c r="E46" s="2">
        <f t="shared" si="1"/>
        <v>0.22602739726027396</v>
      </c>
      <c r="F46" s="2">
        <f t="shared" si="2"/>
        <v>0</v>
      </c>
      <c r="G46" s="2">
        <f t="shared" si="3"/>
        <v>0.22602739726027396</v>
      </c>
      <c r="H46">
        <v>0</v>
      </c>
      <c r="I46">
        <f t="shared" si="0"/>
        <v>59</v>
      </c>
    </row>
    <row r="47" spans="1:9" x14ac:dyDescent="0.3">
      <c r="A47" s="1">
        <v>43897</v>
      </c>
      <c r="B47" s="2">
        <v>179</v>
      </c>
      <c r="C47" s="2">
        <v>179</v>
      </c>
      <c r="D47" s="2">
        <v>0</v>
      </c>
      <c r="E47" s="2">
        <f t="shared" si="1"/>
        <v>0.25698324022346369</v>
      </c>
      <c r="F47" s="2">
        <f t="shared" si="2"/>
        <v>0</v>
      </c>
      <c r="G47" s="2">
        <f t="shared" si="3"/>
        <v>0.25698324022346369</v>
      </c>
      <c r="H47">
        <v>0</v>
      </c>
      <c r="I47">
        <f t="shared" si="0"/>
        <v>33</v>
      </c>
    </row>
    <row r="48" spans="1:9" x14ac:dyDescent="0.3">
      <c r="A48" s="1">
        <v>43898</v>
      </c>
      <c r="B48" s="2">
        <v>225</v>
      </c>
      <c r="C48" s="2">
        <v>225</v>
      </c>
      <c r="D48" s="2">
        <v>0</v>
      </c>
      <c r="E48" s="2">
        <f t="shared" si="1"/>
        <v>0.44888888888888889</v>
      </c>
      <c r="F48" s="2">
        <f t="shared" si="2"/>
        <v>0</v>
      </c>
      <c r="G48" s="2">
        <f t="shared" si="3"/>
        <v>0.44888888888888889</v>
      </c>
      <c r="H48">
        <v>0</v>
      </c>
      <c r="I48">
        <f t="shared" si="0"/>
        <v>46</v>
      </c>
    </row>
    <row r="49" spans="1:9" x14ac:dyDescent="0.3">
      <c r="A49" s="1">
        <v>43899</v>
      </c>
      <c r="B49" s="2">
        <v>326</v>
      </c>
      <c r="C49" s="2">
        <v>326</v>
      </c>
      <c r="D49" s="2">
        <v>0</v>
      </c>
      <c r="E49" s="2">
        <f t="shared" si="1"/>
        <v>0.30061349693251532</v>
      </c>
      <c r="F49" s="2">
        <f t="shared" si="2"/>
        <v>3.0674846625766872E-3</v>
      </c>
      <c r="G49" s="2">
        <f t="shared" si="3"/>
        <v>0.29754601226993865</v>
      </c>
      <c r="H49">
        <v>0</v>
      </c>
      <c r="I49">
        <f t="shared" si="0"/>
        <v>101</v>
      </c>
    </row>
    <row r="50" spans="1:9" x14ac:dyDescent="0.3">
      <c r="A50" s="1">
        <v>43900</v>
      </c>
      <c r="B50" s="2">
        <v>424</v>
      </c>
      <c r="C50" s="2">
        <v>423</v>
      </c>
      <c r="D50" s="2">
        <v>1</v>
      </c>
      <c r="E50" s="2">
        <f t="shared" si="1"/>
        <v>0.46335697399527187</v>
      </c>
      <c r="F50" s="2">
        <f t="shared" si="2"/>
        <v>0</v>
      </c>
      <c r="G50" s="2">
        <f t="shared" si="3"/>
        <v>0.46335697399527187</v>
      </c>
      <c r="H50">
        <v>0</v>
      </c>
      <c r="I50">
        <f t="shared" si="0"/>
        <v>98</v>
      </c>
    </row>
    <row r="51" spans="1:9" x14ac:dyDescent="0.3">
      <c r="A51" s="1">
        <v>43901</v>
      </c>
      <c r="B51" s="2">
        <v>620</v>
      </c>
      <c r="C51" s="2">
        <v>619</v>
      </c>
      <c r="D51" s="2">
        <v>1</v>
      </c>
      <c r="E51" s="2">
        <f t="shared" si="1"/>
        <v>0.24394184168012925</v>
      </c>
      <c r="F51" s="2">
        <f t="shared" si="2"/>
        <v>1.6155088852988692E-3</v>
      </c>
      <c r="G51" s="2">
        <f t="shared" si="3"/>
        <v>0.24232633279483037</v>
      </c>
      <c r="H51">
        <v>0</v>
      </c>
      <c r="I51">
        <f t="shared" si="0"/>
        <v>196</v>
      </c>
    </row>
    <row r="52" spans="1:9" x14ac:dyDescent="0.3">
      <c r="A52" s="5">
        <v>43902</v>
      </c>
      <c r="B52" s="6">
        <v>771</v>
      </c>
      <c r="C52" s="6">
        <v>769</v>
      </c>
      <c r="D52" s="6">
        <v>2</v>
      </c>
      <c r="E52" s="6">
        <f t="shared" si="1"/>
        <v>0.1976592977893368</v>
      </c>
      <c r="F52" s="6">
        <f t="shared" si="2"/>
        <v>1.3003901170351106E-3</v>
      </c>
      <c r="G52" s="6">
        <f t="shared" si="3"/>
        <v>0.19635890767230169</v>
      </c>
      <c r="H52">
        <v>0</v>
      </c>
      <c r="I52">
        <f t="shared" si="0"/>
        <v>151</v>
      </c>
    </row>
    <row r="53" spans="1:9" x14ac:dyDescent="0.3">
      <c r="A53" s="5">
        <v>43903</v>
      </c>
      <c r="B53" s="6">
        <v>923</v>
      </c>
      <c r="C53" s="6">
        <v>920</v>
      </c>
      <c r="D53" s="6">
        <v>3</v>
      </c>
      <c r="E53" s="6">
        <f t="shared" si="1"/>
        <v>7.7173913043478259E-2</v>
      </c>
      <c r="F53" s="6">
        <f t="shared" si="2"/>
        <v>2.1739130434782609E-3</v>
      </c>
      <c r="G53" s="6">
        <f t="shared" si="3"/>
        <v>7.4999999999999997E-2</v>
      </c>
      <c r="H53">
        <v>0</v>
      </c>
      <c r="I53">
        <f t="shared" si="0"/>
        <v>152</v>
      </c>
    </row>
    <row r="54" spans="1:9" x14ac:dyDescent="0.3">
      <c r="A54" s="5">
        <v>43904</v>
      </c>
      <c r="B54" s="6">
        <v>994</v>
      </c>
      <c r="C54" s="6">
        <v>989</v>
      </c>
      <c r="D54" s="6">
        <v>5</v>
      </c>
      <c r="E54" s="6">
        <f t="shared" si="1"/>
        <v>6.9767441860465115E-2</v>
      </c>
      <c r="F54" s="6">
        <f t="shared" si="2"/>
        <v>2.0222446916076846E-3</v>
      </c>
      <c r="G54" s="6">
        <f t="shared" si="3"/>
        <v>6.7745197168857435E-2</v>
      </c>
      <c r="H54">
        <v>0</v>
      </c>
      <c r="I54">
        <f t="shared" si="0"/>
        <v>71</v>
      </c>
    </row>
    <row r="55" spans="1:9" x14ac:dyDescent="0.3">
      <c r="A55" s="5">
        <v>43905</v>
      </c>
      <c r="B55" s="6">
        <v>1063</v>
      </c>
      <c r="C55" s="6">
        <v>1056</v>
      </c>
      <c r="D55" s="6">
        <v>7</v>
      </c>
      <c r="E55" s="6">
        <f t="shared" si="1"/>
        <v>7.8598484848484848E-2</v>
      </c>
      <c r="F55" s="6">
        <f t="shared" si="2"/>
        <v>9.46969696969697E-4</v>
      </c>
      <c r="G55" s="6">
        <f t="shared" si="3"/>
        <v>7.7651515151515152E-2</v>
      </c>
      <c r="H55">
        <v>0</v>
      </c>
      <c r="I55">
        <f t="shared" si="0"/>
        <v>69</v>
      </c>
    </row>
    <row r="56" spans="1:9" x14ac:dyDescent="0.3">
      <c r="A56" s="5">
        <v>43906</v>
      </c>
      <c r="B56" s="6">
        <v>1146</v>
      </c>
      <c r="C56" s="6">
        <v>1138</v>
      </c>
      <c r="D56" s="6">
        <v>8</v>
      </c>
      <c r="E56" s="6">
        <f t="shared" si="1"/>
        <v>0.10456942003514938</v>
      </c>
      <c r="F56" s="6">
        <f t="shared" si="2"/>
        <v>5.272407732864675E-3</v>
      </c>
      <c r="G56" s="6">
        <f t="shared" si="3"/>
        <v>9.9297012302284701E-2</v>
      </c>
      <c r="H56">
        <v>0</v>
      </c>
      <c r="I56">
        <f t="shared" si="0"/>
        <v>83</v>
      </c>
    </row>
    <row r="57" spans="1:9" x14ac:dyDescent="0.3">
      <c r="A57" s="5">
        <v>43907</v>
      </c>
      <c r="B57" s="6">
        <v>1265</v>
      </c>
      <c r="C57" s="6">
        <v>1251</v>
      </c>
      <c r="D57" s="6">
        <v>14</v>
      </c>
      <c r="E57" s="6">
        <f t="shared" si="1"/>
        <v>0.11590727418065548</v>
      </c>
      <c r="F57" s="6">
        <f t="shared" si="2"/>
        <v>5.5955235811350921E-3</v>
      </c>
      <c r="G57" s="6">
        <f t="shared" si="3"/>
        <v>0.11031175059952039</v>
      </c>
      <c r="H57">
        <v>0</v>
      </c>
      <c r="I57">
        <f t="shared" si="0"/>
        <v>119</v>
      </c>
    </row>
    <row r="58" spans="1:9" x14ac:dyDescent="0.3">
      <c r="A58" s="5">
        <v>43908</v>
      </c>
      <c r="B58" s="6">
        <v>1410</v>
      </c>
      <c r="C58" s="6">
        <v>1389</v>
      </c>
      <c r="D58" s="6">
        <v>21</v>
      </c>
      <c r="E58" s="6">
        <f t="shared" si="1"/>
        <v>0.10295176385889129</v>
      </c>
      <c r="F58" s="6">
        <f t="shared" si="2"/>
        <v>6.4794816414686825E-3</v>
      </c>
      <c r="G58" s="6">
        <f t="shared" si="3"/>
        <v>9.6472282217422614E-2</v>
      </c>
      <c r="H58">
        <v>0</v>
      </c>
      <c r="I58">
        <f t="shared" si="0"/>
        <v>145</v>
      </c>
    </row>
    <row r="59" spans="1:9" x14ac:dyDescent="0.3">
      <c r="A59" s="5">
        <v>43909</v>
      </c>
      <c r="B59" s="6">
        <v>1553</v>
      </c>
      <c r="C59" s="6">
        <v>1523</v>
      </c>
      <c r="D59" s="6">
        <v>30</v>
      </c>
      <c r="E59" s="6">
        <f t="shared" si="1"/>
        <v>0.11818778726198292</v>
      </c>
      <c r="F59" s="6">
        <f t="shared" si="2"/>
        <v>5.2527905449770186E-3</v>
      </c>
      <c r="G59" s="6">
        <f t="shared" si="3"/>
        <v>0.11293499671700591</v>
      </c>
      <c r="H59">
        <v>0</v>
      </c>
      <c r="I59">
        <f t="shared" si="0"/>
        <v>143</v>
      </c>
    </row>
    <row r="60" spans="1:9" x14ac:dyDescent="0.3">
      <c r="A60" s="5">
        <v>43910</v>
      </c>
      <c r="B60" s="6">
        <v>1733</v>
      </c>
      <c r="C60" s="6">
        <v>1695</v>
      </c>
      <c r="D60" s="6">
        <v>38</v>
      </c>
      <c r="E60" s="6">
        <f t="shared" si="1"/>
        <v>7.9646017699115043E-2</v>
      </c>
      <c r="F60" s="6">
        <f t="shared" si="2"/>
        <v>6.4896755162241887E-3</v>
      </c>
      <c r="G60" s="6">
        <f t="shared" si="3"/>
        <v>7.3156342182890854E-2</v>
      </c>
      <c r="H60">
        <v>0</v>
      </c>
      <c r="I60">
        <f t="shared" si="0"/>
        <v>180</v>
      </c>
    </row>
    <row r="61" spans="1:9" x14ac:dyDescent="0.3">
      <c r="A61" s="5">
        <v>43911</v>
      </c>
      <c r="B61" s="6">
        <v>1868</v>
      </c>
      <c r="C61" s="6">
        <v>1819</v>
      </c>
      <c r="D61" s="6">
        <v>49</v>
      </c>
      <c r="E61" s="6">
        <f t="shared" si="1"/>
        <v>6.4870808136338651E-2</v>
      </c>
      <c r="F61" s="6">
        <f t="shared" si="2"/>
        <v>6.0472787245739413E-3</v>
      </c>
      <c r="G61" s="6">
        <f t="shared" si="3"/>
        <v>5.8823529411764712E-2</v>
      </c>
      <c r="H61">
        <v>0</v>
      </c>
      <c r="I61">
        <f t="shared" si="0"/>
        <v>135</v>
      </c>
    </row>
    <row r="62" spans="1:9" x14ac:dyDescent="0.3">
      <c r="A62" s="5">
        <v>43912</v>
      </c>
      <c r="B62" s="6">
        <v>1986</v>
      </c>
      <c r="C62" s="6">
        <v>1926</v>
      </c>
      <c r="D62" s="6">
        <v>60</v>
      </c>
      <c r="E62" s="6">
        <f t="shared" si="1"/>
        <v>9.4496365524402909E-2</v>
      </c>
      <c r="F62" s="6">
        <f t="shared" si="2"/>
        <v>1.0903426791277258E-2</v>
      </c>
      <c r="G62" s="6">
        <f t="shared" si="3"/>
        <v>8.3592938733125649E-2</v>
      </c>
      <c r="H62">
        <v>0</v>
      </c>
      <c r="I62">
        <f t="shared" si="0"/>
        <v>118</v>
      </c>
    </row>
    <row r="63" spans="1:9" x14ac:dyDescent="0.3">
      <c r="A63" s="5">
        <v>43913</v>
      </c>
      <c r="B63" s="6">
        <v>2168</v>
      </c>
      <c r="C63" s="6">
        <v>2087</v>
      </c>
      <c r="D63" s="6">
        <v>81</v>
      </c>
      <c r="E63" s="6">
        <f t="shared" si="1"/>
        <v>0.11020603737422137</v>
      </c>
      <c r="F63" s="6">
        <f t="shared" si="2"/>
        <v>1.0541447053186392E-2</v>
      </c>
      <c r="G63" s="6">
        <f t="shared" si="3"/>
        <v>9.9664590321034974E-2</v>
      </c>
      <c r="H63">
        <v>0</v>
      </c>
      <c r="I63">
        <f t="shared" si="0"/>
        <v>182</v>
      </c>
    </row>
    <row r="64" spans="1:9" x14ac:dyDescent="0.3">
      <c r="A64" s="5">
        <v>43914</v>
      </c>
      <c r="B64" s="6">
        <v>2398</v>
      </c>
      <c r="C64" s="6">
        <v>2295</v>
      </c>
      <c r="D64" s="6">
        <v>103</v>
      </c>
      <c r="E64" s="6">
        <f t="shared" si="1"/>
        <v>0.13681917211328976</v>
      </c>
      <c r="F64" s="6">
        <f t="shared" si="2"/>
        <v>1.3507625272331155E-2</v>
      </c>
      <c r="G64" s="6">
        <f t="shared" si="3"/>
        <v>0.1233115468409586</v>
      </c>
      <c r="H64">
        <v>0</v>
      </c>
      <c r="I64">
        <f t="shared" si="0"/>
        <v>230</v>
      </c>
    </row>
    <row r="65" spans="1:9" x14ac:dyDescent="0.3">
      <c r="A65" s="5">
        <v>43915</v>
      </c>
      <c r="B65" s="6">
        <v>2712</v>
      </c>
      <c r="C65" s="6">
        <v>2578</v>
      </c>
      <c r="D65" s="6">
        <v>134</v>
      </c>
      <c r="E65" s="6">
        <f t="shared" si="1"/>
        <v>0.11093871217998448</v>
      </c>
      <c r="F65" s="6">
        <f t="shared" si="2"/>
        <v>1.2412723041117145E-2</v>
      </c>
      <c r="G65" s="6">
        <f t="shared" si="3"/>
        <v>9.8525989138867343E-2</v>
      </c>
      <c r="H65">
        <v>0</v>
      </c>
      <c r="I65">
        <f t="shared" si="0"/>
        <v>314</v>
      </c>
    </row>
    <row r="66" spans="1:9" x14ac:dyDescent="0.3">
      <c r="A66" s="5">
        <v>43916</v>
      </c>
      <c r="B66" s="6">
        <v>2998</v>
      </c>
      <c r="C66" s="6">
        <v>2832</v>
      </c>
      <c r="D66" s="6">
        <v>166</v>
      </c>
      <c r="E66" s="6">
        <f t="shared" si="1"/>
        <v>0.12888418079096045</v>
      </c>
      <c r="F66" s="6">
        <f t="shared" si="2"/>
        <v>1.2358757062146893E-2</v>
      </c>
      <c r="G66" s="6">
        <f t="shared" si="3"/>
        <v>0.11652542372881355</v>
      </c>
      <c r="H66">
        <v>0</v>
      </c>
      <c r="I66">
        <f t="shared" si="0"/>
        <v>286</v>
      </c>
    </row>
    <row r="67" spans="1:9" x14ac:dyDescent="0.3">
      <c r="A67" s="5">
        <v>43917</v>
      </c>
      <c r="B67" s="6">
        <v>3363</v>
      </c>
      <c r="C67" s="6">
        <v>3162</v>
      </c>
      <c r="D67" s="6">
        <v>201</v>
      </c>
      <c r="E67" s="6">
        <f t="shared" si="1"/>
        <v>9.4876660341555979E-2</v>
      </c>
      <c r="F67" s="6">
        <f t="shared" si="2"/>
        <v>1.2017710309930424E-2</v>
      </c>
      <c r="G67" s="6">
        <f t="shared" si="3"/>
        <v>8.285895003162555E-2</v>
      </c>
      <c r="H67">
        <v>0</v>
      </c>
      <c r="I67">
        <f t="shared" si="0"/>
        <v>365</v>
      </c>
    </row>
    <row r="68" spans="1:9" x14ac:dyDescent="0.3">
      <c r="A68" s="5">
        <v>43918</v>
      </c>
      <c r="B68" s="6">
        <v>3663</v>
      </c>
      <c r="C68" s="6">
        <v>3424</v>
      </c>
      <c r="D68" s="6">
        <v>239</v>
      </c>
      <c r="E68" s="6">
        <f t="shared" si="1"/>
        <v>8.1775700934579434E-2</v>
      </c>
      <c r="F68" s="6">
        <f t="shared" si="2"/>
        <v>1.3142523364485981E-2</v>
      </c>
      <c r="G68" s="6">
        <f t="shared" si="3"/>
        <v>6.8633177570093448E-2</v>
      </c>
      <c r="H68">
        <v>0</v>
      </c>
      <c r="I68">
        <f t="shared" ref="I68:I131" si="4">B68-B67</f>
        <v>300</v>
      </c>
    </row>
    <row r="69" spans="1:9" x14ac:dyDescent="0.3">
      <c r="A69" s="5">
        <v>43919</v>
      </c>
      <c r="B69" s="6">
        <v>3943</v>
      </c>
      <c r="C69" s="6">
        <v>3659</v>
      </c>
      <c r="D69" s="6">
        <v>284</v>
      </c>
      <c r="E69" s="6">
        <f t="shared" si="1"/>
        <v>0.11369226564635146</v>
      </c>
      <c r="F69" s="6">
        <f t="shared" si="2"/>
        <v>1.3118338343809785E-2</v>
      </c>
      <c r="G69" s="6">
        <f t="shared" si="3"/>
        <v>0.10057392730254168</v>
      </c>
      <c r="H69">
        <v>0</v>
      </c>
      <c r="I69">
        <f t="shared" si="4"/>
        <v>280</v>
      </c>
    </row>
    <row r="70" spans="1:9" x14ac:dyDescent="0.3">
      <c r="A70" s="5">
        <v>43920</v>
      </c>
      <c r="B70" s="6">
        <v>4359</v>
      </c>
      <c r="C70" s="6">
        <v>4027</v>
      </c>
      <c r="D70" s="6">
        <v>332</v>
      </c>
      <c r="E70" s="6">
        <f t="shared" si="1"/>
        <v>0.1179538117705488</v>
      </c>
      <c r="F70" s="6">
        <f t="shared" si="2"/>
        <v>1.3161162155450708E-2</v>
      </c>
      <c r="G70" s="6">
        <f t="shared" si="3"/>
        <v>0.10479264961509809</v>
      </c>
      <c r="H70">
        <v>0</v>
      </c>
      <c r="I70">
        <f t="shared" si="4"/>
        <v>416</v>
      </c>
    </row>
    <row r="71" spans="1:9" x14ac:dyDescent="0.3">
      <c r="A71" s="5">
        <v>43921</v>
      </c>
      <c r="B71" s="6">
        <v>4834</v>
      </c>
      <c r="C71" s="6">
        <v>4449</v>
      </c>
      <c r="D71" s="6">
        <v>385</v>
      </c>
      <c r="E71" s="6">
        <f t="shared" si="1"/>
        <v>0.10923803101820634</v>
      </c>
      <c r="F71" s="6">
        <f t="shared" si="2"/>
        <v>1.5733872780400091E-2</v>
      </c>
      <c r="G71" s="6">
        <f t="shared" si="3"/>
        <v>9.3504158237806251E-2</v>
      </c>
      <c r="H71">
        <v>0</v>
      </c>
      <c r="I71">
        <f t="shared" si="4"/>
        <v>475</v>
      </c>
    </row>
    <row r="72" spans="1:9" x14ac:dyDescent="0.3">
      <c r="A72" s="5">
        <v>43922</v>
      </c>
      <c r="B72" s="6">
        <v>5320</v>
      </c>
      <c r="C72" s="6">
        <v>4865</v>
      </c>
      <c r="D72" s="6">
        <v>455</v>
      </c>
      <c r="E72" s="6">
        <f t="shared" si="1"/>
        <v>0.11387461459403905</v>
      </c>
      <c r="F72" s="6">
        <f t="shared" si="2"/>
        <v>1.644398766700925E-2</v>
      </c>
      <c r="G72" s="6">
        <f t="shared" si="3"/>
        <v>9.7430626927029806E-2</v>
      </c>
      <c r="H72">
        <v>0</v>
      </c>
      <c r="I72">
        <f t="shared" si="4"/>
        <v>486</v>
      </c>
    </row>
    <row r="73" spans="1:9" x14ac:dyDescent="0.3">
      <c r="A73" s="5">
        <v>43923</v>
      </c>
      <c r="B73" s="6">
        <v>5874</v>
      </c>
      <c r="C73" s="6">
        <v>5339</v>
      </c>
      <c r="D73" s="6">
        <v>535</v>
      </c>
      <c r="E73" s="6">
        <f t="shared" si="1"/>
        <v>0.11256789660985203</v>
      </c>
      <c r="F73" s="6">
        <f t="shared" si="2"/>
        <v>1.3111069488668289E-2</v>
      </c>
      <c r="G73" s="6">
        <f t="shared" si="3"/>
        <v>9.9456827121183741E-2</v>
      </c>
      <c r="H73">
        <v>0</v>
      </c>
      <c r="I73">
        <f t="shared" si="4"/>
        <v>554</v>
      </c>
    </row>
    <row r="74" spans="1:9" x14ac:dyDescent="0.3">
      <c r="A74" s="5">
        <v>43924</v>
      </c>
      <c r="B74" s="6">
        <v>6475</v>
      </c>
      <c r="C74" s="6">
        <v>5870</v>
      </c>
      <c r="D74" s="6">
        <v>605</v>
      </c>
      <c r="E74" s="6">
        <f t="shared" si="1"/>
        <v>6.0817717206132882E-2</v>
      </c>
      <c r="F74" s="6">
        <f t="shared" si="2"/>
        <v>1.4480408858603067E-2</v>
      </c>
      <c r="G74" s="6">
        <f t="shared" si="3"/>
        <v>4.6337308347529818E-2</v>
      </c>
      <c r="H74">
        <v>0</v>
      </c>
      <c r="I74">
        <f t="shared" si="4"/>
        <v>601</v>
      </c>
    </row>
    <row r="75" spans="1:9" x14ac:dyDescent="0.3">
      <c r="A75" s="5">
        <v>43925</v>
      </c>
      <c r="B75" s="6">
        <v>6832</v>
      </c>
      <c r="C75" s="6">
        <v>6142</v>
      </c>
      <c r="D75" s="6">
        <v>690</v>
      </c>
      <c r="E75" s="6">
        <f t="shared" si="1"/>
        <v>5.5356561380657768E-2</v>
      </c>
      <c r="F75" s="6">
        <f t="shared" si="2"/>
        <v>1.4653207424291761E-2</v>
      </c>
      <c r="G75" s="6">
        <f t="shared" si="3"/>
        <v>4.0703353956366005E-2</v>
      </c>
      <c r="H75">
        <v>0</v>
      </c>
      <c r="I75">
        <f t="shared" si="4"/>
        <v>357</v>
      </c>
    </row>
    <row r="76" spans="1:9" x14ac:dyDescent="0.3">
      <c r="A76" s="5">
        <v>43926</v>
      </c>
      <c r="B76" s="6">
        <v>7172</v>
      </c>
      <c r="C76" s="6">
        <v>6392</v>
      </c>
      <c r="D76" s="6">
        <v>780</v>
      </c>
      <c r="E76" s="6">
        <f t="shared" ref="E76:E139" si="5">(B77-B76)/C76</f>
        <v>6.0857321652065081E-2</v>
      </c>
      <c r="F76" s="6">
        <f t="shared" ref="F76:F139" si="6">(D77-D76)/C76</f>
        <v>1.3141426783479349E-2</v>
      </c>
      <c r="G76" s="6">
        <f t="shared" ref="G76:G139" si="7">E76-F76</f>
        <v>4.7715894868585733E-2</v>
      </c>
      <c r="H76">
        <v>0</v>
      </c>
      <c r="I76">
        <f t="shared" si="4"/>
        <v>340</v>
      </c>
    </row>
    <row r="77" spans="1:9" x14ac:dyDescent="0.3">
      <c r="A77" s="5">
        <v>43927</v>
      </c>
      <c r="B77" s="6">
        <v>7561</v>
      </c>
      <c r="C77" s="6">
        <v>6697</v>
      </c>
      <c r="D77" s="6">
        <v>864</v>
      </c>
      <c r="E77" s="6">
        <f t="shared" si="5"/>
        <v>0.11019859638644169</v>
      </c>
      <c r="F77" s="6">
        <f t="shared" si="6"/>
        <v>1.7171868000597282E-2</v>
      </c>
      <c r="G77" s="6">
        <f t="shared" si="7"/>
        <v>9.3026728385844415E-2</v>
      </c>
      <c r="H77">
        <v>0</v>
      </c>
      <c r="I77">
        <f t="shared" si="4"/>
        <v>389</v>
      </c>
    </row>
    <row r="78" spans="1:9" x14ac:dyDescent="0.3">
      <c r="A78" s="5">
        <v>43928</v>
      </c>
      <c r="B78" s="6">
        <v>8299</v>
      </c>
      <c r="C78" s="6">
        <v>7320</v>
      </c>
      <c r="D78" s="6">
        <v>979</v>
      </c>
      <c r="E78" s="6">
        <f t="shared" si="5"/>
        <v>8.9480874316939893E-2</v>
      </c>
      <c r="F78" s="6">
        <f t="shared" si="6"/>
        <v>1.1748633879781421E-2</v>
      </c>
      <c r="G78" s="6">
        <f t="shared" si="7"/>
        <v>7.773224043715847E-2</v>
      </c>
      <c r="H78">
        <v>0</v>
      </c>
      <c r="I78">
        <f t="shared" si="4"/>
        <v>738</v>
      </c>
    </row>
    <row r="79" spans="1:9" x14ac:dyDescent="0.3">
      <c r="A79" s="5">
        <v>43929</v>
      </c>
      <c r="B79" s="6">
        <v>8954</v>
      </c>
      <c r="C79" s="6">
        <v>7889</v>
      </c>
      <c r="D79" s="6">
        <v>1065</v>
      </c>
      <c r="E79" s="6">
        <f t="shared" si="5"/>
        <v>8.1759411839269866E-2</v>
      </c>
      <c r="F79" s="6">
        <f t="shared" si="6"/>
        <v>1.1408290024084168E-2</v>
      </c>
      <c r="G79" s="6">
        <f t="shared" si="7"/>
        <v>7.0351121815185699E-2</v>
      </c>
      <c r="H79">
        <v>0</v>
      </c>
      <c r="I79">
        <f t="shared" si="4"/>
        <v>655</v>
      </c>
    </row>
    <row r="80" spans="1:9" x14ac:dyDescent="0.3">
      <c r="A80" s="5">
        <v>43930</v>
      </c>
      <c r="B80" s="6">
        <v>9599</v>
      </c>
      <c r="C80" s="6">
        <v>8444</v>
      </c>
      <c r="D80" s="6">
        <v>1155</v>
      </c>
      <c r="E80" s="6">
        <f t="shared" si="5"/>
        <v>5.3765987683562291E-2</v>
      </c>
      <c r="F80" s="6">
        <f t="shared" si="6"/>
        <v>1.2198010421601136E-2</v>
      </c>
      <c r="G80" s="6">
        <f t="shared" si="7"/>
        <v>4.1567977261961153E-2</v>
      </c>
      <c r="H80">
        <v>0</v>
      </c>
      <c r="I80">
        <f t="shared" si="4"/>
        <v>645</v>
      </c>
    </row>
    <row r="81" spans="1:9" x14ac:dyDescent="0.3">
      <c r="A81" s="5">
        <v>43931</v>
      </c>
      <c r="B81" s="6">
        <v>10053</v>
      </c>
      <c r="C81" s="6">
        <v>8795</v>
      </c>
      <c r="D81" s="6">
        <v>1258</v>
      </c>
      <c r="E81" s="6">
        <f t="shared" si="5"/>
        <v>4.4911881750994885E-2</v>
      </c>
      <c r="F81" s="6">
        <f t="shared" si="6"/>
        <v>1.1028993746446844E-2</v>
      </c>
      <c r="G81" s="6">
        <f t="shared" si="7"/>
        <v>3.3882888004548042E-2</v>
      </c>
      <c r="H81">
        <v>0</v>
      </c>
      <c r="I81">
        <f t="shared" si="4"/>
        <v>454</v>
      </c>
    </row>
    <row r="82" spans="1:9" x14ac:dyDescent="0.3">
      <c r="A82" s="5">
        <v>43932</v>
      </c>
      <c r="B82" s="6">
        <v>10448</v>
      </c>
      <c r="C82" s="6">
        <v>9093</v>
      </c>
      <c r="D82" s="6">
        <v>1355</v>
      </c>
      <c r="E82" s="6">
        <f t="shared" si="5"/>
        <v>5.1028263499395141E-2</v>
      </c>
      <c r="F82" s="6">
        <f t="shared" si="6"/>
        <v>9.3478499945012644E-3</v>
      </c>
      <c r="G82" s="6">
        <f t="shared" si="7"/>
        <v>4.1680413504893876E-2</v>
      </c>
      <c r="H82">
        <v>0</v>
      </c>
      <c r="I82">
        <f t="shared" si="4"/>
        <v>395</v>
      </c>
    </row>
    <row r="83" spans="1:9" x14ac:dyDescent="0.3">
      <c r="A83" s="5">
        <v>43933</v>
      </c>
      <c r="B83" s="6">
        <v>10912</v>
      </c>
      <c r="C83" s="6">
        <v>9472</v>
      </c>
      <c r="D83" s="6">
        <v>1440</v>
      </c>
      <c r="E83" s="6">
        <f t="shared" si="5"/>
        <v>4.6135979729729729E-2</v>
      </c>
      <c r="F83" s="6">
        <f t="shared" si="6"/>
        <v>9.6072635135135143E-3</v>
      </c>
      <c r="G83" s="6">
        <f t="shared" si="7"/>
        <v>3.6528716216216214E-2</v>
      </c>
      <c r="H83">
        <v>0</v>
      </c>
      <c r="I83">
        <f t="shared" si="4"/>
        <v>464</v>
      </c>
    </row>
    <row r="84" spans="1:9" x14ac:dyDescent="0.3">
      <c r="A84" s="5">
        <v>43934</v>
      </c>
      <c r="B84" s="6">
        <v>11349</v>
      </c>
      <c r="C84" s="6">
        <v>9818</v>
      </c>
      <c r="D84" s="6">
        <v>1531</v>
      </c>
      <c r="E84" s="6">
        <f t="shared" si="5"/>
        <v>4.8787940517416986E-2</v>
      </c>
      <c r="F84" s="6">
        <f t="shared" si="6"/>
        <v>1.1713179873701365E-2</v>
      </c>
      <c r="G84" s="6">
        <f t="shared" si="7"/>
        <v>3.7074760643715621E-2</v>
      </c>
      <c r="H84">
        <v>0</v>
      </c>
      <c r="I84">
        <f t="shared" si="4"/>
        <v>437</v>
      </c>
    </row>
    <row r="85" spans="1:9" x14ac:dyDescent="0.3">
      <c r="A85" s="5">
        <v>43935</v>
      </c>
      <c r="B85" s="6">
        <v>11828</v>
      </c>
      <c r="C85" s="6">
        <v>10182</v>
      </c>
      <c r="D85" s="6">
        <v>1646</v>
      </c>
      <c r="E85" s="6">
        <f t="shared" si="5"/>
        <v>5.9320369279120017E-2</v>
      </c>
      <c r="F85" s="6">
        <f t="shared" si="6"/>
        <v>1.0901591043017089E-2</v>
      </c>
      <c r="G85" s="6">
        <f t="shared" si="7"/>
        <v>4.8418778236102925E-2</v>
      </c>
      <c r="H85">
        <v>0</v>
      </c>
      <c r="I85">
        <f t="shared" si="4"/>
        <v>479</v>
      </c>
    </row>
    <row r="86" spans="1:9" x14ac:dyDescent="0.3">
      <c r="A86" s="5">
        <v>43936</v>
      </c>
      <c r="B86" s="6">
        <v>12432</v>
      </c>
      <c r="C86" s="6">
        <v>10675</v>
      </c>
      <c r="D86" s="6">
        <v>1757</v>
      </c>
      <c r="E86" s="6">
        <f t="shared" si="5"/>
        <v>5.8360655737704915E-2</v>
      </c>
      <c r="F86" s="6">
        <f t="shared" si="6"/>
        <v>7.6814988290398126E-3</v>
      </c>
      <c r="G86" s="6">
        <f t="shared" si="7"/>
        <v>5.0679156908665104E-2</v>
      </c>
      <c r="H86">
        <v>0</v>
      </c>
      <c r="I86">
        <f t="shared" si="4"/>
        <v>604</v>
      </c>
    </row>
    <row r="87" spans="1:9" x14ac:dyDescent="0.3">
      <c r="A87" s="5">
        <v>43937</v>
      </c>
      <c r="B87" s="6">
        <v>13055</v>
      </c>
      <c r="C87" s="6">
        <v>11216</v>
      </c>
      <c r="D87" s="6">
        <v>1839</v>
      </c>
      <c r="E87" s="6">
        <f t="shared" si="5"/>
        <v>6.1340941512125532E-2</v>
      </c>
      <c r="F87" s="6">
        <f t="shared" si="6"/>
        <v>7.6676176890156916E-3</v>
      </c>
      <c r="G87" s="6">
        <f t="shared" si="7"/>
        <v>5.3673323823109839E-2</v>
      </c>
      <c r="H87">
        <v>0</v>
      </c>
      <c r="I87">
        <f t="shared" si="4"/>
        <v>623</v>
      </c>
    </row>
    <row r="88" spans="1:9" x14ac:dyDescent="0.3">
      <c r="A88" s="5">
        <v>43938</v>
      </c>
      <c r="B88" s="6">
        <v>13743</v>
      </c>
      <c r="C88" s="6">
        <v>11818</v>
      </c>
      <c r="D88" s="6">
        <v>1925</v>
      </c>
      <c r="E88" s="6">
        <f t="shared" si="5"/>
        <v>4.5016077170418008E-2</v>
      </c>
      <c r="F88" s="6">
        <f t="shared" si="6"/>
        <v>7.4462684041292941E-3</v>
      </c>
      <c r="G88" s="6">
        <f t="shared" si="7"/>
        <v>3.7569808766288716E-2</v>
      </c>
      <c r="H88">
        <v>0</v>
      </c>
      <c r="I88">
        <f t="shared" si="4"/>
        <v>688</v>
      </c>
    </row>
    <row r="89" spans="1:9" x14ac:dyDescent="0.3">
      <c r="A89" s="5">
        <v>43939</v>
      </c>
      <c r="B89" s="6">
        <v>14275</v>
      </c>
      <c r="C89" s="6">
        <v>12262</v>
      </c>
      <c r="D89" s="6">
        <v>2013</v>
      </c>
      <c r="E89" s="6">
        <f t="shared" si="5"/>
        <v>3.1642472679823848E-2</v>
      </c>
      <c r="F89" s="6">
        <f t="shared" si="6"/>
        <v>6.8504322296525852E-3</v>
      </c>
      <c r="G89" s="6">
        <f t="shared" si="7"/>
        <v>2.4792040450171263E-2</v>
      </c>
      <c r="H89">
        <v>0</v>
      </c>
      <c r="I89">
        <f t="shared" si="4"/>
        <v>532</v>
      </c>
    </row>
    <row r="90" spans="1:9" x14ac:dyDescent="0.3">
      <c r="A90" s="5">
        <v>43940</v>
      </c>
      <c r="B90" s="6">
        <v>14663</v>
      </c>
      <c r="C90" s="6">
        <v>12566</v>
      </c>
      <c r="D90" s="6">
        <v>2097</v>
      </c>
      <c r="E90" s="6">
        <f t="shared" si="5"/>
        <v>3.6686296355244313E-2</v>
      </c>
      <c r="F90" s="6">
        <f t="shared" si="6"/>
        <v>4.9339487505968491E-3</v>
      </c>
      <c r="G90" s="6">
        <f t="shared" si="7"/>
        <v>3.1752347604647464E-2</v>
      </c>
      <c r="H90">
        <v>0</v>
      </c>
      <c r="I90">
        <f t="shared" si="4"/>
        <v>388</v>
      </c>
    </row>
    <row r="91" spans="1:9" x14ac:dyDescent="0.3">
      <c r="A91" s="5">
        <v>43941</v>
      </c>
      <c r="B91" s="6">
        <v>15124</v>
      </c>
      <c r="C91" s="6">
        <v>12965</v>
      </c>
      <c r="D91" s="6">
        <v>2159</v>
      </c>
      <c r="E91" s="6">
        <f t="shared" si="5"/>
        <v>5.4531430775163904E-2</v>
      </c>
      <c r="F91" s="6">
        <f t="shared" si="6"/>
        <v>5.9390667180871581E-3</v>
      </c>
      <c r="G91" s="6">
        <f t="shared" si="7"/>
        <v>4.8592364057076745E-2</v>
      </c>
      <c r="H91">
        <v>0</v>
      </c>
      <c r="I91">
        <f t="shared" si="4"/>
        <v>461</v>
      </c>
    </row>
    <row r="92" spans="1:9" x14ac:dyDescent="0.3">
      <c r="A92" s="5">
        <v>43942</v>
      </c>
      <c r="B92" s="6">
        <v>15831</v>
      </c>
      <c r="C92" s="6">
        <v>13595</v>
      </c>
      <c r="D92" s="6">
        <v>2236</v>
      </c>
      <c r="E92" s="6">
        <f t="shared" si="5"/>
        <v>5.3107760205958074E-2</v>
      </c>
      <c r="F92" s="6">
        <f t="shared" si="6"/>
        <v>6.3258550937844793E-3</v>
      </c>
      <c r="G92" s="6">
        <f t="shared" si="7"/>
        <v>4.6781905112173595E-2</v>
      </c>
      <c r="H92">
        <v>0</v>
      </c>
      <c r="I92">
        <f t="shared" si="4"/>
        <v>707</v>
      </c>
    </row>
    <row r="93" spans="1:9" x14ac:dyDescent="0.3">
      <c r="A93" s="5">
        <v>43943</v>
      </c>
      <c r="B93" s="6">
        <v>16553</v>
      </c>
      <c r="C93" s="6">
        <v>14231</v>
      </c>
      <c r="D93" s="6">
        <v>2322</v>
      </c>
      <c r="E93" s="6">
        <f t="shared" si="5"/>
        <v>5.3264001124306092E-2</v>
      </c>
      <c r="F93" s="6">
        <f t="shared" si="6"/>
        <v>6.2539526386058602E-3</v>
      </c>
      <c r="G93" s="6">
        <f t="shared" si="7"/>
        <v>4.7010048485700229E-2</v>
      </c>
      <c r="H93">
        <v>0</v>
      </c>
      <c r="I93">
        <f t="shared" si="4"/>
        <v>722</v>
      </c>
    </row>
    <row r="94" spans="1:9" x14ac:dyDescent="0.3">
      <c r="A94" s="5">
        <v>43944</v>
      </c>
      <c r="B94" s="6">
        <v>17311</v>
      </c>
      <c r="C94" s="6">
        <v>14900</v>
      </c>
      <c r="D94" s="6">
        <v>2411</v>
      </c>
      <c r="E94" s="6">
        <f t="shared" si="5"/>
        <v>5.228187919463087E-2</v>
      </c>
      <c r="F94" s="6">
        <f t="shared" si="6"/>
        <v>4.8993288590604023E-3</v>
      </c>
      <c r="G94" s="6">
        <f t="shared" si="7"/>
        <v>4.738255033557047E-2</v>
      </c>
      <c r="H94">
        <v>0</v>
      </c>
      <c r="I94">
        <f t="shared" si="4"/>
        <v>758</v>
      </c>
    </row>
    <row r="95" spans="1:9" x14ac:dyDescent="0.3">
      <c r="A95" s="5">
        <v>43945</v>
      </c>
      <c r="B95" s="6">
        <v>18090</v>
      </c>
      <c r="C95" s="6">
        <v>15606</v>
      </c>
      <c r="D95" s="6">
        <v>2484</v>
      </c>
      <c r="E95" s="6">
        <f t="shared" si="5"/>
        <v>3.0308855568371141E-2</v>
      </c>
      <c r="F95" s="6">
        <f t="shared" si="6"/>
        <v>4.8058439061899267E-3</v>
      </c>
      <c r="G95" s="6">
        <f t="shared" si="7"/>
        <v>2.5503011662181215E-2</v>
      </c>
      <c r="H95">
        <v>0</v>
      </c>
      <c r="I95">
        <f t="shared" si="4"/>
        <v>779</v>
      </c>
    </row>
    <row r="96" spans="1:9" x14ac:dyDescent="0.3">
      <c r="A96" s="5">
        <v>43946</v>
      </c>
      <c r="B96" s="6">
        <v>18563</v>
      </c>
      <c r="C96" s="6">
        <v>16004</v>
      </c>
      <c r="D96" s="6">
        <v>2559</v>
      </c>
      <c r="E96" s="6">
        <f t="shared" si="5"/>
        <v>1.8745313671582105E-2</v>
      </c>
      <c r="F96" s="6">
        <f t="shared" si="6"/>
        <v>4.5613596600849789E-3</v>
      </c>
      <c r="G96" s="6">
        <f t="shared" si="7"/>
        <v>1.4183954011497127E-2</v>
      </c>
      <c r="H96">
        <v>0</v>
      </c>
      <c r="I96">
        <f t="shared" si="4"/>
        <v>473</v>
      </c>
    </row>
    <row r="97" spans="1:9" x14ac:dyDescent="0.3">
      <c r="A97" s="5">
        <v>43947</v>
      </c>
      <c r="B97" s="6">
        <v>18863</v>
      </c>
      <c r="C97" s="6">
        <v>16231</v>
      </c>
      <c r="D97" s="6">
        <v>2632</v>
      </c>
      <c r="E97" s="6">
        <f t="shared" si="5"/>
        <v>3.4686710615488878E-2</v>
      </c>
      <c r="F97" s="6">
        <f t="shared" si="6"/>
        <v>5.0520608711724481E-3</v>
      </c>
      <c r="G97" s="6">
        <f t="shared" si="7"/>
        <v>2.963464974431643E-2</v>
      </c>
      <c r="H97">
        <v>0</v>
      </c>
      <c r="I97">
        <f t="shared" si="4"/>
        <v>300</v>
      </c>
    </row>
    <row r="98" spans="1:9" x14ac:dyDescent="0.3">
      <c r="A98" s="5">
        <v>43948</v>
      </c>
      <c r="B98" s="6">
        <v>19426</v>
      </c>
      <c r="C98" s="6">
        <v>16712</v>
      </c>
      <c r="D98" s="6">
        <v>2714</v>
      </c>
      <c r="E98" s="6">
        <f t="shared" si="5"/>
        <v>4.4399234083293444E-2</v>
      </c>
      <c r="F98" s="6">
        <f t="shared" si="6"/>
        <v>5.0263283867879368E-3</v>
      </c>
      <c r="G98" s="6">
        <f t="shared" si="7"/>
        <v>3.9372905696505506E-2</v>
      </c>
      <c r="H98">
        <v>0</v>
      </c>
      <c r="I98">
        <f t="shared" si="4"/>
        <v>563</v>
      </c>
    </row>
    <row r="99" spans="1:9" x14ac:dyDescent="0.3">
      <c r="A99" s="5">
        <v>43949</v>
      </c>
      <c r="B99" s="6">
        <v>20168</v>
      </c>
      <c r="C99" s="6">
        <v>17370</v>
      </c>
      <c r="D99" s="6">
        <v>2798</v>
      </c>
      <c r="E99" s="6">
        <f t="shared" si="5"/>
        <v>4.5941278065630399E-2</v>
      </c>
      <c r="F99" s="6">
        <f t="shared" si="6"/>
        <v>4.4905008635578586E-3</v>
      </c>
      <c r="G99" s="6">
        <f t="shared" si="7"/>
        <v>4.145077720207254E-2</v>
      </c>
      <c r="H99">
        <v>0</v>
      </c>
      <c r="I99">
        <f t="shared" si="4"/>
        <v>742</v>
      </c>
    </row>
    <row r="100" spans="1:9" x14ac:dyDescent="0.3">
      <c r="A100" s="5">
        <v>43950</v>
      </c>
      <c r="B100" s="6">
        <v>20966</v>
      </c>
      <c r="C100" s="6">
        <v>18090</v>
      </c>
      <c r="D100" s="6">
        <v>2876</v>
      </c>
      <c r="E100" s="6">
        <f t="shared" si="5"/>
        <v>3.5102266445550027E-2</v>
      </c>
      <c r="F100" s="6">
        <f t="shared" si="6"/>
        <v>4.3117744610281922E-3</v>
      </c>
      <c r="G100" s="6">
        <f t="shared" si="7"/>
        <v>3.0790491984521835E-2</v>
      </c>
      <c r="H100">
        <v>0</v>
      </c>
      <c r="I100">
        <f t="shared" si="4"/>
        <v>798</v>
      </c>
    </row>
    <row r="101" spans="1:9" x14ac:dyDescent="0.3">
      <c r="A101" s="5">
        <v>43951</v>
      </c>
      <c r="B101" s="6">
        <v>21601</v>
      </c>
      <c r="C101" s="6">
        <v>18647</v>
      </c>
      <c r="D101" s="6">
        <v>2954</v>
      </c>
      <c r="E101" s="6">
        <f t="shared" si="5"/>
        <v>2.8530058454443074E-2</v>
      </c>
      <c r="F101" s="6">
        <f t="shared" si="6"/>
        <v>3.9148388480720756E-3</v>
      </c>
      <c r="G101" s="6">
        <f t="shared" si="7"/>
        <v>2.4615219606370999E-2</v>
      </c>
      <c r="H101">
        <v>0</v>
      </c>
      <c r="I101">
        <f t="shared" si="4"/>
        <v>635</v>
      </c>
    </row>
    <row r="102" spans="1:9" x14ac:dyDescent="0.3">
      <c r="A102" s="5">
        <v>43952</v>
      </c>
      <c r="B102" s="6">
        <v>22133</v>
      </c>
      <c r="C102" s="6">
        <v>19106</v>
      </c>
      <c r="D102" s="6">
        <v>3027</v>
      </c>
      <c r="E102" s="6">
        <f t="shared" si="5"/>
        <v>1.5649534177745211E-2</v>
      </c>
      <c r="F102" s="6">
        <f t="shared" si="6"/>
        <v>3.9254684392337489E-3</v>
      </c>
      <c r="G102" s="6">
        <f t="shared" si="7"/>
        <v>1.1724065738511463E-2</v>
      </c>
      <c r="H102">
        <v>0</v>
      </c>
      <c r="I102">
        <f t="shared" si="4"/>
        <v>532</v>
      </c>
    </row>
    <row r="103" spans="1:9" x14ac:dyDescent="0.3">
      <c r="A103" s="5">
        <v>43953</v>
      </c>
      <c r="B103" s="6">
        <v>22432</v>
      </c>
      <c r="C103" s="6">
        <v>19330</v>
      </c>
      <c r="D103" s="6">
        <v>3102</v>
      </c>
      <c r="E103" s="6">
        <f t="shared" si="5"/>
        <v>1.3502327987584066E-2</v>
      </c>
      <c r="F103" s="6">
        <f t="shared" si="6"/>
        <v>4.3455768235902744E-3</v>
      </c>
      <c r="G103" s="6">
        <f t="shared" si="7"/>
        <v>9.1567511639937919E-3</v>
      </c>
      <c r="H103">
        <v>0</v>
      </c>
      <c r="I103">
        <f t="shared" si="4"/>
        <v>299</v>
      </c>
    </row>
    <row r="104" spans="1:9" x14ac:dyDescent="0.3">
      <c r="A104" s="5">
        <v>43954</v>
      </c>
      <c r="B104" s="6">
        <v>22693</v>
      </c>
      <c r="C104" s="6">
        <v>19507</v>
      </c>
      <c r="D104" s="6">
        <v>3186</v>
      </c>
      <c r="E104" s="6">
        <f t="shared" si="5"/>
        <v>2.440149689854924E-2</v>
      </c>
      <c r="F104" s="6">
        <f t="shared" si="6"/>
        <v>3.690982724150305E-3</v>
      </c>
      <c r="G104" s="6">
        <f t="shared" si="7"/>
        <v>2.0710514174398936E-2</v>
      </c>
      <c r="H104">
        <v>0</v>
      </c>
      <c r="I104">
        <f t="shared" si="4"/>
        <v>261</v>
      </c>
    </row>
    <row r="105" spans="1:9" x14ac:dyDescent="0.3">
      <c r="A105" s="5">
        <v>43955</v>
      </c>
      <c r="B105" s="6">
        <v>23169</v>
      </c>
      <c r="C105" s="6">
        <v>19911</v>
      </c>
      <c r="D105" s="6">
        <v>3258</v>
      </c>
      <c r="E105" s="6">
        <f t="shared" si="5"/>
        <v>3.2996835919843301E-2</v>
      </c>
      <c r="F105" s="6">
        <f t="shared" si="6"/>
        <v>3.6663151022048113E-3</v>
      </c>
      <c r="G105" s="6">
        <f t="shared" si="7"/>
        <v>2.933052081763849E-2</v>
      </c>
      <c r="H105">
        <v>0</v>
      </c>
      <c r="I105">
        <f t="shared" si="4"/>
        <v>476</v>
      </c>
    </row>
    <row r="106" spans="1:9" x14ac:dyDescent="0.3">
      <c r="A106" s="5">
        <v>43956</v>
      </c>
      <c r="B106" s="6">
        <v>23826</v>
      </c>
      <c r="C106" s="6">
        <v>20495</v>
      </c>
      <c r="D106" s="6">
        <v>3331</v>
      </c>
      <c r="E106" s="6">
        <f t="shared" si="5"/>
        <v>3.639912173700903E-2</v>
      </c>
      <c r="F106" s="6">
        <f t="shared" si="6"/>
        <v>3.9033910709929251E-3</v>
      </c>
      <c r="G106" s="6">
        <f t="shared" si="7"/>
        <v>3.2495730666016104E-2</v>
      </c>
      <c r="H106">
        <v>0</v>
      </c>
      <c r="I106">
        <f t="shared" si="4"/>
        <v>657</v>
      </c>
    </row>
    <row r="107" spans="1:9" x14ac:dyDescent="0.3">
      <c r="A107" s="5">
        <v>43957</v>
      </c>
      <c r="B107" s="6">
        <v>24572</v>
      </c>
      <c r="C107" s="6">
        <v>21161</v>
      </c>
      <c r="D107" s="6">
        <v>3411</v>
      </c>
      <c r="E107" s="6">
        <f t="shared" si="5"/>
        <v>3.7191059023675629E-2</v>
      </c>
      <c r="F107" s="6">
        <f t="shared" si="6"/>
        <v>2.8354047540286374E-3</v>
      </c>
      <c r="G107" s="6">
        <f t="shared" si="7"/>
        <v>3.4355654269646992E-2</v>
      </c>
      <c r="H107">
        <v>0</v>
      </c>
      <c r="I107">
        <f t="shared" si="4"/>
        <v>746</v>
      </c>
    </row>
    <row r="108" spans="1:9" x14ac:dyDescent="0.3">
      <c r="A108" s="5">
        <v>43958</v>
      </c>
      <c r="B108" s="6">
        <v>25359</v>
      </c>
      <c r="C108" s="6">
        <v>21888</v>
      </c>
      <c r="D108" s="6">
        <v>3471</v>
      </c>
      <c r="E108" s="6">
        <f t="shared" si="5"/>
        <v>3.1980994152046784E-2</v>
      </c>
      <c r="F108" s="6">
        <f t="shared" si="6"/>
        <v>3.1524122807017542E-3</v>
      </c>
      <c r="G108" s="6">
        <f t="shared" si="7"/>
        <v>2.882858187134503E-2</v>
      </c>
      <c r="H108">
        <v>0</v>
      </c>
      <c r="I108">
        <f t="shared" si="4"/>
        <v>787</v>
      </c>
    </row>
    <row r="109" spans="1:9" x14ac:dyDescent="0.3">
      <c r="A109" s="5">
        <v>43959</v>
      </c>
      <c r="B109" s="6">
        <v>26059</v>
      </c>
      <c r="C109" s="6">
        <v>22519</v>
      </c>
      <c r="D109" s="6">
        <v>3540</v>
      </c>
      <c r="E109" s="6">
        <f t="shared" si="5"/>
        <v>2.2603135130334386E-2</v>
      </c>
      <c r="F109" s="6">
        <f t="shared" si="6"/>
        <v>3.286113948221502E-3</v>
      </c>
      <c r="G109" s="6">
        <f t="shared" si="7"/>
        <v>1.9317021182112884E-2</v>
      </c>
      <c r="H109">
        <v>0</v>
      </c>
      <c r="I109">
        <f t="shared" si="4"/>
        <v>700</v>
      </c>
    </row>
    <row r="110" spans="1:9" x14ac:dyDescent="0.3">
      <c r="A110" s="5">
        <v>43960</v>
      </c>
      <c r="B110" s="6">
        <v>26568</v>
      </c>
      <c r="C110" s="6">
        <v>22954</v>
      </c>
      <c r="D110" s="6">
        <v>3614</v>
      </c>
      <c r="E110" s="6">
        <f t="shared" si="5"/>
        <v>1.2111178879498127E-2</v>
      </c>
      <c r="F110" s="6">
        <f t="shared" si="6"/>
        <v>2.7881850657837412E-3</v>
      </c>
      <c r="G110" s="6">
        <f t="shared" si="7"/>
        <v>9.3229938137143857E-3</v>
      </c>
      <c r="H110">
        <v>0</v>
      </c>
      <c r="I110">
        <f t="shared" si="4"/>
        <v>509</v>
      </c>
    </row>
    <row r="111" spans="1:9" x14ac:dyDescent="0.3">
      <c r="A111" s="5">
        <v>43961</v>
      </c>
      <c r="B111" s="6">
        <v>26846</v>
      </c>
      <c r="C111" s="6">
        <v>23168</v>
      </c>
      <c r="D111" s="6">
        <v>3678</v>
      </c>
      <c r="E111" s="6">
        <f t="shared" si="5"/>
        <v>1.9639157458563535E-2</v>
      </c>
      <c r="F111" s="6">
        <f t="shared" si="6"/>
        <v>2.6329419889502765E-3</v>
      </c>
      <c r="G111" s="6">
        <f t="shared" si="7"/>
        <v>1.700621546961326E-2</v>
      </c>
      <c r="H111">
        <v>0</v>
      </c>
      <c r="I111">
        <f t="shared" si="4"/>
        <v>278</v>
      </c>
    </row>
    <row r="112" spans="1:9" x14ac:dyDescent="0.3">
      <c r="A112" s="5">
        <v>43962</v>
      </c>
      <c r="B112" s="6">
        <v>27301</v>
      </c>
      <c r="C112" s="6">
        <v>23562</v>
      </c>
      <c r="D112" s="6">
        <v>3739</v>
      </c>
      <c r="E112" s="6">
        <f t="shared" si="5"/>
        <v>3.2000679059502588E-2</v>
      </c>
      <c r="F112" s="6">
        <f t="shared" si="6"/>
        <v>2.1220609455903571E-3</v>
      </c>
      <c r="G112" s="6">
        <f t="shared" si="7"/>
        <v>2.9878618113912229E-2</v>
      </c>
      <c r="H112">
        <v>0</v>
      </c>
      <c r="I112">
        <f t="shared" si="4"/>
        <v>455</v>
      </c>
    </row>
    <row r="113" spans="1:9" x14ac:dyDescent="0.3">
      <c r="A113" s="5">
        <v>43963</v>
      </c>
      <c r="B113" s="6">
        <v>28055</v>
      </c>
      <c r="C113" s="6">
        <v>24266</v>
      </c>
      <c r="D113" s="6">
        <v>3789</v>
      </c>
      <c r="E113" s="6">
        <f t="shared" si="5"/>
        <v>2.88469463446798E-2</v>
      </c>
      <c r="F113" s="6">
        <f t="shared" si="6"/>
        <v>1.8956564740789583E-3</v>
      </c>
      <c r="G113" s="6">
        <f t="shared" si="7"/>
        <v>2.6951289870600841E-2</v>
      </c>
      <c r="H113">
        <v>0</v>
      </c>
      <c r="I113">
        <f t="shared" si="4"/>
        <v>754</v>
      </c>
    </row>
    <row r="114" spans="1:9" x14ac:dyDescent="0.3">
      <c r="A114" s="5">
        <v>43964</v>
      </c>
      <c r="B114" s="6">
        <v>28755</v>
      </c>
      <c r="C114" s="6">
        <v>24920</v>
      </c>
      <c r="D114" s="6">
        <v>3835</v>
      </c>
      <c r="E114" s="6">
        <f t="shared" si="5"/>
        <v>2.6484751203852328E-2</v>
      </c>
      <c r="F114" s="6">
        <f t="shared" si="6"/>
        <v>2.3274478330658106E-3</v>
      </c>
      <c r="G114" s="6">
        <f t="shared" si="7"/>
        <v>2.4157303370786518E-2</v>
      </c>
      <c r="H114">
        <v>0</v>
      </c>
      <c r="I114">
        <f t="shared" si="4"/>
        <v>700</v>
      </c>
    </row>
    <row r="115" spans="1:9" x14ac:dyDescent="0.3">
      <c r="A115" s="5">
        <v>43965</v>
      </c>
      <c r="B115" s="6">
        <v>29415</v>
      </c>
      <c r="C115" s="6">
        <v>25522</v>
      </c>
      <c r="D115" s="6">
        <v>3893</v>
      </c>
      <c r="E115" s="6">
        <f t="shared" si="5"/>
        <v>2.6957135020766399E-2</v>
      </c>
      <c r="F115" s="6">
        <f t="shared" si="6"/>
        <v>1.9199122325836533E-3</v>
      </c>
      <c r="G115" s="6">
        <f t="shared" si="7"/>
        <v>2.5037222788182746E-2</v>
      </c>
      <c r="H115">
        <v>0</v>
      </c>
      <c r="I115">
        <f t="shared" si="4"/>
        <v>660</v>
      </c>
    </row>
    <row r="116" spans="1:9" x14ac:dyDescent="0.3">
      <c r="A116" s="5">
        <v>43966</v>
      </c>
      <c r="B116" s="6">
        <v>30103</v>
      </c>
      <c r="C116" s="6">
        <v>26161</v>
      </c>
      <c r="D116" s="6">
        <v>3942</v>
      </c>
      <c r="E116" s="6">
        <f t="shared" si="5"/>
        <v>1.3684492183020527E-2</v>
      </c>
      <c r="F116" s="6">
        <f t="shared" si="6"/>
        <v>2.025916440503039E-3</v>
      </c>
      <c r="G116" s="6">
        <f t="shared" si="7"/>
        <v>1.1658575742517488E-2</v>
      </c>
      <c r="H116">
        <v>0</v>
      </c>
      <c r="I116">
        <f t="shared" si="4"/>
        <v>688</v>
      </c>
    </row>
    <row r="117" spans="1:9" x14ac:dyDescent="0.3">
      <c r="A117" s="5">
        <v>43967</v>
      </c>
      <c r="B117" s="6">
        <v>30461</v>
      </c>
      <c r="C117" s="6">
        <v>26466</v>
      </c>
      <c r="D117" s="6">
        <v>3995</v>
      </c>
      <c r="E117" s="6">
        <f t="shared" si="5"/>
        <v>9.7861407088339764E-3</v>
      </c>
      <c r="F117" s="6">
        <f t="shared" si="6"/>
        <v>2.3048439507292375E-3</v>
      </c>
      <c r="G117" s="6">
        <f t="shared" si="7"/>
        <v>7.4812967581047388E-3</v>
      </c>
      <c r="H117">
        <v>0</v>
      </c>
      <c r="I117">
        <f t="shared" si="4"/>
        <v>358</v>
      </c>
    </row>
    <row r="118" spans="1:9" x14ac:dyDescent="0.3">
      <c r="A118" s="5">
        <v>43968</v>
      </c>
      <c r="B118" s="6">
        <v>30720</v>
      </c>
      <c r="C118" s="6">
        <v>26664</v>
      </c>
      <c r="D118" s="6">
        <v>4056</v>
      </c>
      <c r="E118" s="6">
        <f t="shared" si="5"/>
        <v>1.6164116411641165E-2</v>
      </c>
      <c r="F118" s="6">
        <f t="shared" si="6"/>
        <v>1.5001500150015E-3</v>
      </c>
      <c r="G118" s="6">
        <f t="shared" si="7"/>
        <v>1.4663966396639664E-2</v>
      </c>
      <c r="H118">
        <v>0</v>
      </c>
      <c r="I118">
        <f t="shared" si="4"/>
        <v>259</v>
      </c>
    </row>
    <row r="119" spans="1:9" x14ac:dyDescent="0.3">
      <c r="A119" s="5">
        <v>43969</v>
      </c>
      <c r="B119" s="6">
        <v>31151</v>
      </c>
      <c r="C119" s="6">
        <v>27055</v>
      </c>
      <c r="D119" s="6">
        <v>4096</v>
      </c>
      <c r="E119" s="6">
        <f t="shared" si="5"/>
        <v>2.4653483644428018E-2</v>
      </c>
      <c r="F119" s="6">
        <f t="shared" si="6"/>
        <v>1.9959342080946223E-3</v>
      </c>
      <c r="G119" s="6">
        <f t="shared" si="7"/>
        <v>2.2657549436333396E-2</v>
      </c>
      <c r="H119">
        <v>0</v>
      </c>
      <c r="I119">
        <f t="shared" si="4"/>
        <v>431</v>
      </c>
    </row>
    <row r="120" spans="1:9" x14ac:dyDescent="0.3">
      <c r="A120" s="5">
        <v>43970</v>
      </c>
      <c r="B120" s="6">
        <v>31818</v>
      </c>
      <c r="C120" s="6">
        <v>27668</v>
      </c>
      <c r="D120" s="6">
        <v>4150</v>
      </c>
      <c r="E120" s="6">
        <f t="shared" si="5"/>
        <v>2.9203411883764636E-2</v>
      </c>
      <c r="F120" s="6">
        <f t="shared" si="6"/>
        <v>1.951713170449617E-3</v>
      </c>
      <c r="G120" s="6">
        <f t="shared" si="7"/>
        <v>2.7251698713315019E-2</v>
      </c>
      <c r="H120">
        <v>0</v>
      </c>
      <c r="I120">
        <f t="shared" si="4"/>
        <v>667</v>
      </c>
    </row>
    <row r="121" spans="1:9" x14ac:dyDescent="0.3">
      <c r="A121" s="5">
        <v>43971</v>
      </c>
      <c r="B121" s="6">
        <v>32626</v>
      </c>
      <c r="C121" s="6">
        <v>28422</v>
      </c>
      <c r="D121" s="6">
        <v>4204</v>
      </c>
      <c r="E121" s="6">
        <f t="shared" si="5"/>
        <v>2.1462247554711138E-2</v>
      </c>
      <c r="F121" s="6">
        <f t="shared" si="6"/>
        <v>1.9703046935472522E-3</v>
      </c>
      <c r="G121" s="6">
        <f t="shared" si="7"/>
        <v>1.9491942861163885E-2</v>
      </c>
      <c r="H121">
        <v>0</v>
      </c>
      <c r="I121">
        <f t="shared" si="4"/>
        <v>808</v>
      </c>
    </row>
    <row r="122" spans="1:9" x14ac:dyDescent="0.3">
      <c r="A122" s="5">
        <v>43972</v>
      </c>
      <c r="B122" s="6">
        <v>33236</v>
      </c>
      <c r="C122" s="6">
        <v>28976</v>
      </c>
      <c r="D122" s="6">
        <v>4260</v>
      </c>
      <c r="E122" s="6">
        <f t="shared" si="5"/>
        <v>1.8360022087244618E-2</v>
      </c>
      <c r="F122" s="6">
        <f t="shared" si="6"/>
        <v>1.932633903920486E-3</v>
      </c>
      <c r="G122" s="6">
        <f t="shared" si="7"/>
        <v>1.6427388183324131E-2</v>
      </c>
      <c r="H122">
        <v>0</v>
      </c>
      <c r="I122">
        <f t="shared" si="4"/>
        <v>610</v>
      </c>
    </row>
    <row r="123" spans="1:9" x14ac:dyDescent="0.3">
      <c r="A123" s="5">
        <v>43973</v>
      </c>
      <c r="B123" s="6">
        <v>33768</v>
      </c>
      <c r="C123" s="6">
        <v>29452</v>
      </c>
      <c r="D123" s="6">
        <v>4316</v>
      </c>
      <c r="E123" s="6">
        <f t="shared" si="5"/>
        <v>1.368328127122097E-2</v>
      </c>
      <c r="F123" s="6">
        <f t="shared" si="6"/>
        <v>1.4939562678256146E-3</v>
      </c>
      <c r="G123" s="6">
        <f t="shared" si="7"/>
        <v>1.2189325003395354E-2</v>
      </c>
      <c r="H123">
        <v>0</v>
      </c>
      <c r="I123">
        <f t="shared" si="4"/>
        <v>532</v>
      </c>
    </row>
    <row r="124" spans="1:9" x14ac:dyDescent="0.3">
      <c r="A124" s="5">
        <v>43974</v>
      </c>
      <c r="B124" s="6">
        <v>34171</v>
      </c>
      <c r="C124" s="6">
        <v>29811</v>
      </c>
      <c r="D124" s="6">
        <v>4360</v>
      </c>
      <c r="E124" s="6">
        <f t="shared" si="5"/>
        <v>7.0443795914259836E-3</v>
      </c>
      <c r="F124" s="6">
        <f t="shared" si="6"/>
        <v>1.4088759182851968E-3</v>
      </c>
      <c r="G124" s="6">
        <f t="shared" si="7"/>
        <v>5.6355036731407871E-3</v>
      </c>
      <c r="H124">
        <v>0</v>
      </c>
      <c r="I124">
        <f t="shared" si="4"/>
        <v>403</v>
      </c>
    </row>
    <row r="125" spans="1:9" x14ac:dyDescent="0.3">
      <c r="A125" s="5">
        <v>43975</v>
      </c>
      <c r="B125" s="6">
        <v>34381</v>
      </c>
      <c r="C125" s="6">
        <v>29979</v>
      </c>
      <c r="D125" s="6">
        <v>4402</v>
      </c>
      <c r="E125" s="6">
        <f t="shared" si="5"/>
        <v>1.6344774675606258E-2</v>
      </c>
      <c r="F125" s="6">
        <f t="shared" si="6"/>
        <v>9.3398712432035756E-4</v>
      </c>
      <c r="G125" s="6">
        <f t="shared" si="7"/>
        <v>1.5410787551285901E-2</v>
      </c>
      <c r="H125">
        <v>0</v>
      </c>
      <c r="I125">
        <f t="shared" si="4"/>
        <v>210</v>
      </c>
    </row>
    <row r="126" spans="1:9" x14ac:dyDescent="0.3">
      <c r="A126" s="5">
        <v>43976</v>
      </c>
      <c r="B126" s="6">
        <v>34871</v>
      </c>
      <c r="C126" s="6">
        <v>30441</v>
      </c>
      <c r="D126" s="6">
        <v>4430</v>
      </c>
      <c r="E126" s="6">
        <f t="shared" si="5"/>
        <v>2.4506422259452713E-2</v>
      </c>
      <c r="F126" s="6">
        <f t="shared" si="6"/>
        <v>1.2811668473440426E-3</v>
      </c>
      <c r="G126" s="6">
        <f t="shared" si="7"/>
        <v>2.322525541210867E-2</v>
      </c>
      <c r="H126">
        <v>0</v>
      </c>
      <c r="I126">
        <f t="shared" si="4"/>
        <v>490</v>
      </c>
    </row>
    <row r="127" spans="1:9" x14ac:dyDescent="0.3">
      <c r="A127" s="5">
        <v>43977</v>
      </c>
      <c r="B127" s="6">
        <v>35617</v>
      </c>
      <c r="C127" s="6">
        <v>31148</v>
      </c>
      <c r="D127" s="6">
        <v>4469</v>
      </c>
      <c r="E127" s="6">
        <f t="shared" si="5"/>
        <v>2.5683832027738537E-2</v>
      </c>
      <c r="F127" s="6">
        <f t="shared" si="6"/>
        <v>1.2841916013869269E-3</v>
      </c>
      <c r="G127" s="6">
        <f t="shared" si="7"/>
        <v>2.439964042635161E-2</v>
      </c>
      <c r="H127">
        <v>0</v>
      </c>
      <c r="I127">
        <f t="shared" si="4"/>
        <v>746</v>
      </c>
    </row>
    <row r="128" spans="1:9" x14ac:dyDescent="0.3">
      <c r="A128" s="5">
        <v>43978</v>
      </c>
      <c r="B128" s="6">
        <v>36417</v>
      </c>
      <c r="C128" s="6">
        <v>31908</v>
      </c>
      <c r="D128" s="6">
        <v>4509</v>
      </c>
      <c r="E128" s="6">
        <f t="shared" si="5"/>
        <v>2.4257239563745769E-2</v>
      </c>
      <c r="F128" s="6">
        <f t="shared" si="6"/>
        <v>1.2536041118214867E-3</v>
      </c>
      <c r="G128" s="6">
        <f t="shared" si="7"/>
        <v>2.3003635451924281E-2</v>
      </c>
      <c r="H128">
        <v>0</v>
      </c>
      <c r="I128">
        <f t="shared" si="4"/>
        <v>800</v>
      </c>
    </row>
    <row r="129" spans="1:9" x14ac:dyDescent="0.3">
      <c r="A129" s="5">
        <v>43979</v>
      </c>
      <c r="B129" s="6">
        <v>37191</v>
      </c>
      <c r="C129" s="6">
        <v>32642</v>
      </c>
      <c r="D129" s="6">
        <v>4549</v>
      </c>
      <c r="E129" s="6">
        <f t="shared" si="5"/>
        <v>2.368114698854237E-2</v>
      </c>
      <c r="F129" s="6">
        <f t="shared" si="6"/>
        <v>1.194779731634091E-3</v>
      </c>
      <c r="G129" s="6">
        <f t="shared" si="7"/>
        <v>2.248636725690828E-2</v>
      </c>
      <c r="H129">
        <v>0</v>
      </c>
      <c r="I129">
        <f t="shared" si="4"/>
        <v>774</v>
      </c>
    </row>
    <row r="130" spans="1:9" x14ac:dyDescent="0.3">
      <c r="A130" s="5">
        <v>43980</v>
      </c>
      <c r="B130" s="6">
        <v>37964</v>
      </c>
      <c r="C130" s="6">
        <v>33376</v>
      </c>
      <c r="D130" s="6">
        <v>4588</v>
      </c>
      <c r="E130" s="6">
        <f t="shared" si="5"/>
        <v>1.2943432406519654E-2</v>
      </c>
      <c r="F130" s="6">
        <f t="shared" si="6"/>
        <v>1.348274209012464E-3</v>
      </c>
      <c r="G130" s="6">
        <f t="shared" si="7"/>
        <v>1.1595158197507191E-2</v>
      </c>
      <c r="H130">
        <v>0</v>
      </c>
      <c r="I130">
        <f t="shared" si="4"/>
        <v>773</v>
      </c>
    </row>
    <row r="131" spans="1:9" x14ac:dyDescent="0.3">
      <c r="A131" s="5">
        <v>43981</v>
      </c>
      <c r="B131" s="6">
        <v>38396</v>
      </c>
      <c r="C131" s="6">
        <v>33763</v>
      </c>
      <c r="D131" s="6">
        <v>4633</v>
      </c>
      <c r="E131" s="6">
        <f t="shared" si="5"/>
        <v>7.8488285993543235E-3</v>
      </c>
      <c r="F131" s="6">
        <f t="shared" si="6"/>
        <v>1.1847288451855582E-3</v>
      </c>
      <c r="G131" s="6">
        <f t="shared" si="7"/>
        <v>6.6640997541687653E-3</v>
      </c>
      <c r="H131">
        <v>0</v>
      </c>
      <c r="I131">
        <f t="shared" si="4"/>
        <v>432</v>
      </c>
    </row>
    <row r="132" spans="1:9" x14ac:dyDescent="0.3">
      <c r="A132" s="5">
        <v>43982</v>
      </c>
      <c r="B132" s="6">
        <v>38661</v>
      </c>
      <c r="C132" s="6">
        <v>33988</v>
      </c>
      <c r="D132" s="6">
        <v>4673</v>
      </c>
      <c r="E132" s="6">
        <f t="shared" si="5"/>
        <v>1.9065552547958102E-2</v>
      </c>
      <c r="F132" s="6">
        <f t="shared" si="6"/>
        <v>1.0886195127692126E-3</v>
      </c>
      <c r="G132" s="6">
        <f t="shared" si="7"/>
        <v>1.797693303518889E-2</v>
      </c>
      <c r="H132">
        <v>0</v>
      </c>
      <c r="I132">
        <f t="shared" ref="I132:I195" si="8">B132-B131</f>
        <v>265</v>
      </c>
    </row>
    <row r="133" spans="1:9" x14ac:dyDescent="0.3">
      <c r="A133" s="5">
        <v>43983</v>
      </c>
      <c r="B133" s="6">
        <v>39309</v>
      </c>
      <c r="C133" s="6">
        <v>34599</v>
      </c>
      <c r="D133" s="6">
        <v>4710</v>
      </c>
      <c r="E133" s="6">
        <f t="shared" si="5"/>
        <v>2.6041215064019192E-2</v>
      </c>
      <c r="F133" s="6">
        <f t="shared" si="6"/>
        <v>7.5146680539899999E-4</v>
      </c>
      <c r="G133" s="6">
        <f t="shared" si="7"/>
        <v>2.5289748258620192E-2</v>
      </c>
      <c r="H133">
        <v>0</v>
      </c>
      <c r="I133">
        <f t="shared" si="8"/>
        <v>648</v>
      </c>
    </row>
    <row r="134" spans="1:9" x14ac:dyDescent="0.3">
      <c r="A134" s="5">
        <v>43984</v>
      </c>
      <c r="B134" s="6">
        <v>40210</v>
      </c>
      <c r="C134" s="6">
        <v>35474</v>
      </c>
      <c r="D134" s="6">
        <v>4736</v>
      </c>
      <c r="E134" s="6">
        <f t="shared" si="5"/>
        <v>2.9486384394204205E-2</v>
      </c>
      <c r="F134" s="6">
        <f t="shared" si="6"/>
        <v>1.2685347014715002E-3</v>
      </c>
      <c r="G134" s="6">
        <f t="shared" si="7"/>
        <v>2.8217849692732704E-2</v>
      </c>
      <c r="H134">
        <v>0</v>
      </c>
      <c r="I134">
        <f t="shared" si="8"/>
        <v>901</v>
      </c>
    </row>
    <row r="135" spans="1:9" x14ac:dyDescent="0.3">
      <c r="A135" s="5">
        <v>43985</v>
      </c>
      <c r="B135" s="6">
        <v>41256</v>
      </c>
      <c r="C135" s="6">
        <v>36475</v>
      </c>
      <c r="D135" s="6">
        <v>4781</v>
      </c>
      <c r="E135" s="6">
        <f t="shared" si="5"/>
        <v>2.8485263879369432E-2</v>
      </c>
      <c r="F135" s="6">
        <f t="shared" si="6"/>
        <v>1.0418094585332419E-3</v>
      </c>
      <c r="G135" s="6">
        <f t="shared" si="7"/>
        <v>2.7443454420836191E-2</v>
      </c>
      <c r="H135">
        <v>0</v>
      </c>
      <c r="I135">
        <f t="shared" si="8"/>
        <v>1046</v>
      </c>
    </row>
    <row r="136" spans="1:9" x14ac:dyDescent="0.3">
      <c r="A136" s="5">
        <v>43986</v>
      </c>
      <c r="B136" s="6">
        <v>42295</v>
      </c>
      <c r="C136" s="6">
        <v>37476</v>
      </c>
      <c r="D136" s="6">
        <v>4819</v>
      </c>
      <c r="E136" s="6">
        <f t="shared" si="5"/>
        <v>3.0579570925392253E-2</v>
      </c>
      <c r="F136" s="6">
        <f t="shared" si="6"/>
        <v>8.2719607215284445E-4</v>
      </c>
      <c r="G136" s="6">
        <f t="shared" si="7"/>
        <v>2.9752374853239408E-2</v>
      </c>
      <c r="H136">
        <v>0</v>
      </c>
      <c r="I136">
        <f t="shared" si="8"/>
        <v>1039</v>
      </c>
    </row>
    <row r="137" spans="1:9" x14ac:dyDescent="0.3">
      <c r="A137" s="5">
        <v>43987</v>
      </c>
      <c r="B137" s="6">
        <v>43441</v>
      </c>
      <c r="C137" s="6">
        <v>38591</v>
      </c>
      <c r="D137" s="6">
        <v>4850</v>
      </c>
      <c r="E137" s="6">
        <f t="shared" si="5"/>
        <v>2.0289704853463243E-2</v>
      </c>
      <c r="F137" s="6">
        <f t="shared" si="6"/>
        <v>8.5512166049078796E-4</v>
      </c>
      <c r="G137" s="6">
        <f t="shared" si="7"/>
        <v>1.9434583192972456E-2</v>
      </c>
      <c r="H137">
        <v>0</v>
      </c>
      <c r="I137">
        <f t="shared" si="8"/>
        <v>1146</v>
      </c>
    </row>
    <row r="138" spans="1:9" x14ac:dyDescent="0.3">
      <c r="A138" s="5">
        <v>43988</v>
      </c>
      <c r="B138" s="6">
        <v>44224</v>
      </c>
      <c r="C138" s="6">
        <v>39341</v>
      </c>
      <c r="D138" s="6">
        <v>4883</v>
      </c>
      <c r="E138" s="6">
        <f t="shared" si="5"/>
        <v>1.1743473729696753E-2</v>
      </c>
      <c r="F138" s="6">
        <f t="shared" si="6"/>
        <v>9.6591342365471135E-4</v>
      </c>
      <c r="G138" s="6">
        <f t="shared" si="7"/>
        <v>1.0777560306042043E-2</v>
      </c>
      <c r="H138">
        <v>0</v>
      </c>
      <c r="I138">
        <f t="shared" si="8"/>
        <v>783</v>
      </c>
    </row>
    <row r="139" spans="1:9" x14ac:dyDescent="0.3">
      <c r="A139" s="5">
        <v>43989</v>
      </c>
      <c r="B139" s="6">
        <v>44686</v>
      </c>
      <c r="C139" s="6">
        <v>39765</v>
      </c>
      <c r="D139" s="6">
        <v>4921</v>
      </c>
      <c r="E139" s="6">
        <f t="shared" si="5"/>
        <v>1.7025022004275116E-2</v>
      </c>
      <c r="F139" s="6">
        <f t="shared" si="6"/>
        <v>8.2987551867219915E-4</v>
      </c>
      <c r="G139" s="6">
        <f t="shared" si="7"/>
        <v>1.6195146485602916E-2</v>
      </c>
      <c r="H139">
        <v>0</v>
      </c>
      <c r="I139">
        <f t="shared" si="8"/>
        <v>462</v>
      </c>
    </row>
    <row r="140" spans="1:9" x14ac:dyDescent="0.3">
      <c r="A140" s="5">
        <v>43990</v>
      </c>
      <c r="B140" s="6">
        <v>45363</v>
      </c>
      <c r="C140" s="6">
        <v>40409</v>
      </c>
      <c r="D140" s="6">
        <v>4954</v>
      </c>
      <c r="E140" s="6">
        <f t="shared" ref="E140:E203" si="9">(B141-B140)/C140</f>
        <v>2.3163156722512311E-2</v>
      </c>
      <c r="F140" s="6">
        <f t="shared" ref="F140:F203" si="10">(D141-D140)/C140</f>
        <v>9.8987849241505602E-4</v>
      </c>
      <c r="G140" s="6">
        <f t="shared" ref="G140:G203" si="11">E140-F140</f>
        <v>2.2173278230097255E-2</v>
      </c>
      <c r="H140">
        <v>0</v>
      </c>
      <c r="I140">
        <f t="shared" si="8"/>
        <v>677</v>
      </c>
    </row>
    <row r="141" spans="1:9" x14ac:dyDescent="0.3">
      <c r="A141" s="5">
        <v>43991</v>
      </c>
      <c r="B141" s="6">
        <v>46299</v>
      </c>
      <c r="C141" s="6">
        <v>41305</v>
      </c>
      <c r="D141" s="6">
        <v>4994</v>
      </c>
      <c r="E141" s="6">
        <f t="shared" si="9"/>
        <v>3.4789977000363154E-2</v>
      </c>
      <c r="F141" s="6">
        <f t="shared" si="10"/>
        <v>8.7156518581285559E-4</v>
      </c>
      <c r="G141" s="6">
        <f t="shared" si="11"/>
        <v>3.3918411814550298E-2</v>
      </c>
      <c r="H141">
        <v>0</v>
      </c>
      <c r="I141">
        <f t="shared" si="8"/>
        <v>936</v>
      </c>
    </row>
    <row r="142" spans="1:9" x14ac:dyDescent="0.3">
      <c r="A142" s="5">
        <v>43992</v>
      </c>
      <c r="B142" s="6">
        <v>47736</v>
      </c>
      <c r="C142" s="6">
        <v>42706</v>
      </c>
      <c r="D142" s="6">
        <v>5030</v>
      </c>
      <c r="E142" s="6">
        <f t="shared" si="9"/>
        <v>3.0300192010490331E-2</v>
      </c>
      <c r="F142" s="6">
        <f t="shared" si="10"/>
        <v>7.0247740364351614E-4</v>
      </c>
      <c r="G142" s="6">
        <f t="shared" si="11"/>
        <v>2.9597714606846813E-2</v>
      </c>
      <c r="H142">
        <v>0</v>
      </c>
      <c r="I142">
        <f t="shared" si="8"/>
        <v>1437</v>
      </c>
    </row>
    <row r="143" spans="1:9" x14ac:dyDescent="0.3">
      <c r="A143" s="5">
        <v>43993</v>
      </c>
      <c r="B143" s="6">
        <v>49030</v>
      </c>
      <c r="C143" s="6">
        <v>43970</v>
      </c>
      <c r="D143" s="6">
        <v>5060</v>
      </c>
      <c r="E143" s="6">
        <f t="shared" si="9"/>
        <v>3.0407095747100297E-2</v>
      </c>
      <c r="F143" s="6">
        <f t="shared" si="10"/>
        <v>7.5051171253127133E-4</v>
      </c>
      <c r="G143" s="6">
        <f t="shared" si="11"/>
        <v>2.9656584034569024E-2</v>
      </c>
      <c r="H143">
        <v>0</v>
      </c>
      <c r="I143">
        <f t="shared" si="8"/>
        <v>1294</v>
      </c>
    </row>
    <row r="144" spans="1:9" x14ac:dyDescent="0.3">
      <c r="A144" s="5">
        <v>43994</v>
      </c>
      <c r="B144" s="6">
        <v>50367</v>
      </c>
      <c r="C144" s="6">
        <v>45274</v>
      </c>
      <c r="D144" s="6">
        <v>5093</v>
      </c>
      <c r="E144" s="6">
        <f t="shared" si="9"/>
        <v>2.3015417237266422E-2</v>
      </c>
      <c r="F144" s="6">
        <f t="shared" si="10"/>
        <v>5.9636877678137567E-4</v>
      </c>
      <c r="G144" s="6">
        <f t="shared" si="11"/>
        <v>2.2419048460485046E-2</v>
      </c>
      <c r="H144">
        <v>0</v>
      </c>
      <c r="I144">
        <f t="shared" si="8"/>
        <v>1337</v>
      </c>
    </row>
    <row r="145" spans="1:9" x14ac:dyDescent="0.3">
      <c r="A145" s="5">
        <v>43995</v>
      </c>
      <c r="B145" s="6">
        <v>51409</v>
      </c>
      <c r="C145" s="6">
        <v>46289</v>
      </c>
      <c r="D145" s="6">
        <v>5120</v>
      </c>
      <c r="E145" s="6">
        <f t="shared" si="9"/>
        <v>9.0302231631705157E-3</v>
      </c>
      <c r="F145" s="6">
        <f t="shared" si="10"/>
        <v>6.6970554559398561E-4</v>
      </c>
      <c r="G145" s="6">
        <f t="shared" si="11"/>
        <v>8.3605176175765294E-3</v>
      </c>
      <c r="H145">
        <v>0</v>
      </c>
      <c r="I145">
        <f t="shared" si="8"/>
        <v>1042</v>
      </c>
    </row>
    <row r="146" spans="1:9" x14ac:dyDescent="0.3">
      <c r="A146" s="5">
        <v>43996</v>
      </c>
      <c r="B146" s="6">
        <v>51827</v>
      </c>
      <c r="C146" s="6">
        <v>46676</v>
      </c>
      <c r="D146" s="6">
        <v>5151</v>
      </c>
      <c r="E146" s="6">
        <f t="shared" si="9"/>
        <v>1.4654212014739909E-2</v>
      </c>
      <c r="F146" s="6">
        <f t="shared" si="10"/>
        <v>5.9988002399520091E-4</v>
      </c>
      <c r="G146" s="6">
        <f t="shared" si="11"/>
        <v>1.4054331990744708E-2</v>
      </c>
      <c r="H146">
        <v>0</v>
      </c>
      <c r="I146">
        <f t="shared" si="8"/>
        <v>418</v>
      </c>
    </row>
    <row r="147" spans="1:9" x14ac:dyDescent="0.3">
      <c r="A147" s="5">
        <v>43997</v>
      </c>
      <c r="B147" s="6">
        <v>52511</v>
      </c>
      <c r="C147" s="6">
        <v>47332</v>
      </c>
      <c r="D147" s="6">
        <v>5179</v>
      </c>
      <c r="E147" s="6">
        <f t="shared" si="9"/>
        <v>2.5733119242795571E-2</v>
      </c>
      <c r="F147" s="6">
        <f t="shared" si="10"/>
        <v>6.9720273810529873E-4</v>
      </c>
      <c r="G147" s="6">
        <f t="shared" si="11"/>
        <v>2.5035916504690271E-2</v>
      </c>
      <c r="H147">
        <v>0</v>
      </c>
      <c r="I147">
        <f t="shared" si="8"/>
        <v>684</v>
      </c>
    </row>
    <row r="148" spans="1:9" x14ac:dyDescent="0.3">
      <c r="A148" s="5">
        <v>43998</v>
      </c>
      <c r="B148" s="6">
        <v>53729</v>
      </c>
      <c r="C148" s="6">
        <v>48517</v>
      </c>
      <c r="D148" s="6">
        <v>5212</v>
      </c>
      <c r="E148" s="6">
        <f t="shared" si="9"/>
        <v>3.0030710884844488E-2</v>
      </c>
      <c r="F148" s="6">
        <f t="shared" si="10"/>
        <v>5.977286312014345E-4</v>
      </c>
      <c r="G148" s="6">
        <f t="shared" si="11"/>
        <v>2.9432982253643054E-2</v>
      </c>
      <c r="H148">
        <v>0</v>
      </c>
      <c r="I148">
        <f t="shared" si="8"/>
        <v>1218</v>
      </c>
    </row>
    <row r="149" spans="1:9" x14ac:dyDescent="0.3">
      <c r="A149" s="5">
        <v>43999</v>
      </c>
      <c r="B149" s="6">
        <v>55186</v>
      </c>
      <c r="C149" s="6">
        <v>49945</v>
      </c>
      <c r="D149" s="6">
        <v>5241</v>
      </c>
      <c r="E149" s="6">
        <f t="shared" si="9"/>
        <v>2.9952948243067375E-2</v>
      </c>
      <c r="F149" s="6">
        <f t="shared" si="10"/>
        <v>5.8063870257283007E-4</v>
      </c>
      <c r="G149" s="6">
        <f t="shared" si="11"/>
        <v>2.9372309540494544E-2</v>
      </c>
      <c r="H149">
        <v>0</v>
      </c>
      <c r="I149">
        <f t="shared" si="8"/>
        <v>1457</v>
      </c>
    </row>
    <row r="150" spans="1:9" x14ac:dyDescent="0.3">
      <c r="A150" s="5">
        <v>44000</v>
      </c>
      <c r="B150" s="6">
        <v>56682</v>
      </c>
      <c r="C150" s="6">
        <v>51412</v>
      </c>
      <c r="D150" s="6">
        <v>5270</v>
      </c>
      <c r="E150" s="6">
        <f t="shared" si="9"/>
        <v>2.3593713529915194E-2</v>
      </c>
      <c r="F150" s="6">
        <f t="shared" si="10"/>
        <v>5.6407064498560644E-4</v>
      </c>
      <c r="G150" s="6">
        <f t="shared" si="11"/>
        <v>2.3029642884929587E-2</v>
      </c>
      <c r="H150">
        <v>0</v>
      </c>
      <c r="I150">
        <f t="shared" si="8"/>
        <v>1496</v>
      </c>
    </row>
    <row r="151" spans="1:9" x14ac:dyDescent="0.3">
      <c r="A151" s="5">
        <v>44001</v>
      </c>
      <c r="B151" s="6">
        <v>57895</v>
      </c>
      <c r="C151" s="6">
        <v>52596</v>
      </c>
      <c r="D151" s="6">
        <v>5299</v>
      </c>
      <c r="E151" s="6">
        <f t="shared" si="9"/>
        <v>1.3347022587268994E-2</v>
      </c>
      <c r="F151" s="6">
        <f t="shared" si="10"/>
        <v>3.9926990645676479E-4</v>
      </c>
      <c r="G151" s="6">
        <f t="shared" si="11"/>
        <v>1.2947752680812229E-2</v>
      </c>
      <c r="H151">
        <v>0</v>
      </c>
      <c r="I151">
        <f t="shared" si="8"/>
        <v>1213</v>
      </c>
    </row>
    <row r="152" spans="1:9" x14ac:dyDescent="0.3">
      <c r="A152" s="5">
        <v>44002</v>
      </c>
      <c r="B152" s="6">
        <v>58597</v>
      </c>
      <c r="C152" s="6">
        <v>53277</v>
      </c>
      <c r="D152" s="6">
        <v>5320</v>
      </c>
      <c r="E152" s="6">
        <f t="shared" si="9"/>
        <v>6.025114026690692E-3</v>
      </c>
      <c r="F152" s="6">
        <f t="shared" si="10"/>
        <v>3.9416633819471815E-4</v>
      </c>
      <c r="G152" s="6">
        <f t="shared" si="11"/>
        <v>5.6309476884959736E-3</v>
      </c>
      <c r="H152">
        <v>0</v>
      </c>
      <c r="I152">
        <f t="shared" si="8"/>
        <v>702</v>
      </c>
    </row>
    <row r="153" spans="1:9" x14ac:dyDescent="0.3">
      <c r="A153" s="5">
        <v>44003</v>
      </c>
      <c r="B153" s="6">
        <v>58918</v>
      </c>
      <c r="C153" s="6">
        <v>53577</v>
      </c>
      <c r="D153" s="6">
        <v>5341</v>
      </c>
      <c r="E153" s="6">
        <f t="shared" si="9"/>
        <v>1.4931780428168805E-2</v>
      </c>
      <c r="F153" s="6">
        <f t="shared" si="10"/>
        <v>4.6661813838027514E-4</v>
      </c>
      <c r="G153" s="6">
        <f t="shared" si="11"/>
        <v>1.446516228978853E-2</v>
      </c>
      <c r="H153">
        <v>0</v>
      </c>
      <c r="I153">
        <f t="shared" si="8"/>
        <v>321</v>
      </c>
    </row>
    <row r="154" spans="1:9" x14ac:dyDescent="0.3">
      <c r="A154" s="5">
        <v>44004</v>
      </c>
      <c r="B154" s="6">
        <v>59718</v>
      </c>
      <c r="C154" s="6">
        <v>54352</v>
      </c>
      <c r="D154" s="6">
        <v>5366</v>
      </c>
      <c r="E154" s="6">
        <f t="shared" si="9"/>
        <v>2.4138946128937296E-2</v>
      </c>
      <c r="F154" s="6">
        <f t="shared" si="10"/>
        <v>4.047689137474242E-4</v>
      </c>
      <c r="G154" s="6">
        <f t="shared" si="11"/>
        <v>2.3734177215189872E-2</v>
      </c>
      <c r="H154">
        <v>0</v>
      </c>
      <c r="I154">
        <f t="shared" si="8"/>
        <v>800</v>
      </c>
    </row>
    <row r="155" spans="1:9" x14ac:dyDescent="0.3">
      <c r="A155" s="5">
        <v>44005</v>
      </c>
      <c r="B155" s="6">
        <v>61030</v>
      </c>
      <c r="C155" s="6">
        <v>55642</v>
      </c>
      <c r="D155" s="6">
        <v>5388</v>
      </c>
      <c r="E155" s="6">
        <f t="shared" si="9"/>
        <v>3.0516516300636211E-2</v>
      </c>
      <c r="F155" s="6">
        <f t="shared" si="10"/>
        <v>4.3132885230581216E-4</v>
      </c>
      <c r="G155" s="6">
        <f t="shared" si="11"/>
        <v>3.00851874483304E-2</v>
      </c>
      <c r="H155">
        <v>0</v>
      </c>
      <c r="I155">
        <f t="shared" si="8"/>
        <v>1312</v>
      </c>
    </row>
    <row r="156" spans="1:9" x14ac:dyDescent="0.3">
      <c r="A156" s="5">
        <v>44006</v>
      </c>
      <c r="B156" s="6">
        <v>62728</v>
      </c>
      <c r="C156" s="6">
        <v>57316</v>
      </c>
      <c r="D156" s="6">
        <v>5412</v>
      </c>
      <c r="E156" s="6">
        <f t="shared" si="9"/>
        <v>2.2349780166096726E-2</v>
      </c>
      <c r="F156" s="6">
        <f t="shared" si="10"/>
        <v>2.0936562216484052E-4</v>
      </c>
      <c r="G156" s="6">
        <f t="shared" si="11"/>
        <v>2.2140414543931886E-2</v>
      </c>
      <c r="H156">
        <v>0</v>
      </c>
      <c r="I156">
        <f t="shared" si="8"/>
        <v>1698</v>
      </c>
    </row>
    <row r="157" spans="1:9" x14ac:dyDescent="0.3">
      <c r="A157" s="7">
        <v>44007</v>
      </c>
      <c r="B157" s="8">
        <v>64009</v>
      </c>
      <c r="C157" s="8">
        <v>58585</v>
      </c>
      <c r="D157" s="8">
        <v>5424</v>
      </c>
      <c r="E157" s="8">
        <f t="shared" si="9"/>
        <v>2.0534266450456602E-2</v>
      </c>
      <c r="F157" s="8">
        <f t="shared" si="10"/>
        <v>2.3896901937355979E-4</v>
      </c>
      <c r="G157" s="8">
        <f t="shared" si="11"/>
        <v>2.0295297431083041E-2</v>
      </c>
      <c r="H157">
        <v>0</v>
      </c>
      <c r="I157">
        <f t="shared" si="8"/>
        <v>1281</v>
      </c>
    </row>
    <row r="158" spans="1:9" x14ac:dyDescent="0.3">
      <c r="A158" s="7">
        <v>44008</v>
      </c>
      <c r="B158" s="8">
        <v>65212</v>
      </c>
      <c r="C158" s="8">
        <v>59774</v>
      </c>
      <c r="D158" s="8">
        <v>5438</v>
      </c>
      <c r="E158" s="8">
        <f t="shared" si="9"/>
        <v>1.2714558169103624E-2</v>
      </c>
      <c r="F158" s="8">
        <f t="shared" si="10"/>
        <v>3.6805299963194699E-4</v>
      </c>
      <c r="G158" s="8">
        <f t="shared" si="11"/>
        <v>1.2346505169471677E-2</v>
      </c>
      <c r="H158">
        <v>0</v>
      </c>
      <c r="I158">
        <f t="shared" si="8"/>
        <v>1203</v>
      </c>
    </row>
    <row r="159" spans="1:9" x14ac:dyDescent="0.3">
      <c r="A159" s="7">
        <v>44009</v>
      </c>
      <c r="B159" s="8">
        <v>65972</v>
      </c>
      <c r="C159" s="8">
        <v>60512</v>
      </c>
      <c r="D159" s="8">
        <v>5460</v>
      </c>
      <c r="E159" s="8">
        <f t="shared" si="9"/>
        <v>6.9407720782654683E-3</v>
      </c>
      <c r="F159" s="8">
        <f t="shared" si="10"/>
        <v>2.9746166049709149E-4</v>
      </c>
      <c r="G159" s="8">
        <f t="shared" si="11"/>
        <v>6.6433104177683767E-3</v>
      </c>
      <c r="H159">
        <v>0</v>
      </c>
      <c r="I159">
        <f t="shared" si="8"/>
        <v>760</v>
      </c>
    </row>
    <row r="160" spans="1:9" x14ac:dyDescent="0.3">
      <c r="A160" s="7">
        <v>44010</v>
      </c>
      <c r="B160" s="8">
        <v>66392</v>
      </c>
      <c r="C160" s="8">
        <v>60914</v>
      </c>
      <c r="D160" s="8">
        <v>5478</v>
      </c>
      <c r="E160" s="8">
        <f t="shared" si="9"/>
        <v>1.1934858981514923E-2</v>
      </c>
      <c r="F160" s="8">
        <f t="shared" si="10"/>
        <v>3.283317463965591E-4</v>
      </c>
      <c r="G160" s="8">
        <f t="shared" si="11"/>
        <v>1.1606527235118364E-2</v>
      </c>
      <c r="H160">
        <v>0</v>
      </c>
      <c r="I160">
        <f t="shared" si="8"/>
        <v>420</v>
      </c>
    </row>
    <row r="161" spans="1:9" x14ac:dyDescent="0.3">
      <c r="A161" s="7">
        <v>44011</v>
      </c>
      <c r="B161" s="8">
        <v>67119</v>
      </c>
      <c r="C161" s="8">
        <v>61621</v>
      </c>
      <c r="D161" s="8">
        <v>5498</v>
      </c>
      <c r="E161" s="8">
        <f t="shared" si="9"/>
        <v>1.3063728274451892E-2</v>
      </c>
      <c r="F161" s="8">
        <f t="shared" si="10"/>
        <v>2.7587997598221386E-4</v>
      </c>
      <c r="G161" s="8">
        <f t="shared" si="11"/>
        <v>1.2787848298469679E-2</v>
      </c>
      <c r="H161">
        <v>0</v>
      </c>
      <c r="I161">
        <f t="shared" si="8"/>
        <v>727</v>
      </c>
    </row>
    <row r="162" spans="1:9" x14ac:dyDescent="0.3">
      <c r="A162" s="7">
        <v>44012</v>
      </c>
      <c r="B162" s="8">
        <v>67924</v>
      </c>
      <c r="C162" s="8">
        <v>62409</v>
      </c>
      <c r="D162" s="8">
        <v>5515</v>
      </c>
      <c r="E162" s="8">
        <f t="shared" si="9"/>
        <v>1.0959957698408884E-2</v>
      </c>
      <c r="F162" s="8">
        <f t="shared" si="10"/>
        <v>2.4034994952651061E-4</v>
      </c>
      <c r="G162" s="8">
        <f t="shared" si="11"/>
        <v>1.0719607748882374E-2</v>
      </c>
      <c r="H162">
        <v>0</v>
      </c>
      <c r="I162">
        <f t="shared" si="8"/>
        <v>805</v>
      </c>
    </row>
    <row r="163" spans="1:9" x14ac:dyDescent="0.3">
      <c r="A163" s="7">
        <v>44013</v>
      </c>
      <c r="B163" s="8">
        <v>68608</v>
      </c>
      <c r="C163" s="8">
        <v>63078</v>
      </c>
      <c r="D163" s="8">
        <v>5530</v>
      </c>
      <c r="E163" s="8">
        <f t="shared" si="9"/>
        <v>1.0922984241732459E-2</v>
      </c>
      <c r="F163" s="8">
        <f t="shared" si="10"/>
        <v>1.2682710295190081E-4</v>
      </c>
      <c r="G163" s="8">
        <f t="shared" si="11"/>
        <v>1.0796157138780559E-2</v>
      </c>
      <c r="H163">
        <v>0</v>
      </c>
      <c r="I163">
        <f t="shared" si="8"/>
        <v>684</v>
      </c>
    </row>
    <row r="164" spans="1:9" x14ac:dyDescent="0.3">
      <c r="A164" s="7">
        <v>44014</v>
      </c>
      <c r="B164" s="8">
        <v>69297</v>
      </c>
      <c r="C164" s="8">
        <v>63759</v>
      </c>
      <c r="D164" s="8">
        <v>5538</v>
      </c>
      <c r="E164" s="8">
        <f t="shared" si="9"/>
        <v>1.09631581423799E-2</v>
      </c>
      <c r="F164" s="8">
        <f t="shared" si="10"/>
        <v>2.352609043429163E-4</v>
      </c>
      <c r="G164" s="8">
        <f t="shared" si="11"/>
        <v>1.0727897238036984E-2</v>
      </c>
      <c r="H164">
        <v>0</v>
      </c>
      <c r="I164">
        <f t="shared" si="8"/>
        <v>689</v>
      </c>
    </row>
    <row r="165" spans="1:9" x14ac:dyDescent="0.3">
      <c r="A165" s="7">
        <v>44015</v>
      </c>
      <c r="B165" s="8">
        <v>69996</v>
      </c>
      <c r="C165" s="8">
        <v>64443</v>
      </c>
      <c r="D165" s="8">
        <v>5553</v>
      </c>
      <c r="E165" s="8">
        <f t="shared" si="9"/>
        <v>5.7415079993172261E-3</v>
      </c>
      <c r="F165" s="8">
        <f t="shared" si="10"/>
        <v>1.3965830268609469E-4</v>
      </c>
      <c r="G165" s="8">
        <f t="shared" si="11"/>
        <v>5.6018496966311311E-3</v>
      </c>
      <c r="H165">
        <v>0</v>
      </c>
      <c r="I165">
        <f t="shared" si="8"/>
        <v>699</v>
      </c>
    </row>
    <row r="166" spans="1:9" x14ac:dyDescent="0.3">
      <c r="A166" s="7">
        <v>44016</v>
      </c>
      <c r="B166" s="8">
        <v>70366</v>
      </c>
      <c r="C166" s="8">
        <v>64804</v>
      </c>
      <c r="D166" s="8">
        <v>5562</v>
      </c>
      <c r="E166" s="8">
        <f t="shared" si="9"/>
        <v>4.8608110610456143E-3</v>
      </c>
      <c r="F166" s="8">
        <f t="shared" si="10"/>
        <v>2.4689833960866612E-4</v>
      </c>
      <c r="G166" s="8">
        <f t="shared" si="11"/>
        <v>4.6139127214369479E-3</v>
      </c>
      <c r="H166">
        <v>0</v>
      </c>
      <c r="I166">
        <f t="shared" si="8"/>
        <v>370</v>
      </c>
    </row>
    <row r="167" spans="1:9" x14ac:dyDescent="0.3">
      <c r="A167" s="7">
        <v>44017</v>
      </c>
      <c r="B167" s="8">
        <v>70681</v>
      </c>
      <c r="C167" s="8">
        <v>65103</v>
      </c>
      <c r="D167" s="8">
        <v>5578</v>
      </c>
      <c r="E167" s="8">
        <f t="shared" si="9"/>
        <v>3.85542908928928E-3</v>
      </c>
      <c r="F167" s="8">
        <f t="shared" si="10"/>
        <v>1.8432330307359109E-4</v>
      </c>
      <c r="G167" s="8">
        <f t="shared" si="11"/>
        <v>3.6711057862156889E-3</v>
      </c>
      <c r="H167">
        <v>0</v>
      </c>
      <c r="I167">
        <f t="shared" si="8"/>
        <v>315</v>
      </c>
    </row>
    <row r="168" spans="1:9" x14ac:dyDescent="0.3">
      <c r="A168" s="7">
        <v>44018</v>
      </c>
      <c r="B168" s="8">
        <v>70932</v>
      </c>
      <c r="C168" s="8">
        <v>65342</v>
      </c>
      <c r="D168" s="8">
        <v>5590</v>
      </c>
      <c r="E168" s="8">
        <f t="shared" si="9"/>
        <v>4.2545376633711853E-3</v>
      </c>
      <c r="F168" s="8">
        <f t="shared" si="10"/>
        <v>1.6834501545713324E-4</v>
      </c>
      <c r="G168" s="8">
        <f t="shared" si="11"/>
        <v>4.086192647914052E-3</v>
      </c>
      <c r="H168">
        <v>0</v>
      </c>
      <c r="I168">
        <f t="shared" si="8"/>
        <v>251</v>
      </c>
    </row>
    <row r="169" spans="1:9" x14ac:dyDescent="0.3">
      <c r="A169" s="7">
        <v>44019</v>
      </c>
      <c r="B169" s="8">
        <v>71210</v>
      </c>
      <c r="C169" s="8">
        <v>65609</v>
      </c>
      <c r="D169" s="8">
        <v>5601</v>
      </c>
      <c r="E169" s="8">
        <f t="shared" si="9"/>
        <v>8.1848526878934291E-3</v>
      </c>
      <c r="F169" s="8">
        <f t="shared" si="10"/>
        <v>2.2862717005288908E-4</v>
      </c>
      <c r="G169" s="8">
        <f t="shared" si="11"/>
        <v>7.9562255178405403E-3</v>
      </c>
      <c r="H169">
        <v>0</v>
      </c>
      <c r="I169">
        <f t="shared" si="8"/>
        <v>278</v>
      </c>
    </row>
    <row r="170" spans="1:9" x14ac:dyDescent="0.3">
      <c r="A170" s="7">
        <v>44020</v>
      </c>
      <c r="B170" s="8">
        <v>71747</v>
      </c>
      <c r="C170" s="8">
        <v>66131</v>
      </c>
      <c r="D170" s="8">
        <v>5616</v>
      </c>
      <c r="E170" s="8">
        <f t="shared" si="9"/>
        <v>5.0657029229861945E-3</v>
      </c>
      <c r="F170" s="8">
        <f t="shared" si="10"/>
        <v>2.1170101767703498E-4</v>
      </c>
      <c r="G170" s="8">
        <f t="shared" si="11"/>
        <v>4.8540019053091594E-3</v>
      </c>
      <c r="H170">
        <v>0</v>
      </c>
      <c r="I170">
        <f t="shared" si="8"/>
        <v>537</v>
      </c>
    </row>
    <row r="171" spans="1:9" x14ac:dyDescent="0.3">
      <c r="A171" s="7">
        <v>44021</v>
      </c>
      <c r="B171" s="8">
        <v>72082</v>
      </c>
      <c r="C171" s="8">
        <v>66452</v>
      </c>
      <c r="D171" s="8">
        <v>5630</v>
      </c>
      <c r="E171" s="8">
        <f t="shared" si="9"/>
        <v>5.6732679227111298E-3</v>
      </c>
      <c r="F171" s="8">
        <f t="shared" si="10"/>
        <v>1.6553301631252632E-4</v>
      </c>
      <c r="G171" s="8">
        <f t="shared" si="11"/>
        <v>5.5077349063986031E-3</v>
      </c>
      <c r="H171">
        <v>0</v>
      </c>
      <c r="I171">
        <f t="shared" si="8"/>
        <v>335</v>
      </c>
    </row>
    <row r="172" spans="1:9" x14ac:dyDescent="0.3">
      <c r="A172" s="7">
        <v>44022</v>
      </c>
      <c r="B172" s="8">
        <v>72459</v>
      </c>
      <c r="C172" s="8">
        <v>66818</v>
      </c>
      <c r="D172" s="8">
        <v>5641</v>
      </c>
      <c r="E172" s="8">
        <f t="shared" si="9"/>
        <v>4.6993325151905175E-3</v>
      </c>
      <c r="F172" s="8">
        <f t="shared" si="10"/>
        <v>1.3469424406597024E-4</v>
      </c>
      <c r="G172" s="8">
        <f t="shared" si="11"/>
        <v>4.5646382711245475E-3</v>
      </c>
      <c r="H172">
        <v>0</v>
      </c>
      <c r="I172">
        <f t="shared" si="8"/>
        <v>377</v>
      </c>
    </row>
    <row r="173" spans="1:9" x14ac:dyDescent="0.3">
      <c r="A173" s="7">
        <v>44023</v>
      </c>
      <c r="B173" s="8">
        <v>72773</v>
      </c>
      <c r="C173" s="8">
        <v>67123</v>
      </c>
      <c r="D173" s="8">
        <v>5650</v>
      </c>
      <c r="E173" s="8">
        <f t="shared" si="9"/>
        <v>1.5791904414284225E-3</v>
      </c>
      <c r="F173" s="8">
        <f t="shared" si="10"/>
        <v>2.0857232245281051E-4</v>
      </c>
      <c r="G173" s="8">
        <f t="shared" si="11"/>
        <v>1.370618118975612E-3</v>
      </c>
      <c r="H173">
        <v>0</v>
      </c>
      <c r="I173">
        <f t="shared" si="8"/>
        <v>314</v>
      </c>
    </row>
    <row r="174" spans="1:9" x14ac:dyDescent="0.3">
      <c r="A174" s="7">
        <v>44024</v>
      </c>
      <c r="B174" s="8">
        <v>72879</v>
      </c>
      <c r="C174" s="8">
        <v>67215</v>
      </c>
      <c r="D174" s="8">
        <v>5664</v>
      </c>
      <c r="E174" s="8">
        <f t="shared" si="9"/>
        <v>2.5291973517815964E-3</v>
      </c>
      <c r="F174" s="8">
        <f t="shared" si="10"/>
        <v>1.1902105184854572E-4</v>
      </c>
      <c r="G174" s="8">
        <f t="shared" si="11"/>
        <v>2.4101762999330506E-3</v>
      </c>
      <c r="H174">
        <v>0</v>
      </c>
      <c r="I174">
        <f t="shared" si="8"/>
        <v>106</v>
      </c>
    </row>
    <row r="175" spans="1:9" x14ac:dyDescent="0.3">
      <c r="A175" s="7">
        <v>44025</v>
      </c>
      <c r="B175" s="8">
        <v>73049</v>
      </c>
      <c r="C175" s="8">
        <v>67377</v>
      </c>
      <c r="D175" s="8">
        <v>5672</v>
      </c>
      <c r="E175" s="8">
        <f t="shared" si="9"/>
        <v>4.6751858942962734E-3</v>
      </c>
      <c r="F175" s="8">
        <f t="shared" si="10"/>
        <v>8.9051159891357585E-5</v>
      </c>
      <c r="G175" s="8">
        <f t="shared" si="11"/>
        <v>4.5861347344049157E-3</v>
      </c>
      <c r="H175">
        <v>0</v>
      </c>
      <c r="I175">
        <f t="shared" si="8"/>
        <v>170</v>
      </c>
    </row>
    <row r="176" spans="1:9" x14ac:dyDescent="0.3">
      <c r="A176" s="7">
        <v>44026</v>
      </c>
      <c r="B176" s="8">
        <v>73364</v>
      </c>
      <c r="C176" s="8">
        <v>67686</v>
      </c>
      <c r="D176" s="8">
        <v>5678</v>
      </c>
      <c r="E176" s="8">
        <f t="shared" si="9"/>
        <v>4.4174570812280239E-3</v>
      </c>
      <c r="F176" s="8">
        <f t="shared" si="10"/>
        <v>1.1819283160476317E-4</v>
      </c>
      <c r="G176" s="8">
        <f t="shared" si="11"/>
        <v>4.299264249623261E-3</v>
      </c>
      <c r="H176">
        <v>0</v>
      </c>
      <c r="I176">
        <f t="shared" si="8"/>
        <v>315</v>
      </c>
    </row>
    <row r="177" spans="1:9" x14ac:dyDescent="0.3">
      <c r="A177" s="7">
        <v>44027</v>
      </c>
      <c r="B177" s="8">
        <v>73663</v>
      </c>
      <c r="C177" s="8">
        <v>67977</v>
      </c>
      <c r="D177" s="8">
        <v>5686</v>
      </c>
      <c r="E177" s="8">
        <f t="shared" si="9"/>
        <v>4.0160642570281121E-3</v>
      </c>
      <c r="F177" s="8">
        <f t="shared" si="10"/>
        <v>1.1768686467481649E-4</v>
      </c>
      <c r="G177" s="8">
        <f t="shared" si="11"/>
        <v>3.8983773923532954E-3</v>
      </c>
      <c r="H177">
        <v>0</v>
      </c>
      <c r="I177">
        <f t="shared" si="8"/>
        <v>299</v>
      </c>
    </row>
    <row r="178" spans="1:9" x14ac:dyDescent="0.3">
      <c r="A178" s="7">
        <v>44028</v>
      </c>
      <c r="B178" s="8">
        <v>73936</v>
      </c>
      <c r="C178" s="8">
        <v>68242</v>
      </c>
      <c r="D178" s="8">
        <v>5694</v>
      </c>
      <c r="E178" s="8">
        <f t="shared" si="9"/>
        <v>4.3814659593798544E-3</v>
      </c>
      <c r="F178" s="8">
        <f t="shared" si="10"/>
        <v>1.6119105536180066E-4</v>
      </c>
      <c r="G178" s="8">
        <f t="shared" si="11"/>
        <v>4.2202749040180535E-3</v>
      </c>
      <c r="H178">
        <v>0</v>
      </c>
      <c r="I178">
        <f t="shared" si="8"/>
        <v>273</v>
      </c>
    </row>
    <row r="179" spans="1:9" x14ac:dyDescent="0.3">
      <c r="A179" s="7">
        <v>44029</v>
      </c>
      <c r="B179" s="8">
        <v>74235</v>
      </c>
      <c r="C179" s="8">
        <v>68530</v>
      </c>
      <c r="D179" s="8">
        <v>5705</v>
      </c>
      <c r="E179" s="8">
        <f t="shared" si="9"/>
        <v>2.9184298847220198E-3</v>
      </c>
      <c r="F179" s="8">
        <f t="shared" si="10"/>
        <v>1.4592149423610097E-4</v>
      </c>
      <c r="G179" s="8">
        <f t="shared" si="11"/>
        <v>2.7725083904859187E-3</v>
      </c>
      <c r="H179">
        <v>0</v>
      </c>
      <c r="I179">
        <f t="shared" si="8"/>
        <v>299</v>
      </c>
    </row>
    <row r="180" spans="1:9" x14ac:dyDescent="0.3">
      <c r="A180" s="7">
        <v>44030</v>
      </c>
      <c r="B180" s="8">
        <v>74435</v>
      </c>
      <c r="C180" s="8">
        <v>68720</v>
      </c>
      <c r="D180" s="8">
        <v>5715</v>
      </c>
      <c r="E180" s="8">
        <f t="shared" si="9"/>
        <v>1.6006984866123398E-3</v>
      </c>
      <c r="F180" s="8">
        <f t="shared" si="10"/>
        <v>1.0186263096623981E-4</v>
      </c>
      <c r="G180" s="8">
        <f t="shared" si="11"/>
        <v>1.4988358556461E-3</v>
      </c>
      <c r="H180">
        <v>0</v>
      </c>
      <c r="I180">
        <f t="shared" si="8"/>
        <v>200</v>
      </c>
    </row>
    <row r="181" spans="1:9" x14ac:dyDescent="0.3">
      <c r="A181" s="7">
        <v>44031</v>
      </c>
      <c r="B181" s="8">
        <v>74545</v>
      </c>
      <c r="C181" s="8">
        <v>68823</v>
      </c>
      <c r="D181" s="8">
        <v>5722</v>
      </c>
      <c r="E181" s="8">
        <f t="shared" si="9"/>
        <v>1.9034334452145358E-3</v>
      </c>
      <c r="F181" s="8">
        <f t="shared" si="10"/>
        <v>1.0171018409543321E-4</v>
      </c>
      <c r="G181" s="8">
        <f t="shared" si="11"/>
        <v>1.8017232611191026E-3</v>
      </c>
      <c r="H181">
        <v>0</v>
      </c>
      <c r="I181">
        <f t="shared" si="8"/>
        <v>110</v>
      </c>
    </row>
    <row r="182" spans="1:9" x14ac:dyDescent="0.3">
      <c r="A182" s="7">
        <v>44032</v>
      </c>
      <c r="B182" s="8">
        <v>74676</v>
      </c>
      <c r="C182" s="8">
        <v>68947</v>
      </c>
      <c r="D182" s="8">
        <v>5729</v>
      </c>
      <c r="E182" s="8">
        <f t="shared" si="9"/>
        <v>3.2778801108097524E-3</v>
      </c>
      <c r="F182" s="8">
        <f t="shared" si="10"/>
        <v>1.0152726006932861E-4</v>
      </c>
      <c r="G182" s="8">
        <f t="shared" si="11"/>
        <v>3.1763528507404238E-3</v>
      </c>
      <c r="H182">
        <v>0</v>
      </c>
      <c r="I182">
        <f t="shared" si="8"/>
        <v>131</v>
      </c>
    </row>
    <row r="183" spans="1:9" x14ac:dyDescent="0.3">
      <c r="A183" s="7">
        <v>44033</v>
      </c>
      <c r="B183" s="8">
        <v>74902</v>
      </c>
      <c r="C183" s="8">
        <v>69166</v>
      </c>
      <c r="D183" s="8">
        <v>5736</v>
      </c>
      <c r="E183" s="8">
        <f t="shared" si="9"/>
        <v>4.2940172917329327E-3</v>
      </c>
      <c r="F183" s="8">
        <f t="shared" si="10"/>
        <v>8.6747824075412768E-5</v>
      </c>
      <c r="G183" s="8">
        <f t="shared" si="11"/>
        <v>4.2072694676575199E-3</v>
      </c>
      <c r="H183">
        <v>0</v>
      </c>
      <c r="I183">
        <f t="shared" si="8"/>
        <v>226</v>
      </c>
    </row>
    <row r="184" spans="1:9" x14ac:dyDescent="0.3">
      <c r="A184" s="7">
        <v>44034</v>
      </c>
      <c r="B184" s="8">
        <v>75199</v>
      </c>
      <c r="C184" s="8">
        <v>69457</v>
      </c>
      <c r="D184" s="8">
        <v>5742</v>
      </c>
      <c r="E184" s="8">
        <f t="shared" si="9"/>
        <v>3.1674273291388915E-3</v>
      </c>
      <c r="F184" s="8">
        <f t="shared" si="10"/>
        <v>5.7589587802525302E-5</v>
      </c>
      <c r="G184" s="8">
        <f t="shared" si="11"/>
        <v>3.1098377413363663E-3</v>
      </c>
      <c r="H184">
        <v>0</v>
      </c>
      <c r="I184">
        <f t="shared" si="8"/>
        <v>297</v>
      </c>
    </row>
    <row r="185" spans="1:9" x14ac:dyDescent="0.3">
      <c r="A185" s="7">
        <v>44035</v>
      </c>
      <c r="B185" s="8">
        <v>75419</v>
      </c>
      <c r="C185" s="8">
        <v>69673</v>
      </c>
      <c r="D185" s="8">
        <v>5746</v>
      </c>
      <c r="E185" s="8">
        <f t="shared" si="9"/>
        <v>3.7604236935398216E-3</v>
      </c>
      <c r="F185" s="8">
        <f t="shared" si="10"/>
        <v>1.4352762189083289E-5</v>
      </c>
      <c r="G185" s="8">
        <f t="shared" si="11"/>
        <v>3.7460709313507385E-3</v>
      </c>
      <c r="H185">
        <v>0</v>
      </c>
      <c r="I185">
        <f t="shared" si="8"/>
        <v>220</v>
      </c>
    </row>
    <row r="186" spans="1:9" x14ac:dyDescent="0.3">
      <c r="A186" s="7">
        <v>44036</v>
      </c>
      <c r="B186" s="8">
        <v>75681</v>
      </c>
      <c r="C186" s="8">
        <v>69934</v>
      </c>
      <c r="D186" s="8">
        <v>5747</v>
      </c>
      <c r="E186" s="8">
        <f t="shared" si="9"/>
        <v>1.9732891011525152E-3</v>
      </c>
      <c r="F186" s="8">
        <f t="shared" si="10"/>
        <v>2.8598392770326306E-5</v>
      </c>
      <c r="G186" s="8">
        <f t="shared" si="11"/>
        <v>1.9446907083821888E-3</v>
      </c>
      <c r="H186">
        <v>0</v>
      </c>
      <c r="I186">
        <f t="shared" si="8"/>
        <v>262</v>
      </c>
    </row>
    <row r="187" spans="1:9" x14ac:dyDescent="0.3">
      <c r="A187" s="7">
        <v>44037</v>
      </c>
      <c r="B187" s="8">
        <v>75819</v>
      </c>
      <c r="C187" s="8">
        <v>70070</v>
      </c>
      <c r="D187" s="8">
        <v>5749</v>
      </c>
      <c r="E187" s="8">
        <f t="shared" si="9"/>
        <v>5.994005994005994E-4</v>
      </c>
      <c r="F187" s="8">
        <f t="shared" si="10"/>
        <v>8.5628657057228492E-5</v>
      </c>
      <c r="G187" s="8">
        <f t="shared" si="11"/>
        <v>5.1377194234337087E-4</v>
      </c>
      <c r="H187">
        <v>0</v>
      </c>
      <c r="I187">
        <f t="shared" si="8"/>
        <v>138</v>
      </c>
    </row>
    <row r="188" spans="1:9" x14ac:dyDescent="0.3">
      <c r="A188" s="7">
        <v>44038</v>
      </c>
      <c r="B188" s="8">
        <v>75861</v>
      </c>
      <c r="C188" s="8">
        <v>70106</v>
      </c>
      <c r="D188" s="8">
        <v>5755</v>
      </c>
      <c r="E188" s="8">
        <f t="shared" si="9"/>
        <v>1.0127521182209797E-3</v>
      </c>
      <c r="F188" s="8">
        <f t="shared" si="10"/>
        <v>5.7056457364562236E-5</v>
      </c>
      <c r="G188" s="8">
        <f t="shared" si="11"/>
        <v>9.5569566085641744E-4</v>
      </c>
      <c r="H188">
        <v>0</v>
      </c>
      <c r="I188">
        <f t="shared" si="8"/>
        <v>42</v>
      </c>
    </row>
    <row r="189" spans="1:9" x14ac:dyDescent="0.3">
      <c r="A189" s="7">
        <v>44039</v>
      </c>
      <c r="B189" s="8">
        <v>75932</v>
      </c>
      <c r="C189" s="8">
        <v>70173</v>
      </c>
      <c r="D189" s="8">
        <v>5759</v>
      </c>
      <c r="E189" s="8">
        <f t="shared" si="9"/>
        <v>4.032890142932467E-3</v>
      </c>
      <c r="F189" s="8">
        <f t="shared" si="10"/>
        <v>1.4250495204708363E-5</v>
      </c>
      <c r="G189" s="8">
        <f t="shared" si="11"/>
        <v>4.0186396477277586E-3</v>
      </c>
      <c r="H189">
        <v>0</v>
      </c>
      <c r="I189">
        <f t="shared" si="8"/>
        <v>71</v>
      </c>
    </row>
    <row r="190" spans="1:9" x14ac:dyDescent="0.3">
      <c r="A190" s="7">
        <v>44040</v>
      </c>
      <c r="B190" s="8">
        <v>76215</v>
      </c>
      <c r="C190" s="8">
        <v>70455</v>
      </c>
      <c r="D190" s="8">
        <v>5760</v>
      </c>
      <c r="E190" s="8">
        <f t="shared" si="9"/>
        <v>4.2722305017386985E-3</v>
      </c>
      <c r="F190" s="8">
        <f t="shared" si="10"/>
        <v>0</v>
      </c>
      <c r="G190" s="8">
        <f t="shared" si="11"/>
        <v>4.2722305017386985E-3</v>
      </c>
      <c r="H190">
        <v>0</v>
      </c>
      <c r="I190">
        <f t="shared" si="8"/>
        <v>283</v>
      </c>
    </row>
    <row r="191" spans="1:9" x14ac:dyDescent="0.3">
      <c r="A191" s="7">
        <v>44041</v>
      </c>
      <c r="B191" s="8">
        <v>76516</v>
      </c>
      <c r="C191" s="8">
        <v>70756</v>
      </c>
      <c r="D191" s="8">
        <v>5760</v>
      </c>
      <c r="E191" s="8">
        <f t="shared" si="9"/>
        <v>4.2681892701679006E-3</v>
      </c>
      <c r="F191" s="8">
        <f t="shared" si="10"/>
        <v>4.2399231160608286E-5</v>
      </c>
      <c r="G191" s="8">
        <f t="shared" si="11"/>
        <v>4.2257900390072923E-3</v>
      </c>
      <c r="H191">
        <v>0</v>
      </c>
      <c r="I191">
        <f t="shared" si="8"/>
        <v>301</v>
      </c>
    </row>
    <row r="192" spans="1:9" x14ac:dyDescent="0.3">
      <c r="A192" s="7">
        <v>44042</v>
      </c>
      <c r="B192" s="8">
        <v>76818</v>
      </c>
      <c r="C192" s="8">
        <v>71055</v>
      </c>
      <c r="D192" s="8">
        <v>5763</v>
      </c>
      <c r="E192" s="8">
        <f t="shared" si="9"/>
        <v>3.6309900781085077E-3</v>
      </c>
      <c r="F192" s="8">
        <f t="shared" si="10"/>
        <v>4.2220814861726833E-5</v>
      </c>
      <c r="G192" s="8">
        <f t="shared" si="11"/>
        <v>3.588769263246781E-3</v>
      </c>
      <c r="H192">
        <v>0</v>
      </c>
      <c r="I192">
        <f t="shared" si="8"/>
        <v>302</v>
      </c>
    </row>
    <row r="193" spans="1:9" x14ac:dyDescent="0.3">
      <c r="A193" s="7">
        <v>44043</v>
      </c>
      <c r="B193" s="8">
        <v>77076</v>
      </c>
      <c r="C193" s="8">
        <v>71310</v>
      </c>
      <c r="D193" s="8">
        <v>5766</v>
      </c>
      <c r="E193" s="8">
        <f t="shared" si="9"/>
        <v>4.2490534286916282E-3</v>
      </c>
      <c r="F193" s="8">
        <f t="shared" si="10"/>
        <v>1.4023278642546627E-5</v>
      </c>
      <c r="G193" s="8">
        <f t="shared" si="11"/>
        <v>4.2350301500490815E-3</v>
      </c>
      <c r="H193">
        <v>0</v>
      </c>
      <c r="I193">
        <f t="shared" si="8"/>
        <v>258</v>
      </c>
    </row>
    <row r="194" spans="1:9" x14ac:dyDescent="0.3">
      <c r="A194" s="7">
        <v>44044</v>
      </c>
      <c r="B194" s="8">
        <v>77379</v>
      </c>
      <c r="C194" s="8">
        <v>71612</v>
      </c>
      <c r="D194" s="8">
        <v>5767</v>
      </c>
      <c r="E194" s="8">
        <f t="shared" si="9"/>
        <v>5.3063732335362787E-4</v>
      </c>
      <c r="F194" s="8">
        <f t="shared" si="10"/>
        <v>6.9820700441266829E-5</v>
      </c>
      <c r="G194" s="8">
        <f t="shared" si="11"/>
        <v>4.6081662291236103E-4</v>
      </c>
      <c r="H194">
        <v>0</v>
      </c>
      <c r="I194">
        <f t="shared" si="8"/>
        <v>303</v>
      </c>
    </row>
    <row r="195" spans="1:9" x14ac:dyDescent="0.3">
      <c r="A195" s="7">
        <v>44045</v>
      </c>
      <c r="B195" s="8">
        <v>77417</v>
      </c>
      <c r="C195" s="8">
        <v>71645</v>
      </c>
      <c r="D195" s="8">
        <v>5772</v>
      </c>
      <c r="E195" s="8">
        <f t="shared" si="9"/>
        <v>2.303021843813246E-3</v>
      </c>
      <c r="F195" s="8">
        <f t="shared" si="10"/>
        <v>2.7915416288645404E-5</v>
      </c>
      <c r="G195" s="8">
        <f t="shared" si="11"/>
        <v>2.2751064275246006E-3</v>
      </c>
      <c r="H195">
        <v>0</v>
      </c>
      <c r="I195">
        <f t="shared" si="8"/>
        <v>38</v>
      </c>
    </row>
    <row r="196" spans="1:9" x14ac:dyDescent="0.3">
      <c r="A196" s="7">
        <v>44046</v>
      </c>
      <c r="B196" s="12">
        <v>77582</v>
      </c>
      <c r="C196" s="8">
        <v>71808</v>
      </c>
      <c r="D196" s="8">
        <v>5774</v>
      </c>
      <c r="E196" s="8">
        <f t="shared" si="9"/>
        <v>4.6512923351158643E-3</v>
      </c>
      <c r="F196" s="8">
        <f t="shared" si="10"/>
        <v>1.3926024955436719E-5</v>
      </c>
      <c r="G196" s="8">
        <f t="shared" si="11"/>
        <v>4.6373663101604273E-3</v>
      </c>
      <c r="H196">
        <v>0</v>
      </c>
      <c r="I196">
        <f t="shared" ref="I196:I259" si="12">B196-B195</f>
        <v>165</v>
      </c>
    </row>
    <row r="197" spans="1:9" x14ac:dyDescent="0.3">
      <c r="A197" s="7">
        <v>44047</v>
      </c>
      <c r="B197" s="12">
        <v>77916</v>
      </c>
      <c r="C197" s="8">
        <v>72141</v>
      </c>
      <c r="D197" s="8">
        <v>5775</v>
      </c>
      <c r="E197" s="8">
        <f t="shared" si="9"/>
        <v>5.8912407646137428E-3</v>
      </c>
      <c r="F197" s="8">
        <f t="shared" si="10"/>
        <v>6.9308714877808732E-5</v>
      </c>
      <c r="G197" s="8">
        <f t="shared" si="11"/>
        <v>5.8219320497359343E-3</v>
      </c>
      <c r="H197">
        <v>0</v>
      </c>
      <c r="I197">
        <f t="shared" si="12"/>
        <v>334</v>
      </c>
    </row>
    <row r="198" spans="1:9" x14ac:dyDescent="0.3">
      <c r="A198" s="7">
        <v>44048</v>
      </c>
      <c r="B198" s="12">
        <v>78341</v>
      </c>
      <c r="C198" s="8">
        <v>72561</v>
      </c>
      <c r="D198" s="8">
        <v>5780</v>
      </c>
      <c r="E198" s="8">
        <f t="shared" si="9"/>
        <v>5.2094100136436932E-3</v>
      </c>
      <c r="F198" s="8">
        <f t="shared" si="10"/>
        <v>4.1344523917807083E-5</v>
      </c>
      <c r="G198" s="8">
        <f t="shared" si="11"/>
        <v>5.168065489725886E-3</v>
      </c>
      <c r="H198">
        <v>0</v>
      </c>
      <c r="I198">
        <f t="shared" si="12"/>
        <v>425</v>
      </c>
    </row>
    <row r="199" spans="1:9" x14ac:dyDescent="0.3">
      <c r="A199" s="7">
        <v>44049</v>
      </c>
      <c r="B199" s="12">
        <v>78719</v>
      </c>
      <c r="C199" s="8">
        <v>72936</v>
      </c>
      <c r="D199" s="8">
        <v>5783</v>
      </c>
      <c r="E199" s="8">
        <f t="shared" si="9"/>
        <v>5.21004716463749E-3</v>
      </c>
      <c r="F199" s="8">
        <f t="shared" si="10"/>
        <v>2.7421300866513107E-5</v>
      </c>
      <c r="G199" s="8">
        <f t="shared" si="11"/>
        <v>5.1826258637709772E-3</v>
      </c>
      <c r="H199">
        <v>0</v>
      </c>
      <c r="I199">
        <f t="shared" si="12"/>
        <v>378</v>
      </c>
    </row>
    <row r="200" spans="1:9" x14ac:dyDescent="0.3">
      <c r="A200" s="7">
        <v>44050</v>
      </c>
      <c r="B200" s="12">
        <v>79099</v>
      </c>
      <c r="C200" s="8">
        <v>73314</v>
      </c>
      <c r="D200" s="8">
        <v>5785</v>
      </c>
      <c r="E200" s="8">
        <f t="shared" si="9"/>
        <v>3.5463895026870721E-3</v>
      </c>
      <c r="F200" s="8">
        <f t="shared" si="10"/>
        <v>5.4559838502878029E-5</v>
      </c>
      <c r="G200" s="8">
        <f t="shared" si="11"/>
        <v>3.4918296641841943E-3</v>
      </c>
      <c r="H200">
        <v>0</v>
      </c>
      <c r="I200">
        <f t="shared" si="12"/>
        <v>380</v>
      </c>
    </row>
    <row r="201" spans="1:9" x14ac:dyDescent="0.3">
      <c r="A201" s="7">
        <v>44051</v>
      </c>
      <c r="B201" s="12">
        <v>79359</v>
      </c>
      <c r="C201" s="8">
        <v>73570</v>
      </c>
      <c r="D201" s="8">
        <v>5789</v>
      </c>
      <c r="E201" s="8">
        <f t="shared" si="9"/>
        <v>9.9225227674323781E-4</v>
      </c>
      <c r="F201" s="8">
        <f t="shared" si="10"/>
        <v>2.7184993883376375E-5</v>
      </c>
      <c r="G201" s="8">
        <f t="shared" si="11"/>
        <v>9.6506728285986141E-4</v>
      </c>
      <c r="H201">
        <v>0</v>
      </c>
      <c r="I201">
        <f t="shared" si="12"/>
        <v>260</v>
      </c>
    </row>
    <row r="202" spans="1:9" x14ac:dyDescent="0.3">
      <c r="A202" s="7">
        <v>44052</v>
      </c>
      <c r="B202" s="12">
        <v>79432</v>
      </c>
      <c r="C202" s="8">
        <v>73641</v>
      </c>
      <c r="D202" s="8">
        <v>5791</v>
      </c>
      <c r="E202" s="8">
        <f t="shared" si="9"/>
        <v>2.6615608153066905E-3</v>
      </c>
      <c r="F202" s="8">
        <f t="shared" si="10"/>
        <v>5.4317567659320214E-5</v>
      </c>
      <c r="G202" s="8">
        <f t="shared" si="11"/>
        <v>2.6072432476473705E-3</v>
      </c>
      <c r="H202">
        <v>0</v>
      </c>
      <c r="I202">
        <f t="shared" si="12"/>
        <v>73</v>
      </c>
    </row>
    <row r="203" spans="1:9" x14ac:dyDescent="0.3">
      <c r="A203" s="7">
        <v>44053</v>
      </c>
      <c r="B203" s="12">
        <v>79628</v>
      </c>
      <c r="C203" s="8">
        <v>73833</v>
      </c>
      <c r="D203" s="8">
        <v>5795</v>
      </c>
      <c r="E203" s="8">
        <f t="shared" si="9"/>
        <v>5.6478810288082566E-3</v>
      </c>
      <c r="F203" s="8">
        <f t="shared" si="10"/>
        <v>4.0632237617325589E-5</v>
      </c>
      <c r="G203" s="8">
        <f t="shared" si="11"/>
        <v>5.6072487911909309E-3</v>
      </c>
      <c r="H203">
        <v>0</v>
      </c>
      <c r="I203">
        <f t="shared" si="12"/>
        <v>196</v>
      </c>
    </row>
    <row r="204" spans="1:9" x14ac:dyDescent="0.3">
      <c r="A204" s="7">
        <v>44054</v>
      </c>
      <c r="B204" s="12">
        <v>80045</v>
      </c>
      <c r="C204" s="8">
        <v>74247</v>
      </c>
      <c r="D204" s="8">
        <v>5798</v>
      </c>
      <c r="E204" s="8">
        <f t="shared" ref="E204:E267" si="13">(B205-B204)/C204</f>
        <v>5.980039597559497E-3</v>
      </c>
      <c r="F204" s="8">
        <f t="shared" ref="F204:F267" si="14">(D205-D204)/C204</f>
        <v>6.7342788260805147E-5</v>
      </c>
      <c r="G204" s="8">
        <f t="shared" ref="G204:G267" si="15">E204-F204</f>
        <v>5.9126968092986917E-3</v>
      </c>
      <c r="H204">
        <v>0</v>
      </c>
      <c r="I204">
        <f t="shared" si="12"/>
        <v>417</v>
      </c>
    </row>
    <row r="205" spans="1:9" x14ac:dyDescent="0.3">
      <c r="A205" s="7">
        <v>44055</v>
      </c>
      <c r="B205" s="12">
        <v>80489</v>
      </c>
      <c r="C205" s="8">
        <v>74686</v>
      </c>
      <c r="D205" s="8">
        <v>5803</v>
      </c>
      <c r="E205" s="8">
        <f t="shared" si="13"/>
        <v>4.8469592694748683E-3</v>
      </c>
      <c r="F205" s="8">
        <f t="shared" si="14"/>
        <v>0</v>
      </c>
      <c r="G205" s="8">
        <f t="shared" si="15"/>
        <v>4.8469592694748683E-3</v>
      </c>
      <c r="H205">
        <v>0</v>
      </c>
      <c r="I205">
        <f t="shared" si="12"/>
        <v>444</v>
      </c>
    </row>
    <row r="206" spans="1:9" x14ac:dyDescent="0.3">
      <c r="A206" s="7">
        <v>44056</v>
      </c>
      <c r="B206" s="12">
        <v>80851</v>
      </c>
      <c r="C206" s="8">
        <v>75048</v>
      </c>
      <c r="D206" s="8">
        <v>5803</v>
      </c>
      <c r="E206" s="8">
        <f t="shared" si="13"/>
        <v>4.5837330774970682E-3</v>
      </c>
      <c r="F206" s="8">
        <f t="shared" si="14"/>
        <v>1.3324805457840316E-5</v>
      </c>
      <c r="G206" s="8">
        <f t="shared" si="15"/>
        <v>4.5704082720392277E-3</v>
      </c>
      <c r="H206">
        <v>0</v>
      </c>
      <c r="I206">
        <f t="shared" si="12"/>
        <v>362</v>
      </c>
    </row>
    <row r="207" spans="1:9" x14ac:dyDescent="0.3">
      <c r="A207" s="7">
        <v>44057</v>
      </c>
      <c r="B207" s="12">
        <v>81195</v>
      </c>
      <c r="C207" s="8">
        <v>75391</v>
      </c>
      <c r="D207" s="8">
        <v>5804</v>
      </c>
      <c r="E207" s="8">
        <f t="shared" si="13"/>
        <v>2.997705296388163E-3</v>
      </c>
      <c r="F207" s="8">
        <f t="shared" si="14"/>
        <v>0</v>
      </c>
      <c r="G207" s="8">
        <f t="shared" si="15"/>
        <v>2.997705296388163E-3</v>
      </c>
      <c r="H207">
        <v>0</v>
      </c>
      <c r="I207">
        <f t="shared" si="12"/>
        <v>344</v>
      </c>
    </row>
    <row r="208" spans="1:9" x14ac:dyDescent="0.3">
      <c r="A208" s="7">
        <v>44058</v>
      </c>
      <c r="B208" s="12">
        <v>81421</v>
      </c>
      <c r="C208" s="8">
        <v>75617</v>
      </c>
      <c r="D208" s="8">
        <v>5804</v>
      </c>
      <c r="E208" s="8">
        <f t="shared" si="13"/>
        <v>8.3314598569104829E-4</v>
      </c>
      <c r="F208" s="8">
        <f t="shared" si="14"/>
        <v>2.6449078910826929E-5</v>
      </c>
      <c r="G208" s="8">
        <f t="shared" si="15"/>
        <v>8.0669690678022142E-4</v>
      </c>
      <c r="H208">
        <v>0</v>
      </c>
      <c r="I208">
        <f t="shared" si="12"/>
        <v>226</v>
      </c>
    </row>
    <row r="209" spans="1:9" x14ac:dyDescent="0.3">
      <c r="A209" s="7">
        <v>44059</v>
      </c>
      <c r="B209" s="12">
        <v>81484</v>
      </c>
      <c r="C209" s="8">
        <v>75678</v>
      </c>
      <c r="D209" s="8">
        <v>5806</v>
      </c>
      <c r="E209" s="8">
        <f t="shared" si="13"/>
        <v>2.2992150955363513E-3</v>
      </c>
      <c r="F209" s="8">
        <f t="shared" si="14"/>
        <v>7.9283279156425914E-5</v>
      </c>
      <c r="G209" s="8">
        <f t="shared" si="15"/>
        <v>2.2199318163799255E-3</v>
      </c>
      <c r="H209">
        <v>0</v>
      </c>
      <c r="I209">
        <f t="shared" si="12"/>
        <v>63</v>
      </c>
    </row>
    <row r="210" spans="1:9" x14ac:dyDescent="0.3">
      <c r="A210" s="7">
        <v>44060</v>
      </c>
      <c r="B210" s="12">
        <v>81658</v>
      </c>
      <c r="C210" s="8">
        <v>75846</v>
      </c>
      <c r="D210" s="8">
        <v>5812</v>
      </c>
      <c r="E210" s="8">
        <f t="shared" si="13"/>
        <v>4.1399678295493498E-3</v>
      </c>
      <c r="F210" s="8">
        <f t="shared" si="14"/>
        <v>1.3184610922131688E-5</v>
      </c>
      <c r="G210" s="8">
        <f t="shared" si="15"/>
        <v>4.1267832186272181E-3</v>
      </c>
      <c r="H210">
        <v>0</v>
      </c>
      <c r="I210">
        <f t="shared" si="12"/>
        <v>174</v>
      </c>
    </row>
    <row r="211" spans="1:9" x14ac:dyDescent="0.3">
      <c r="A211" s="7">
        <v>44061</v>
      </c>
      <c r="B211" s="12">
        <v>81972</v>
      </c>
      <c r="C211" s="8">
        <v>76159</v>
      </c>
      <c r="D211" s="8">
        <v>5813</v>
      </c>
      <c r="E211" s="8">
        <f t="shared" si="13"/>
        <v>4.6087790018251289E-3</v>
      </c>
      <c r="F211" s="8">
        <f t="shared" si="14"/>
        <v>1.31304245066243E-5</v>
      </c>
      <c r="G211" s="8">
        <f t="shared" si="15"/>
        <v>4.5956485773185046E-3</v>
      </c>
      <c r="H211">
        <v>0</v>
      </c>
      <c r="I211">
        <f t="shared" si="12"/>
        <v>314</v>
      </c>
    </row>
    <row r="212" spans="1:9" x14ac:dyDescent="0.3">
      <c r="A212" s="7">
        <v>44062</v>
      </c>
      <c r="B212" s="12">
        <v>82323</v>
      </c>
      <c r="C212" s="8">
        <v>76509</v>
      </c>
      <c r="D212" s="8">
        <v>5814</v>
      </c>
      <c r="E212" s="8">
        <f t="shared" si="13"/>
        <v>4.3524291259851786E-3</v>
      </c>
      <c r="F212" s="8">
        <f t="shared" si="14"/>
        <v>1.3070357735691225E-5</v>
      </c>
      <c r="G212" s="8">
        <f t="shared" si="15"/>
        <v>4.3393587682494872E-3</v>
      </c>
      <c r="H212">
        <v>0</v>
      </c>
      <c r="I212">
        <f t="shared" si="12"/>
        <v>351</v>
      </c>
    </row>
    <row r="213" spans="1:9" x14ac:dyDescent="0.3">
      <c r="A213" s="7">
        <v>44063</v>
      </c>
      <c r="B213" s="12">
        <v>82656</v>
      </c>
      <c r="C213" s="8">
        <v>76841</v>
      </c>
      <c r="D213" s="8">
        <v>5815</v>
      </c>
      <c r="E213" s="8">
        <f t="shared" si="13"/>
        <v>3.8781379732174231E-3</v>
      </c>
      <c r="F213" s="8">
        <f t="shared" si="14"/>
        <v>1.3013885816165848E-5</v>
      </c>
      <c r="G213" s="8">
        <f t="shared" si="15"/>
        <v>3.8651240874012574E-3</v>
      </c>
      <c r="H213">
        <v>0</v>
      </c>
      <c r="I213">
        <f t="shared" si="12"/>
        <v>333</v>
      </c>
    </row>
    <row r="214" spans="1:9" x14ac:dyDescent="0.3">
      <c r="A214" s="7">
        <v>44064</v>
      </c>
      <c r="B214" s="12">
        <v>82954</v>
      </c>
      <c r="C214" s="8">
        <v>77138</v>
      </c>
      <c r="D214" s="8">
        <v>5816</v>
      </c>
      <c r="E214" s="8">
        <f t="shared" si="13"/>
        <v>2.0742046721460238E-3</v>
      </c>
      <c r="F214" s="8">
        <f t="shared" si="14"/>
        <v>0</v>
      </c>
      <c r="G214" s="8">
        <f t="shared" si="15"/>
        <v>2.0742046721460238E-3</v>
      </c>
      <c r="H214">
        <v>0</v>
      </c>
      <c r="I214">
        <f t="shared" si="12"/>
        <v>298</v>
      </c>
    </row>
    <row r="215" spans="1:9" x14ac:dyDescent="0.3">
      <c r="A215" s="7">
        <v>44065</v>
      </c>
      <c r="B215" s="12">
        <v>83114</v>
      </c>
      <c r="C215" s="8">
        <v>77298</v>
      </c>
      <c r="D215" s="8">
        <v>5816</v>
      </c>
      <c r="E215" s="8">
        <f t="shared" si="13"/>
        <v>7.374058837227354E-4</v>
      </c>
      <c r="F215" s="8">
        <f t="shared" si="14"/>
        <v>0</v>
      </c>
      <c r="G215" s="8">
        <f t="shared" si="15"/>
        <v>7.374058837227354E-4</v>
      </c>
      <c r="H215">
        <v>0</v>
      </c>
      <c r="I215">
        <f t="shared" si="12"/>
        <v>160</v>
      </c>
    </row>
    <row r="216" spans="1:9" x14ac:dyDescent="0.3">
      <c r="A216" s="7">
        <v>44066</v>
      </c>
      <c r="B216" s="12">
        <v>83171</v>
      </c>
      <c r="C216" s="8">
        <v>77355</v>
      </c>
      <c r="D216" s="8">
        <v>5816</v>
      </c>
      <c r="E216" s="8">
        <f t="shared" si="13"/>
        <v>2.352789089263784E-3</v>
      </c>
      <c r="F216" s="8">
        <f t="shared" si="14"/>
        <v>0</v>
      </c>
      <c r="G216" s="8">
        <f t="shared" si="15"/>
        <v>2.352789089263784E-3</v>
      </c>
      <c r="H216">
        <v>0</v>
      </c>
      <c r="I216">
        <f t="shared" si="12"/>
        <v>57</v>
      </c>
    </row>
    <row r="217" spans="1:9" x14ac:dyDescent="0.3">
      <c r="A217" s="7">
        <v>44067</v>
      </c>
      <c r="B217" s="12">
        <v>83353</v>
      </c>
      <c r="C217" s="8">
        <v>77537</v>
      </c>
      <c r="D217" s="8">
        <v>5816</v>
      </c>
      <c r="E217" s="8">
        <f t="shared" si="13"/>
        <v>2.9018404116744265E-3</v>
      </c>
      <c r="F217" s="8">
        <f t="shared" si="14"/>
        <v>0</v>
      </c>
      <c r="G217" s="8">
        <f t="shared" si="15"/>
        <v>2.9018404116744265E-3</v>
      </c>
      <c r="H217">
        <v>0</v>
      </c>
      <c r="I217">
        <f t="shared" si="12"/>
        <v>182</v>
      </c>
    </row>
    <row r="218" spans="1:9" x14ac:dyDescent="0.3">
      <c r="A218" s="7">
        <v>44068</v>
      </c>
      <c r="B218" s="12">
        <v>83578</v>
      </c>
      <c r="C218" s="8">
        <v>77762</v>
      </c>
      <c r="D218" s="8">
        <v>5816</v>
      </c>
      <c r="E218" s="8">
        <f t="shared" si="13"/>
        <v>3.163498881201615E-3</v>
      </c>
      <c r="F218" s="8">
        <f t="shared" si="14"/>
        <v>0</v>
      </c>
      <c r="G218" s="8">
        <f t="shared" si="15"/>
        <v>3.163498881201615E-3</v>
      </c>
      <c r="H218">
        <v>0</v>
      </c>
      <c r="I218">
        <f t="shared" si="12"/>
        <v>225</v>
      </c>
    </row>
    <row r="219" spans="1:9" x14ac:dyDescent="0.3">
      <c r="A219" s="7">
        <v>44069</v>
      </c>
      <c r="B219" s="12">
        <v>83824</v>
      </c>
      <c r="C219" s="8">
        <v>78008</v>
      </c>
      <c r="D219" s="8">
        <v>5816</v>
      </c>
      <c r="E219" s="8">
        <f t="shared" si="13"/>
        <v>1.7177725361501384E-3</v>
      </c>
      <c r="F219" s="8">
        <f t="shared" si="14"/>
        <v>5.127679212388473E-5</v>
      </c>
      <c r="G219" s="8">
        <f t="shared" si="15"/>
        <v>1.6664957440262536E-3</v>
      </c>
      <c r="H219">
        <v>0</v>
      </c>
      <c r="I219">
        <f t="shared" si="12"/>
        <v>246</v>
      </c>
    </row>
    <row r="220" spans="1:9" x14ac:dyDescent="0.3">
      <c r="A220" s="7">
        <v>44070</v>
      </c>
      <c r="B220" s="12">
        <v>83958</v>
      </c>
      <c r="C220" s="8">
        <v>78138</v>
      </c>
      <c r="D220" s="8">
        <v>5820</v>
      </c>
      <c r="E220" s="8">
        <f t="shared" si="13"/>
        <v>0</v>
      </c>
      <c r="F220" s="8">
        <f t="shared" si="14"/>
        <v>1.2797870434359723E-5</v>
      </c>
      <c r="G220" s="8">
        <f t="shared" si="15"/>
        <v>-1.2797870434359723E-5</v>
      </c>
      <c r="H220">
        <v>0</v>
      </c>
      <c r="I220">
        <f t="shared" si="12"/>
        <v>134</v>
      </c>
    </row>
    <row r="221" spans="1:9" x14ac:dyDescent="0.3">
      <c r="A221" s="7">
        <v>44071</v>
      </c>
      <c r="B221" s="12">
        <v>83958</v>
      </c>
      <c r="C221" s="8">
        <v>78137</v>
      </c>
      <c r="D221" s="8">
        <v>5821</v>
      </c>
      <c r="E221" s="8">
        <f t="shared" si="13"/>
        <v>0</v>
      </c>
      <c r="F221" s="8">
        <f t="shared" si="14"/>
        <v>0</v>
      </c>
      <c r="G221" s="8">
        <f t="shared" si="15"/>
        <v>0</v>
      </c>
      <c r="H221">
        <v>0</v>
      </c>
      <c r="I221">
        <f t="shared" si="12"/>
        <v>0</v>
      </c>
    </row>
    <row r="222" spans="1:9" x14ac:dyDescent="0.3">
      <c r="A222" s="7">
        <v>44072</v>
      </c>
      <c r="B222" s="12">
        <v>83958</v>
      </c>
      <c r="C222" s="8">
        <v>78137</v>
      </c>
      <c r="D222" s="8">
        <v>5821</v>
      </c>
      <c r="E222" s="8">
        <f t="shared" si="13"/>
        <v>0</v>
      </c>
      <c r="F222" s="8">
        <f t="shared" si="14"/>
        <v>0</v>
      </c>
      <c r="G222" s="8">
        <f t="shared" si="15"/>
        <v>0</v>
      </c>
      <c r="H222">
        <v>0</v>
      </c>
      <c r="I222">
        <f t="shared" si="12"/>
        <v>0</v>
      </c>
    </row>
    <row r="223" spans="1:9" x14ac:dyDescent="0.3">
      <c r="A223" s="7">
        <v>44073</v>
      </c>
      <c r="B223" s="12">
        <v>83958</v>
      </c>
      <c r="C223" s="8">
        <v>78137</v>
      </c>
      <c r="D223" s="8">
        <v>5821</v>
      </c>
      <c r="E223" s="8">
        <f t="shared" si="13"/>
        <v>5.3879724074382173E-3</v>
      </c>
      <c r="F223" s="8">
        <f t="shared" si="14"/>
        <v>-1.6637444488526562E-4</v>
      </c>
      <c r="G223" s="8">
        <f t="shared" si="15"/>
        <v>5.5543468523234826E-3</v>
      </c>
      <c r="H223">
        <v>0</v>
      </c>
      <c r="I223">
        <f t="shared" si="12"/>
        <v>0</v>
      </c>
    </row>
    <row r="224" spans="1:9" x14ac:dyDescent="0.3">
      <c r="A224" s="7">
        <v>44074</v>
      </c>
      <c r="B224" s="12">
        <v>84379</v>
      </c>
      <c r="C224" s="8">
        <v>78571</v>
      </c>
      <c r="D224" s="8">
        <v>5808</v>
      </c>
      <c r="E224" s="8">
        <f t="shared" si="13"/>
        <v>1.8072825851777373E-3</v>
      </c>
      <c r="F224" s="8">
        <f t="shared" si="14"/>
        <v>6.3636710745694977E-5</v>
      </c>
      <c r="G224" s="8">
        <f t="shared" si="15"/>
        <v>1.7436458744320424E-3</v>
      </c>
      <c r="H224">
        <v>0</v>
      </c>
      <c r="I224">
        <f t="shared" si="12"/>
        <v>421</v>
      </c>
    </row>
    <row r="225" spans="1:9" x14ac:dyDescent="0.3">
      <c r="A225" s="7">
        <v>44075</v>
      </c>
      <c r="B225" s="12">
        <v>84521</v>
      </c>
      <c r="C225" s="8">
        <v>78708</v>
      </c>
      <c r="D225" s="8">
        <v>5813</v>
      </c>
      <c r="E225" s="8">
        <f t="shared" si="13"/>
        <v>1.397570767901611E-4</v>
      </c>
      <c r="F225" s="8">
        <f t="shared" si="14"/>
        <v>8.8936321593738879E-5</v>
      </c>
      <c r="G225" s="8">
        <f t="shared" si="15"/>
        <v>5.0820755196422221E-5</v>
      </c>
      <c r="H225">
        <v>0</v>
      </c>
      <c r="I225">
        <f t="shared" si="12"/>
        <v>142</v>
      </c>
    </row>
    <row r="226" spans="1:9" x14ac:dyDescent="0.3">
      <c r="A226" s="7">
        <v>44076</v>
      </c>
      <c r="B226" s="12">
        <v>84532</v>
      </c>
      <c r="C226" s="8">
        <v>78712</v>
      </c>
      <c r="D226" s="8">
        <v>5820</v>
      </c>
      <c r="E226" s="8">
        <f t="shared" si="13"/>
        <v>2.5027949994918183E-3</v>
      </c>
      <c r="F226" s="8">
        <f t="shared" si="14"/>
        <v>1.5245451773554224E-4</v>
      </c>
      <c r="G226" s="8">
        <f t="shared" si="15"/>
        <v>2.3503404817562762E-3</v>
      </c>
      <c r="H226">
        <v>0</v>
      </c>
      <c r="I226">
        <f t="shared" si="12"/>
        <v>11</v>
      </c>
    </row>
    <row r="227" spans="1:9" x14ac:dyDescent="0.3">
      <c r="A227" s="7">
        <v>44077</v>
      </c>
      <c r="B227" s="12">
        <v>84729</v>
      </c>
      <c r="C227" s="8">
        <v>78897</v>
      </c>
      <c r="D227" s="8">
        <v>5832</v>
      </c>
      <c r="E227" s="8">
        <f t="shared" si="13"/>
        <v>3.2447368087506496E-3</v>
      </c>
      <c r="F227" s="8">
        <f t="shared" si="14"/>
        <v>3.8024259477546675E-5</v>
      </c>
      <c r="G227" s="8">
        <f t="shared" si="15"/>
        <v>3.2067125492731027E-3</v>
      </c>
      <c r="H227">
        <v>0</v>
      </c>
      <c r="I227">
        <f t="shared" si="12"/>
        <v>197</v>
      </c>
    </row>
    <row r="228" spans="1:9" x14ac:dyDescent="0.3">
      <c r="A228" s="7">
        <v>44078</v>
      </c>
      <c r="B228" s="12">
        <v>84985</v>
      </c>
      <c r="C228" s="8">
        <v>79150</v>
      </c>
      <c r="D228" s="8">
        <v>5835</v>
      </c>
      <c r="E228" s="8">
        <f t="shared" si="13"/>
        <v>0</v>
      </c>
      <c r="F228" s="8">
        <f t="shared" si="14"/>
        <v>0</v>
      </c>
      <c r="G228" s="8">
        <f t="shared" si="15"/>
        <v>0</v>
      </c>
      <c r="H228">
        <v>0</v>
      </c>
      <c r="I228">
        <f t="shared" si="12"/>
        <v>256</v>
      </c>
    </row>
    <row r="229" spans="1:9" x14ac:dyDescent="0.3">
      <c r="A229" s="7">
        <v>44079</v>
      </c>
      <c r="B229" s="12">
        <v>84985</v>
      </c>
      <c r="C229" s="8">
        <v>79150</v>
      </c>
      <c r="D229" s="8">
        <v>5835</v>
      </c>
      <c r="E229" s="8">
        <f t="shared" si="13"/>
        <v>0</v>
      </c>
      <c r="F229" s="8">
        <f t="shared" si="14"/>
        <v>0</v>
      </c>
      <c r="G229" s="8">
        <f t="shared" si="15"/>
        <v>0</v>
      </c>
      <c r="H229">
        <v>0</v>
      </c>
      <c r="I229">
        <f t="shared" si="12"/>
        <v>0</v>
      </c>
    </row>
    <row r="230" spans="1:9" x14ac:dyDescent="0.3">
      <c r="A230" s="7">
        <v>44080</v>
      </c>
      <c r="B230" s="12">
        <v>84985</v>
      </c>
      <c r="C230" s="8">
        <v>79150</v>
      </c>
      <c r="D230" s="8">
        <v>5835</v>
      </c>
      <c r="E230" s="8">
        <f t="shared" si="13"/>
        <v>7.2394188250157927E-3</v>
      </c>
      <c r="F230" s="8">
        <f t="shared" si="14"/>
        <v>2.5268477574226153E-5</v>
      </c>
      <c r="G230" s="8">
        <f t="shared" si="15"/>
        <v>7.2141503474415667E-3</v>
      </c>
      <c r="H230">
        <v>0</v>
      </c>
      <c r="I230">
        <f t="shared" si="12"/>
        <v>0</v>
      </c>
    </row>
    <row r="231" spans="1:9" x14ac:dyDescent="0.3">
      <c r="A231" s="7">
        <v>44081</v>
      </c>
      <c r="B231" s="12">
        <v>85558</v>
      </c>
      <c r="C231" s="8">
        <v>79721</v>
      </c>
      <c r="D231" s="8">
        <v>5837</v>
      </c>
      <c r="E231" s="8">
        <f t="shared" si="13"/>
        <v>1.8690182009759035E-3</v>
      </c>
      <c r="F231" s="8">
        <f t="shared" si="14"/>
        <v>1.254374631527452E-5</v>
      </c>
      <c r="G231" s="8">
        <f t="shared" si="15"/>
        <v>1.8564744546606289E-3</v>
      </c>
      <c r="H231">
        <v>0</v>
      </c>
      <c r="I231">
        <f t="shared" si="12"/>
        <v>573</v>
      </c>
    </row>
    <row r="232" spans="1:9" x14ac:dyDescent="0.3">
      <c r="A232" s="7">
        <v>44082</v>
      </c>
      <c r="B232" s="12">
        <v>85707</v>
      </c>
      <c r="C232" s="8">
        <v>79869</v>
      </c>
      <c r="D232" s="8">
        <v>5838</v>
      </c>
      <c r="E232" s="8">
        <f t="shared" si="13"/>
        <v>2.1660469018017002E-3</v>
      </c>
      <c r="F232" s="8">
        <f t="shared" si="14"/>
        <v>5.0082009290212723E-5</v>
      </c>
      <c r="G232" s="8">
        <f t="shared" si="15"/>
        <v>2.1159648925114876E-3</v>
      </c>
      <c r="H232">
        <v>0</v>
      </c>
      <c r="I232">
        <f t="shared" si="12"/>
        <v>149</v>
      </c>
    </row>
    <row r="233" spans="1:9" x14ac:dyDescent="0.3">
      <c r="A233" s="7">
        <v>44083</v>
      </c>
      <c r="B233" s="12">
        <v>85880</v>
      </c>
      <c r="C233" s="8">
        <v>80038</v>
      </c>
      <c r="D233" s="8">
        <v>5842</v>
      </c>
      <c r="E233" s="8">
        <f t="shared" si="13"/>
        <v>3.9231365101576755E-3</v>
      </c>
      <c r="F233" s="8">
        <f t="shared" si="14"/>
        <v>1.2494065318973487E-5</v>
      </c>
      <c r="G233" s="8">
        <f t="shared" si="15"/>
        <v>3.9106424448387021E-3</v>
      </c>
      <c r="H233">
        <v>0</v>
      </c>
      <c r="I233">
        <f t="shared" si="12"/>
        <v>173</v>
      </c>
    </row>
    <row r="234" spans="1:9" x14ac:dyDescent="0.3">
      <c r="A234" s="7">
        <v>44084</v>
      </c>
      <c r="B234" s="12">
        <v>86194</v>
      </c>
      <c r="C234" s="8">
        <v>80351</v>
      </c>
      <c r="D234" s="8">
        <v>5843</v>
      </c>
      <c r="E234" s="8">
        <f t="shared" si="13"/>
        <v>3.8705181018282285E-3</v>
      </c>
      <c r="F234" s="8">
        <f t="shared" si="14"/>
        <v>3.7336187477442719E-5</v>
      </c>
      <c r="G234" s="8">
        <f t="shared" si="15"/>
        <v>3.8331819143507858E-3</v>
      </c>
      <c r="H234">
        <v>0</v>
      </c>
      <c r="I234">
        <f t="shared" si="12"/>
        <v>314</v>
      </c>
    </row>
    <row r="235" spans="1:9" x14ac:dyDescent="0.3">
      <c r="A235" s="7">
        <v>44085</v>
      </c>
      <c r="B235" s="12">
        <v>86505</v>
      </c>
      <c r="C235" s="8">
        <v>80659</v>
      </c>
      <c r="D235" s="8">
        <v>5846</v>
      </c>
      <c r="E235" s="8">
        <f t="shared" si="13"/>
        <v>0</v>
      </c>
      <c r="F235" s="8">
        <f t="shared" si="14"/>
        <v>0</v>
      </c>
      <c r="G235" s="8">
        <f t="shared" si="15"/>
        <v>0</v>
      </c>
      <c r="H235">
        <v>0</v>
      </c>
      <c r="I235">
        <f t="shared" si="12"/>
        <v>311</v>
      </c>
    </row>
    <row r="236" spans="1:9" x14ac:dyDescent="0.3">
      <c r="A236" s="7">
        <v>44086</v>
      </c>
      <c r="B236" s="12">
        <v>86505</v>
      </c>
      <c r="C236" s="8">
        <v>80659</v>
      </c>
      <c r="D236" s="8">
        <v>5846</v>
      </c>
      <c r="E236" s="8">
        <f t="shared" si="13"/>
        <v>0</v>
      </c>
      <c r="F236" s="8">
        <f t="shared" si="14"/>
        <v>0</v>
      </c>
      <c r="G236" s="8">
        <f t="shared" si="15"/>
        <v>0</v>
      </c>
      <c r="H236">
        <v>0</v>
      </c>
      <c r="I236">
        <f t="shared" si="12"/>
        <v>0</v>
      </c>
    </row>
    <row r="237" spans="1:9" x14ac:dyDescent="0.3">
      <c r="A237" s="7">
        <v>44087</v>
      </c>
      <c r="B237" s="12">
        <v>86505</v>
      </c>
      <c r="C237" s="8">
        <v>80659</v>
      </c>
      <c r="D237" s="8">
        <v>5846</v>
      </c>
      <c r="E237" s="8">
        <f t="shared" si="13"/>
        <v>0</v>
      </c>
      <c r="F237" s="8">
        <f t="shared" si="14"/>
        <v>0</v>
      </c>
      <c r="G237" s="8">
        <f t="shared" si="15"/>
        <v>0</v>
      </c>
      <c r="H237">
        <v>0</v>
      </c>
      <c r="I237">
        <f t="shared" si="12"/>
        <v>0</v>
      </c>
    </row>
    <row r="238" spans="1:9" x14ac:dyDescent="0.3">
      <c r="A238" s="7">
        <v>44088</v>
      </c>
      <c r="B238" s="12">
        <v>86505</v>
      </c>
      <c r="C238" s="8">
        <v>80659</v>
      </c>
      <c r="D238" s="8">
        <v>5846</v>
      </c>
      <c r="E238" s="8">
        <f t="shared" si="13"/>
        <v>1.0414212921062746E-2</v>
      </c>
      <c r="F238" s="8">
        <f t="shared" si="14"/>
        <v>6.1989362625373487E-5</v>
      </c>
      <c r="G238" s="8">
        <f t="shared" si="15"/>
        <v>1.0352223558437372E-2</v>
      </c>
      <c r="H238">
        <v>0</v>
      </c>
      <c r="I238">
        <f t="shared" si="12"/>
        <v>0</v>
      </c>
    </row>
    <row r="239" spans="1:9" x14ac:dyDescent="0.3">
      <c r="A239" s="7">
        <v>44089</v>
      </c>
      <c r="B239" s="12">
        <v>87345</v>
      </c>
      <c r="C239" s="8">
        <v>81494</v>
      </c>
      <c r="D239" s="8">
        <v>5851</v>
      </c>
      <c r="E239" s="8">
        <f t="shared" si="13"/>
        <v>2.8222936657913466E-3</v>
      </c>
      <c r="F239" s="8">
        <f t="shared" si="14"/>
        <v>1.1043757822661791E-4</v>
      </c>
      <c r="G239" s="8">
        <f t="shared" si="15"/>
        <v>2.7118560875647288E-3</v>
      </c>
      <c r="H239">
        <v>0</v>
      </c>
      <c r="I239">
        <f t="shared" si="12"/>
        <v>840</v>
      </c>
    </row>
    <row r="240" spans="1:9" x14ac:dyDescent="0.3">
      <c r="A240" s="7">
        <v>44090</v>
      </c>
      <c r="B240" s="12">
        <v>87575</v>
      </c>
      <c r="C240" s="8">
        <v>81715</v>
      </c>
      <c r="D240" s="8">
        <v>5860</v>
      </c>
      <c r="E240" s="8">
        <f t="shared" si="13"/>
        <v>3.793673132227865E-3</v>
      </c>
      <c r="F240" s="8">
        <f t="shared" si="14"/>
        <v>4.8950621061004711E-5</v>
      </c>
      <c r="G240" s="8">
        <f t="shared" si="15"/>
        <v>3.7447225111668604E-3</v>
      </c>
      <c r="H240">
        <v>0</v>
      </c>
      <c r="I240">
        <f t="shared" si="12"/>
        <v>230</v>
      </c>
    </row>
    <row r="241" spans="1:9" x14ac:dyDescent="0.3">
      <c r="A241" s="7">
        <v>44091</v>
      </c>
      <c r="B241" s="12">
        <v>87885</v>
      </c>
      <c r="C241" s="8">
        <v>82021</v>
      </c>
      <c r="D241" s="8">
        <v>5864</v>
      </c>
      <c r="E241" s="8">
        <f t="shared" si="13"/>
        <v>4.291583862669316E-3</v>
      </c>
      <c r="F241" s="8">
        <f t="shared" si="14"/>
        <v>1.2191999609856012E-5</v>
      </c>
      <c r="G241" s="8">
        <f t="shared" si="15"/>
        <v>4.2793918630594603E-3</v>
      </c>
      <c r="H241">
        <v>0</v>
      </c>
      <c r="I241">
        <f t="shared" si="12"/>
        <v>310</v>
      </c>
    </row>
    <row r="242" spans="1:9" x14ac:dyDescent="0.3">
      <c r="A242" s="7">
        <v>44092</v>
      </c>
      <c r="B242" s="12">
        <v>88237</v>
      </c>
      <c r="C242" s="8">
        <v>82372</v>
      </c>
      <c r="D242" s="8">
        <v>5865</v>
      </c>
      <c r="E242" s="8">
        <f t="shared" si="13"/>
        <v>0</v>
      </c>
      <c r="F242" s="8">
        <f t="shared" si="14"/>
        <v>0</v>
      </c>
      <c r="G242" s="8">
        <f t="shared" si="15"/>
        <v>0</v>
      </c>
      <c r="H242">
        <v>0</v>
      </c>
      <c r="I242">
        <f t="shared" si="12"/>
        <v>352</v>
      </c>
    </row>
    <row r="243" spans="1:9" x14ac:dyDescent="0.3">
      <c r="A243" s="7">
        <v>44093</v>
      </c>
      <c r="B243" s="12">
        <v>88237</v>
      </c>
      <c r="C243" s="8">
        <v>82372</v>
      </c>
      <c r="D243" s="8">
        <v>5865</v>
      </c>
      <c r="E243" s="8">
        <f t="shared" si="13"/>
        <v>0</v>
      </c>
      <c r="F243" s="8">
        <f t="shared" si="14"/>
        <v>0</v>
      </c>
      <c r="G243" s="8">
        <f t="shared" si="15"/>
        <v>0</v>
      </c>
      <c r="H243">
        <v>0</v>
      </c>
      <c r="I243">
        <f t="shared" si="12"/>
        <v>0</v>
      </c>
    </row>
    <row r="244" spans="1:9" x14ac:dyDescent="0.3">
      <c r="A244" s="7">
        <v>44094</v>
      </c>
      <c r="B244" s="12">
        <v>88237</v>
      </c>
      <c r="C244" s="8">
        <v>82372</v>
      </c>
      <c r="D244" s="8">
        <v>5865</v>
      </c>
      <c r="E244" s="8">
        <f t="shared" si="13"/>
        <v>0</v>
      </c>
      <c r="F244" s="8">
        <f t="shared" si="14"/>
        <v>0</v>
      </c>
      <c r="G244" s="8">
        <f t="shared" si="15"/>
        <v>0</v>
      </c>
      <c r="H244">
        <v>0</v>
      </c>
      <c r="I244">
        <f t="shared" si="12"/>
        <v>0</v>
      </c>
    </row>
    <row r="245" spans="1:9" x14ac:dyDescent="0.3">
      <c r="A245" s="7">
        <v>44095</v>
      </c>
      <c r="B245" s="12">
        <v>88237</v>
      </c>
      <c r="C245" s="8">
        <v>82372</v>
      </c>
      <c r="D245" s="8">
        <v>5865</v>
      </c>
      <c r="E245" s="8">
        <f t="shared" si="13"/>
        <v>1.4555917059194873E-2</v>
      </c>
      <c r="F245" s="8">
        <f t="shared" si="14"/>
        <v>6.0700237944932744E-5</v>
      </c>
      <c r="G245" s="8">
        <f t="shared" si="15"/>
        <v>1.449521682124994E-2</v>
      </c>
      <c r="H245">
        <v>0</v>
      </c>
      <c r="I245">
        <f t="shared" si="12"/>
        <v>0</v>
      </c>
    </row>
    <row r="246" spans="1:9" x14ac:dyDescent="0.3">
      <c r="A246" s="7">
        <v>44096</v>
      </c>
      <c r="B246" s="12">
        <v>89436</v>
      </c>
      <c r="C246" s="8">
        <v>83566</v>
      </c>
      <c r="D246" s="8">
        <v>5870</v>
      </c>
      <c r="E246" s="8">
        <f t="shared" si="13"/>
        <v>3.8293085704712445E-3</v>
      </c>
      <c r="F246" s="8">
        <f t="shared" si="14"/>
        <v>7.1799535696335837E-5</v>
      </c>
      <c r="G246" s="8">
        <f t="shared" si="15"/>
        <v>3.7575090347749087E-3</v>
      </c>
      <c r="H246">
        <v>0</v>
      </c>
      <c r="I246">
        <f t="shared" si="12"/>
        <v>1199</v>
      </c>
    </row>
    <row r="247" spans="1:9" x14ac:dyDescent="0.3">
      <c r="A247" s="7">
        <v>44097</v>
      </c>
      <c r="B247" s="12">
        <v>89756</v>
      </c>
      <c r="C247" s="8">
        <v>83880</v>
      </c>
      <c r="D247" s="8">
        <v>5876</v>
      </c>
      <c r="E247" s="8">
        <f t="shared" si="13"/>
        <v>6.3543156890796372E-3</v>
      </c>
      <c r="F247" s="8">
        <f t="shared" si="14"/>
        <v>2.384358607534573E-5</v>
      </c>
      <c r="G247" s="8">
        <f t="shared" si="15"/>
        <v>6.3304721030042919E-3</v>
      </c>
      <c r="H247">
        <v>0</v>
      </c>
      <c r="I247">
        <f t="shared" si="12"/>
        <v>320</v>
      </c>
    </row>
    <row r="248" spans="1:9" x14ac:dyDescent="0.3">
      <c r="A248" s="7">
        <v>44098</v>
      </c>
      <c r="B248" s="12">
        <v>90289</v>
      </c>
      <c r="C248" s="8">
        <v>84411</v>
      </c>
      <c r="D248" s="8">
        <v>5878</v>
      </c>
      <c r="E248" s="8">
        <f t="shared" si="13"/>
        <v>7.510869436447856E-3</v>
      </c>
      <c r="F248" s="8">
        <f t="shared" si="14"/>
        <v>2.3693594436744025E-5</v>
      </c>
      <c r="G248" s="8">
        <f t="shared" si="15"/>
        <v>7.4871758420111123E-3</v>
      </c>
      <c r="H248">
        <v>0</v>
      </c>
      <c r="I248">
        <f t="shared" si="12"/>
        <v>533</v>
      </c>
    </row>
    <row r="249" spans="1:9" x14ac:dyDescent="0.3">
      <c r="A249" s="7">
        <v>44099</v>
      </c>
      <c r="B249" s="12">
        <v>90923</v>
      </c>
      <c r="C249" s="8">
        <v>85043</v>
      </c>
      <c r="D249" s="8">
        <v>5880</v>
      </c>
      <c r="E249" s="8">
        <f t="shared" si="13"/>
        <v>0</v>
      </c>
      <c r="F249" s="8">
        <f t="shared" si="14"/>
        <v>0</v>
      </c>
      <c r="G249" s="8">
        <f t="shared" si="15"/>
        <v>0</v>
      </c>
      <c r="H249">
        <v>0</v>
      </c>
      <c r="I249">
        <f t="shared" si="12"/>
        <v>634</v>
      </c>
    </row>
    <row r="250" spans="1:9" x14ac:dyDescent="0.3">
      <c r="A250" s="7">
        <v>44100</v>
      </c>
      <c r="B250" s="12">
        <v>90923</v>
      </c>
      <c r="C250" s="8">
        <v>85043</v>
      </c>
      <c r="D250" s="8">
        <v>5880</v>
      </c>
      <c r="E250" s="8">
        <f t="shared" si="13"/>
        <v>0</v>
      </c>
      <c r="F250" s="8">
        <f t="shared" si="14"/>
        <v>0</v>
      </c>
      <c r="G250" s="8">
        <f t="shared" si="15"/>
        <v>0</v>
      </c>
      <c r="H250">
        <v>0</v>
      </c>
      <c r="I250">
        <f t="shared" si="12"/>
        <v>0</v>
      </c>
    </row>
    <row r="251" spans="1:9" x14ac:dyDescent="0.3">
      <c r="A251" s="7">
        <v>44101</v>
      </c>
      <c r="B251" s="12">
        <v>90923</v>
      </c>
      <c r="C251" s="8">
        <v>85043</v>
      </c>
      <c r="D251" s="8">
        <v>5880</v>
      </c>
      <c r="E251" s="8">
        <f t="shared" si="13"/>
        <v>0</v>
      </c>
      <c r="F251" s="8">
        <f t="shared" si="14"/>
        <v>0</v>
      </c>
      <c r="G251" s="8">
        <f t="shared" si="15"/>
        <v>0</v>
      </c>
      <c r="H251">
        <v>0</v>
      </c>
      <c r="I251">
        <f t="shared" si="12"/>
        <v>0</v>
      </c>
    </row>
    <row r="252" spans="1:9" x14ac:dyDescent="0.3">
      <c r="A252" s="7">
        <v>44102</v>
      </c>
      <c r="B252" s="12">
        <v>90923</v>
      </c>
      <c r="C252" s="8">
        <v>85043</v>
      </c>
      <c r="D252" s="8">
        <v>5880</v>
      </c>
      <c r="E252" s="8">
        <f t="shared" si="13"/>
        <v>1.8143762567171901E-2</v>
      </c>
      <c r="F252" s="8">
        <f t="shared" si="14"/>
        <v>1.1758757334524888E-4</v>
      </c>
      <c r="G252" s="8">
        <f t="shared" si="15"/>
        <v>1.8026174993826652E-2</v>
      </c>
      <c r="H252">
        <v>0</v>
      </c>
      <c r="I252">
        <f t="shared" si="12"/>
        <v>0</v>
      </c>
    </row>
    <row r="253" spans="1:9" x14ac:dyDescent="0.3">
      <c r="A253" s="7">
        <v>44103</v>
      </c>
      <c r="B253" s="12">
        <v>92466</v>
      </c>
      <c r="C253" s="8">
        <v>86576</v>
      </c>
      <c r="D253" s="8">
        <v>5890</v>
      </c>
      <c r="E253" s="8">
        <f t="shared" si="13"/>
        <v>4.585566438735908E-3</v>
      </c>
      <c r="F253" s="8">
        <f t="shared" si="14"/>
        <v>3.4651635557198298E-5</v>
      </c>
      <c r="G253" s="8">
        <f t="shared" si="15"/>
        <v>4.5509148031787098E-3</v>
      </c>
      <c r="H253">
        <v>0</v>
      </c>
      <c r="I253">
        <f t="shared" si="12"/>
        <v>1543</v>
      </c>
    </row>
    <row r="254" spans="1:9" x14ac:dyDescent="0.3">
      <c r="A254" s="7">
        <v>44104</v>
      </c>
      <c r="B254" s="12">
        <v>92863</v>
      </c>
      <c r="C254" s="8">
        <v>86970</v>
      </c>
      <c r="D254" s="8">
        <v>5893</v>
      </c>
      <c r="E254" s="8">
        <f t="shared" si="13"/>
        <v>8.6466597677360008E-3</v>
      </c>
      <c r="F254" s="8">
        <f t="shared" si="14"/>
        <v>0</v>
      </c>
      <c r="G254" s="8">
        <f t="shared" si="15"/>
        <v>8.6466597677360008E-3</v>
      </c>
      <c r="H254">
        <v>0</v>
      </c>
      <c r="I254">
        <f t="shared" si="12"/>
        <v>397</v>
      </c>
    </row>
    <row r="255" spans="1:9" x14ac:dyDescent="0.3">
      <c r="A255" s="7">
        <v>44105</v>
      </c>
      <c r="B255" s="12">
        <v>93615</v>
      </c>
      <c r="C255" s="8">
        <v>87722</v>
      </c>
      <c r="D255" s="8">
        <v>5893</v>
      </c>
      <c r="E255" s="8">
        <f t="shared" si="13"/>
        <v>7.6149654590638612E-3</v>
      </c>
      <c r="F255" s="8">
        <f t="shared" si="14"/>
        <v>2.2799297781628325E-5</v>
      </c>
      <c r="G255" s="8">
        <f t="shared" si="15"/>
        <v>7.5921661612822332E-3</v>
      </c>
      <c r="H255">
        <v>0</v>
      </c>
      <c r="I255">
        <f t="shared" si="12"/>
        <v>752</v>
      </c>
    </row>
    <row r="256" spans="1:9" x14ac:dyDescent="0.3">
      <c r="A256" s="7">
        <v>44106</v>
      </c>
      <c r="B256" s="12">
        <v>94283</v>
      </c>
      <c r="C256" s="8">
        <v>88388</v>
      </c>
      <c r="D256" s="8">
        <v>5895</v>
      </c>
      <c r="E256" s="8">
        <f t="shared" si="13"/>
        <v>0</v>
      </c>
      <c r="F256" s="8">
        <f t="shared" si="14"/>
        <v>0</v>
      </c>
      <c r="G256" s="8">
        <f t="shared" si="15"/>
        <v>0</v>
      </c>
      <c r="H256">
        <v>0</v>
      </c>
      <c r="I256">
        <f t="shared" si="12"/>
        <v>668</v>
      </c>
    </row>
    <row r="257" spans="1:11" x14ac:dyDescent="0.3">
      <c r="A257" s="7">
        <v>44107</v>
      </c>
      <c r="B257" s="12">
        <v>94283</v>
      </c>
      <c r="C257" s="8">
        <v>88388</v>
      </c>
      <c r="D257" s="8">
        <v>5895</v>
      </c>
      <c r="E257" s="8">
        <f t="shared" si="13"/>
        <v>0</v>
      </c>
      <c r="F257" s="8">
        <f t="shared" si="14"/>
        <v>0</v>
      </c>
      <c r="G257" s="8">
        <f t="shared" si="15"/>
        <v>0</v>
      </c>
      <c r="H257">
        <v>0</v>
      </c>
      <c r="I257">
        <f t="shared" si="12"/>
        <v>0</v>
      </c>
    </row>
    <row r="258" spans="1:11" x14ac:dyDescent="0.3">
      <c r="A258" s="7">
        <v>44108</v>
      </c>
      <c r="B258" s="12">
        <v>94283</v>
      </c>
      <c r="C258" s="8">
        <v>88388</v>
      </c>
      <c r="D258" s="8">
        <v>5895</v>
      </c>
      <c r="E258" s="8">
        <f t="shared" si="13"/>
        <v>0</v>
      </c>
      <c r="F258" s="8">
        <f t="shared" si="14"/>
        <v>0</v>
      </c>
      <c r="G258" s="8">
        <f t="shared" si="15"/>
        <v>0</v>
      </c>
      <c r="H258">
        <v>0</v>
      </c>
      <c r="I258">
        <f t="shared" si="12"/>
        <v>0</v>
      </c>
    </row>
    <row r="259" spans="1:11" x14ac:dyDescent="0.3">
      <c r="A259" s="7">
        <v>44109</v>
      </c>
      <c r="B259" s="12">
        <v>94283</v>
      </c>
      <c r="C259" s="8">
        <v>88388</v>
      </c>
      <c r="D259" s="8">
        <v>5895</v>
      </c>
      <c r="E259" s="8">
        <f t="shared" si="13"/>
        <v>2.106620808254514E-2</v>
      </c>
      <c r="F259" s="8">
        <f t="shared" si="14"/>
        <v>-1.3576503597773453E-4</v>
      </c>
      <c r="G259" s="8">
        <f t="shared" si="15"/>
        <v>2.1201973118522875E-2</v>
      </c>
      <c r="H259">
        <v>0</v>
      </c>
      <c r="I259">
        <f t="shared" si="12"/>
        <v>0</v>
      </c>
    </row>
    <row r="260" spans="1:11" x14ac:dyDescent="0.3">
      <c r="A260" s="7">
        <v>44110</v>
      </c>
      <c r="B260" s="12">
        <v>96145</v>
      </c>
      <c r="C260" s="8">
        <v>90262</v>
      </c>
      <c r="D260" s="8">
        <v>5883</v>
      </c>
      <c r="E260" s="8">
        <f t="shared" si="13"/>
        <v>5.8939531585827922E-3</v>
      </c>
      <c r="F260" s="8">
        <f t="shared" si="14"/>
        <v>9.9709733885799113E-5</v>
      </c>
      <c r="G260" s="8">
        <f t="shared" si="15"/>
        <v>5.794243424696993E-3</v>
      </c>
      <c r="H260">
        <v>0</v>
      </c>
      <c r="I260">
        <f t="shared" ref="I260:I323" si="16">B260-B259</f>
        <v>1862</v>
      </c>
    </row>
    <row r="261" spans="1:11" x14ac:dyDescent="0.3">
      <c r="A261" s="7">
        <v>44111</v>
      </c>
      <c r="B261" s="12">
        <v>96677</v>
      </c>
      <c r="C261" s="8">
        <v>90785</v>
      </c>
      <c r="D261" s="8">
        <v>5892</v>
      </c>
      <c r="E261" s="8">
        <f t="shared" si="13"/>
        <v>9.4178553725835761E-3</v>
      </c>
      <c r="F261" s="8">
        <f t="shared" si="14"/>
        <v>0</v>
      </c>
      <c r="G261" s="8">
        <f t="shared" si="15"/>
        <v>9.4178553725835761E-3</v>
      </c>
      <c r="H261">
        <v>0</v>
      </c>
      <c r="I261">
        <f t="shared" si="16"/>
        <v>532</v>
      </c>
      <c r="J261">
        <f>(B261-B255)/6</f>
        <v>510.33333333333331</v>
      </c>
      <c r="K261">
        <f>(B261-B196)/65</f>
        <v>293.76923076923077</v>
      </c>
    </row>
    <row r="262" spans="1:11" x14ac:dyDescent="0.3">
      <c r="A262" s="7">
        <v>44112</v>
      </c>
      <c r="B262" s="9">
        <v>97532</v>
      </c>
      <c r="C262" s="8">
        <v>91640</v>
      </c>
      <c r="D262" s="8">
        <v>5892</v>
      </c>
      <c r="E262" s="8">
        <f t="shared" si="13"/>
        <v>1.0028371890004365E-2</v>
      </c>
      <c r="F262" s="8">
        <f t="shared" si="14"/>
        <v>2.182453077258839E-5</v>
      </c>
      <c r="G262" s="8">
        <f t="shared" si="15"/>
        <v>1.0006547359231776E-2</v>
      </c>
      <c r="H262">
        <v>0</v>
      </c>
      <c r="I262">
        <f t="shared" si="16"/>
        <v>855</v>
      </c>
      <c r="J262">
        <f>(B268-B262)/6</f>
        <v>633.33333333333337</v>
      </c>
      <c r="K262">
        <f>(B327-B262)/65</f>
        <v>3424.0923076923077</v>
      </c>
    </row>
    <row r="263" spans="1:11" x14ac:dyDescent="0.3">
      <c r="A263" s="7">
        <v>44113</v>
      </c>
      <c r="B263" s="9">
        <v>98451</v>
      </c>
      <c r="C263" s="8">
        <v>92557</v>
      </c>
      <c r="D263" s="8">
        <v>5894</v>
      </c>
      <c r="E263" s="8">
        <f t="shared" si="13"/>
        <v>0</v>
      </c>
      <c r="F263" s="8">
        <f t="shared" si="14"/>
        <v>0</v>
      </c>
      <c r="G263" s="8">
        <f t="shared" si="15"/>
        <v>0</v>
      </c>
      <c r="H263">
        <v>0</v>
      </c>
      <c r="I263">
        <f t="shared" si="16"/>
        <v>919</v>
      </c>
    </row>
    <row r="264" spans="1:11" x14ac:dyDescent="0.3">
      <c r="A264" s="7">
        <v>44114</v>
      </c>
      <c r="B264" s="9">
        <v>98451</v>
      </c>
      <c r="C264" s="8">
        <v>92557</v>
      </c>
      <c r="D264" s="8">
        <v>5894</v>
      </c>
      <c r="E264" s="8">
        <f t="shared" si="13"/>
        <v>0</v>
      </c>
      <c r="F264" s="8">
        <f t="shared" si="14"/>
        <v>0</v>
      </c>
      <c r="G264" s="8">
        <f t="shared" si="15"/>
        <v>0</v>
      </c>
      <c r="H264">
        <v>0</v>
      </c>
      <c r="I264">
        <f t="shared" si="16"/>
        <v>0</v>
      </c>
    </row>
    <row r="265" spans="1:11" x14ac:dyDescent="0.3">
      <c r="A265" s="7">
        <v>44115</v>
      </c>
      <c r="B265" s="9">
        <v>98451</v>
      </c>
      <c r="C265" s="8">
        <v>92557</v>
      </c>
      <c r="D265" s="8">
        <v>5894</v>
      </c>
      <c r="E265" s="8">
        <f t="shared" si="13"/>
        <v>0</v>
      </c>
      <c r="F265" s="8">
        <f t="shared" si="14"/>
        <v>0</v>
      </c>
      <c r="G265" s="8">
        <f t="shared" si="15"/>
        <v>0</v>
      </c>
      <c r="H265">
        <v>0</v>
      </c>
      <c r="I265">
        <f t="shared" si="16"/>
        <v>0</v>
      </c>
    </row>
    <row r="266" spans="1:11" x14ac:dyDescent="0.3">
      <c r="A266" s="7">
        <v>44116</v>
      </c>
      <c r="B266" s="9">
        <v>98451</v>
      </c>
      <c r="C266" s="8">
        <v>92557</v>
      </c>
      <c r="D266" s="8">
        <v>5894</v>
      </c>
      <c r="E266" s="8">
        <f t="shared" si="13"/>
        <v>2.3801549315556902E-2</v>
      </c>
      <c r="F266" s="8">
        <f t="shared" si="14"/>
        <v>5.4020765582289832E-5</v>
      </c>
      <c r="G266" s="8">
        <f t="shared" si="15"/>
        <v>2.3747528549974611E-2</v>
      </c>
      <c r="H266">
        <v>0</v>
      </c>
      <c r="I266">
        <f t="shared" si="16"/>
        <v>0</v>
      </c>
    </row>
    <row r="267" spans="1:11" x14ac:dyDescent="0.3">
      <c r="A267" s="7">
        <v>44117</v>
      </c>
      <c r="B267" s="9">
        <v>100654</v>
      </c>
      <c r="C267" s="8">
        <v>94755</v>
      </c>
      <c r="D267" s="8">
        <v>5899</v>
      </c>
      <c r="E267" s="8">
        <f t="shared" si="13"/>
        <v>7.1552952350799432E-3</v>
      </c>
      <c r="F267" s="8">
        <f t="shared" si="14"/>
        <v>8.4428262360825284E-5</v>
      </c>
      <c r="G267" s="8">
        <f t="shared" si="15"/>
        <v>7.0708669727191182E-3</v>
      </c>
      <c r="H267">
        <v>0</v>
      </c>
      <c r="I267">
        <f t="shared" si="16"/>
        <v>2203</v>
      </c>
    </row>
    <row r="268" spans="1:11" x14ac:dyDescent="0.3">
      <c r="A268" s="7">
        <v>44118</v>
      </c>
      <c r="B268" s="9">
        <v>101332</v>
      </c>
      <c r="C268" s="8">
        <v>95425</v>
      </c>
      <c r="D268" s="8">
        <v>5907</v>
      </c>
      <c r="E268" s="8">
        <f t="shared" ref="E268:E326" si="17">(B269-B268)/C268</f>
        <v>1.1265391668849881E-2</v>
      </c>
      <c r="F268" s="8">
        <f t="shared" ref="F268:F326" si="18">(D269-D268)/C268</f>
        <v>3.1438302331674093E-5</v>
      </c>
      <c r="G268" s="8">
        <f t="shared" ref="G268:G326" si="19">E268-F268</f>
        <v>1.1233953366518208E-2</v>
      </c>
      <c r="H268">
        <v>0</v>
      </c>
      <c r="I268">
        <f t="shared" si="16"/>
        <v>678</v>
      </c>
    </row>
    <row r="269" spans="1:11" x14ac:dyDescent="0.3">
      <c r="A269" s="7">
        <v>44119</v>
      </c>
      <c r="B269" s="9">
        <v>102407</v>
      </c>
      <c r="C269" s="8">
        <v>96497</v>
      </c>
      <c r="D269" s="8">
        <v>5910</v>
      </c>
      <c r="E269" s="8">
        <f t="shared" si="17"/>
        <v>8.2178720581987004E-3</v>
      </c>
      <c r="F269" s="8">
        <f t="shared" si="18"/>
        <v>8.2904131734665322E-5</v>
      </c>
      <c r="G269" s="8">
        <f t="shared" si="19"/>
        <v>8.1349679264640356E-3</v>
      </c>
      <c r="H269">
        <v>0</v>
      </c>
      <c r="I269">
        <f t="shared" si="16"/>
        <v>1075</v>
      </c>
    </row>
    <row r="270" spans="1:11" x14ac:dyDescent="0.3">
      <c r="A270" s="7">
        <v>44120</v>
      </c>
      <c r="B270" s="9">
        <v>103200</v>
      </c>
      <c r="C270" s="8">
        <v>97282</v>
      </c>
      <c r="D270" s="8">
        <v>5918</v>
      </c>
      <c r="E270" s="8">
        <f t="shared" si="17"/>
        <v>0</v>
      </c>
      <c r="F270" s="8">
        <f t="shared" si="18"/>
        <v>0</v>
      </c>
      <c r="G270" s="8">
        <f t="shared" si="19"/>
        <v>0</v>
      </c>
      <c r="H270">
        <v>0</v>
      </c>
      <c r="I270">
        <f t="shared" si="16"/>
        <v>793</v>
      </c>
    </row>
    <row r="271" spans="1:11" x14ac:dyDescent="0.3">
      <c r="A271" s="7">
        <v>44121</v>
      </c>
      <c r="B271" s="9">
        <v>103200</v>
      </c>
      <c r="C271" s="8">
        <v>97282</v>
      </c>
      <c r="D271" s="8">
        <v>5918</v>
      </c>
      <c r="E271" s="8">
        <f t="shared" si="17"/>
        <v>0</v>
      </c>
      <c r="F271" s="8">
        <f t="shared" si="18"/>
        <v>0</v>
      </c>
      <c r="G271" s="8">
        <f t="shared" si="19"/>
        <v>0</v>
      </c>
      <c r="H271">
        <v>0</v>
      </c>
      <c r="I271">
        <f t="shared" si="16"/>
        <v>0</v>
      </c>
      <c r="J271">
        <f>(B281-B272)/9</f>
        <v>1398.3333333333333</v>
      </c>
    </row>
    <row r="272" spans="1:11" x14ac:dyDescent="0.3">
      <c r="A272" s="7">
        <v>44122</v>
      </c>
      <c r="B272" s="9">
        <v>103200</v>
      </c>
      <c r="C272" s="8">
        <v>97282</v>
      </c>
      <c r="D272" s="8">
        <v>5918</v>
      </c>
      <c r="E272" s="8">
        <f t="shared" si="17"/>
        <v>0</v>
      </c>
      <c r="F272" s="8">
        <f t="shared" si="18"/>
        <v>0</v>
      </c>
      <c r="G272" s="8">
        <f t="shared" si="19"/>
        <v>0</v>
      </c>
      <c r="H272">
        <v>0</v>
      </c>
      <c r="I272">
        <f t="shared" si="16"/>
        <v>0</v>
      </c>
    </row>
    <row r="273" spans="1:9" x14ac:dyDescent="0.3">
      <c r="A273" s="7">
        <v>44123</v>
      </c>
      <c r="B273" s="9">
        <v>103200</v>
      </c>
      <c r="C273" s="8">
        <v>97282</v>
      </c>
      <c r="D273" s="8">
        <v>5918</v>
      </c>
      <c r="E273" s="8">
        <f t="shared" si="17"/>
        <v>3.2688472687650336E-2</v>
      </c>
      <c r="F273" s="8">
        <f t="shared" si="18"/>
        <v>4.1117575707736271E-5</v>
      </c>
      <c r="G273" s="8">
        <f t="shared" si="19"/>
        <v>3.2647355111942597E-2</v>
      </c>
      <c r="H273">
        <v>0</v>
      </c>
      <c r="I273">
        <f t="shared" si="16"/>
        <v>0</v>
      </c>
    </row>
    <row r="274" spans="1:9" x14ac:dyDescent="0.3">
      <c r="A274" s="7">
        <v>44124</v>
      </c>
      <c r="B274" s="9">
        <v>106380</v>
      </c>
      <c r="C274" s="8">
        <v>100458</v>
      </c>
      <c r="D274" s="8">
        <v>5922</v>
      </c>
      <c r="E274" s="8">
        <f t="shared" si="17"/>
        <v>9.7055485874693904E-3</v>
      </c>
      <c r="F274" s="8">
        <f t="shared" si="18"/>
        <v>6.968086165362639E-5</v>
      </c>
      <c r="G274" s="8">
        <f t="shared" si="19"/>
        <v>9.6358677258157645E-3</v>
      </c>
      <c r="H274">
        <v>0</v>
      </c>
      <c r="I274">
        <f t="shared" si="16"/>
        <v>3180</v>
      </c>
    </row>
    <row r="275" spans="1:9" x14ac:dyDescent="0.3">
      <c r="A275" s="7">
        <v>44125</v>
      </c>
      <c r="B275" s="9">
        <v>107355</v>
      </c>
      <c r="C275" s="8">
        <v>101426</v>
      </c>
      <c r="D275" s="8">
        <v>5929</v>
      </c>
      <c r="E275" s="8">
        <f t="shared" si="17"/>
        <v>1.5913079486522194E-2</v>
      </c>
      <c r="F275" s="8">
        <f t="shared" si="18"/>
        <v>9.8594048863210612E-6</v>
      </c>
      <c r="G275" s="8">
        <f t="shared" si="19"/>
        <v>1.5903220081635874E-2</v>
      </c>
      <c r="H275">
        <v>0</v>
      </c>
      <c r="I275">
        <f t="shared" si="16"/>
        <v>975</v>
      </c>
    </row>
    <row r="276" spans="1:9" x14ac:dyDescent="0.3">
      <c r="A276" s="7">
        <v>44126</v>
      </c>
      <c r="B276" s="9">
        <v>108969</v>
      </c>
      <c r="C276" s="8">
        <v>103039</v>
      </c>
      <c r="D276" s="8">
        <v>5930</v>
      </c>
      <c r="E276" s="8">
        <f t="shared" si="17"/>
        <v>1.5770727588582965E-2</v>
      </c>
      <c r="F276" s="8">
        <f t="shared" si="18"/>
        <v>2.9115189394307009E-5</v>
      </c>
      <c r="G276" s="8">
        <f t="shared" si="19"/>
        <v>1.574161239918866E-2</v>
      </c>
      <c r="H276">
        <v>0</v>
      </c>
      <c r="I276">
        <f t="shared" si="16"/>
        <v>1614</v>
      </c>
    </row>
    <row r="277" spans="1:9" x14ac:dyDescent="0.3">
      <c r="A277" s="7">
        <v>44127</v>
      </c>
      <c r="B277" s="9">
        <v>110594</v>
      </c>
      <c r="C277" s="8">
        <v>104661</v>
      </c>
      <c r="D277" s="8">
        <v>5933</v>
      </c>
      <c r="E277" s="8">
        <f t="shared" si="17"/>
        <v>0</v>
      </c>
      <c r="F277" s="8">
        <f t="shared" si="18"/>
        <v>9.554657417758287E-6</v>
      </c>
      <c r="G277" s="8">
        <f t="shared" si="19"/>
        <v>-9.554657417758287E-6</v>
      </c>
      <c r="H277">
        <v>0</v>
      </c>
      <c r="I277">
        <f t="shared" si="16"/>
        <v>1625</v>
      </c>
    </row>
    <row r="278" spans="1:9" x14ac:dyDescent="0.3">
      <c r="A278" s="7">
        <v>44128</v>
      </c>
      <c r="B278" s="9">
        <v>110594</v>
      </c>
      <c r="C278" s="8">
        <v>104660</v>
      </c>
      <c r="D278" s="8">
        <v>5934</v>
      </c>
      <c r="E278" s="8">
        <f t="shared" si="17"/>
        <v>0</v>
      </c>
      <c r="F278" s="8">
        <f t="shared" si="18"/>
        <v>6.6883240970762472E-5</v>
      </c>
      <c r="G278" s="8">
        <f t="shared" si="19"/>
        <v>-6.6883240970762472E-5</v>
      </c>
      <c r="H278">
        <v>0</v>
      </c>
      <c r="I278">
        <f t="shared" si="16"/>
        <v>0</v>
      </c>
    </row>
    <row r="279" spans="1:9" x14ac:dyDescent="0.3">
      <c r="A279" s="7">
        <v>44129</v>
      </c>
      <c r="B279" s="9">
        <v>110594</v>
      </c>
      <c r="C279" s="8">
        <v>104653</v>
      </c>
      <c r="D279" s="8">
        <v>5941</v>
      </c>
      <c r="E279" s="8">
        <f t="shared" si="17"/>
        <v>0</v>
      </c>
      <c r="F279" s="8">
        <f t="shared" si="18"/>
        <v>9.5553878054140828E-5</v>
      </c>
      <c r="G279" s="8">
        <f t="shared" si="19"/>
        <v>-9.5553878054140828E-5</v>
      </c>
      <c r="H279">
        <v>0</v>
      </c>
      <c r="I279">
        <f t="shared" si="16"/>
        <v>0</v>
      </c>
    </row>
    <row r="280" spans="1:9" x14ac:dyDescent="0.3">
      <c r="A280" s="7">
        <v>44130</v>
      </c>
      <c r="B280" s="9">
        <v>110594</v>
      </c>
      <c r="C280" s="8">
        <v>104643</v>
      </c>
      <c r="D280" s="8">
        <v>5951</v>
      </c>
      <c r="E280" s="8">
        <f t="shared" si="17"/>
        <v>4.9606758216029737E-2</v>
      </c>
      <c r="F280" s="8">
        <f t="shared" si="18"/>
        <v>7.6450407576235391E-5</v>
      </c>
      <c r="G280" s="8">
        <f t="shared" si="19"/>
        <v>4.9530307808453501E-2</v>
      </c>
      <c r="H280">
        <v>0</v>
      </c>
      <c r="I280">
        <f t="shared" si="16"/>
        <v>0</v>
      </c>
    </row>
    <row r="281" spans="1:9" x14ac:dyDescent="0.3">
      <c r="A281" s="7">
        <v>44131</v>
      </c>
      <c r="B281" s="9">
        <v>115785</v>
      </c>
      <c r="C281" s="8">
        <v>109826</v>
      </c>
      <c r="D281" s="8">
        <v>5959</v>
      </c>
      <c r="E281" s="8">
        <f t="shared" si="17"/>
        <v>1.9376104019084735E-2</v>
      </c>
      <c r="F281" s="8">
        <f t="shared" si="18"/>
        <v>3.6421248156174309E-5</v>
      </c>
      <c r="G281" s="8">
        <f t="shared" si="19"/>
        <v>1.9339682770928561E-2</v>
      </c>
      <c r="H281">
        <v>0</v>
      </c>
      <c r="I281">
        <f t="shared" si="16"/>
        <v>5191</v>
      </c>
    </row>
    <row r="282" spans="1:9" x14ac:dyDescent="0.3">
      <c r="A282" s="7">
        <v>44132</v>
      </c>
      <c r="B282" s="9">
        <v>117913</v>
      </c>
      <c r="C282" s="8">
        <v>111950</v>
      </c>
      <c r="D282" s="8">
        <v>5963</v>
      </c>
      <c r="E282" s="8">
        <f t="shared" si="17"/>
        <v>2.9066547565877624E-2</v>
      </c>
      <c r="F282" s="8">
        <f t="shared" si="18"/>
        <v>2.6797677534613667E-5</v>
      </c>
      <c r="G282" s="8">
        <f t="shared" si="19"/>
        <v>2.903974988834301E-2</v>
      </c>
      <c r="H282">
        <v>0</v>
      </c>
      <c r="I282">
        <f t="shared" si="16"/>
        <v>2128</v>
      </c>
    </row>
    <row r="283" spans="1:9" x14ac:dyDescent="0.3">
      <c r="A283" s="7">
        <v>44133</v>
      </c>
      <c r="B283" s="9">
        <v>121167</v>
      </c>
      <c r="C283" s="8">
        <v>115201</v>
      </c>
      <c r="D283" s="8">
        <v>5966</v>
      </c>
      <c r="E283" s="8">
        <f t="shared" si="17"/>
        <v>2.7673370890877683E-2</v>
      </c>
      <c r="F283" s="8">
        <f t="shared" si="18"/>
        <v>5.208288122498937E-5</v>
      </c>
      <c r="G283" s="8">
        <f t="shared" si="19"/>
        <v>2.7621288009652693E-2</v>
      </c>
      <c r="H283">
        <v>0</v>
      </c>
      <c r="I283">
        <f t="shared" si="16"/>
        <v>3254</v>
      </c>
    </row>
    <row r="284" spans="1:9" x14ac:dyDescent="0.3">
      <c r="A284" s="7">
        <v>44134</v>
      </c>
      <c r="B284" s="9">
        <v>124355</v>
      </c>
      <c r="C284" s="8">
        <v>118383</v>
      </c>
      <c r="D284" s="8">
        <v>5972</v>
      </c>
      <c r="E284" s="8">
        <f t="shared" si="17"/>
        <v>0</v>
      </c>
      <c r="F284" s="8">
        <f t="shared" si="18"/>
        <v>4.2235793990691233E-5</v>
      </c>
      <c r="G284" s="8">
        <f t="shared" si="19"/>
        <v>-4.2235793990691233E-5</v>
      </c>
      <c r="H284">
        <v>0</v>
      </c>
      <c r="I284">
        <f t="shared" si="16"/>
        <v>3188</v>
      </c>
    </row>
    <row r="285" spans="1:9" x14ac:dyDescent="0.3">
      <c r="A285" s="7">
        <v>44135</v>
      </c>
      <c r="B285" s="9">
        <v>124355</v>
      </c>
      <c r="C285" s="8">
        <v>118378</v>
      </c>
      <c r="D285" s="8">
        <v>5977</v>
      </c>
      <c r="E285" s="8">
        <f t="shared" si="17"/>
        <v>0</v>
      </c>
      <c r="F285" s="8">
        <f t="shared" si="18"/>
        <v>2.5342546756998765E-5</v>
      </c>
      <c r="G285" s="8">
        <f t="shared" si="19"/>
        <v>-2.5342546756998765E-5</v>
      </c>
      <c r="H285">
        <v>0</v>
      </c>
      <c r="I285">
        <f t="shared" si="16"/>
        <v>0</v>
      </c>
    </row>
    <row r="286" spans="1:9" x14ac:dyDescent="0.3">
      <c r="A286" s="7">
        <v>44136</v>
      </c>
      <c r="B286" s="9">
        <v>124355</v>
      </c>
      <c r="C286" s="8">
        <v>118375</v>
      </c>
      <c r="D286" s="8">
        <v>5980</v>
      </c>
      <c r="E286" s="8">
        <f t="shared" si="17"/>
        <v>0</v>
      </c>
      <c r="F286" s="8">
        <f t="shared" si="18"/>
        <v>5.9134107708553326E-5</v>
      </c>
      <c r="G286" s="8">
        <f t="shared" si="19"/>
        <v>-5.9134107708553326E-5</v>
      </c>
      <c r="H286">
        <v>0</v>
      </c>
      <c r="I286">
        <f t="shared" si="16"/>
        <v>0</v>
      </c>
    </row>
    <row r="287" spans="1:9" x14ac:dyDescent="0.3">
      <c r="A287" s="7">
        <v>44137</v>
      </c>
      <c r="B287" s="9">
        <v>124355</v>
      </c>
      <c r="C287" s="8">
        <v>118368</v>
      </c>
      <c r="D287" s="8">
        <v>5987</v>
      </c>
      <c r="E287" s="8">
        <f t="shared" si="17"/>
        <v>8.5977629088942964E-2</v>
      </c>
      <c r="F287" s="8">
        <f t="shared" si="18"/>
        <v>1.6896458502297919E-5</v>
      </c>
      <c r="G287" s="8">
        <f t="shared" si="19"/>
        <v>8.596073263044067E-2</v>
      </c>
      <c r="H287">
        <v>0</v>
      </c>
      <c r="I287">
        <f t="shared" si="16"/>
        <v>0</v>
      </c>
    </row>
    <row r="288" spans="1:9" x14ac:dyDescent="0.3">
      <c r="A288" s="7">
        <v>44138</v>
      </c>
      <c r="B288" s="9">
        <v>134532</v>
      </c>
      <c r="C288" s="8">
        <v>128543</v>
      </c>
      <c r="D288" s="8">
        <v>5989</v>
      </c>
      <c r="E288" s="8">
        <f t="shared" si="17"/>
        <v>2.4878834320032985E-2</v>
      </c>
      <c r="F288" s="8">
        <f t="shared" si="18"/>
        <v>6.223598328963849E-5</v>
      </c>
      <c r="G288" s="8">
        <f t="shared" si="19"/>
        <v>2.4816598336743347E-2</v>
      </c>
      <c r="H288">
        <v>0</v>
      </c>
      <c r="I288">
        <f t="shared" si="16"/>
        <v>10177</v>
      </c>
    </row>
    <row r="289" spans="1:9" x14ac:dyDescent="0.3">
      <c r="A289" s="7">
        <v>44139</v>
      </c>
      <c r="B289" s="9">
        <v>137730</v>
      </c>
      <c r="C289" s="8">
        <v>131733</v>
      </c>
      <c r="D289" s="8">
        <v>5997</v>
      </c>
      <c r="E289" s="8">
        <f t="shared" si="17"/>
        <v>3.0622547121829762E-2</v>
      </c>
      <c r="F289" s="8">
        <f t="shared" si="18"/>
        <v>3.7955561628445415E-5</v>
      </c>
      <c r="G289" s="8">
        <f t="shared" si="19"/>
        <v>3.0584591560201317E-2</v>
      </c>
      <c r="H289">
        <v>0</v>
      </c>
      <c r="I289">
        <f t="shared" si="16"/>
        <v>3198</v>
      </c>
    </row>
    <row r="290" spans="1:9" x14ac:dyDescent="0.3">
      <c r="A290" s="7">
        <v>44140</v>
      </c>
      <c r="B290" s="9">
        <v>141764</v>
      </c>
      <c r="C290" s="8">
        <v>135762</v>
      </c>
      <c r="D290" s="8">
        <v>6002</v>
      </c>
      <c r="E290" s="8">
        <f t="shared" si="17"/>
        <v>3.4597309998379518E-2</v>
      </c>
      <c r="F290" s="8">
        <f t="shared" si="18"/>
        <v>1.4731662762776035E-4</v>
      </c>
      <c r="G290" s="8">
        <f t="shared" si="19"/>
        <v>3.4449993370751754E-2</v>
      </c>
      <c r="H290">
        <v>0</v>
      </c>
      <c r="I290">
        <f t="shared" si="16"/>
        <v>4034</v>
      </c>
    </row>
    <row r="291" spans="1:9" x14ac:dyDescent="0.3">
      <c r="A291" s="7">
        <v>44141</v>
      </c>
      <c r="B291" s="9">
        <v>146461</v>
      </c>
      <c r="C291" s="8">
        <v>140439</v>
      </c>
      <c r="D291" s="8">
        <v>6022</v>
      </c>
      <c r="E291" s="8">
        <f t="shared" si="17"/>
        <v>0</v>
      </c>
      <c r="F291" s="8">
        <f t="shared" si="18"/>
        <v>0</v>
      </c>
      <c r="G291" s="8">
        <f t="shared" si="19"/>
        <v>0</v>
      </c>
      <c r="H291">
        <v>0</v>
      </c>
      <c r="I291">
        <f t="shared" si="16"/>
        <v>4697</v>
      </c>
    </row>
    <row r="292" spans="1:9" x14ac:dyDescent="0.3">
      <c r="A292" s="7">
        <v>44142</v>
      </c>
      <c r="B292" s="9">
        <v>146461</v>
      </c>
      <c r="C292" s="8">
        <v>140439</v>
      </c>
      <c r="D292" s="8">
        <v>6022</v>
      </c>
      <c r="E292" s="8">
        <f t="shared" si="17"/>
        <v>0</v>
      </c>
      <c r="F292" s="8">
        <f t="shared" si="18"/>
        <v>0</v>
      </c>
      <c r="G292" s="8">
        <f t="shared" si="19"/>
        <v>0</v>
      </c>
      <c r="H292">
        <v>0</v>
      </c>
      <c r="I292">
        <f t="shared" si="16"/>
        <v>0</v>
      </c>
    </row>
    <row r="293" spans="1:9" x14ac:dyDescent="0.3">
      <c r="A293" s="7">
        <v>44143</v>
      </c>
      <c r="B293" s="9">
        <v>146461</v>
      </c>
      <c r="C293" s="8">
        <v>140439</v>
      </c>
      <c r="D293" s="8">
        <v>6022</v>
      </c>
      <c r="E293" s="8">
        <f t="shared" si="17"/>
        <v>0</v>
      </c>
      <c r="F293" s="8">
        <f t="shared" si="18"/>
        <v>0</v>
      </c>
      <c r="G293" s="8">
        <f t="shared" si="19"/>
        <v>0</v>
      </c>
      <c r="H293">
        <v>0</v>
      </c>
      <c r="I293">
        <f t="shared" si="16"/>
        <v>0</v>
      </c>
    </row>
    <row r="294" spans="1:9" x14ac:dyDescent="0.3">
      <c r="A294" s="7">
        <v>44144</v>
      </c>
      <c r="B294" s="9">
        <v>146461</v>
      </c>
      <c r="C294" s="8">
        <v>140439</v>
      </c>
      <c r="D294" s="8">
        <v>6022</v>
      </c>
      <c r="E294" s="8">
        <f t="shared" si="17"/>
        <v>0.11235483021098128</v>
      </c>
      <c r="F294" s="8">
        <f t="shared" si="18"/>
        <v>2.4921852192054915E-4</v>
      </c>
      <c r="G294" s="8">
        <f t="shared" si="19"/>
        <v>0.11210561168906073</v>
      </c>
      <c r="H294">
        <v>0</v>
      </c>
      <c r="I294">
        <f t="shared" si="16"/>
        <v>0</v>
      </c>
    </row>
    <row r="295" spans="1:9" x14ac:dyDescent="0.3">
      <c r="A295" s="7">
        <v>44145</v>
      </c>
      <c r="B295" s="9">
        <v>162240</v>
      </c>
      <c r="C295" s="8">
        <v>156183</v>
      </c>
      <c r="D295" s="8">
        <v>6057</v>
      </c>
      <c r="E295" s="8">
        <f t="shared" si="17"/>
        <v>2.8601064136301646E-2</v>
      </c>
      <c r="F295" s="8">
        <f t="shared" si="18"/>
        <v>1.6006863743173072E-4</v>
      </c>
      <c r="G295" s="8">
        <f t="shared" si="19"/>
        <v>2.8440995498869914E-2</v>
      </c>
      <c r="H295">
        <v>0</v>
      </c>
      <c r="I295">
        <f t="shared" si="16"/>
        <v>15779</v>
      </c>
    </row>
    <row r="296" spans="1:9" x14ac:dyDescent="0.3">
      <c r="A296" s="7">
        <v>44146</v>
      </c>
      <c r="B296" s="9">
        <v>166707</v>
      </c>
      <c r="C296" s="8">
        <v>160625</v>
      </c>
      <c r="D296" s="8">
        <v>6082</v>
      </c>
      <c r="E296" s="8">
        <f t="shared" si="17"/>
        <v>2.8999221789883269E-2</v>
      </c>
      <c r="F296" s="8">
        <f t="shared" si="18"/>
        <v>2.4902723735408558E-4</v>
      </c>
      <c r="G296" s="8">
        <f t="shared" si="19"/>
        <v>2.8750194552529182E-2</v>
      </c>
      <c r="H296">
        <v>0</v>
      </c>
      <c r="I296">
        <f t="shared" si="16"/>
        <v>4467</v>
      </c>
    </row>
    <row r="297" spans="1:9" x14ac:dyDescent="0.3">
      <c r="A297" s="7">
        <v>44147</v>
      </c>
      <c r="B297" s="9">
        <v>171365</v>
      </c>
      <c r="C297" s="8">
        <v>165243</v>
      </c>
      <c r="D297" s="8">
        <v>6122</v>
      </c>
      <c r="E297" s="8">
        <f t="shared" si="17"/>
        <v>3.6249644463002974E-2</v>
      </c>
      <c r="F297" s="8">
        <f t="shared" si="18"/>
        <v>2.5417112979067189E-4</v>
      </c>
      <c r="G297" s="8">
        <f t="shared" si="19"/>
        <v>3.5995473333212305E-2</v>
      </c>
      <c r="H297">
        <v>0</v>
      </c>
      <c r="I297">
        <f t="shared" si="16"/>
        <v>4658</v>
      </c>
    </row>
    <row r="298" spans="1:9" x14ac:dyDescent="0.3">
      <c r="A298" s="7">
        <v>44148</v>
      </c>
      <c r="B298" s="9">
        <v>177355</v>
      </c>
      <c r="C298" s="8">
        <v>171191</v>
      </c>
      <c r="D298" s="8">
        <v>6164</v>
      </c>
      <c r="E298" s="8">
        <f t="shared" si="17"/>
        <v>0</v>
      </c>
      <c r="F298" s="8">
        <f t="shared" si="18"/>
        <v>0</v>
      </c>
      <c r="G298" s="8">
        <f t="shared" si="19"/>
        <v>0</v>
      </c>
      <c r="H298">
        <v>0</v>
      </c>
      <c r="I298">
        <f t="shared" si="16"/>
        <v>5990</v>
      </c>
    </row>
    <row r="299" spans="1:9" x14ac:dyDescent="0.3">
      <c r="A299" s="7">
        <v>44149</v>
      </c>
      <c r="B299" s="9">
        <v>177355</v>
      </c>
      <c r="C299" s="8">
        <v>171191</v>
      </c>
      <c r="D299" s="8">
        <v>6164</v>
      </c>
      <c r="E299" s="8">
        <f t="shared" si="17"/>
        <v>0</v>
      </c>
      <c r="F299" s="8">
        <f t="shared" si="18"/>
        <v>0</v>
      </c>
      <c r="G299" s="8">
        <f t="shared" si="19"/>
        <v>0</v>
      </c>
      <c r="H299">
        <v>0</v>
      </c>
      <c r="I299">
        <f t="shared" si="16"/>
        <v>0</v>
      </c>
    </row>
    <row r="300" spans="1:9" x14ac:dyDescent="0.3">
      <c r="A300" s="7">
        <v>44150</v>
      </c>
      <c r="B300" s="9">
        <v>177355</v>
      </c>
      <c r="C300" s="8">
        <v>171191</v>
      </c>
      <c r="D300" s="8">
        <v>6164</v>
      </c>
      <c r="E300" s="8">
        <f t="shared" si="17"/>
        <v>0</v>
      </c>
      <c r="F300" s="8">
        <f t="shared" si="18"/>
        <v>0</v>
      </c>
      <c r="G300" s="8">
        <f t="shared" si="19"/>
        <v>0</v>
      </c>
      <c r="H300">
        <v>0</v>
      </c>
      <c r="I300">
        <f t="shared" si="16"/>
        <v>0</v>
      </c>
    </row>
    <row r="301" spans="1:9" x14ac:dyDescent="0.3">
      <c r="A301" s="7">
        <v>44151</v>
      </c>
      <c r="B301" s="9">
        <v>177355</v>
      </c>
      <c r="C301" s="8">
        <v>171191</v>
      </c>
      <c r="D301" s="8">
        <v>6164</v>
      </c>
      <c r="E301" s="8">
        <f t="shared" si="17"/>
        <v>8.8112108697303015E-2</v>
      </c>
      <c r="F301" s="8">
        <f t="shared" si="18"/>
        <v>3.5632714336618164E-4</v>
      </c>
      <c r="G301" s="8">
        <f t="shared" si="19"/>
        <v>8.7755781553936832E-2</v>
      </c>
      <c r="H301">
        <v>0</v>
      </c>
      <c r="I301">
        <f t="shared" si="16"/>
        <v>0</v>
      </c>
    </row>
    <row r="302" spans="1:9" x14ac:dyDescent="0.3">
      <c r="A302" s="7">
        <v>44152</v>
      </c>
      <c r="B302" s="9">
        <v>192439</v>
      </c>
      <c r="C302" s="8">
        <v>186214</v>
      </c>
      <c r="D302" s="8">
        <v>6225</v>
      </c>
      <c r="E302" s="8">
        <f t="shared" si="17"/>
        <v>2.1518253192563393E-2</v>
      </c>
      <c r="F302" s="8">
        <f t="shared" si="18"/>
        <v>5.1553588881609333E-4</v>
      </c>
      <c r="G302" s="8">
        <f t="shared" si="19"/>
        <v>2.1002717303747299E-2</v>
      </c>
      <c r="H302">
        <v>0</v>
      </c>
      <c r="I302">
        <f t="shared" si="16"/>
        <v>15084</v>
      </c>
    </row>
    <row r="303" spans="1:9" x14ac:dyDescent="0.3">
      <c r="A303" s="7">
        <v>44153</v>
      </c>
      <c r="B303" s="9">
        <v>196446</v>
      </c>
      <c r="C303" s="8">
        <v>190125</v>
      </c>
      <c r="D303" s="8">
        <v>6321</v>
      </c>
      <c r="E303" s="8">
        <f t="shared" si="17"/>
        <v>2.4241946088099934E-2</v>
      </c>
      <c r="F303" s="8">
        <f t="shared" si="18"/>
        <v>9.9934253780407627E-5</v>
      </c>
      <c r="G303" s="8">
        <f t="shared" si="19"/>
        <v>2.4142011834319525E-2</v>
      </c>
      <c r="H303">
        <v>0</v>
      </c>
      <c r="I303">
        <f t="shared" si="16"/>
        <v>4007</v>
      </c>
    </row>
    <row r="304" spans="1:9" x14ac:dyDescent="0.3">
      <c r="A304" s="7">
        <v>44154</v>
      </c>
      <c r="B304" s="9">
        <v>201055</v>
      </c>
      <c r="C304" s="8">
        <v>194715</v>
      </c>
      <c r="D304" s="8">
        <v>6340</v>
      </c>
      <c r="E304" s="8">
        <f t="shared" si="17"/>
        <v>3.7182548853452485E-2</v>
      </c>
      <c r="F304" s="8">
        <f t="shared" si="18"/>
        <v>3.3895693706185965E-4</v>
      </c>
      <c r="G304" s="8">
        <f t="shared" si="19"/>
        <v>3.6843591916390625E-2</v>
      </c>
      <c r="H304">
        <v>0</v>
      </c>
      <c r="I304">
        <f t="shared" si="16"/>
        <v>4609</v>
      </c>
    </row>
    <row r="305" spans="1:9" x14ac:dyDescent="0.3">
      <c r="A305" s="7">
        <v>44155</v>
      </c>
      <c r="B305" s="9">
        <v>208295</v>
      </c>
      <c r="C305" s="8">
        <v>201889</v>
      </c>
      <c r="D305" s="8">
        <v>6406</v>
      </c>
      <c r="E305" s="8">
        <f t="shared" si="17"/>
        <v>0</v>
      </c>
      <c r="F305" s="8">
        <f t="shared" si="18"/>
        <v>0</v>
      </c>
      <c r="G305" s="8">
        <f t="shared" si="19"/>
        <v>0</v>
      </c>
      <c r="H305">
        <v>0</v>
      </c>
      <c r="I305">
        <f t="shared" si="16"/>
        <v>7240</v>
      </c>
    </row>
    <row r="306" spans="1:9" x14ac:dyDescent="0.3">
      <c r="A306" s="7">
        <v>44156</v>
      </c>
      <c r="B306" s="9">
        <v>208295</v>
      </c>
      <c r="C306" s="8">
        <v>201889</v>
      </c>
      <c r="D306" s="8">
        <v>6406</v>
      </c>
      <c r="E306" s="8">
        <f t="shared" si="17"/>
        <v>0</v>
      </c>
      <c r="F306" s="8">
        <f t="shared" si="18"/>
        <v>0</v>
      </c>
      <c r="G306" s="8">
        <f t="shared" si="19"/>
        <v>0</v>
      </c>
      <c r="H306">
        <v>0</v>
      </c>
      <c r="I306">
        <f t="shared" si="16"/>
        <v>0</v>
      </c>
    </row>
    <row r="307" spans="1:9" x14ac:dyDescent="0.3">
      <c r="A307" s="7">
        <v>44157</v>
      </c>
      <c r="B307" s="9">
        <v>208295</v>
      </c>
      <c r="C307" s="8">
        <v>201889</v>
      </c>
      <c r="D307" s="8">
        <v>6406</v>
      </c>
      <c r="E307" s="8">
        <f t="shared" si="17"/>
        <v>0</v>
      </c>
      <c r="F307" s="8">
        <f t="shared" si="18"/>
        <v>0</v>
      </c>
      <c r="G307" s="8">
        <f t="shared" si="19"/>
        <v>0</v>
      </c>
      <c r="H307">
        <v>0</v>
      </c>
      <c r="I307">
        <f t="shared" si="16"/>
        <v>0</v>
      </c>
    </row>
    <row r="308" spans="1:9" x14ac:dyDescent="0.3">
      <c r="A308" s="7">
        <v>44158</v>
      </c>
      <c r="B308" s="9">
        <v>208295</v>
      </c>
      <c r="C308" s="8">
        <v>201889</v>
      </c>
      <c r="D308" s="8">
        <v>6406</v>
      </c>
      <c r="E308" s="8">
        <f t="shared" si="17"/>
        <v>8.5517289203473193E-2</v>
      </c>
      <c r="F308" s="8">
        <f t="shared" si="18"/>
        <v>4.6560238546924302E-4</v>
      </c>
      <c r="G308" s="8">
        <f t="shared" si="19"/>
        <v>8.5051686818003944E-2</v>
      </c>
      <c r="H308">
        <v>0</v>
      </c>
      <c r="I308">
        <f t="shared" si="16"/>
        <v>0</v>
      </c>
    </row>
    <row r="309" spans="1:9" x14ac:dyDescent="0.3">
      <c r="A309" s="7">
        <v>44159</v>
      </c>
      <c r="B309" s="9">
        <v>225560</v>
      </c>
      <c r="C309" s="8">
        <v>219060</v>
      </c>
      <c r="D309" s="8">
        <v>6500</v>
      </c>
      <c r="E309" s="8">
        <f t="shared" si="17"/>
        <v>2.2614808728202318E-2</v>
      </c>
      <c r="F309" s="8">
        <f t="shared" si="18"/>
        <v>2.5107276545238748E-4</v>
      </c>
      <c r="G309" s="8">
        <f t="shared" si="19"/>
        <v>2.2363735962749931E-2</v>
      </c>
      <c r="H309">
        <v>0</v>
      </c>
      <c r="I309">
        <f t="shared" si="16"/>
        <v>17265</v>
      </c>
    </row>
    <row r="310" spans="1:9" x14ac:dyDescent="0.3">
      <c r="A310" s="7">
        <v>44160</v>
      </c>
      <c r="B310" s="9">
        <v>230514</v>
      </c>
      <c r="C310" s="8">
        <v>223959</v>
      </c>
      <c r="D310" s="8">
        <v>6555</v>
      </c>
      <c r="E310" s="8">
        <f t="shared" si="17"/>
        <v>2.6080666550573988E-2</v>
      </c>
      <c r="F310" s="8">
        <f t="shared" si="18"/>
        <v>2.991619001692274E-4</v>
      </c>
      <c r="G310" s="8">
        <f t="shared" si="19"/>
        <v>2.5781504650404762E-2</v>
      </c>
      <c r="H310">
        <v>0</v>
      </c>
      <c r="I310">
        <f t="shared" si="16"/>
        <v>4954</v>
      </c>
    </row>
    <row r="311" spans="1:9" x14ac:dyDescent="0.3">
      <c r="A311" s="7">
        <v>44161</v>
      </c>
      <c r="B311" s="9">
        <v>236355</v>
      </c>
      <c r="C311" s="8">
        <v>229733</v>
      </c>
      <c r="D311" s="8">
        <v>6622</v>
      </c>
      <c r="E311" s="8">
        <f t="shared" si="17"/>
        <v>2.948640378178146E-2</v>
      </c>
      <c r="F311" s="8">
        <f t="shared" si="18"/>
        <v>2.5681987350533012E-4</v>
      </c>
      <c r="G311" s="8">
        <f t="shared" si="19"/>
        <v>2.9229583908276131E-2</v>
      </c>
      <c r="H311">
        <v>0</v>
      </c>
      <c r="I311">
        <f t="shared" si="16"/>
        <v>5841</v>
      </c>
    </row>
    <row r="312" spans="1:9" x14ac:dyDescent="0.3">
      <c r="A312" s="7">
        <v>44162</v>
      </c>
      <c r="B312" s="9">
        <v>243129</v>
      </c>
      <c r="C312" s="8">
        <v>236448</v>
      </c>
      <c r="D312" s="8">
        <v>6681</v>
      </c>
      <c r="E312" s="8">
        <f t="shared" si="17"/>
        <v>0</v>
      </c>
      <c r="F312" s="8">
        <f t="shared" si="18"/>
        <v>0</v>
      </c>
      <c r="G312" s="8">
        <f t="shared" si="19"/>
        <v>0</v>
      </c>
      <c r="H312">
        <v>0</v>
      </c>
      <c r="I312">
        <f t="shared" si="16"/>
        <v>6774</v>
      </c>
    </row>
    <row r="313" spans="1:9" x14ac:dyDescent="0.3">
      <c r="A313" s="7">
        <v>44163</v>
      </c>
      <c r="B313" s="9">
        <v>243129</v>
      </c>
      <c r="C313" s="8">
        <v>236448</v>
      </c>
      <c r="D313" s="8">
        <v>6681</v>
      </c>
      <c r="E313" s="8">
        <f t="shared" si="17"/>
        <v>0</v>
      </c>
      <c r="F313" s="8">
        <f t="shared" si="18"/>
        <v>0</v>
      </c>
      <c r="G313" s="8">
        <f t="shared" si="19"/>
        <v>0</v>
      </c>
      <c r="H313">
        <v>0</v>
      </c>
      <c r="I313">
        <f t="shared" si="16"/>
        <v>0</v>
      </c>
    </row>
    <row r="314" spans="1:9" x14ac:dyDescent="0.3">
      <c r="A314" s="7">
        <v>44164</v>
      </c>
      <c r="B314" s="9">
        <v>243129</v>
      </c>
      <c r="C314" s="8">
        <v>236448</v>
      </c>
      <c r="D314" s="8">
        <v>6681</v>
      </c>
      <c r="E314" s="8">
        <f t="shared" si="17"/>
        <v>0</v>
      </c>
      <c r="F314" s="8">
        <f t="shared" si="18"/>
        <v>0</v>
      </c>
      <c r="G314" s="8">
        <f t="shared" si="19"/>
        <v>0</v>
      </c>
      <c r="H314">
        <v>0</v>
      </c>
      <c r="I314">
        <f t="shared" si="16"/>
        <v>0</v>
      </c>
    </row>
    <row r="315" spans="1:9" x14ac:dyDescent="0.3">
      <c r="A315" s="7">
        <v>44165</v>
      </c>
      <c r="B315" s="9">
        <v>243129</v>
      </c>
      <c r="C315" s="8">
        <v>236448</v>
      </c>
      <c r="D315" s="8">
        <v>6681</v>
      </c>
      <c r="E315" s="8">
        <f t="shared" si="17"/>
        <v>7.4557619434294217E-2</v>
      </c>
      <c r="F315" s="8">
        <f t="shared" si="18"/>
        <v>4.9482338611449446E-4</v>
      </c>
      <c r="G315" s="8">
        <f t="shared" si="19"/>
        <v>7.4062796048179724E-2</v>
      </c>
      <c r="H315">
        <v>0</v>
      </c>
      <c r="I315">
        <f t="shared" si="16"/>
        <v>0</v>
      </c>
    </row>
    <row r="316" spans="1:9" x14ac:dyDescent="0.3">
      <c r="A316" s="7">
        <v>44166</v>
      </c>
      <c r="B316" s="9">
        <v>260758</v>
      </c>
      <c r="C316" s="8">
        <v>253960</v>
      </c>
      <c r="D316" s="8">
        <v>6798</v>
      </c>
      <c r="E316" s="8">
        <f t="shared" si="17"/>
        <v>2.1263191053709246E-2</v>
      </c>
      <c r="F316" s="8">
        <f t="shared" si="18"/>
        <v>6.8514726728618677E-4</v>
      </c>
      <c r="G316" s="8">
        <f t="shared" si="19"/>
        <v>2.0578043786423059E-2</v>
      </c>
      <c r="H316">
        <v>0</v>
      </c>
      <c r="I316">
        <f t="shared" si="16"/>
        <v>17629</v>
      </c>
    </row>
    <row r="317" spans="1:9" x14ac:dyDescent="0.3">
      <c r="A317" s="7">
        <v>44167</v>
      </c>
      <c r="B317" s="9">
        <v>266158</v>
      </c>
      <c r="C317" s="8">
        <v>259186</v>
      </c>
      <c r="D317" s="8">
        <v>6972</v>
      </c>
      <c r="E317" s="8">
        <f t="shared" si="17"/>
        <v>2.5020641546997138E-2</v>
      </c>
      <c r="F317" s="8">
        <f t="shared" si="18"/>
        <v>1.3503815792519658E-4</v>
      </c>
      <c r="G317" s="8">
        <f t="shared" si="19"/>
        <v>2.4885603389071941E-2</v>
      </c>
      <c r="H317">
        <v>0</v>
      </c>
      <c r="I317">
        <f t="shared" si="16"/>
        <v>5400</v>
      </c>
    </row>
    <row r="318" spans="1:9" x14ac:dyDescent="0.3">
      <c r="A318" s="7">
        <v>44168</v>
      </c>
      <c r="B318" s="9">
        <v>272643</v>
      </c>
      <c r="C318" s="8">
        <v>265636</v>
      </c>
      <c r="D318" s="8">
        <v>7007</v>
      </c>
      <c r="E318" s="8">
        <f t="shared" si="17"/>
        <v>2.3599963860320136E-2</v>
      </c>
      <c r="F318" s="8">
        <f t="shared" si="18"/>
        <v>2.2587299914168259E-4</v>
      </c>
      <c r="G318" s="8">
        <f t="shared" si="19"/>
        <v>2.3374090861178455E-2</v>
      </c>
      <c r="H318">
        <v>0</v>
      </c>
      <c r="I318">
        <f t="shared" si="16"/>
        <v>6485</v>
      </c>
    </row>
    <row r="319" spans="1:9" x14ac:dyDescent="0.3">
      <c r="A319" s="7">
        <v>44169</v>
      </c>
      <c r="B319" s="9">
        <v>278912</v>
      </c>
      <c r="C319" s="8">
        <v>271845</v>
      </c>
      <c r="D319" s="8">
        <v>7067</v>
      </c>
      <c r="E319" s="8">
        <f t="shared" si="17"/>
        <v>0</v>
      </c>
      <c r="F319" s="8">
        <f t="shared" si="18"/>
        <v>0</v>
      </c>
      <c r="G319" s="8">
        <f t="shared" si="19"/>
        <v>0</v>
      </c>
      <c r="H319">
        <v>0</v>
      </c>
      <c r="I319">
        <f t="shared" si="16"/>
        <v>6269</v>
      </c>
    </row>
    <row r="320" spans="1:9" x14ac:dyDescent="0.3">
      <c r="A320" s="7">
        <v>44170</v>
      </c>
      <c r="B320" s="9">
        <v>278912</v>
      </c>
      <c r="C320" s="8">
        <v>271845</v>
      </c>
      <c r="D320" s="8">
        <v>7067</v>
      </c>
      <c r="E320" s="8">
        <f t="shared" si="17"/>
        <v>0</v>
      </c>
      <c r="F320" s="8">
        <f t="shared" si="18"/>
        <v>0</v>
      </c>
      <c r="G320" s="8">
        <f t="shared" si="19"/>
        <v>0</v>
      </c>
      <c r="H320">
        <v>0</v>
      </c>
      <c r="I320">
        <f t="shared" si="16"/>
        <v>0</v>
      </c>
    </row>
    <row r="321" spans="1:9" x14ac:dyDescent="0.3">
      <c r="A321" s="7">
        <v>44171</v>
      </c>
      <c r="B321" s="9">
        <v>278912</v>
      </c>
      <c r="C321" s="8">
        <v>271845</v>
      </c>
      <c r="D321" s="8">
        <v>7067</v>
      </c>
      <c r="E321" s="8">
        <f t="shared" si="17"/>
        <v>0</v>
      </c>
      <c r="F321" s="8">
        <f t="shared" si="18"/>
        <v>0</v>
      </c>
      <c r="G321" s="8">
        <f t="shared" si="19"/>
        <v>0</v>
      </c>
      <c r="H321">
        <v>0</v>
      </c>
      <c r="I321">
        <f t="shared" si="16"/>
        <v>0</v>
      </c>
    </row>
    <row r="322" spans="1:9" x14ac:dyDescent="0.3">
      <c r="A322" s="7">
        <v>44172</v>
      </c>
      <c r="B322" s="9">
        <v>278912</v>
      </c>
      <c r="C322" s="8">
        <v>271845</v>
      </c>
      <c r="D322" s="8">
        <v>7067</v>
      </c>
      <c r="E322" s="8">
        <f t="shared" si="17"/>
        <v>6.9230627747429607E-2</v>
      </c>
      <c r="F322" s="8">
        <f t="shared" si="18"/>
        <v>4.892493884382645E-4</v>
      </c>
      <c r="G322" s="8">
        <f t="shared" si="19"/>
        <v>6.8741378358991342E-2</v>
      </c>
      <c r="H322">
        <v>0</v>
      </c>
      <c r="I322">
        <f t="shared" si="16"/>
        <v>0</v>
      </c>
    </row>
    <row r="323" spans="1:9" x14ac:dyDescent="0.3">
      <c r="A323" s="7">
        <v>44173</v>
      </c>
      <c r="B323" s="9">
        <v>297732</v>
      </c>
      <c r="C323" s="8">
        <v>290532</v>
      </c>
      <c r="D323" s="8">
        <v>7200</v>
      </c>
      <c r="E323" s="8">
        <f t="shared" si="17"/>
        <v>2.4303691159665717E-2</v>
      </c>
      <c r="F323" s="8">
        <f t="shared" si="18"/>
        <v>3.304283177068275E-4</v>
      </c>
      <c r="G323" s="8">
        <f t="shared" si="19"/>
        <v>2.397326284195889E-2</v>
      </c>
      <c r="H323">
        <v>0</v>
      </c>
      <c r="I323">
        <f t="shared" si="16"/>
        <v>18820</v>
      </c>
    </row>
    <row r="324" spans="1:9" x14ac:dyDescent="0.3">
      <c r="A324" s="7">
        <v>44174</v>
      </c>
      <c r="B324" s="9">
        <v>304793</v>
      </c>
      <c r="C324" s="8">
        <v>297497</v>
      </c>
      <c r="D324" s="8">
        <v>7296</v>
      </c>
      <c r="E324" s="8">
        <f t="shared" si="17"/>
        <v>2.6672537874331506E-2</v>
      </c>
      <c r="F324" s="8">
        <f t="shared" si="18"/>
        <v>1.9495994917595807E-4</v>
      </c>
      <c r="G324" s="8">
        <f t="shared" si="19"/>
        <v>2.6477577925155548E-2</v>
      </c>
      <c r="H324">
        <v>0</v>
      </c>
      <c r="I324">
        <f t="shared" ref="I324:I327" si="20">B324-B323</f>
        <v>7061</v>
      </c>
    </row>
    <row r="325" spans="1:9" x14ac:dyDescent="0.3">
      <c r="A325" s="7">
        <v>44175</v>
      </c>
      <c r="B325" s="9">
        <v>312728</v>
      </c>
      <c r="C325" s="8">
        <v>305374</v>
      </c>
      <c r="D325" s="8">
        <v>7354</v>
      </c>
      <c r="E325" s="8">
        <f t="shared" si="17"/>
        <v>2.4134340186132416E-2</v>
      </c>
      <c r="F325" s="8">
        <f t="shared" si="18"/>
        <v>5.2394768382377015E-4</v>
      </c>
      <c r="G325" s="8">
        <f t="shared" si="19"/>
        <v>2.3610392502308647E-2</v>
      </c>
      <c r="H325">
        <v>0</v>
      </c>
      <c r="I325">
        <f t="shared" si="20"/>
        <v>7935</v>
      </c>
    </row>
    <row r="326" spans="1:9" x14ac:dyDescent="0.3">
      <c r="A326" s="7">
        <v>44176</v>
      </c>
      <c r="B326" s="9">
        <v>320098</v>
      </c>
      <c r="C326" s="8">
        <v>312584</v>
      </c>
      <c r="D326" s="8">
        <v>7514</v>
      </c>
      <c r="E326" s="8">
        <f t="shared" si="17"/>
        <v>0</v>
      </c>
      <c r="F326" s="8">
        <f t="shared" si="18"/>
        <v>0</v>
      </c>
      <c r="G326" s="8">
        <f t="shared" si="19"/>
        <v>0</v>
      </c>
      <c r="H326">
        <v>0</v>
      </c>
      <c r="I326">
        <f t="shared" si="20"/>
        <v>7370</v>
      </c>
    </row>
    <row r="327" spans="1:9" x14ac:dyDescent="0.3">
      <c r="A327" s="7">
        <v>44177</v>
      </c>
      <c r="B327" s="9">
        <v>320098</v>
      </c>
      <c r="C327" s="8">
        <v>312584</v>
      </c>
      <c r="D327" s="8">
        <v>7514</v>
      </c>
      <c r="E327" s="8"/>
      <c r="F327" s="8"/>
      <c r="G327" s="8"/>
      <c r="H327">
        <v>0</v>
      </c>
      <c r="I327">
        <f t="shared" si="2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China</vt:lpstr>
      <vt:lpstr>US</vt:lpstr>
      <vt:lpstr>Sweden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2021-03-03T00:46:56Z</dcterms:modified>
</cp:coreProperties>
</file>