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nobus\OneDrive - City, University of London\FormulaStudent\"/>
    </mc:Choice>
  </mc:AlternateContent>
  <xr:revisionPtr revIDLastSave="0" documentId="11_1A4751E027E3FEC8623A5F67478310ECB2E54C85" xr6:coauthVersionLast="28" xr6:coauthVersionMax="28" xr10:uidLastSave="{00000000-0000-0000-0000-000000000000}"/>
  <bookViews>
    <workbookView xWindow="0" yWindow="0" windowWidth="16380" windowHeight="8190" tabRatio="500" xr2:uid="{00000000-000D-0000-FFFF-FFFF00000000}"/>
  </bookViews>
  <sheets>
    <sheet name="modulepcb" sheetId="1" r:id="rId1"/>
  </sheets>
  <calcPr calcId="171027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50" i="1" l="1"/>
</calcChain>
</file>

<file path=xl/sharedStrings.xml><?xml version="1.0" encoding="utf-8"?>
<sst xmlns="http://schemas.openxmlformats.org/spreadsheetml/2006/main" count="165" uniqueCount="109">
  <si>
    <t>Generated Date</t>
  </si>
  <si>
    <t>Fri 09 Feb 2018 14:36:55 GMT</t>
  </si>
  <si>
    <t>Title</t>
  </si>
  <si>
    <t>BOM for Battery Assembly (first draft)</t>
  </si>
  <si>
    <t>Company</t>
  </si>
  <si>
    <t>CRE18</t>
  </si>
  <si>
    <t>Revision</t>
  </si>
  <si>
    <t>Date Issue</t>
  </si>
  <si>
    <t>2018-02-08</t>
  </si>
  <si>
    <t>Reference</t>
  </si>
  <si>
    <t>Part</t>
  </si>
  <si>
    <t>Value</t>
  </si>
  <si>
    <t>Manufacturer</t>
  </si>
  <si>
    <t>Supplier</t>
  </si>
  <si>
    <t>Number needed</t>
  </si>
  <si>
    <t>x amount to be bought</t>
  </si>
  <si>
    <t>Price</t>
  </si>
  <si>
    <t>Purchase Link</t>
  </si>
  <si>
    <t>Battery Module</t>
  </si>
  <si>
    <t>Battery Module Side Insert 1</t>
  </si>
  <si>
    <t>PBM18E003A</t>
  </si>
  <si>
    <t>self</t>
  </si>
  <si>
    <t>This is the approx cost for 3d printing; Injection moulding is much more expensive because we are not mass manufacturing. Quote for CNC milling pending. Need to go back to the drawing board to simplify part; make both parts identical</t>
  </si>
  <si>
    <t>Battery Module Side Insert 2</t>
  </si>
  <si>
    <t>PBM18E002A</t>
  </si>
  <si>
    <t>Battery Busbar made from 2mm Cu-101 sheet</t>
  </si>
  <si>
    <t>PBM18E004A</t>
  </si>
  <si>
    <t>sheet</t>
  </si>
  <si>
    <t>LG HB2 18650 Cell</t>
  </si>
  <si>
    <t>PBM18E001A</t>
  </si>
  <si>
    <t>LG</t>
  </si>
  <si>
    <t>pending response from supplier</t>
  </si>
  <si>
    <t>M12 Nylon Plastic Washer</t>
  </si>
  <si>
    <t>M12</t>
  </si>
  <si>
    <t>Fuse Wire</t>
  </si>
  <si>
    <t>M12*20 Hex nut</t>
  </si>
  <si>
    <t>M12*20</t>
  </si>
  <si>
    <t>Battery Section</t>
  </si>
  <si>
    <t>Insulated terminal ring crimp connectors</t>
  </si>
  <si>
    <t>10AWG wire</t>
  </si>
  <si>
    <t>10AWG</t>
  </si>
  <si>
    <t>UL-94V1 flame resistant paper</t>
  </si>
  <si>
    <t>Molex</t>
  </si>
  <si>
    <t>Battery Box</t>
  </si>
  <si>
    <t>Aluminium Sheet Metal for battery enclosure</t>
  </si>
  <si>
    <t>Temperature Acquisition circuit (Battery Module)</t>
  </si>
  <si>
    <t>20 Ohm resistor</t>
  </si>
  <si>
    <t>Vishay/Murata</t>
  </si>
  <si>
    <t>Mouser</t>
  </si>
  <si>
    <t>10 microfarad capacitor</t>
  </si>
  <si>
    <t>10u</t>
  </si>
  <si>
    <t>10 microhenry inductor</t>
  </si>
  <si>
    <t>4.7 microfarad capacitor</t>
  </si>
  <si>
    <t>4.7u</t>
  </si>
  <si>
    <t>125 kiloohm resistor</t>
  </si>
  <si>
    <t>125k</t>
  </si>
  <si>
    <t>385 kiloohm resistor</t>
  </si>
  <si>
    <t>385k</t>
  </si>
  <si>
    <t>https://www.mouser.co.uk/ProductDetail/Vishay-Dale/RN55D4003FB14?qs=sGAEpiMZZMtlubZbdhIBILtTltWNvp7wR80t2kem7xg%3d</t>
  </si>
  <si>
    <t>female 1row 3 pin straight pin header</t>
  </si>
  <si>
    <t>CONN_01X03_FEMALE</t>
  </si>
  <si>
    <t>for all headers</t>
  </si>
  <si>
    <t>https://www.aliexpress.com/item/Free-Shipping-10PCS-40pin-2-54mm-pitch-single-row-11mm-row-female-connectors/1929060681.html?src=google&amp;albslr=202654950&amp;isdl=y&amp;aff_short_key=UneMJZVf&amp;source=%7Bifdyn:dyn%7D%7Bifpla:pla%7D%7Bifdbm:DBM&amp;albch=DID%7D&amp;src=google&amp;albch=shopping&amp;acnt=494-037-6276&amp;isdl=y&amp;albcp=658432961&amp;albag=33762888219&amp;slnk=&amp;trgt=61865531738&amp;plac=&amp;crea=en1929060681&amp;netw=g&amp;device=c&amp;mtctp=&amp;gclid=EAIaIQobChMI-ZH2x_u02QIV6hbTCh10ngAQEAQYBCABEgJtJvD_BwE</t>
  </si>
  <si>
    <t>8 Channel analog multiplexer</t>
  </si>
  <si>
    <t>SN74LV4051A</t>
  </si>
  <si>
    <t>Texas Instruments</t>
  </si>
  <si>
    <t>Digikey</t>
  </si>
  <si>
    <t>https://www.mouser.co.uk/ProductDetail/Texas-Instruments/SN74LV4051AQPWRQ1?qs=%2fha2pyFaduitaBovhT9XJHjJcMD0QiLfg0nASatdJXvbxGWPzD00Eg%3d%3d</t>
  </si>
  <si>
    <t>DC-DC buck converter</t>
  </si>
  <si>
    <t>LM3670</t>
  </si>
  <si>
    <t>https://www.mouser.co.uk/ProductDetail/Texas-Instruments/LM3670MF-ADJ-NOPB?qs=sGAEpiMZZMtitjHzVIkrqaeIqJaO9bXJWhb3XobOZLg%3d</t>
  </si>
  <si>
    <t>Male 1 row 5 pin straight pin header</t>
  </si>
  <si>
    <t>CONN_01X05</t>
  </si>
  <si>
    <t>female 1row 2 pin straight pin header</t>
  </si>
  <si>
    <t>CONN_01X02_FEMALE</t>
  </si>
  <si>
    <t>3 pin TO-92 package thermometer</t>
  </si>
  <si>
    <t>LMT84</t>
  </si>
  <si>
    <t>https://www.mouser.co.uk/ProductDetail/595-LMT84LPM</t>
  </si>
  <si>
    <t>Module PCB</t>
  </si>
  <si>
    <t>PCB1</t>
  </si>
  <si>
    <t>Seeed Studio</t>
  </si>
  <si>
    <t>https://www.seeedstudio.com/fusion_pcb.html</t>
  </si>
  <si>
    <t>BMS Section Monitoring Circuit</t>
  </si>
  <si>
    <t>Analog Front End BMS section protection IC</t>
  </si>
  <si>
    <t>BQ76940</t>
  </si>
  <si>
    <t>https://www.mouser.co.uk/ProductDetail/Texas-Instruments/BQ7694001DBT?qs=sGAEpiMZZMsfD%252bbMpEGFJRi4QD1%252bPQCrqtkW2EgHmew%3d</t>
  </si>
  <si>
    <t>CEDV Li-ion Gas guage</t>
  </si>
  <si>
    <t>BQ78350-r1</t>
  </si>
  <si>
    <t>https://www.mouser.co.uk/ProductDetail/Texas-Instruments/BQ78350DBTR-R1?qs=sGAEpiMZZMsfD%252bbMpEGFJXO5go7%252bPBtCkgbj71npOvY%3d</t>
  </si>
  <si>
    <t>High Voltage Front End charge/discharge high side NFET</t>
  </si>
  <si>
    <t>BQ76200</t>
  </si>
  <si>
    <t>https://www.mouser.co.uk/ProductDetail/Texas-Instruments/BQ76200PWR?qs=sGAEpiMZZMsfD%252bbMpEGFJctid%2fBW1a05Fyx9Mz7KMvY%3d</t>
  </si>
  <si>
    <t>Section PCB</t>
  </si>
  <si>
    <t>PCB2</t>
  </si>
  <si>
    <t>BMS Main board</t>
  </si>
  <si>
    <t>Main circuit Microcontroller (16 bit, Ultra low power)</t>
  </si>
  <si>
    <t xml:space="preserve">MSP430F5528 </t>
  </si>
  <si>
    <t>https://www.mouser.co.uk/ProductDetail/Texas-Instruments/MSP430F5528IRGCR?qs=sGAEpiMZZMsp%252bcahb6g%252bW5GRVF96zD1pe3cJyRNJuMM%3d</t>
  </si>
  <si>
    <t>Main board PCB</t>
  </si>
  <si>
    <t>PCB3</t>
  </si>
  <si>
    <t>Battery Charger</t>
  </si>
  <si>
    <t>Battery Spot welding</t>
  </si>
  <si>
    <t>50p per cell</t>
  </si>
  <si>
    <t>Drivetrain</t>
  </si>
  <si>
    <t>Servomotors</t>
  </si>
  <si>
    <t>TGN Drives</t>
  </si>
  <si>
    <t>Motor Driver</t>
  </si>
  <si>
    <t>Epicyclic Gear</t>
  </si>
  <si>
    <t>we shall cut costs in the plastic part to make this more feasible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</si>
</sst>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Border="1"/>
    <xf numFmtId="0" fontId="0" fillId="0" borderId="0" xfId="0" applyAlignment="1">
      <alignment horizontal="left"/>
    </xf>
    <xf numFmtId="49" fontId="0" fillId="0" borderId="0" xfId="0" applyNumberFormat="1" applyFont="1"/>
    <xf numFmtId="0" fontId="1" fillId="0" borderId="0" xfId="0" applyFont="1"/>
    <xf numFmtId="0" fontId="0" fillId="0" borderId="0" xfId="0" applyFont="1" applyAlignment="1">
      <alignment horizontal="righ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tabSelected="1" topLeftCell="B1" zoomScaleNormal="100" workbookViewId="0">
      <selection activeCell="F13" sqref="F13"/>
    </sheetView>
  </sheetViews>
  <sheetFormatPr defaultRowHeight="12.75" x14ac:dyDescent="0.2"/>
  <cols>
    <col min="1" max="1" width="40.7109375" customWidth="1"/>
    <col min="2" max="2" width="50" customWidth="1"/>
    <col min="3" max="3" width="22.85546875" customWidth="1"/>
    <col min="4" max="4" width="16" customWidth="1"/>
    <col min="5" max="5" width="11.85546875" customWidth="1"/>
    <col min="6" max="6" width="7.140625" customWidth="1"/>
    <col min="7" max="1025" width="11.5703125"/>
  </cols>
  <sheetData>
    <row r="1" spans="1:10" x14ac:dyDescent="0.2">
      <c r="A1" t="s">
        <v>0</v>
      </c>
      <c r="B1" t="s">
        <v>1</v>
      </c>
    </row>
    <row r="3" spans="1:10" x14ac:dyDescent="0.2">
      <c r="A3" t="s">
        <v>2</v>
      </c>
      <c r="B3" t="s">
        <v>3</v>
      </c>
    </row>
    <row r="4" spans="1:10" x14ac:dyDescent="0.2">
      <c r="A4" t="s">
        <v>4</v>
      </c>
      <c r="B4" t="s">
        <v>5</v>
      </c>
    </row>
    <row r="5" spans="1:10" x14ac:dyDescent="0.2">
      <c r="A5" t="s">
        <v>6</v>
      </c>
      <c r="B5" s="2">
        <v>1</v>
      </c>
    </row>
    <row r="6" spans="1:10" x14ac:dyDescent="0.2">
      <c r="A6" t="s">
        <v>7</v>
      </c>
      <c r="B6" s="3" t="s">
        <v>8</v>
      </c>
    </row>
    <row r="8" spans="1:10" x14ac:dyDescent="0.2">
      <c r="A8" s="4" t="s">
        <v>9</v>
      </c>
      <c r="B8" s="4" t="s">
        <v>10</v>
      </c>
      <c r="C8" s="4" t="s">
        <v>11</v>
      </c>
      <c r="D8" s="4" t="s">
        <v>12</v>
      </c>
      <c r="E8" s="4" t="s">
        <v>13</v>
      </c>
      <c r="F8" s="4" t="s">
        <v>14</v>
      </c>
      <c r="G8" s="4" t="s">
        <v>15</v>
      </c>
      <c r="H8" s="4" t="s">
        <v>16</v>
      </c>
      <c r="I8" s="4" t="s">
        <v>17</v>
      </c>
    </row>
    <row r="9" spans="1:10" x14ac:dyDescent="0.2">
      <c r="A9" t="s">
        <v>18</v>
      </c>
      <c r="B9" t="s">
        <v>19</v>
      </c>
      <c r="C9" t="s">
        <v>20</v>
      </c>
      <c r="D9" t="s">
        <v>21</v>
      </c>
      <c r="F9">
        <v>90</v>
      </c>
      <c r="H9">
        <v>0</v>
      </c>
      <c r="I9" s="1" t="s">
        <v>22</v>
      </c>
      <c r="J9" s="1"/>
    </row>
    <row r="10" spans="1:10" x14ac:dyDescent="0.2">
      <c r="A10" t="s">
        <v>18</v>
      </c>
      <c r="B10" t="s">
        <v>23</v>
      </c>
      <c r="C10" t="s">
        <v>24</v>
      </c>
      <c r="D10" t="s">
        <v>21</v>
      </c>
      <c r="F10">
        <v>90</v>
      </c>
      <c r="H10">
        <v>0</v>
      </c>
      <c r="I10" s="1"/>
      <c r="J10" s="1"/>
    </row>
    <row r="11" spans="1:10" x14ac:dyDescent="0.2">
      <c r="A11" t="s">
        <v>18</v>
      </c>
      <c r="B11" t="s">
        <v>25</v>
      </c>
      <c r="C11" t="s">
        <v>26</v>
      </c>
      <c r="D11" t="s">
        <v>21</v>
      </c>
      <c r="F11" s="5" t="s">
        <v>27</v>
      </c>
    </row>
    <row r="12" spans="1:10" x14ac:dyDescent="0.2">
      <c r="A12" t="s">
        <v>18</v>
      </c>
      <c r="B12" t="s">
        <v>28</v>
      </c>
      <c r="C12" t="s">
        <v>29</v>
      </c>
      <c r="D12" t="s">
        <v>30</v>
      </c>
      <c r="F12">
        <v>1000</v>
      </c>
      <c r="G12">
        <v>750</v>
      </c>
      <c r="H12">
        <v>2000</v>
      </c>
      <c r="I12" t="s">
        <v>31</v>
      </c>
    </row>
    <row r="13" spans="1:10" x14ac:dyDescent="0.2">
      <c r="A13" t="s">
        <v>18</v>
      </c>
      <c r="B13" t="s">
        <v>32</v>
      </c>
      <c r="C13" t="s">
        <v>33</v>
      </c>
      <c r="F13">
        <v>540</v>
      </c>
    </row>
    <row r="14" spans="1:10" x14ac:dyDescent="0.2">
      <c r="A14" t="s">
        <v>18</v>
      </c>
      <c r="B14" t="s">
        <v>34</v>
      </c>
      <c r="F14">
        <v>540</v>
      </c>
    </row>
    <row r="15" spans="1:10" x14ac:dyDescent="0.2">
      <c r="A15" t="s">
        <v>18</v>
      </c>
      <c r="B15" t="s">
        <v>35</v>
      </c>
      <c r="C15" t="s">
        <v>36</v>
      </c>
      <c r="F15">
        <v>180</v>
      </c>
      <c r="G15">
        <v>20</v>
      </c>
    </row>
    <row r="16" spans="1:10" x14ac:dyDescent="0.2">
      <c r="A16" t="s">
        <v>37</v>
      </c>
      <c r="B16" t="s">
        <v>38</v>
      </c>
      <c r="F16">
        <v>100</v>
      </c>
    </row>
    <row r="17" spans="1:9" x14ac:dyDescent="0.2">
      <c r="A17" t="s">
        <v>37</v>
      </c>
      <c r="B17" t="s">
        <v>39</v>
      </c>
      <c r="C17" t="s">
        <v>40</v>
      </c>
    </row>
    <row r="18" spans="1:9" x14ac:dyDescent="0.2">
      <c r="A18" t="s">
        <v>37</v>
      </c>
      <c r="B18" t="s">
        <v>41</v>
      </c>
      <c r="D18" t="s">
        <v>42</v>
      </c>
    </row>
    <row r="19" spans="1:9" x14ac:dyDescent="0.2">
      <c r="A19" t="s">
        <v>43</v>
      </c>
      <c r="B19" t="s">
        <v>44</v>
      </c>
    </row>
    <row r="20" spans="1:9" x14ac:dyDescent="0.2">
      <c r="A20" s="6" t="s">
        <v>45</v>
      </c>
      <c r="B20" t="s">
        <v>46</v>
      </c>
      <c r="C20" s="2">
        <v>20</v>
      </c>
      <c r="D20" t="s">
        <v>47</v>
      </c>
      <c r="E20" t="s">
        <v>48</v>
      </c>
      <c r="F20">
        <v>90</v>
      </c>
    </row>
    <row r="21" spans="1:9" x14ac:dyDescent="0.2">
      <c r="A21" s="6" t="s">
        <v>45</v>
      </c>
      <c r="B21" t="s">
        <v>49</v>
      </c>
      <c r="C21" t="s">
        <v>50</v>
      </c>
      <c r="D21" t="s">
        <v>47</v>
      </c>
      <c r="E21" t="s">
        <v>48</v>
      </c>
      <c r="F21">
        <v>90</v>
      </c>
    </row>
    <row r="22" spans="1:9" x14ac:dyDescent="0.2">
      <c r="A22" s="6" t="s">
        <v>45</v>
      </c>
      <c r="B22" t="s">
        <v>51</v>
      </c>
      <c r="C22" t="s">
        <v>50</v>
      </c>
      <c r="D22" t="s">
        <v>47</v>
      </c>
      <c r="E22" t="s">
        <v>48</v>
      </c>
      <c r="F22">
        <v>90</v>
      </c>
    </row>
    <row r="23" spans="1:9" x14ac:dyDescent="0.2">
      <c r="A23" s="6" t="s">
        <v>45</v>
      </c>
      <c r="B23" t="s">
        <v>52</v>
      </c>
      <c r="C23" t="s">
        <v>53</v>
      </c>
      <c r="D23" t="s">
        <v>47</v>
      </c>
      <c r="E23" t="s">
        <v>48</v>
      </c>
      <c r="F23">
        <v>90</v>
      </c>
    </row>
    <row r="24" spans="1:9" x14ac:dyDescent="0.2">
      <c r="A24" s="6" t="s">
        <v>45</v>
      </c>
      <c r="B24" t="s">
        <v>54</v>
      </c>
      <c r="C24" t="s">
        <v>55</v>
      </c>
      <c r="D24" t="s">
        <v>47</v>
      </c>
      <c r="E24" t="s">
        <v>48</v>
      </c>
      <c r="F24">
        <v>90</v>
      </c>
    </row>
    <row r="25" spans="1:9" x14ac:dyDescent="0.2">
      <c r="A25" s="6" t="s">
        <v>45</v>
      </c>
      <c r="B25" t="s">
        <v>56</v>
      </c>
      <c r="C25" t="s">
        <v>57</v>
      </c>
      <c r="D25" t="s">
        <v>47</v>
      </c>
      <c r="E25" t="s">
        <v>48</v>
      </c>
      <c r="F25">
        <v>90</v>
      </c>
      <c r="G25">
        <v>100</v>
      </c>
      <c r="H25">
        <v>10.9</v>
      </c>
      <c r="I25" t="s">
        <v>58</v>
      </c>
    </row>
    <row r="26" spans="1:9" x14ac:dyDescent="0.2">
      <c r="A26" s="6" t="s">
        <v>45</v>
      </c>
      <c r="B26" t="s">
        <v>59</v>
      </c>
      <c r="C26" t="s">
        <v>60</v>
      </c>
      <c r="F26">
        <v>720</v>
      </c>
      <c r="G26" t="s">
        <v>61</v>
      </c>
      <c r="H26">
        <v>10</v>
      </c>
      <c r="I26" t="s">
        <v>62</v>
      </c>
    </row>
    <row r="27" spans="1:9" x14ac:dyDescent="0.2">
      <c r="A27" s="6" t="s">
        <v>45</v>
      </c>
      <c r="B27" t="s">
        <v>63</v>
      </c>
      <c r="C27" t="s">
        <v>64</v>
      </c>
      <c r="D27" t="s">
        <v>65</v>
      </c>
      <c r="E27" t="s">
        <v>66</v>
      </c>
      <c r="F27">
        <v>90</v>
      </c>
      <c r="G27">
        <v>100</v>
      </c>
      <c r="H27">
        <v>19.899999999999999</v>
      </c>
      <c r="I27" t="s">
        <v>67</v>
      </c>
    </row>
    <row r="28" spans="1:9" x14ac:dyDescent="0.2">
      <c r="A28" s="6" t="s">
        <v>45</v>
      </c>
      <c r="B28" t="s">
        <v>68</v>
      </c>
      <c r="C28" t="s">
        <v>69</v>
      </c>
      <c r="D28" t="s">
        <v>65</v>
      </c>
      <c r="E28" t="s">
        <v>66</v>
      </c>
      <c r="F28">
        <v>90</v>
      </c>
      <c r="G28">
        <v>100</v>
      </c>
      <c r="H28">
        <v>50.5</v>
      </c>
      <c r="I28" t="s">
        <v>70</v>
      </c>
    </row>
    <row r="29" spans="1:9" x14ac:dyDescent="0.2">
      <c r="A29" s="6" t="s">
        <v>45</v>
      </c>
      <c r="B29" t="s">
        <v>71</v>
      </c>
      <c r="C29" t="s">
        <v>72</v>
      </c>
      <c r="F29">
        <v>90</v>
      </c>
    </row>
    <row r="30" spans="1:9" x14ac:dyDescent="0.2">
      <c r="A30" s="6" t="s">
        <v>45</v>
      </c>
      <c r="B30" t="s">
        <v>73</v>
      </c>
      <c r="C30" t="s">
        <v>74</v>
      </c>
      <c r="F30">
        <v>90</v>
      </c>
    </row>
    <row r="31" spans="1:9" x14ac:dyDescent="0.2">
      <c r="A31" s="6" t="s">
        <v>45</v>
      </c>
      <c r="B31" t="s">
        <v>75</v>
      </c>
      <c r="C31" t="s">
        <v>76</v>
      </c>
      <c r="D31" t="s">
        <v>65</v>
      </c>
      <c r="E31" t="s">
        <v>66</v>
      </c>
      <c r="F31">
        <v>720</v>
      </c>
      <c r="G31">
        <v>800</v>
      </c>
      <c r="H31">
        <v>240</v>
      </c>
      <c r="I31" t="s">
        <v>77</v>
      </c>
    </row>
    <row r="32" spans="1:9" x14ac:dyDescent="0.2">
      <c r="A32" s="6" t="s">
        <v>45</v>
      </c>
      <c r="B32" t="s">
        <v>78</v>
      </c>
      <c r="C32" t="s">
        <v>79</v>
      </c>
      <c r="D32" s="6" t="s">
        <v>21</v>
      </c>
      <c r="E32" s="6" t="s">
        <v>80</v>
      </c>
      <c r="F32">
        <v>90</v>
      </c>
      <c r="G32">
        <v>100</v>
      </c>
      <c r="H32">
        <v>37.950000000000003</v>
      </c>
      <c r="I32" t="s">
        <v>81</v>
      </c>
    </row>
    <row r="33" spans="1:9" x14ac:dyDescent="0.2">
      <c r="A33" t="s">
        <v>82</v>
      </c>
      <c r="B33" t="s">
        <v>83</v>
      </c>
      <c r="C33" t="s">
        <v>84</v>
      </c>
      <c r="D33" t="s">
        <v>65</v>
      </c>
      <c r="E33" t="s">
        <v>66</v>
      </c>
      <c r="F33">
        <v>6</v>
      </c>
      <c r="G33">
        <v>10</v>
      </c>
      <c r="H33">
        <v>50.3</v>
      </c>
      <c r="I33" t="s">
        <v>85</v>
      </c>
    </row>
    <row r="34" spans="1:9" x14ac:dyDescent="0.2">
      <c r="A34" t="s">
        <v>82</v>
      </c>
      <c r="B34" t="s">
        <v>86</v>
      </c>
      <c r="C34" t="s">
        <v>87</v>
      </c>
      <c r="D34" t="s">
        <v>65</v>
      </c>
      <c r="E34" t="s">
        <v>66</v>
      </c>
      <c r="F34">
        <v>6</v>
      </c>
      <c r="G34">
        <v>10</v>
      </c>
      <c r="H34">
        <v>31.1</v>
      </c>
      <c r="I34" t="s">
        <v>88</v>
      </c>
    </row>
    <row r="35" spans="1:9" x14ac:dyDescent="0.2">
      <c r="A35" t="s">
        <v>82</v>
      </c>
      <c r="B35" t="s">
        <v>89</v>
      </c>
      <c r="C35" t="s">
        <v>90</v>
      </c>
      <c r="D35" t="s">
        <v>65</v>
      </c>
      <c r="E35" t="s">
        <v>66</v>
      </c>
      <c r="F35">
        <v>6</v>
      </c>
      <c r="G35">
        <v>10</v>
      </c>
      <c r="H35">
        <v>16.2</v>
      </c>
      <c r="I35" t="s">
        <v>91</v>
      </c>
    </row>
    <row r="36" spans="1:9" x14ac:dyDescent="0.2">
      <c r="A36" t="s">
        <v>82</v>
      </c>
      <c r="B36" t="s">
        <v>92</v>
      </c>
      <c r="C36" t="s">
        <v>93</v>
      </c>
      <c r="D36" s="6" t="s">
        <v>21</v>
      </c>
      <c r="E36" t="s">
        <v>80</v>
      </c>
      <c r="F36">
        <v>6</v>
      </c>
      <c r="G36">
        <v>10</v>
      </c>
      <c r="H36">
        <v>33</v>
      </c>
    </row>
    <row r="37" spans="1:9" x14ac:dyDescent="0.2">
      <c r="A37" t="s">
        <v>94</v>
      </c>
      <c r="B37" t="s">
        <v>95</v>
      </c>
      <c r="C37" t="s">
        <v>96</v>
      </c>
      <c r="D37" t="s">
        <v>65</v>
      </c>
      <c r="E37" t="s">
        <v>66</v>
      </c>
      <c r="F37">
        <v>1</v>
      </c>
      <c r="G37">
        <v>2</v>
      </c>
      <c r="H37">
        <v>10.36</v>
      </c>
      <c r="I37" t="s">
        <v>97</v>
      </c>
    </row>
    <row r="38" spans="1:9" x14ac:dyDescent="0.2">
      <c r="A38" t="s">
        <v>94</v>
      </c>
      <c r="B38" t="s">
        <v>98</v>
      </c>
      <c r="C38" t="s">
        <v>99</v>
      </c>
      <c r="D38" s="6" t="s">
        <v>21</v>
      </c>
      <c r="E38" s="6" t="s">
        <v>80</v>
      </c>
      <c r="F38">
        <v>1</v>
      </c>
      <c r="G38">
        <v>1</v>
      </c>
      <c r="H38">
        <v>10</v>
      </c>
    </row>
    <row r="39" spans="1:9" x14ac:dyDescent="0.2">
      <c r="B39" t="s">
        <v>100</v>
      </c>
      <c r="D39" s="6"/>
      <c r="E39" s="6"/>
      <c r="H39">
        <v>400</v>
      </c>
    </row>
    <row r="40" spans="1:9" x14ac:dyDescent="0.2">
      <c r="B40" t="s">
        <v>101</v>
      </c>
      <c r="C40" t="s">
        <v>102</v>
      </c>
      <c r="D40" s="6"/>
      <c r="E40" s="6"/>
      <c r="F40">
        <v>720</v>
      </c>
      <c r="G40">
        <v>720</v>
      </c>
      <c r="H40">
        <v>360</v>
      </c>
    </row>
    <row r="41" spans="1:9" x14ac:dyDescent="0.2">
      <c r="D41" s="6"/>
      <c r="E41" s="6"/>
    </row>
    <row r="42" spans="1:9" x14ac:dyDescent="0.2">
      <c r="D42" s="6"/>
      <c r="E42" s="6"/>
    </row>
    <row r="43" spans="1:9" x14ac:dyDescent="0.2">
      <c r="D43" s="6"/>
      <c r="E43" s="6"/>
    </row>
    <row r="44" spans="1:9" x14ac:dyDescent="0.2">
      <c r="D44" s="6"/>
      <c r="E44" s="6"/>
    </row>
    <row r="45" spans="1:9" x14ac:dyDescent="0.2">
      <c r="A45" t="s">
        <v>103</v>
      </c>
      <c r="B45" t="s">
        <v>104</v>
      </c>
      <c r="D45" t="s">
        <v>105</v>
      </c>
      <c r="F45">
        <v>4</v>
      </c>
      <c r="G45">
        <v>4</v>
      </c>
      <c r="H45">
        <v>2856</v>
      </c>
    </row>
    <row r="46" spans="1:9" x14ac:dyDescent="0.2">
      <c r="A46" t="s">
        <v>103</v>
      </c>
      <c r="B46" t="s">
        <v>106</v>
      </c>
      <c r="F46">
        <v>4</v>
      </c>
      <c r="G46">
        <v>4</v>
      </c>
      <c r="H46">
        <v>2000</v>
      </c>
    </row>
    <row r="47" spans="1:9" x14ac:dyDescent="0.2">
      <c r="A47" t="s">
        <v>103</v>
      </c>
      <c r="B47" t="s">
        <v>107</v>
      </c>
      <c r="F47">
        <v>4</v>
      </c>
      <c r="G47">
        <v>4</v>
      </c>
      <c r="H47">
        <v>340</v>
      </c>
    </row>
    <row r="50" spans="8:9" x14ac:dyDescent="0.2">
      <c r="H50">
        <f>SUM(H1:H49)</f>
        <v>8476.2099999999991</v>
      </c>
      <c r="I50" t="s">
        <v>108</v>
      </c>
    </row>
  </sheetData>
  <mergeCells count="1">
    <mergeCell ref="I9:J10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3201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modulepcb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fenobus</cp:lastModifiedBy>
  <cp:revision>4</cp:revision>
  <dcterms:modified xsi:type="dcterms:W3CDTF">2018-03-28T18:00:53Z</dcterms:modified>
  <dc:language>en-GB</dc:language>
</cp:coreProperties>
</file>