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Chart2" sheetId="2" r:id="rId5"/>
    <sheet state="visible" name="Chart1" sheetId="3" r:id="rId6"/>
  </sheets>
  <definedNames/>
  <calcPr/>
</workbook>
</file>

<file path=xl/sharedStrings.xml><?xml version="1.0" encoding="utf-8"?>
<sst xmlns="http://schemas.openxmlformats.org/spreadsheetml/2006/main" count="22" uniqueCount="20">
  <si>
    <t>Predictions for Class in Test</t>
  </si>
  <si>
    <t>Total Correct Predictions for Class</t>
  </si>
  <si>
    <t>Class Accuracy</t>
  </si>
  <si>
    <t>Class Number</t>
  </si>
  <si>
    <t>A0_B0_AB30_label_A_test_B</t>
  </si>
  <si>
    <t>Total Predictions for Class</t>
  </si>
  <si>
    <t>A0_B0_AB30_label_AB_test_A</t>
  </si>
  <si>
    <t>Total Accuracy for Class</t>
  </si>
  <si>
    <t>A0_B0_AB30_label_AB_test_B</t>
  </si>
  <si>
    <t>A0_B0_AB30_label_B_test_A</t>
  </si>
  <si>
    <t>A0_B10_AB30_label_A_test_B</t>
  </si>
  <si>
    <t>A0_B10_AB30_label_B_test_A</t>
  </si>
  <si>
    <t>A0_B30_AB0_label_B_test_B</t>
  </si>
  <si>
    <t>A10_B0_AB30_label_A_test_B</t>
  </si>
  <si>
    <t>A10_B0_AB30_label_B_test_A</t>
  </si>
  <si>
    <t>A10_B10_AB30_label_A_test_B</t>
  </si>
  <si>
    <t>A10_B10_AB30_label_B_test_A</t>
  </si>
  <si>
    <t>A30_B0_AB0_label_A_test_A</t>
  </si>
  <si>
    <t>A30_B30_AB0_label_A_test_B</t>
  </si>
  <si>
    <t>A30_B30_AB0_label_B_test_A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</si>
</sst>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11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2" numFmtId="11" xfId="0" applyAlignment="1" applyFont="1" applyNumberFormat="1">
      <alignment readingOrder="0"/>
    </xf>
    <xf borderId="0" fillId="0" fontId="2" numFmtId="10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0" xfId="0" applyAlignment="1" applyFont="1" applyNumberFormat="1">
      <alignment readingOrder="0"/>
    </xf>
    <xf borderId="0" fillId="2" fontId="3" numFmtId="10" xfId="0" applyAlignment="1" applyFill="1" applyFont="1" applyNumberFormat="1">
      <alignment readingOrder="0"/>
    </xf>
    <xf borderId="0" fillId="0" fontId="4" numFmtId="11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serif"/>
              </a:defRPr>
            </a:pPr>
            <a:r>
              <a:rPr b="0" sz="2400">
                <a:solidFill>
                  <a:srgbClr val="757575"/>
                </a:solidFill>
                <a:latin typeface="serif"/>
              </a:rPr>
              <a:t>Per-Class Accuracy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results!$G$22:$G$39</c:f>
            </c:strRef>
          </c:cat>
          <c:val>
            <c:numRef>
              <c:f>results!$H$22:$H$39</c:f>
              <c:numCache/>
            </c:numRef>
          </c:val>
        </c:ser>
        <c:axId val="1721767670"/>
        <c:axId val="266277277"/>
      </c:bar3DChart>
      <c:catAx>
        <c:axId val="1721767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400">
                    <a:solidFill>
                      <a:srgbClr val="000000"/>
                    </a:solidFill>
                    <a:latin typeface="serif"/>
                  </a:rPr>
                  <a:t>Class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266277277"/>
      </c:catAx>
      <c:valAx>
        <c:axId val="266277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400">
                    <a:solidFill>
                      <a:srgbClr val="000000"/>
                    </a:solidFill>
                    <a:latin typeface="serif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7217676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  <c:spPr>
    <a:solidFill>
      <a:srgbClr val="F3F3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Class Distribution in Opp Data-set</a:t>
            </a:r>
          </a:p>
        </c:rich>
      </c:tx>
      <c:overlay val="0"/>
    </c:title>
    <c:plotArea>
      <c:layout>
        <c:manualLayout>
          <c:xMode val="edge"/>
          <c:yMode val="edge"/>
          <c:x val="0.2581676753569211"/>
          <c:y val="0.08715808993973113"/>
          <c:w val="0.6916315214302275"/>
          <c:h val="0.8394065832174319"/>
        </c:manualLayout>
      </c:layout>
      <c:pieChart>
        <c:varyColors val="1"/>
        <c:ser>
          <c:idx val="0"/>
          <c:order val="0"/>
          <c:dPt>
            <c:idx val="0"/>
            <c:explosion val="25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results!$G$3:$G$20</c:f>
            </c:strRef>
          </c:cat>
          <c:val>
            <c:numRef>
              <c:f>results!$H$3:$H$20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28.38"/>
    <col customWidth="1" min="3" max="3" width="13.38"/>
    <col customWidth="1" min="4" max="4" width="12.25"/>
    <col customWidth="1" min="8" max="8" width="2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G1" s="2"/>
      <c r="H1" s="2"/>
    </row>
    <row r="2">
      <c r="A2" s="1" t="s">
        <v>4</v>
      </c>
      <c r="G2" s="2" t="s">
        <v>3</v>
      </c>
      <c r="H2" s="2" t="s">
        <v>5</v>
      </c>
    </row>
    <row r="3">
      <c r="A3" s="3">
        <v>2969.0</v>
      </c>
      <c r="B3" s="3">
        <v>2274.0</v>
      </c>
      <c r="C3" s="4">
        <f t="shared" ref="C3:C6" si="1">B3/A3</f>
        <v>0.7659144493</v>
      </c>
      <c r="D3" s="5">
        <v>0.0</v>
      </c>
      <c r="G3" s="5">
        <v>0.0</v>
      </c>
      <c r="H3" s="6">
        <f t="shared" ref="H3:H20" si="2">SUMIF(D:D,G3,A:A)</f>
        <v>36325</v>
      </c>
    </row>
    <row r="4">
      <c r="A4" s="3">
        <v>2.0</v>
      </c>
      <c r="B4" s="3">
        <v>0.0</v>
      </c>
      <c r="C4" s="4">
        <f t="shared" si="1"/>
        <v>0</v>
      </c>
      <c r="D4" s="6">
        <f t="shared" ref="D4:D20" si="3">D3+1</f>
        <v>1</v>
      </c>
      <c r="G4" s="6">
        <f t="shared" ref="G4:G20" si="4">G3+1</f>
        <v>1</v>
      </c>
      <c r="H4" s="6">
        <f t="shared" si="2"/>
        <v>295</v>
      </c>
    </row>
    <row r="5">
      <c r="A5" s="3">
        <v>3.0</v>
      </c>
      <c r="B5" s="3">
        <v>0.0</v>
      </c>
      <c r="C5" s="4">
        <f t="shared" si="1"/>
        <v>0</v>
      </c>
      <c r="D5" s="6">
        <f t="shared" si="3"/>
        <v>2</v>
      </c>
      <c r="G5" s="6">
        <f t="shared" si="4"/>
        <v>2</v>
      </c>
      <c r="H5" s="6">
        <f t="shared" si="2"/>
        <v>1239</v>
      </c>
    </row>
    <row r="6">
      <c r="A6" s="3">
        <v>8.0</v>
      </c>
      <c r="B6" s="3">
        <v>0.0</v>
      </c>
      <c r="C6" s="4">
        <f t="shared" si="1"/>
        <v>0</v>
      </c>
      <c r="D6" s="6">
        <f t="shared" si="3"/>
        <v>3</v>
      </c>
      <c r="G6" s="6">
        <f t="shared" si="4"/>
        <v>3</v>
      </c>
      <c r="H6" s="6">
        <f t="shared" si="2"/>
        <v>667</v>
      </c>
    </row>
    <row r="7">
      <c r="A7" s="3">
        <v>0.0</v>
      </c>
      <c r="B7" s="3">
        <v>0.0</v>
      </c>
      <c r="C7" s="4">
        <f>0</f>
        <v>0</v>
      </c>
      <c r="D7" s="6">
        <f t="shared" si="3"/>
        <v>4</v>
      </c>
      <c r="G7" s="6">
        <f t="shared" si="4"/>
        <v>4</v>
      </c>
      <c r="H7" s="6">
        <f t="shared" si="2"/>
        <v>105</v>
      </c>
    </row>
    <row r="8">
      <c r="A8" s="3">
        <v>3.0</v>
      </c>
      <c r="B8" s="3">
        <v>0.0</v>
      </c>
      <c r="C8" s="4">
        <f t="shared" ref="C8:C9" si="5">B8/A8</f>
        <v>0</v>
      </c>
      <c r="D8" s="6">
        <f t="shared" si="3"/>
        <v>5</v>
      </c>
      <c r="G8" s="6">
        <f t="shared" si="4"/>
        <v>5</v>
      </c>
      <c r="H8" s="6">
        <f t="shared" si="2"/>
        <v>67</v>
      </c>
    </row>
    <row r="9">
      <c r="A9" s="3">
        <v>7.0</v>
      </c>
      <c r="B9" s="3">
        <v>1.0</v>
      </c>
      <c r="C9" s="4">
        <f t="shared" si="5"/>
        <v>0.1428571429</v>
      </c>
      <c r="D9" s="6">
        <f t="shared" si="3"/>
        <v>6</v>
      </c>
      <c r="G9" s="6">
        <f t="shared" si="4"/>
        <v>6</v>
      </c>
      <c r="H9" s="6">
        <f t="shared" si="2"/>
        <v>57</v>
      </c>
    </row>
    <row r="10">
      <c r="A10" s="3">
        <v>0.0</v>
      </c>
      <c r="B10" s="3">
        <v>0.0</v>
      </c>
      <c r="C10" s="7">
        <v>0.0</v>
      </c>
      <c r="D10" s="6">
        <f t="shared" si="3"/>
        <v>7</v>
      </c>
      <c r="G10" s="6">
        <f t="shared" si="4"/>
        <v>7</v>
      </c>
      <c r="H10" s="6">
        <f t="shared" si="2"/>
        <v>213</v>
      </c>
    </row>
    <row r="11">
      <c r="A11" s="3">
        <v>1.0</v>
      </c>
      <c r="B11" s="3">
        <v>0.0</v>
      </c>
      <c r="C11" s="4">
        <f>B11/A11</f>
        <v>0</v>
      </c>
      <c r="D11" s="6">
        <f t="shared" si="3"/>
        <v>8</v>
      </c>
      <c r="G11" s="6">
        <f t="shared" si="4"/>
        <v>8</v>
      </c>
      <c r="H11" s="6">
        <f t="shared" si="2"/>
        <v>118</v>
      </c>
    </row>
    <row r="12">
      <c r="A12" s="3">
        <v>0.0</v>
      </c>
      <c r="B12" s="3">
        <v>0.0</v>
      </c>
      <c r="C12" s="4">
        <f>0</f>
        <v>0</v>
      </c>
      <c r="D12" s="6">
        <f t="shared" si="3"/>
        <v>9</v>
      </c>
      <c r="G12" s="6">
        <f t="shared" si="4"/>
        <v>9</v>
      </c>
      <c r="H12" s="6">
        <f t="shared" si="2"/>
        <v>295</v>
      </c>
    </row>
    <row r="13">
      <c r="A13" s="3">
        <v>4.0</v>
      </c>
      <c r="B13" s="3">
        <v>0.0</v>
      </c>
      <c r="C13" s="4">
        <f>B13/A13</f>
        <v>0</v>
      </c>
      <c r="D13" s="6">
        <f t="shared" si="3"/>
        <v>10</v>
      </c>
      <c r="G13" s="6">
        <f t="shared" si="4"/>
        <v>10</v>
      </c>
      <c r="H13" s="6">
        <f t="shared" si="2"/>
        <v>431</v>
      </c>
    </row>
    <row r="14">
      <c r="A14" s="3">
        <v>0.0</v>
      </c>
      <c r="B14" s="3">
        <v>0.0</v>
      </c>
      <c r="C14" s="7">
        <v>0.0</v>
      </c>
      <c r="D14" s="6">
        <f t="shared" si="3"/>
        <v>11</v>
      </c>
      <c r="G14" s="6">
        <f t="shared" si="4"/>
        <v>11</v>
      </c>
      <c r="H14" s="6">
        <f t="shared" si="2"/>
        <v>323</v>
      </c>
    </row>
    <row r="15">
      <c r="A15" s="3">
        <v>3.0</v>
      </c>
      <c r="B15" s="3">
        <v>0.0</v>
      </c>
      <c r="C15" s="4">
        <f>B15/A15</f>
        <v>0</v>
      </c>
      <c r="D15" s="6">
        <f t="shared" si="3"/>
        <v>12</v>
      </c>
      <c r="G15" s="6">
        <f t="shared" si="4"/>
        <v>12</v>
      </c>
      <c r="H15" s="6">
        <f t="shared" si="2"/>
        <v>33</v>
      </c>
    </row>
    <row r="16">
      <c r="A16" s="3">
        <v>0.0</v>
      </c>
      <c r="B16" s="3">
        <v>0.0</v>
      </c>
      <c r="C16" s="4">
        <f>0</f>
        <v>0</v>
      </c>
      <c r="D16" s="6">
        <f t="shared" si="3"/>
        <v>13</v>
      </c>
      <c r="G16" s="6">
        <f t="shared" si="4"/>
        <v>13</v>
      </c>
      <c r="H16" s="6">
        <f t="shared" si="2"/>
        <v>89</v>
      </c>
    </row>
    <row r="17">
      <c r="A17" s="3">
        <v>0.0</v>
      </c>
      <c r="B17" s="3">
        <v>0.0</v>
      </c>
      <c r="C17" s="7">
        <v>0.0</v>
      </c>
      <c r="D17" s="6">
        <f t="shared" si="3"/>
        <v>14</v>
      </c>
      <c r="G17" s="6">
        <f t="shared" si="4"/>
        <v>14</v>
      </c>
      <c r="H17" s="6">
        <f t="shared" si="2"/>
        <v>100</v>
      </c>
    </row>
    <row r="18">
      <c r="A18" s="3">
        <v>0.0</v>
      </c>
      <c r="B18" s="3">
        <v>0.0</v>
      </c>
      <c r="C18" s="7">
        <v>0.0</v>
      </c>
      <c r="D18" s="6">
        <f t="shared" si="3"/>
        <v>15</v>
      </c>
      <c r="G18" s="6">
        <f t="shared" si="4"/>
        <v>15</v>
      </c>
      <c r="H18" s="6">
        <f t="shared" si="2"/>
        <v>90</v>
      </c>
    </row>
    <row r="19">
      <c r="A19" s="3">
        <v>0.0</v>
      </c>
      <c r="B19" s="3">
        <v>0.0</v>
      </c>
      <c r="C19" s="7">
        <v>0.0</v>
      </c>
      <c r="D19" s="6">
        <f t="shared" si="3"/>
        <v>16</v>
      </c>
      <c r="G19" s="6">
        <f t="shared" si="4"/>
        <v>16</v>
      </c>
      <c r="H19" s="6">
        <f t="shared" si="2"/>
        <v>1212</v>
      </c>
    </row>
    <row r="20">
      <c r="A20" s="3">
        <v>0.0</v>
      </c>
      <c r="B20" s="3">
        <v>0.0</v>
      </c>
      <c r="C20" s="7">
        <v>0.0</v>
      </c>
      <c r="D20" s="6">
        <f t="shared" si="3"/>
        <v>17</v>
      </c>
      <c r="G20" s="6">
        <f t="shared" si="4"/>
        <v>17</v>
      </c>
      <c r="H20" s="6">
        <f t="shared" si="2"/>
        <v>341</v>
      </c>
    </row>
    <row r="21">
      <c r="A21" s="1" t="s">
        <v>6</v>
      </c>
      <c r="G21" s="2" t="s">
        <v>3</v>
      </c>
      <c r="H21" s="2" t="s">
        <v>7</v>
      </c>
    </row>
    <row r="22">
      <c r="A22" s="3">
        <v>2435.0</v>
      </c>
      <c r="B22" s="3">
        <v>1871.0</v>
      </c>
      <c r="C22" s="4">
        <f t="shared" ref="C22:C39" si="6">IFERROR(B22/A22, 0)</f>
        <v>0.7683778234</v>
      </c>
      <c r="D22" s="5">
        <v>0.0</v>
      </c>
      <c r="G22" s="5">
        <v>0.0</v>
      </c>
      <c r="H22" s="8">
        <f t="shared" ref="H22:H39" si="7">(SUMIF(D:D,G22,B:B))/(SUMIF(D:D,G22,A:A))</f>
        <v>0.7644872677</v>
      </c>
    </row>
    <row r="23">
      <c r="A23" s="3">
        <v>20.0</v>
      </c>
      <c r="B23" s="3">
        <v>0.0</v>
      </c>
      <c r="C23" s="4">
        <f t="shared" si="6"/>
        <v>0</v>
      </c>
      <c r="D23" s="6">
        <f t="shared" ref="D23:D39" si="8">D22+1</f>
        <v>1</v>
      </c>
      <c r="G23" s="6">
        <f t="shared" ref="G23:G39" si="9">G22+1</f>
        <v>1</v>
      </c>
      <c r="H23" s="8">
        <f t="shared" si="7"/>
        <v>0</v>
      </c>
    </row>
    <row r="24">
      <c r="A24" s="3">
        <v>0.0</v>
      </c>
      <c r="B24" s="3">
        <v>0.0</v>
      </c>
      <c r="C24" s="4">
        <f t="shared" si="6"/>
        <v>0</v>
      </c>
      <c r="D24" s="6">
        <f t="shared" si="8"/>
        <v>2</v>
      </c>
      <c r="G24" s="6">
        <f t="shared" si="9"/>
        <v>2</v>
      </c>
      <c r="H24" s="8">
        <f t="shared" si="7"/>
        <v>0</v>
      </c>
    </row>
    <row r="25">
      <c r="A25" s="3">
        <v>0.0</v>
      </c>
      <c r="B25" s="3">
        <v>0.0</v>
      </c>
      <c r="C25" s="4">
        <f t="shared" si="6"/>
        <v>0</v>
      </c>
      <c r="D25" s="6">
        <f t="shared" si="8"/>
        <v>3</v>
      </c>
      <c r="G25" s="6">
        <f t="shared" si="9"/>
        <v>3</v>
      </c>
      <c r="H25" s="8">
        <f t="shared" si="7"/>
        <v>0</v>
      </c>
    </row>
    <row r="26">
      <c r="A26" s="3">
        <v>0.0</v>
      </c>
      <c r="B26" s="3">
        <v>0.0</v>
      </c>
      <c r="C26" s="4">
        <f t="shared" si="6"/>
        <v>0</v>
      </c>
      <c r="D26" s="6">
        <f t="shared" si="8"/>
        <v>4</v>
      </c>
      <c r="G26" s="6">
        <f t="shared" si="9"/>
        <v>4</v>
      </c>
      <c r="H26" s="8">
        <f t="shared" si="7"/>
        <v>0</v>
      </c>
    </row>
    <row r="27">
      <c r="A27" s="3">
        <v>0.0</v>
      </c>
      <c r="B27" s="3">
        <v>0.0</v>
      </c>
      <c r="C27" s="4">
        <f t="shared" si="6"/>
        <v>0</v>
      </c>
      <c r="D27" s="6">
        <f t="shared" si="8"/>
        <v>5</v>
      </c>
      <c r="G27" s="6">
        <f t="shared" si="9"/>
        <v>5</v>
      </c>
      <c r="H27" s="8">
        <f t="shared" si="7"/>
        <v>0</v>
      </c>
    </row>
    <row r="28">
      <c r="A28" s="3">
        <v>0.0</v>
      </c>
      <c r="B28" s="3">
        <v>0.0</v>
      </c>
      <c r="C28" s="4">
        <f t="shared" si="6"/>
        <v>0</v>
      </c>
      <c r="D28" s="6">
        <f t="shared" si="8"/>
        <v>6</v>
      </c>
      <c r="G28" s="6">
        <f t="shared" si="9"/>
        <v>6</v>
      </c>
      <c r="H28" s="8">
        <f t="shared" si="7"/>
        <v>0.01754385965</v>
      </c>
    </row>
    <row r="29">
      <c r="A29" s="3">
        <v>20.0</v>
      </c>
      <c r="B29" s="3">
        <v>0.0</v>
      </c>
      <c r="C29" s="4">
        <f t="shared" si="6"/>
        <v>0</v>
      </c>
      <c r="D29" s="6">
        <f t="shared" si="8"/>
        <v>7</v>
      </c>
      <c r="G29" s="6">
        <f t="shared" si="9"/>
        <v>7</v>
      </c>
      <c r="H29" s="8">
        <f t="shared" si="7"/>
        <v>0.117370892</v>
      </c>
    </row>
    <row r="30">
      <c r="A30" s="3">
        <v>64.0</v>
      </c>
      <c r="B30" s="3">
        <v>2.0</v>
      </c>
      <c r="C30" s="4">
        <f t="shared" si="6"/>
        <v>0.03125</v>
      </c>
      <c r="D30" s="6">
        <f t="shared" si="8"/>
        <v>8</v>
      </c>
      <c r="G30" s="6">
        <f t="shared" si="9"/>
        <v>8</v>
      </c>
      <c r="H30" s="8">
        <f t="shared" si="7"/>
        <v>0.01694915254</v>
      </c>
    </row>
    <row r="31">
      <c r="A31" s="3">
        <v>0.0</v>
      </c>
      <c r="B31" s="3">
        <v>0.0</v>
      </c>
      <c r="C31" s="4">
        <f t="shared" si="6"/>
        <v>0</v>
      </c>
      <c r="D31" s="6">
        <f t="shared" si="8"/>
        <v>9</v>
      </c>
      <c r="G31" s="6">
        <f t="shared" si="9"/>
        <v>9</v>
      </c>
      <c r="H31" s="8">
        <f t="shared" si="7"/>
        <v>0</v>
      </c>
    </row>
    <row r="32">
      <c r="A32" s="3">
        <v>20.0</v>
      </c>
      <c r="B32" s="3">
        <v>0.0</v>
      </c>
      <c r="C32" s="4">
        <f t="shared" si="6"/>
        <v>0</v>
      </c>
      <c r="D32" s="6">
        <f t="shared" si="8"/>
        <v>10</v>
      </c>
      <c r="G32" s="6">
        <f t="shared" si="9"/>
        <v>10</v>
      </c>
      <c r="H32" s="8">
        <f t="shared" si="7"/>
        <v>0</v>
      </c>
    </row>
    <row r="33">
      <c r="A33" s="3">
        <v>3.0</v>
      </c>
      <c r="B33" s="3">
        <v>0.0</v>
      </c>
      <c r="C33" s="4">
        <f t="shared" si="6"/>
        <v>0</v>
      </c>
      <c r="D33" s="6">
        <f t="shared" si="8"/>
        <v>11</v>
      </c>
      <c r="G33" s="6">
        <f t="shared" si="9"/>
        <v>11</v>
      </c>
      <c r="H33" s="8">
        <f t="shared" si="7"/>
        <v>0.04953560372</v>
      </c>
    </row>
    <row r="34">
      <c r="A34" s="3">
        <v>0.0</v>
      </c>
      <c r="B34" s="3">
        <v>0.0</v>
      </c>
      <c r="C34" s="4">
        <f t="shared" si="6"/>
        <v>0</v>
      </c>
      <c r="D34" s="6">
        <f t="shared" si="8"/>
        <v>12</v>
      </c>
      <c r="G34" s="6">
        <f t="shared" si="9"/>
        <v>12</v>
      </c>
      <c r="H34" s="8">
        <f t="shared" si="7"/>
        <v>0</v>
      </c>
    </row>
    <row r="35">
      <c r="A35" s="3">
        <v>0.0</v>
      </c>
      <c r="B35" s="3">
        <v>0.0</v>
      </c>
      <c r="C35" s="4">
        <f t="shared" si="6"/>
        <v>0</v>
      </c>
      <c r="D35" s="6">
        <f t="shared" si="8"/>
        <v>13</v>
      </c>
      <c r="G35" s="6">
        <f t="shared" si="9"/>
        <v>13</v>
      </c>
      <c r="H35" s="8">
        <f t="shared" si="7"/>
        <v>0</v>
      </c>
    </row>
    <row r="36">
      <c r="A36" s="3">
        <v>0.0</v>
      </c>
      <c r="B36" s="3">
        <v>0.0</v>
      </c>
      <c r="C36" s="4">
        <f t="shared" si="6"/>
        <v>0</v>
      </c>
      <c r="D36" s="6">
        <f t="shared" si="8"/>
        <v>14</v>
      </c>
      <c r="G36" s="6">
        <f t="shared" si="9"/>
        <v>14</v>
      </c>
      <c r="H36" s="8">
        <f t="shared" si="7"/>
        <v>0</v>
      </c>
    </row>
    <row r="37">
      <c r="A37" s="3">
        <v>0.0</v>
      </c>
      <c r="B37" s="3">
        <v>0.0</v>
      </c>
      <c r="C37" s="4">
        <f t="shared" si="6"/>
        <v>0</v>
      </c>
      <c r="D37" s="6">
        <f t="shared" si="8"/>
        <v>15</v>
      </c>
      <c r="G37" s="6">
        <f t="shared" si="9"/>
        <v>15</v>
      </c>
      <c r="H37" s="8">
        <f t="shared" si="7"/>
        <v>0.02222222222</v>
      </c>
    </row>
    <row r="38">
      <c r="A38" s="3">
        <v>438.0</v>
      </c>
      <c r="B38" s="3">
        <v>33.0</v>
      </c>
      <c r="C38" s="4">
        <f t="shared" si="6"/>
        <v>0.07534246575</v>
      </c>
      <c r="D38" s="6">
        <f t="shared" si="8"/>
        <v>16</v>
      </c>
      <c r="G38" s="6">
        <f t="shared" si="9"/>
        <v>16</v>
      </c>
      <c r="H38" s="8">
        <f t="shared" si="7"/>
        <v>0.05858085809</v>
      </c>
    </row>
    <row r="39">
      <c r="A39" s="3">
        <v>0.0</v>
      </c>
      <c r="B39" s="3">
        <v>0.0</v>
      </c>
      <c r="C39" s="4">
        <f t="shared" si="6"/>
        <v>0</v>
      </c>
      <c r="D39" s="6">
        <f t="shared" si="8"/>
        <v>17</v>
      </c>
      <c r="G39" s="6">
        <f t="shared" si="9"/>
        <v>17</v>
      </c>
      <c r="H39" s="8">
        <f t="shared" si="7"/>
        <v>0</v>
      </c>
    </row>
    <row r="40">
      <c r="A40" s="1" t="s">
        <v>8</v>
      </c>
    </row>
    <row r="41">
      <c r="A41" s="3">
        <v>2888.0</v>
      </c>
      <c r="B41" s="9">
        <v>2212.0</v>
      </c>
      <c r="C41" s="4">
        <f t="shared" ref="C41:C58" si="10">IFERROR(B41/A41, 0)</f>
        <v>0.7659279778</v>
      </c>
      <c r="D41" s="5">
        <v>0.0</v>
      </c>
    </row>
    <row r="42">
      <c r="A42" s="3">
        <v>0.0</v>
      </c>
      <c r="B42" s="9">
        <v>0.0</v>
      </c>
      <c r="C42" s="4">
        <f t="shared" si="10"/>
        <v>0</v>
      </c>
      <c r="D42" s="6">
        <f t="shared" ref="D42:D58" si="11">D41+1</f>
        <v>1</v>
      </c>
    </row>
    <row r="43">
      <c r="A43" s="3">
        <v>0.0</v>
      </c>
      <c r="B43" s="9">
        <v>0.0</v>
      </c>
      <c r="C43" s="4">
        <f t="shared" si="10"/>
        <v>0</v>
      </c>
      <c r="D43" s="6">
        <f t="shared" si="11"/>
        <v>2</v>
      </c>
    </row>
    <row r="44">
      <c r="A44" s="3">
        <v>0.0</v>
      </c>
      <c r="B44" s="9">
        <v>0.0</v>
      </c>
      <c r="C44" s="4">
        <f t="shared" si="10"/>
        <v>0</v>
      </c>
      <c r="D44" s="6">
        <f t="shared" si="11"/>
        <v>3</v>
      </c>
    </row>
    <row r="45">
      <c r="A45" s="3">
        <v>0.0</v>
      </c>
      <c r="B45" s="9">
        <v>0.0</v>
      </c>
      <c r="C45" s="4">
        <f t="shared" si="10"/>
        <v>0</v>
      </c>
      <c r="D45" s="6">
        <f t="shared" si="11"/>
        <v>4</v>
      </c>
    </row>
    <row r="46">
      <c r="A46" s="3">
        <v>2.0</v>
      </c>
      <c r="B46" s="9">
        <v>0.0</v>
      </c>
      <c r="C46" s="4">
        <f t="shared" si="10"/>
        <v>0</v>
      </c>
      <c r="D46" s="6">
        <f t="shared" si="11"/>
        <v>5</v>
      </c>
    </row>
    <row r="47">
      <c r="A47" s="3">
        <v>0.0</v>
      </c>
      <c r="B47" s="9">
        <v>0.0</v>
      </c>
      <c r="C47" s="4">
        <f t="shared" si="10"/>
        <v>0</v>
      </c>
      <c r="D47" s="6">
        <f t="shared" si="11"/>
        <v>6</v>
      </c>
    </row>
    <row r="48">
      <c r="A48" s="3">
        <v>0.0</v>
      </c>
      <c r="B48" s="9">
        <v>0.0</v>
      </c>
      <c r="C48" s="4">
        <f t="shared" si="10"/>
        <v>0</v>
      </c>
      <c r="D48" s="6">
        <f t="shared" si="11"/>
        <v>7</v>
      </c>
    </row>
    <row r="49">
      <c r="A49" s="3">
        <v>0.0</v>
      </c>
      <c r="B49" s="9">
        <v>0.0</v>
      </c>
      <c r="C49" s="4">
        <f t="shared" si="10"/>
        <v>0</v>
      </c>
      <c r="D49" s="6">
        <f t="shared" si="11"/>
        <v>8</v>
      </c>
    </row>
    <row r="50">
      <c r="A50" s="3">
        <v>1.0</v>
      </c>
      <c r="B50" s="9">
        <v>0.0</v>
      </c>
      <c r="C50" s="4">
        <f t="shared" si="10"/>
        <v>0</v>
      </c>
      <c r="D50" s="6">
        <f t="shared" si="11"/>
        <v>9</v>
      </c>
    </row>
    <row r="51">
      <c r="A51" s="3">
        <v>0.0</v>
      </c>
      <c r="B51" s="9">
        <v>0.0</v>
      </c>
      <c r="C51" s="4">
        <f t="shared" si="10"/>
        <v>0</v>
      </c>
      <c r="D51" s="6">
        <f t="shared" si="11"/>
        <v>10</v>
      </c>
    </row>
    <row r="52">
      <c r="A52" s="3">
        <v>0.0</v>
      </c>
      <c r="B52" s="9">
        <v>0.0</v>
      </c>
      <c r="C52" s="4">
        <f t="shared" si="10"/>
        <v>0</v>
      </c>
      <c r="D52" s="6">
        <f t="shared" si="11"/>
        <v>11</v>
      </c>
    </row>
    <row r="53">
      <c r="A53" s="3">
        <v>0.0</v>
      </c>
      <c r="B53" s="9">
        <v>0.0</v>
      </c>
      <c r="C53" s="4">
        <f t="shared" si="10"/>
        <v>0</v>
      </c>
      <c r="D53" s="6">
        <f t="shared" si="11"/>
        <v>12</v>
      </c>
    </row>
    <row r="54">
      <c r="A54" s="3">
        <v>0.0</v>
      </c>
      <c r="B54" s="9">
        <v>0.0</v>
      </c>
      <c r="C54" s="4">
        <f t="shared" si="10"/>
        <v>0</v>
      </c>
      <c r="D54" s="6">
        <f t="shared" si="11"/>
        <v>13</v>
      </c>
    </row>
    <row r="55">
      <c r="A55" s="3">
        <v>0.0</v>
      </c>
      <c r="B55" s="9">
        <v>0.0</v>
      </c>
      <c r="C55" s="4">
        <f t="shared" si="10"/>
        <v>0</v>
      </c>
      <c r="D55" s="6">
        <f t="shared" si="11"/>
        <v>14</v>
      </c>
    </row>
    <row r="56">
      <c r="A56" s="3">
        <v>16.0</v>
      </c>
      <c r="B56" s="9">
        <v>0.0</v>
      </c>
      <c r="C56" s="4">
        <f t="shared" si="10"/>
        <v>0</v>
      </c>
      <c r="D56" s="6">
        <f t="shared" si="11"/>
        <v>15</v>
      </c>
    </row>
    <row r="57">
      <c r="A57" s="3">
        <v>93.0</v>
      </c>
      <c r="B57" s="9">
        <v>7.0</v>
      </c>
      <c r="C57" s="4">
        <f t="shared" si="10"/>
        <v>0.0752688172</v>
      </c>
      <c r="D57" s="6">
        <f t="shared" si="11"/>
        <v>16</v>
      </c>
    </row>
    <row r="58">
      <c r="A58" s="3">
        <v>0.0</v>
      </c>
      <c r="B58" s="9">
        <v>0.0</v>
      </c>
      <c r="C58" s="4">
        <f t="shared" si="10"/>
        <v>0</v>
      </c>
      <c r="D58" s="6">
        <f t="shared" si="11"/>
        <v>17</v>
      </c>
    </row>
    <row r="59">
      <c r="A59" s="1" t="s">
        <v>9</v>
      </c>
    </row>
    <row r="60">
      <c r="A60" s="3">
        <v>2646.0</v>
      </c>
      <c r="B60" s="9">
        <v>2038.0</v>
      </c>
      <c r="C60" s="4">
        <f t="shared" ref="C60:C77" si="12">IFERROR(B60/A60, 0)</f>
        <v>0.7702191988</v>
      </c>
      <c r="D60" s="5">
        <v>0.0</v>
      </c>
    </row>
    <row r="61">
      <c r="A61" s="3">
        <v>0.0</v>
      </c>
      <c r="B61" s="9">
        <v>0.0</v>
      </c>
      <c r="C61" s="4">
        <f t="shared" si="12"/>
        <v>0</v>
      </c>
      <c r="D61" s="6">
        <f t="shared" ref="D61:D77" si="13">D60+1</f>
        <v>1</v>
      </c>
    </row>
    <row r="62">
      <c r="A62" s="3">
        <v>19.0</v>
      </c>
      <c r="B62" s="9">
        <v>0.0</v>
      </c>
      <c r="C62" s="4">
        <f t="shared" si="12"/>
        <v>0</v>
      </c>
      <c r="D62" s="6">
        <f t="shared" si="13"/>
        <v>2</v>
      </c>
    </row>
    <row r="63">
      <c r="A63" s="3">
        <v>18.0</v>
      </c>
      <c r="B63" s="9">
        <v>0.0</v>
      </c>
      <c r="C63" s="4">
        <f t="shared" si="12"/>
        <v>0</v>
      </c>
      <c r="D63" s="6">
        <f t="shared" si="13"/>
        <v>3</v>
      </c>
    </row>
    <row r="64">
      <c r="A64" s="3">
        <v>0.0</v>
      </c>
      <c r="B64" s="9">
        <v>0.0</v>
      </c>
      <c r="C64" s="4">
        <f t="shared" si="12"/>
        <v>0</v>
      </c>
      <c r="D64" s="6">
        <f t="shared" si="13"/>
        <v>4</v>
      </c>
    </row>
    <row r="65">
      <c r="A65" s="3">
        <v>6.0</v>
      </c>
      <c r="B65" s="9">
        <v>0.0</v>
      </c>
      <c r="C65" s="4">
        <f t="shared" si="12"/>
        <v>0</v>
      </c>
      <c r="D65" s="6">
        <f t="shared" si="13"/>
        <v>5</v>
      </c>
    </row>
    <row r="66">
      <c r="A66" s="3">
        <v>4.0</v>
      </c>
      <c r="B66" s="9">
        <v>0.0</v>
      </c>
      <c r="C66" s="4">
        <f t="shared" si="12"/>
        <v>0</v>
      </c>
      <c r="D66" s="6">
        <f t="shared" si="13"/>
        <v>6</v>
      </c>
    </row>
    <row r="67">
      <c r="A67" s="3">
        <v>0.0</v>
      </c>
      <c r="B67" s="9">
        <v>0.0</v>
      </c>
      <c r="C67" s="4">
        <f t="shared" si="12"/>
        <v>0</v>
      </c>
      <c r="D67" s="6">
        <f t="shared" si="13"/>
        <v>7</v>
      </c>
    </row>
    <row r="68">
      <c r="A68" s="3">
        <v>0.0</v>
      </c>
      <c r="B68" s="9">
        <v>0.0</v>
      </c>
      <c r="C68" s="4">
        <f t="shared" si="12"/>
        <v>0</v>
      </c>
      <c r="D68" s="6">
        <f t="shared" si="13"/>
        <v>8</v>
      </c>
    </row>
    <row r="69">
      <c r="A69" s="3">
        <v>116.0</v>
      </c>
      <c r="B69" s="9">
        <v>0.0</v>
      </c>
      <c r="C69" s="4">
        <f t="shared" si="12"/>
        <v>0</v>
      </c>
      <c r="D69" s="6">
        <f t="shared" si="13"/>
        <v>9</v>
      </c>
    </row>
    <row r="70">
      <c r="A70" s="3">
        <v>38.0</v>
      </c>
      <c r="B70" s="9">
        <v>0.0</v>
      </c>
      <c r="C70" s="4">
        <f t="shared" si="12"/>
        <v>0</v>
      </c>
      <c r="D70" s="6">
        <f t="shared" si="13"/>
        <v>10</v>
      </c>
    </row>
    <row r="71">
      <c r="A71" s="3">
        <v>12.0</v>
      </c>
      <c r="B71" s="9">
        <v>0.0</v>
      </c>
      <c r="C71" s="4">
        <f t="shared" si="12"/>
        <v>0</v>
      </c>
      <c r="D71" s="6">
        <f t="shared" si="13"/>
        <v>11</v>
      </c>
    </row>
    <row r="72">
      <c r="A72" s="3">
        <v>3.0</v>
      </c>
      <c r="B72" s="9">
        <v>0.0</v>
      </c>
      <c r="C72" s="4">
        <f t="shared" si="12"/>
        <v>0</v>
      </c>
      <c r="D72" s="6">
        <f t="shared" si="13"/>
        <v>12</v>
      </c>
    </row>
    <row r="73">
      <c r="A73" s="3">
        <v>0.0</v>
      </c>
      <c r="B73" s="9">
        <v>0.0</v>
      </c>
      <c r="C73" s="4">
        <f t="shared" si="12"/>
        <v>0</v>
      </c>
      <c r="D73" s="6">
        <f t="shared" si="13"/>
        <v>13</v>
      </c>
    </row>
    <row r="74">
      <c r="A74" s="3">
        <v>0.0</v>
      </c>
      <c r="B74" s="9">
        <v>0.0</v>
      </c>
      <c r="C74" s="4">
        <f t="shared" si="12"/>
        <v>0</v>
      </c>
      <c r="D74" s="6">
        <f t="shared" si="13"/>
        <v>14</v>
      </c>
    </row>
    <row r="75">
      <c r="A75" s="3">
        <v>2.0</v>
      </c>
      <c r="B75" s="9">
        <v>0.0</v>
      </c>
      <c r="C75" s="4">
        <f t="shared" si="12"/>
        <v>0</v>
      </c>
      <c r="D75" s="6">
        <f t="shared" si="13"/>
        <v>15</v>
      </c>
    </row>
    <row r="76">
      <c r="A76" s="3">
        <v>0.0</v>
      </c>
      <c r="B76" s="9">
        <v>0.0</v>
      </c>
      <c r="C76" s="4">
        <f t="shared" si="12"/>
        <v>0</v>
      </c>
      <c r="D76" s="6">
        <f t="shared" si="13"/>
        <v>16</v>
      </c>
    </row>
    <row r="77">
      <c r="A77" s="3">
        <v>136.0</v>
      </c>
      <c r="B77" s="9">
        <v>0.0</v>
      </c>
      <c r="C77" s="4">
        <f t="shared" si="12"/>
        <v>0</v>
      </c>
      <c r="D77" s="6">
        <f t="shared" si="13"/>
        <v>17</v>
      </c>
    </row>
    <row r="78">
      <c r="A78" s="1" t="s">
        <v>10</v>
      </c>
    </row>
    <row r="79">
      <c r="A79" s="3">
        <v>2677.0</v>
      </c>
      <c r="B79" s="9">
        <v>2069.0</v>
      </c>
      <c r="C79" s="4">
        <f t="shared" ref="C79:C96" si="14">IFERROR(B79/A79, 0)</f>
        <v>0.7728800897</v>
      </c>
      <c r="D79" s="10">
        <v>0.0</v>
      </c>
    </row>
    <row r="80">
      <c r="A80" s="3">
        <v>0.0</v>
      </c>
      <c r="B80" s="9">
        <v>0.0</v>
      </c>
      <c r="C80" s="4">
        <f t="shared" si="14"/>
        <v>0</v>
      </c>
      <c r="D80" s="10">
        <f t="shared" ref="D80:D96" si="15">D79+1</f>
        <v>1</v>
      </c>
    </row>
    <row r="81">
      <c r="A81" s="3">
        <v>35.0</v>
      </c>
      <c r="B81" s="9">
        <v>0.0</v>
      </c>
      <c r="C81" s="4">
        <f t="shared" si="14"/>
        <v>0</v>
      </c>
      <c r="D81" s="10">
        <f t="shared" si="15"/>
        <v>2</v>
      </c>
    </row>
    <row r="82">
      <c r="A82" s="3">
        <v>16.0</v>
      </c>
      <c r="B82" s="9">
        <v>0.0</v>
      </c>
      <c r="C82" s="4">
        <f t="shared" si="14"/>
        <v>0</v>
      </c>
      <c r="D82" s="10">
        <f t="shared" si="15"/>
        <v>3</v>
      </c>
    </row>
    <row r="83">
      <c r="A83" s="3">
        <v>0.0</v>
      </c>
      <c r="B83" s="9">
        <v>0.0</v>
      </c>
      <c r="C83" s="4">
        <f t="shared" si="14"/>
        <v>0</v>
      </c>
      <c r="D83" s="10">
        <f t="shared" si="15"/>
        <v>4</v>
      </c>
    </row>
    <row r="84">
      <c r="A84" s="3">
        <v>0.0</v>
      </c>
      <c r="B84" s="9">
        <v>0.0</v>
      </c>
      <c r="C84" s="4">
        <f t="shared" si="14"/>
        <v>0</v>
      </c>
      <c r="D84" s="10">
        <f t="shared" si="15"/>
        <v>5</v>
      </c>
    </row>
    <row r="85">
      <c r="A85" s="3">
        <v>0.0</v>
      </c>
      <c r="B85" s="9">
        <v>0.0</v>
      </c>
      <c r="C85" s="4">
        <f t="shared" si="14"/>
        <v>0</v>
      </c>
      <c r="D85" s="10">
        <f t="shared" si="15"/>
        <v>6</v>
      </c>
    </row>
    <row r="86">
      <c r="A86" s="3">
        <v>0.0</v>
      </c>
      <c r="B86" s="9">
        <v>0.0</v>
      </c>
      <c r="C86" s="4">
        <f t="shared" si="14"/>
        <v>0</v>
      </c>
      <c r="D86" s="10">
        <f t="shared" si="15"/>
        <v>7</v>
      </c>
    </row>
    <row r="87">
      <c r="A87" s="3">
        <v>0.0</v>
      </c>
      <c r="B87" s="9">
        <v>0.0</v>
      </c>
      <c r="C87" s="4">
        <f t="shared" si="14"/>
        <v>0</v>
      </c>
      <c r="D87" s="10">
        <f t="shared" si="15"/>
        <v>8</v>
      </c>
    </row>
    <row r="88">
      <c r="A88" s="3">
        <v>0.0</v>
      </c>
      <c r="B88" s="9">
        <v>0.0</v>
      </c>
      <c r="C88" s="4">
        <f t="shared" si="14"/>
        <v>0</v>
      </c>
      <c r="D88" s="10">
        <f t="shared" si="15"/>
        <v>9</v>
      </c>
    </row>
    <row r="89">
      <c r="A89" s="3">
        <v>20.0</v>
      </c>
      <c r="B89" s="9">
        <v>0.0</v>
      </c>
      <c r="C89" s="4">
        <f t="shared" si="14"/>
        <v>0</v>
      </c>
      <c r="D89" s="10">
        <f t="shared" si="15"/>
        <v>10</v>
      </c>
    </row>
    <row r="90">
      <c r="A90" s="3">
        <v>0.0</v>
      </c>
      <c r="B90" s="9">
        <v>0.0</v>
      </c>
      <c r="C90" s="4">
        <f t="shared" si="14"/>
        <v>0</v>
      </c>
      <c r="D90" s="10">
        <f t="shared" si="15"/>
        <v>11</v>
      </c>
    </row>
    <row r="91">
      <c r="A91" s="3">
        <v>0.0</v>
      </c>
      <c r="B91" s="9">
        <v>0.0</v>
      </c>
      <c r="C91" s="4">
        <f t="shared" si="14"/>
        <v>0</v>
      </c>
      <c r="D91" s="10">
        <f t="shared" si="15"/>
        <v>12</v>
      </c>
    </row>
    <row r="92">
      <c r="A92" s="3">
        <v>0.0</v>
      </c>
      <c r="B92" s="9">
        <v>0.0</v>
      </c>
      <c r="C92" s="4">
        <f t="shared" si="14"/>
        <v>0</v>
      </c>
      <c r="D92" s="10">
        <f t="shared" si="15"/>
        <v>13</v>
      </c>
    </row>
    <row r="93">
      <c r="A93" s="3">
        <v>3.0</v>
      </c>
      <c r="B93" s="9">
        <v>0.0</v>
      </c>
      <c r="C93" s="4">
        <f t="shared" si="14"/>
        <v>0</v>
      </c>
      <c r="D93" s="10">
        <f t="shared" si="15"/>
        <v>14</v>
      </c>
    </row>
    <row r="94">
      <c r="A94" s="3">
        <v>0.0</v>
      </c>
      <c r="B94" s="9">
        <v>0.0</v>
      </c>
      <c r="C94" s="4">
        <f t="shared" si="14"/>
        <v>0</v>
      </c>
      <c r="D94" s="10">
        <f t="shared" si="15"/>
        <v>15</v>
      </c>
    </row>
    <row r="95">
      <c r="A95" s="3">
        <v>249.0</v>
      </c>
      <c r="B95" s="9">
        <v>9.0</v>
      </c>
      <c r="C95" s="4">
        <f t="shared" si="14"/>
        <v>0.03614457831</v>
      </c>
      <c r="D95" s="10">
        <f t="shared" si="15"/>
        <v>16</v>
      </c>
    </row>
    <row r="96">
      <c r="A96" s="3">
        <v>0.0</v>
      </c>
      <c r="B96" s="9">
        <v>0.0</v>
      </c>
      <c r="C96" s="4">
        <f t="shared" si="14"/>
        <v>0</v>
      </c>
      <c r="D96" s="10">
        <f t="shared" si="15"/>
        <v>17</v>
      </c>
    </row>
    <row r="97">
      <c r="A97" s="1" t="s">
        <v>11</v>
      </c>
    </row>
    <row r="98">
      <c r="A98" s="3">
        <v>2352.0</v>
      </c>
      <c r="B98" s="9">
        <v>1783.0</v>
      </c>
      <c r="C98" s="4">
        <f t="shared" ref="C98:C115" si="16">IFERROR(B98/A98, 0)</f>
        <v>0.7580782313</v>
      </c>
      <c r="D98" s="10">
        <v>0.0</v>
      </c>
    </row>
    <row r="99">
      <c r="A99" s="3">
        <v>202.0</v>
      </c>
      <c r="B99" s="9">
        <v>0.0</v>
      </c>
      <c r="C99" s="4">
        <f t="shared" si="16"/>
        <v>0</v>
      </c>
      <c r="D99" s="10">
        <f t="shared" ref="D99:D115" si="17">D98+1</f>
        <v>1</v>
      </c>
    </row>
    <row r="100">
      <c r="A100" s="3">
        <v>191.0</v>
      </c>
      <c r="B100" s="9">
        <v>0.0</v>
      </c>
      <c r="C100" s="4">
        <f t="shared" si="16"/>
        <v>0</v>
      </c>
      <c r="D100" s="10">
        <f t="shared" si="17"/>
        <v>2</v>
      </c>
    </row>
    <row r="101">
      <c r="A101" s="3">
        <v>28.0</v>
      </c>
      <c r="B101" s="9">
        <v>0.0</v>
      </c>
      <c r="C101" s="4">
        <f t="shared" si="16"/>
        <v>0</v>
      </c>
      <c r="D101" s="10">
        <f t="shared" si="17"/>
        <v>3</v>
      </c>
    </row>
    <row r="102">
      <c r="A102" s="3">
        <v>15.0</v>
      </c>
      <c r="B102" s="9">
        <v>0.0</v>
      </c>
      <c r="C102" s="4">
        <f t="shared" si="16"/>
        <v>0</v>
      </c>
      <c r="D102" s="10">
        <f t="shared" si="17"/>
        <v>4</v>
      </c>
    </row>
    <row r="103">
      <c r="A103" s="3">
        <v>10.0</v>
      </c>
      <c r="B103" s="9">
        <v>0.0</v>
      </c>
      <c r="C103" s="4">
        <f t="shared" si="16"/>
        <v>0</v>
      </c>
      <c r="D103" s="10">
        <f t="shared" si="17"/>
        <v>5</v>
      </c>
    </row>
    <row r="104">
      <c r="A104" s="3">
        <v>0.0</v>
      </c>
      <c r="B104" s="9">
        <v>0.0</v>
      </c>
      <c r="C104" s="4">
        <f t="shared" si="16"/>
        <v>0</v>
      </c>
      <c r="D104" s="10">
        <f t="shared" si="17"/>
        <v>6</v>
      </c>
    </row>
    <row r="105">
      <c r="A105" s="3">
        <v>131.0</v>
      </c>
      <c r="B105" s="9">
        <v>4.0</v>
      </c>
      <c r="C105" s="4">
        <f t="shared" si="16"/>
        <v>0.03053435115</v>
      </c>
      <c r="D105" s="10">
        <f t="shared" si="17"/>
        <v>7</v>
      </c>
    </row>
    <row r="106">
      <c r="A106" s="3">
        <v>0.0</v>
      </c>
      <c r="B106" s="9">
        <v>0.0</v>
      </c>
      <c r="C106" s="4">
        <f t="shared" si="16"/>
        <v>0</v>
      </c>
      <c r="D106" s="10">
        <f t="shared" si="17"/>
        <v>8</v>
      </c>
    </row>
    <row r="107">
      <c r="A107" s="3">
        <v>0.0</v>
      </c>
      <c r="B107" s="9">
        <v>0.0</v>
      </c>
      <c r="C107" s="4">
        <f t="shared" si="16"/>
        <v>0</v>
      </c>
      <c r="D107" s="10">
        <f t="shared" si="17"/>
        <v>9</v>
      </c>
    </row>
    <row r="108">
      <c r="A108" s="3">
        <v>0.0</v>
      </c>
      <c r="B108" s="9">
        <v>0.0</v>
      </c>
      <c r="C108" s="4">
        <f t="shared" si="16"/>
        <v>0</v>
      </c>
      <c r="D108" s="10">
        <f t="shared" si="17"/>
        <v>10</v>
      </c>
    </row>
    <row r="109">
      <c r="A109" s="3">
        <v>14.0</v>
      </c>
      <c r="B109" s="9">
        <v>0.0</v>
      </c>
      <c r="C109" s="4">
        <f t="shared" si="16"/>
        <v>0</v>
      </c>
      <c r="D109" s="10">
        <f t="shared" si="17"/>
        <v>11</v>
      </c>
    </row>
    <row r="110">
      <c r="A110" s="3">
        <v>6.0</v>
      </c>
      <c r="B110" s="9">
        <v>0.0</v>
      </c>
      <c r="C110" s="4">
        <f t="shared" si="16"/>
        <v>0</v>
      </c>
      <c r="D110" s="10">
        <f t="shared" si="17"/>
        <v>12</v>
      </c>
    </row>
    <row r="111">
      <c r="A111" s="3">
        <v>0.0</v>
      </c>
      <c r="B111" s="9">
        <v>0.0</v>
      </c>
      <c r="C111" s="4">
        <f t="shared" si="16"/>
        <v>0</v>
      </c>
      <c r="D111" s="10">
        <f t="shared" si="17"/>
        <v>13</v>
      </c>
    </row>
    <row r="112">
      <c r="A112" s="3">
        <v>0.0</v>
      </c>
      <c r="B112" s="9">
        <v>0.0</v>
      </c>
      <c r="C112" s="4">
        <f t="shared" si="16"/>
        <v>0</v>
      </c>
      <c r="D112" s="10">
        <f t="shared" si="17"/>
        <v>14</v>
      </c>
    </row>
    <row r="113">
      <c r="A113" s="3">
        <v>0.0</v>
      </c>
      <c r="B113" s="9">
        <v>0.0</v>
      </c>
      <c r="C113" s="4">
        <f t="shared" si="16"/>
        <v>0</v>
      </c>
      <c r="D113" s="10">
        <f t="shared" si="17"/>
        <v>15</v>
      </c>
    </row>
    <row r="114">
      <c r="A114" s="3">
        <v>51.0</v>
      </c>
      <c r="B114" s="9">
        <v>1.0</v>
      </c>
      <c r="C114" s="4">
        <f t="shared" si="16"/>
        <v>0.01960784314</v>
      </c>
      <c r="D114" s="10">
        <f t="shared" si="17"/>
        <v>16</v>
      </c>
    </row>
    <row r="115">
      <c r="A115" s="3">
        <v>0.0</v>
      </c>
      <c r="B115" s="9">
        <v>0.0</v>
      </c>
      <c r="C115" s="4">
        <f t="shared" si="16"/>
        <v>0</v>
      </c>
      <c r="D115" s="10">
        <f t="shared" si="17"/>
        <v>17</v>
      </c>
    </row>
    <row r="116">
      <c r="A116" s="1" t="s">
        <v>12</v>
      </c>
    </row>
    <row r="117">
      <c r="A117" s="3">
        <v>2821.0</v>
      </c>
      <c r="B117" s="9">
        <v>2176.0</v>
      </c>
      <c r="C117" s="4">
        <f t="shared" ref="C117:C134" si="18">IFERROR(B117/A117, 0)</f>
        <v>0.7713576746</v>
      </c>
      <c r="D117" s="10">
        <v>0.0</v>
      </c>
    </row>
    <row r="118">
      <c r="A118" s="3">
        <v>0.0</v>
      </c>
      <c r="B118" s="9">
        <v>0.0</v>
      </c>
      <c r="C118" s="4">
        <f t="shared" si="18"/>
        <v>0</v>
      </c>
      <c r="D118" s="10">
        <f t="shared" ref="D118:D134" si="19">D117+1</f>
        <v>1</v>
      </c>
    </row>
    <row r="119">
      <c r="A119" s="3">
        <v>2.0</v>
      </c>
      <c r="B119" s="9">
        <v>0.0</v>
      </c>
      <c r="C119" s="4">
        <f t="shared" si="18"/>
        <v>0</v>
      </c>
      <c r="D119" s="10">
        <f t="shared" si="19"/>
        <v>2</v>
      </c>
    </row>
    <row r="120">
      <c r="A120" s="3">
        <v>8.0</v>
      </c>
      <c r="B120" s="9">
        <v>0.0</v>
      </c>
      <c r="C120" s="4">
        <f t="shared" si="18"/>
        <v>0</v>
      </c>
      <c r="D120" s="10">
        <f t="shared" si="19"/>
        <v>3</v>
      </c>
    </row>
    <row r="121">
      <c r="A121" s="3">
        <v>0.0</v>
      </c>
      <c r="B121" s="9">
        <v>0.0</v>
      </c>
      <c r="C121" s="4">
        <f t="shared" si="18"/>
        <v>0</v>
      </c>
      <c r="D121" s="10">
        <f t="shared" si="19"/>
        <v>4</v>
      </c>
    </row>
    <row r="122">
      <c r="A122" s="3">
        <v>5.0</v>
      </c>
      <c r="B122" s="9">
        <v>0.0</v>
      </c>
      <c r="C122" s="4">
        <f t="shared" si="18"/>
        <v>0</v>
      </c>
      <c r="D122" s="10">
        <f t="shared" si="19"/>
        <v>5</v>
      </c>
    </row>
    <row r="123">
      <c r="A123" s="3">
        <v>0.0</v>
      </c>
      <c r="B123" s="9">
        <v>0.0</v>
      </c>
      <c r="C123" s="4">
        <f t="shared" si="18"/>
        <v>0</v>
      </c>
      <c r="D123" s="10">
        <f t="shared" si="19"/>
        <v>6</v>
      </c>
    </row>
    <row r="124">
      <c r="A124" s="3">
        <v>19.0</v>
      </c>
      <c r="B124" s="9">
        <v>19.0</v>
      </c>
      <c r="C124" s="4">
        <f t="shared" si="18"/>
        <v>1</v>
      </c>
      <c r="D124" s="10">
        <f t="shared" si="19"/>
        <v>7</v>
      </c>
    </row>
    <row r="125">
      <c r="A125" s="3">
        <v>8.0</v>
      </c>
      <c r="B125" s="9">
        <v>0.0</v>
      </c>
      <c r="C125" s="4">
        <f t="shared" si="18"/>
        <v>0</v>
      </c>
      <c r="D125" s="10">
        <f t="shared" si="19"/>
        <v>8</v>
      </c>
    </row>
    <row r="126">
      <c r="A126" s="3">
        <v>0.0</v>
      </c>
      <c r="B126" s="9">
        <v>0.0</v>
      </c>
      <c r="C126" s="4">
        <f t="shared" si="18"/>
        <v>0</v>
      </c>
      <c r="D126" s="10">
        <f t="shared" si="19"/>
        <v>9</v>
      </c>
    </row>
    <row r="127">
      <c r="A127" s="3">
        <v>0.0</v>
      </c>
      <c r="B127" s="9">
        <v>0.0</v>
      </c>
      <c r="C127" s="4">
        <f t="shared" si="18"/>
        <v>0</v>
      </c>
      <c r="D127" s="10">
        <f t="shared" si="19"/>
        <v>10</v>
      </c>
    </row>
    <row r="128">
      <c r="A128" s="3">
        <v>3.0</v>
      </c>
      <c r="B128" s="9">
        <v>0.0</v>
      </c>
      <c r="C128" s="4">
        <f t="shared" si="18"/>
        <v>0</v>
      </c>
      <c r="D128" s="10">
        <f t="shared" si="19"/>
        <v>11</v>
      </c>
    </row>
    <row r="129">
      <c r="A129" s="3">
        <v>0.0</v>
      </c>
      <c r="B129" s="9">
        <v>0.0</v>
      </c>
      <c r="C129" s="4">
        <f t="shared" si="18"/>
        <v>0</v>
      </c>
      <c r="D129" s="10">
        <f t="shared" si="19"/>
        <v>12</v>
      </c>
    </row>
    <row r="130">
      <c r="A130" s="3">
        <v>0.0</v>
      </c>
      <c r="B130" s="9">
        <v>0.0</v>
      </c>
      <c r="C130" s="4">
        <f t="shared" si="18"/>
        <v>0</v>
      </c>
      <c r="D130" s="10">
        <f t="shared" si="19"/>
        <v>13</v>
      </c>
    </row>
    <row r="131">
      <c r="A131" s="3">
        <v>0.0</v>
      </c>
      <c r="B131" s="9">
        <v>0.0</v>
      </c>
      <c r="C131" s="4">
        <f t="shared" si="18"/>
        <v>0</v>
      </c>
      <c r="D131" s="10">
        <f t="shared" si="19"/>
        <v>14</v>
      </c>
    </row>
    <row r="132">
      <c r="A132" s="3">
        <v>3.0</v>
      </c>
      <c r="B132" s="9">
        <v>0.0</v>
      </c>
      <c r="C132" s="4">
        <f t="shared" si="18"/>
        <v>0</v>
      </c>
      <c r="D132" s="10">
        <f t="shared" si="19"/>
        <v>15</v>
      </c>
    </row>
    <row r="133">
      <c r="A133" s="3">
        <v>131.0</v>
      </c>
      <c r="B133" s="9">
        <v>13.0</v>
      </c>
      <c r="C133" s="4">
        <f t="shared" si="18"/>
        <v>0.09923664122</v>
      </c>
      <c r="D133" s="10">
        <f t="shared" si="19"/>
        <v>16</v>
      </c>
    </row>
    <row r="134">
      <c r="A134" s="3">
        <v>0.0</v>
      </c>
      <c r="B134" s="9">
        <v>0.0</v>
      </c>
      <c r="C134" s="4">
        <f t="shared" si="18"/>
        <v>0</v>
      </c>
      <c r="D134" s="10">
        <f t="shared" si="19"/>
        <v>17</v>
      </c>
    </row>
    <row r="135">
      <c r="A135" s="1" t="s">
        <v>13</v>
      </c>
    </row>
    <row r="136">
      <c r="A136" s="3">
        <v>2922.0</v>
      </c>
      <c r="B136" s="9">
        <v>2226.0</v>
      </c>
      <c r="C136" s="4">
        <f t="shared" ref="C136:C153" si="20">IFERROR(B136/A136, 0)</f>
        <v>0.7618069815</v>
      </c>
      <c r="D136" s="10">
        <v>0.0</v>
      </c>
    </row>
    <row r="137">
      <c r="A137" s="3">
        <v>0.0</v>
      </c>
      <c r="B137" s="9">
        <v>0.0</v>
      </c>
      <c r="C137" s="4">
        <f t="shared" si="20"/>
        <v>0</v>
      </c>
      <c r="D137" s="10">
        <f t="shared" ref="D137:D153" si="21">D136+1</f>
        <v>1</v>
      </c>
    </row>
    <row r="138">
      <c r="A138" s="3">
        <v>0.0</v>
      </c>
      <c r="B138" s="9">
        <v>0.0</v>
      </c>
      <c r="C138" s="4">
        <f t="shared" si="20"/>
        <v>0</v>
      </c>
      <c r="D138" s="10">
        <f t="shared" si="21"/>
        <v>2</v>
      </c>
    </row>
    <row r="139">
      <c r="A139" s="3">
        <v>0.0</v>
      </c>
      <c r="B139" s="9">
        <v>0.0</v>
      </c>
      <c r="C139" s="4">
        <f t="shared" si="20"/>
        <v>0</v>
      </c>
      <c r="D139" s="10">
        <f t="shared" si="21"/>
        <v>3</v>
      </c>
    </row>
    <row r="140">
      <c r="A140" s="3">
        <v>0.0</v>
      </c>
      <c r="B140" s="9">
        <v>0.0</v>
      </c>
      <c r="C140" s="4">
        <f t="shared" si="20"/>
        <v>0</v>
      </c>
      <c r="D140" s="10">
        <f t="shared" si="21"/>
        <v>4</v>
      </c>
    </row>
    <row r="141">
      <c r="A141" s="3">
        <v>1.0</v>
      </c>
      <c r="B141" s="9">
        <v>0.0</v>
      </c>
      <c r="C141" s="4">
        <f t="shared" si="20"/>
        <v>0</v>
      </c>
      <c r="D141" s="10">
        <f t="shared" si="21"/>
        <v>5</v>
      </c>
    </row>
    <row r="142">
      <c r="A142" s="3">
        <v>3.0</v>
      </c>
      <c r="B142" s="9">
        <v>0.0</v>
      </c>
      <c r="C142" s="4">
        <f t="shared" si="20"/>
        <v>0</v>
      </c>
      <c r="D142" s="10">
        <f t="shared" si="21"/>
        <v>6</v>
      </c>
    </row>
    <row r="143">
      <c r="A143" s="3">
        <v>4.0</v>
      </c>
      <c r="B143" s="9">
        <v>0.0</v>
      </c>
      <c r="C143" s="4">
        <f t="shared" si="20"/>
        <v>0</v>
      </c>
      <c r="D143" s="10">
        <f t="shared" si="21"/>
        <v>7</v>
      </c>
    </row>
    <row r="144">
      <c r="A144" s="3">
        <v>0.0</v>
      </c>
      <c r="B144" s="9">
        <v>0.0</v>
      </c>
      <c r="C144" s="4">
        <f t="shared" si="20"/>
        <v>0</v>
      </c>
      <c r="D144" s="10">
        <f t="shared" si="21"/>
        <v>8</v>
      </c>
    </row>
    <row r="145">
      <c r="A145" s="3">
        <v>0.0</v>
      </c>
      <c r="B145" s="9">
        <v>0.0</v>
      </c>
      <c r="C145" s="4">
        <f t="shared" si="20"/>
        <v>0</v>
      </c>
      <c r="D145" s="10">
        <f t="shared" si="21"/>
        <v>9</v>
      </c>
    </row>
    <row r="146">
      <c r="A146" s="3">
        <v>3.0</v>
      </c>
      <c r="B146" s="9">
        <v>0.0</v>
      </c>
      <c r="C146" s="4">
        <f t="shared" si="20"/>
        <v>0</v>
      </c>
      <c r="D146" s="10">
        <f t="shared" si="21"/>
        <v>10</v>
      </c>
    </row>
    <row r="147">
      <c r="A147" s="3">
        <v>0.0</v>
      </c>
      <c r="B147" s="9">
        <v>0.0</v>
      </c>
      <c r="C147" s="4">
        <f t="shared" si="20"/>
        <v>0</v>
      </c>
      <c r="D147" s="10">
        <f t="shared" si="21"/>
        <v>11</v>
      </c>
    </row>
    <row r="148">
      <c r="A148" s="3">
        <v>0.0</v>
      </c>
      <c r="B148" s="9">
        <v>0.0</v>
      </c>
      <c r="C148" s="4">
        <f t="shared" si="20"/>
        <v>0</v>
      </c>
      <c r="D148" s="10">
        <f t="shared" si="21"/>
        <v>12</v>
      </c>
    </row>
    <row r="149">
      <c r="A149" s="3">
        <v>4.0</v>
      </c>
      <c r="B149" s="9">
        <v>0.0</v>
      </c>
      <c r="C149" s="4">
        <f t="shared" si="20"/>
        <v>0</v>
      </c>
      <c r="D149" s="10">
        <f t="shared" si="21"/>
        <v>13</v>
      </c>
    </row>
    <row r="150">
      <c r="A150" s="3">
        <v>2.0</v>
      </c>
      <c r="B150" s="9">
        <v>0.0</v>
      </c>
      <c r="C150" s="4">
        <f t="shared" si="20"/>
        <v>0</v>
      </c>
      <c r="D150" s="10">
        <f t="shared" si="21"/>
        <v>14</v>
      </c>
    </row>
    <row r="151">
      <c r="A151" s="3">
        <v>10.0</v>
      </c>
      <c r="B151" s="9">
        <v>1.0</v>
      </c>
      <c r="C151" s="4">
        <f t="shared" si="20"/>
        <v>0.1</v>
      </c>
      <c r="D151" s="10">
        <f t="shared" si="21"/>
        <v>15</v>
      </c>
    </row>
    <row r="152">
      <c r="A152" s="3">
        <v>1.0</v>
      </c>
      <c r="B152" s="9">
        <v>0.0</v>
      </c>
      <c r="C152" s="4">
        <f t="shared" si="20"/>
        <v>0</v>
      </c>
      <c r="D152" s="10">
        <f t="shared" si="21"/>
        <v>16</v>
      </c>
    </row>
    <row r="153">
      <c r="A153" s="3">
        <v>50.0</v>
      </c>
      <c r="B153" s="9">
        <v>0.0</v>
      </c>
      <c r="C153" s="4">
        <f t="shared" si="20"/>
        <v>0</v>
      </c>
      <c r="D153" s="10">
        <f t="shared" si="21"/>
        <v>17</v>
      </c>
    </row>
    <row r="154">
      <c r="A154" s="1" t="s">
        <v>14</v>
      </c>
    </row>
    <row r="155">
      <c r="A155" s="3">
        <v>2465.0</v>
      </c>
      <c r="B155" s="9">
        <v>1871.0</v>
      </c>
      <c r="C155" s="4">
        <f t="shared" ref="C155:C172" si="22">IFERROR(B155/A155, 0)</f>
        <v>0.7590263692</v>
      </c>
      <c r="D155" s="10">
        <v>0.0</v>
      </c>
    </row>
    <row r="156">
      <c r="A156" s="3">
        <v>0.0</v>
      </c>
      <c r="B156" s="9">
        <v>0.0</v>
      </c>
      <c r="C156" s="4">
        <f t="shared" si="22"/>
        <v>0</v>
      </c>
      <c r="D156" s="10">
        <f t="shared" ref="D156:D172" si="23">D155+1</f>
        <v>1</v>
      </c>
    </row>
    <row r="157">
      <c r="A157" s="3">
        <v>0.0</v>
      </c>
      <c r="B157" s="9">
        <v>0.0</v>
      </c>
      <c r="C157" s="4">
        <f t="shared" si="22"/>
        <v>0</v>
      </c>
      <c r="D157" s="10">
        <f t="shared" si="23"/>
        <v>2</v>
      </c>
    </row>
    <row r="158">
      <c r="A158" s="3">
        <v>43.0</v>
      </c>
      <c r="B158" s="9">
        <v>0.0</v>
      </c>
      <c r="C158" s="4">
        <f t="shared" si="22"/>
        <v>0</v>
      </c>
      <c r="D158" s="10">
        <f t="shared" si="23"/>
        <v>3</v>
      </c>
    </row>
    <row r="159">
      <c r="A159" s="3">
        <v>29.0</v>
      </c>
      <c r="B159" s="9">
        <v>0.0</v>
      </c>
      <c r="C159" s="4">
        <f t="shared" si="22"/>
        <v>0</v>
      </c>
      <c r="D159" s="10">
        <f t="shared" si="23"/>
        <v>4</v>
      </c>
    </row>
    <row r="160">
      <c r="A160" s="3">
        <v>12.0</v>
      </c>
      <c r="B160" s="9">
        <v>0.0</v>
      </c>
      <c r="C160" s="4">
        <f t="shared" si="22"/>
        <v>0</v>
      </c>
      <c r="D160" s="10">
        <f t="shared" si="23"/>
        <v>5</v>
      </c>
    </row>
    <row r="161">
      <c r="A161" s="3">
        <v>35.0</v>
      </c>
      <c r="B161" s="9">
        <v>0.0</v>
      </c>
      <c r="C161" s="4">
        <f t="shared" si="22"/>
        <v>0</v>
      </c>
      <c r="D161" s="10">
        <f t="shared" si="23"/>
        <v>6</v>
      </c>
    </row>
    <row r="162">
      <c r="A162" s="3">
        <v>0.0</v>
      </c>
      <c r="B162" s="9">
        <v>0.0</v>
      </c>
      <c r="C162" s="4">
        <f t="shared" si="22"/>
        <v>0</v>
      </c>
      <c r="D162" s="10">
        <f t="shared" si="23"/>
        <v>7</v>
      </c>
    </row>
    <row r="163">
      <c r="A163" s="3">
        <v>19.0</v>
      </c>
      <c r="B163" s="9">
        <v>0.0</v>
      </c>
      <c r="C163" s="4">
        <f t="shared" si="22"/>
        <v>0</v>
      </c>
      <c r="D163" s="10">
        <f t="shared" si="23"/>
        <v>8</v>
      </c>
    </row>
    <row r="164">
      <c r="A164" s="3">
        <v>11.0</v>
      </c>
      <c r="B164" s="9">
        <v>0.0</v>
      </c>
      <c r="C164" s="4">
        <f t="shared" si="22"/>
        <v>0</v>
      </c>
      <c r="D164" s="10">
        <f t="shared" si="23"/>
        <v>9</v>
      </c>
    </row>
    <row r="165">
      <c r="A165" s="3">
        <v>336.0</v>
      </c>
      <c r="B165" s="9">
        <v>0.0</v>
      </c>
      <c r="C165" s="4">
        <f t="shared" si="22"/>
        <v>0</v>
      </c>
      <c r="D165" s="10">
        <f t="shared" si="23"/>
        <v>10</v>
      </c>
    </row>
    <row r="166">
      <c r="A166" s="3">
        <v>0.0</v>
      </c>
      <c r="B166" s="9">
        <v>0.0</v>
      </c>
      <c r="C166" s="4">
        <f t="shared" si="22"/>
        <v>0</v>
      </c>
      <c r="D166" s="10">
        <f t="shared" si="23"/>
        <v>11</v>
      </c>
    </row>
    <row r="167">
      <c r="A167" s="3">
        <v>0.0</v>
      </c>
      <c r="B167" s="9">
        <v>0.0</v>
      </c>
      <c r="C167" s="4">
        <f t="shared" si="22"/>
        <v>0</v>
      </c>
      <c r="D167" s="10">
        <f t="shared" si="23"/>
        <v>12</v>
      </c>
    </row>
    <row r="168">
      <c r="A168" s="3">
        <v>5.0</v>
      </c>
      <c r="B168" s="9">
        <v>0.0</v>
      </c>
      <c r="C168" s="4">
        <f t="shared" si="22"/>
        <v>0</v>
      </c>
      <c r="D168" s="10">
        <f t="shared" si="23"/>
        <v>13</v>
      </c>
    </row>
    <row r="169">
      <c r="A169" s="3">
        <v>5.0</v>
      </c>
      <c r="B169" s="9">
        <v>0.0</v>
      </c>
      <c r="C169" s="4">
        <f t="shared" si="22"/>
        <v>0</v>
      </c>
      <c r="D169" s="10">
        <f t="shared" si="23"/>
        <v>14</v>
      </c>
    </row>
    <row r="170">
      <c r="A170" s="3">
        <v>1.0</v>
      </c>
      <c r="B170" s="9">
        <v>0.0</v>
      </c>
      <c r="C170" s="4">
        <f t="shared" si="22"/>
        <v>0</v>
      </c>
      <c r="D170" s="10">
        <f t="shared" si="23"/>
        <v>15</v>
      </c>
    </row>
    <row r="171">
      <c r="A171" s="3">
        <v>38.0</v>
      </c>
      <c r="B171" s="9">
        <v>0.0</v>
      </c>
      <c r="C171" s="4">
        <f t="shared" si="22"/>
        <v>0</v>
      </c>
      <c r="D171" s="10">
        <f t="shared" si="23"/>
        <v>16</v>
      </c>
    </row>
    <row r="172">
      <c r="A172" s="3">
        <v>1.0</v>
      </c>
      <c r="B172" s="9">
        <v>0.0</v>
      </c>
      <c r="C172" s="4">
        <f t="shared" si="22"/>
        <v>0</v>
      </c>
      <c r="D172" s="10">
        <f t="shared" si="23"/>
        <v>17</v>
      </c>
    </row>
    <row r="173">
      <c r="A173" s="1" t="s">
        <v>15</v>
      </c>
    </row>
    <row r="174">
      <c r="A174" s="3">
        <v>2706.0</v>
      </c>
      <c r="B174" s="9">
        <v>2088.0</v>
      </c>
      <c r="C174" s="4">
        <f t="shared" ref="C174:C191" si="24">IFERROR(B174/A174, 0)</f>
        <v>0.7716186253</v>
      </c>
      <c r="D174" s="10">
        <v>0.0</v>
      </c>
    </row>
    <row r="175">
      <c r="A175" s="3">
        <v>0.0</v>
      </c>
      <c r="B175" s="9">
        <v>0.0</v>
      </c>
      <c r="C175" s="4">
        <f t="shared" si="24"/>
        <v>0</v>
      </c>
      <c r="D175" s="10">
        <f t="shared" ref="D175:D191" si="25">D174+1</f>
        <v>1</v>
      </c>
    </row>
    <row r="176">
      <c r="A176" s="3">
        <v>0.0</v>
      </c>
      <c r="B176" s="9">
        <v>0.0</v>
      </c>
      <c r="C176" s="4">
        <f t="shared" si="24"/>
        <v>0</v>
      </c>
      <c r="D176" s="10">
        <f t="shared" si="25"/>
        <v>2</v>
      </c>
    </row>
    <row r="177">
      <c r="A177" s="3">
        <v>11.0</v>
      </c>
      <c r="B177" s="9">
        <v>0.0</v>
      </c>
      <c r="C177" s="4">
        <f t="shared" si="24"/>
        <v>0</v>
      </c>
      <c r="D177" s="10">
        <f t="shared" si="25"/>
        <v>3</v>
      </c>
    </row>
    <row r="178">
      <c r="A178" s="3">
        <v>0.0</v>
      </c>
      <c r="B178" s="9">
        <v>0.0</v>
      </c>
      <c r="C178" s="4">
        <f t="shared" si="24"/>
        <v>0</v>
      </c>
      <c r="D178" s="10">
        <f t="shared" si="25"/>
        <v>4</v>
      </c>
    </row>
    <row r="179">
      <c r="A179" s="3">
        <v>0.0</v>
      </c>
      <c r="B179" s="9">
        <v>0.0</v>
      </c>
      <c r="C179" s="4">
        <f t="shared" si="24"/>
        <v>0</v>
      </c>
      <c r="D179" s="10">
        <f t="shared" si="25"/>
        <v>5</v>
      </c>
    </row>
    <row r="180">
      <c r="A180" s="3">
        <v>2.0</v>
      </c>
      <c r="B180" s="9">
        <v>0.0</v>
      </c>
      <c r="C180" s="4">
        <f t="shared" si="24"/>
        <v>0</v>
      </c>
      <c r="D180" s="10">
        <f t="shared" si="25"/>
        <v>6</v>
      </c>
    </row>
    <row r="181">
      <c r="A181" s="3">
        <v>0.0</v>
      </c>
      <c r="B181" s="9">
        <v>0.0</v>
      </c>
      <c r="C181" s="4">
        <f t="shared" si="24"/>
        <v>0</v>
      </c>
      <c r="D181" s="10">
        <f t="shared" si="25"/>
        <v>7</v>
      </c>
    </row>
    <row r="182">
      <c r="A182" s="3">
        <v>0.0</v>
      </c>
      <c r="B182" s="9">
        <v>0.0</v>
      </c>
      <c r="C182" s="4">
        <f t="shared" si="24"/>
        <v>0</v>
      </c>
      <c r="D182" s="10">
        <f t="shared" si="25"/>
        <v>8</v>
      </c>
    </row>
    <row r="183">
      <c r="A183" s="3">
        <v>107.0</v>
      </c>
      <c r="B183" s="9">
        <v>0.0</v>
      </c>
      <c r="C183" s="4">
        <f t="shared" si="24"/>
        <v>0</v>
      </c>
      <c r="D183" s="10">
        <f t="shared" si="25"/>
        <v>9</v>
      </c>
    </row>
    <row r="184">
      <c r="A184" s="3">
        <v>3.0</v>
      </c>
      <c r="B184" s="9">
        <v>0.0</v>
      </c>
      <c r="C184" s="4">
        <f t="shared" si="24"/>
        <v>0</v>
      </c>
      <c r="D184" s="10">
        <f t="shared" si="25"/>
        <v>10</v>
      </c>
    </row>
    <row r="185">
      <c r="A185" s="3">
        <v>46.0</v>
      </c>
      <c r="B185" s="9">
        <v>10.0</v>
      </c>
      <c r="C185" s="4">
        <f t="shared" si="24"/>
        <v>0.2173913043</v>
      </c>
      <c r="D185" s="10">
        <f t="shared" si="25"/>
        <v>11</v>
      </c>
    </row>
    <row r="186">
      <c r="A186" s="3">
        <v>21.0</v>
      </c>
      <c r="B186" s="9">
        <v>0.0</v>
      </c>
      <c r="C186" s="4">
        <f t="shared" si="24"/>
        <v>0</v>
      </c>
      <c r="D186" s="10">
        <f t="shared" si="25"/>
        <v>12</v>
      </c>
    </row>
    <row r="187">
      <c r="A187" s="3">
        <v>50.0</v>
      </c>
      <c r="B187" s="9">
        <v>0.0</v>
      </c>
      <c r="C187" s="4">
        <f t="shared" si="24"/>
        <v>0</v>
      </c>
      <c r="D187" s="10">
        <f t="shared" si="25"/>
        <v>13</v>
      </c>
    </row>
    <row r="188">
      <c r="A188" s="3">
        <v>52.0</v>
      </c>
      <c r="B188" s="9">
        <v>0.0</v>
      </c>
      <c r="C188" s="4">
        <f t="shared" si="24"/>
        <v>0</v>
      </c>
      <c r="D188" s="10">
        <f t="shared" si="25"/>
        <v>14</v>
      </c>
    </row>
    <row r="189">
      <c r="A189" s="3">
        <v>0.0</v>
      </c>
      <c r="B189" s="9">
        <v>0.0</v>
      </c>
      <c r="C189" s="4">
        <f t="shared" si="24"/>
        <v>0</v>
      </c>
      <c r="D189" s="10">
        <f t="shared" si="25"/>
        <v>15</v>
      </c>
    </row>
    <row r="190">
      <c r="A190" s="3">
        <v>2.0</v>
      </c>
      <c r="B190" s="9">
        <v>0.0</v>
      </c>
      <c r="C190" s="4">
        <f t="shared" si="24"/>
        <v>0</v>
      </c>
      <c r="D190" s="10">
        <f t="shared" si="25"/>
        <v>16</v>
      </c>
    </row>
    <row r="191">
      <c r="A191" s="3">
        <v>0.0</v>
      </c>
      <c r="B191" s="9">
        <v>0.0</v>
      </c>
      <c r="C191" s="4">
        <f t="shared" si="24"/>
        <v>0</v>
      </c>
      <c r="D191" s="10">
        <f t="shared" si="25"/>
        <v>17</v>
      </c>
    </row>
    <row r="192">
      <c r="A192" s="1" t="s">
        <v>16</v>
      </c>
    </row>
    <row r="193">
      <c r="A193" s="3">
        <v>2726.0</v>
      </c>
      <c r="B193" s="3">
        <v>2081.0</v>
      </c>
      <c r="C193" s="4">
        <f t="shared" ref="C193:C210" si="26">IFERROR(B193/A193, 0)</f>
        <v>0.7633895818</v>
      </c>
      <c r="D193" s="10">
        <v>0.0</v>
      </c>
    </row>
    <row r="194">
      <c r="A194" s="3">
        <v>0.0</v>
      </c>
      <c r="B194" s="3">
        <v>0.0</v>
      </c>
      <c r="C194" s="4">
        <f t="shared" si="26"/>
        <v>0</v>
      </c>
      <c r="D194" s="10">
        <f t="shared" ref="D194:D210" si="27">D193+1</f>
        <v>1</v>
      </c>
    </row>
    <row r="195">
      <c r="A195" s="3">
        <v>4.0</v>
      </c>
      <c r="B195" s="3">
        <v>0.0</v>
      </c>
      <c r="C195" s="4">
        <f t="shared" si="26"/>
        <v>0</v>
      </c>
      <c r="D195" s="10">
        <f t="shared" si="27"/>
        <v>2</v>
      </c>
    </row>
    <row r="196">
      <c r="A196" s="3">
        <v>0.0</v>
      </c>
      <c r="B196" s="3">
        <v>0.0</v>
      </c>
      <c r="C196" s="4">
        <f t="shared" si="26"/>
        <v>0</v>
      </c>
      <c r="D196" s="10">
        <f t="shared" si="27"/>
        <v>3</v>
      </c>
    </row>
    <row r="197">
      <c r="A197" s="3">
        <v>3.0</v>
      </c>
      <c r="B197" s="3">
        <v>0.0</v>
      </c>
      <c r="C197" s="4">
        <f t="shared" si="26"/>
        <v>0</v>
      </c>
      <c r="D197" s="10">
        <f t="shared" si="27"/>
        <v>4</v>
      </c>
    </row>
    <row r="198">
      <c r="A198" s="3">
        <v>9.0</v>
      </c>
      <c r="B198" s="3">
        <v>0.0</v>
      </c>
      <c r="C198" s="4">
        <f t="shared" si="26"/>
        <v>0</v>
      </c>
      <c r="D198" s="10">
        <f t="shared" si="27"/>
        <v>5</v>
      </c>
    </row>
    <row r="199">
      <c r="A199" s="3">
        <v>6.0</v>
      </c>
      <c r="B199" s="3">
        <v>0.0</v>
      </c>
      <c r="C199" s="4">
        <f t="shared" si="26"/>
        <v>0</v>
      </c>
      <c r="D199" s="10">
        <f t="shared" si="27"/>
        <v>6</v>
      </c>
    </row>
    <row r="200">
      <c r="A200" s="3">
        <v>0.0</v>
      </c>
      <c r="B200" s="3">
        <v>0.0</v>
      </c>
      <c r="C200" s="4">
        <f t="shared" si="26"/>
        <v>0</v>
      </c>
      <c r="D200" s="10">
        <f t="shared" si="27"/>
        <v>7</v>
      </c>
    </row>
    <row r="201">
      <c r="A201" s="3">
        <v>24.0</v>
      </c>
      <c r="B201" s="3">
        <v>0.0</v>
      </c>
      <c r="C201" s="4">
        <f t="shared" si="26"/>
        <v>0</v>
      </c>
      <c r="D201" s="10">
        <f t="shared" si="27"/>
        <v>8</v>
      </c>
    </row>
    <row r="202">
      <c r="A202" s="3">
        <v>5.0</v>
      </c>
      <c r="B202" s="3">
        <v>0.0</v>
      </c>
      <c r="C202" s="4">
        <f t="shared" si="26"/>
        <v>0</v>
      </c>
      <c r="D202" s="10">
        <f t="shared" si="27"/>
        <v>9</v>
      </c>
    </row>
    <row r="203">
      <c r="A203" s="3">
        <v>0.0</v>
      </c>
      <c r="B203" s="3">
        <v>0.0</v>
      </c>
      <c r="C203" s="4">
        <f t="shared" si="26"/>
        <v>0</v>
      </c>
      <c r="D203" s="10">
        <f t="shared" si="27"/>
        <v>10</v>
      </c>
    </row>
    <row r="204">
      <c r="A204" s="3">
        <v>0.0</v>
      </c>
      <c r="B204" s="3">
        <v>0.0</v>
      </c>
      <c r="C204" s="4">
        <f t="shared" si="26"/>
        <v>0</v>
      </c>
      <c r="D204" s="10">
        <f t="shared" si="27"/>
        <v>11</v>
      </c>
    </row>
    <row r="205">
      <c r="A205" s="3">
        <v>0.0</v>
      </c>
      <c r="B205" s="3">
        <v>0.0</v>
      </c>
      <c r="C205" s="4">
        <f t="shared" si="26"/>
        <v>0</v>
      </c>
      <c r="D205" s="10">
        <f t="shared" si="27"/>
        <v>12</v>
      </c>
    </row>
    <row r="206">
      <c r="A206" s="3">
        <v>0.0</v>
      </c>
      <c r="B206" s="3">
        <v>0.0</v>
      </c>
      <c r="C206" s="4">
        <f t="shared" si="26"/>
        <v>0</v>
      </c>
      <c r="D206" s="10">
        <f t="shared" si="27"/>
        <v>13</v>
      </c>
    </row>
    <row r="207">
      <c r="A207" s="3">
        <v>0.0</v>
      </c>
      <c r="B207" s="3">
        <v>0.0</v>
      </c>
      <c r="C207" s="4">
        <f t="shared" si="26"/>
        <v>0</v>
      </c>
      <c r="D207" s="10">
        <f t="shared" si="27"/>
        <v>14</v>
      </c>
    </row>
    <row r="208">
      <c r="A208" s="3">
        <v>58.0</v>
      </c>
      <c r="B208" s="3">
        <v>1.0</v>
      </c>
      <c r="C208" s="4">
        <f t="shared" si="26"/>
        <v>0.01724137931</v>
      </c>
      <c r="D208" s="10">
        <f t="shared" si="27"/>
        <v>15</v>
      </c>
    </row>
    <row r="209">
      <c r="A209" s="3">
        <v>165.0</v>
      </c>
      <c r="B209" s="3">
        <v>6.0</v>
      </c>
      <c r="C209" s="4">
        <f t="shared" si="26"/>
        <v>0.03636363636</v>
      </c>
      <c r="D209" s="10">
        <f t="shared" si="27"/>
        <v>16</v>
      </c>
    </row>
    <row r="210">
      <c r="A210" s="3">
        <v>0.0</v>
      </c>
      <c r="B210" s="3">
        <v>0.0</v>
      </c>
      <c r="C210" s="4">
        <f t="shared" si="26"/>
        <v>0</v>
      </c>
      <c r="D210" s="10">
        <f t="shared" si="27"/>
        <v>17</v>
      </c>
    </row>
    <row r="211">
      <c r="A211" s="1" t="s">
        <v>17</v>
      </c>
    </row>
    <row r="212">
      <c r="A212" s="3">
        <v>2713.0</v>
      </c>
      <c r="B212" s="3">
        <v>2073.0</v>
      </c>
      <c r="C212" s="4">
        <f t="shared" ref="C212:C229" si="28">IFERROR(B212/A212, 0)</f>
        <v>0.7640987836</v>
      </c>
      <c r="D212" s="10">
        <v>0.0</v>
      </c>
    </row>
    <row r="213">
      <c r="A213" s="3">
        <v>13.0</v>
      </c>
      <c r="B213" s="3">
        <v>0.0</v>
      </c>
      <c r="C213" s="4">
        <f t="shared" si="28"/>
        <v>0</v>
      </c>
      <c r="D213" s="10">
        <f t="shared" ref="D213:D229" si="29">D212+1</f>
        <v>1</v>
      </c>
    </row>
    <row r="214">
      <c r="A214" s="3">
        <v>35.0</v>
      </c>
      <c r="B214" s="3">
        <v>0.0</v>
      </c>
      <c r="C214" s="4">
        <f t="shared" si="28"/>
        <v>0</v>
      </c>
      <c r="D214" s="10">
        <f t="shared" si="29"/>
        <v>2</v>
      </c>
    </row>
    <row r="215">
      <c r="A215" s="3">
        <v>42.0</v>
      </c>
      <c r="B215" s="3">
        <v>0.0</v>
      </c>
      <c r="C215" s="4">
        <f t="shared" si="28"/>
        <v>0</v>
      </c>
      <c r="D215" s="10">
        <f t="shared" si="29"/>
        <v>3</v>
      </c>
    </row>
    <row r="216">
      <c r="A216" s="3">
        <v>50.0</v>
      </c>
      <c r="B216" s="3">
        <v>0.0</v>
      </c>
      <c r="C216" s="4">
        <f t="shared" si="28"/>
        <v>0</v>
      </c>
      <c r="D216" s="10">
        <f t="shared" si="29"/>
        <v>4</v>
      </c>
    </row>
    <row r="217">
      <c r="A217" s="3">
        <v>0.0</v>
      </c>
      <c r="B217" s="3">
        <v>0.0</v>
      </c>
      <c r="C217" s="4">
        <f t="shared" si="28"/>
        <v>0</v>
      </c>
      <c r="D217" s="10">
        <f t="shared" si="29"/>
        <v>5</v>
      </c>
    </row>
    <row r="218">
      <c r="A218" s="3">
        <v>0.0</v>
      </c>
      <c r="B218" s="3">
        <v>0.0</v>
      </c>
      <c r="C218" s="4">
        <f t="shared" si="28"/>
        <v>0</v>
      </c>
      <c r="D218" s="10">
        <f t="shared" si="29"/>
        <v>6</v>
      </c>
    </row>
    <row r="219">
      <c r="A219" s="3">
        <v>0.0</v>
      </c>
      <c r="B219" s="3">
        <v>0.0</v>
      </c>
      <c r="C219" s="4">
        <f t="shared" si="28"/>
        <v>0</v>
      </c>
      <c r="D219" s="10">
        <f t="shared" si="29"/>
        <v>7</v>
      </c>
    </row>
    <row r="220">
      <c r="A220" s="3">
        <v>0.0</v>
      </c>
      <c r="B220" s="3">
        <v>0.0</v>
      </c>
      <c r="C220" s="4">
        <f t="shared" si="28"/>
        <v>0</v>
      </c>
      <c r="D220" s="10">
        <f t="shared" si="29"/>
        <v>8</v>
      </c>
    </row>
    <row r="221">
      <c r="A221" s="3">
        <v>1.0</v>
      </c>
      <c r="B221" s="3">
        <v>0.0</v>
      </c>
      <c r="C221" s="4">
        <f t="shared" si="28"/>
        <v>0</v>
      </c>
      <c r="D221" s="10">
        <f t="shared" si="29"/>
        <v>9</v>
      </c>
    </row>
    <row r="222">
      <c r="A222" s="3">
        <v>0.0</v>
      </c>
      <c r="B222" s="3">
        <v>0.0</v>
      </c>
      <c r="C222" s="4">
        <f t="shared" si="28"/>
        <v>0</v>
      </c>
      <c r="D222" s="10">
        <f t="shared" si="29"/>
        <v>10</v>
      </c>
    </row>
    <row r="223">
      <c r="A223" s="3">
        <v>0.0</v>
      </c>
      <c r="B223" s="3">
        <v>0.0</v>
      </c>
      <c r="C223" s="4">
        <f t="shared" si="28"/>
        <v>0</v>
      </c>
      <c r="D223" s="10">
        <f t="shared" si="29"/>
        <v>11</v>
      </c>
    </row>
    <row r="224">
      <c r="A224" s="3">
        <v>0.0</v>
      </c>
      <c r="B224" s="3">
        <v>0.0</v>
      </c>
      <c r="C224" s="4">
        <f t="shared" si="28"/>
        <v>0</v>
      </c>
      <c r="D224" s="10">
        <f t="shared" si="29"/>
        <v>12</v>
      </c>
    </row>
    <row r="225">
      <c r="A225" s="3">
        <v>30.0</v>
      </c>
      <c r="B225" s="3">
        <v>0.0</v>
      </c>
      <c r="C225" s="4">
        <f t="shared" si="28"/>
        <v>0</v>
      </c>
      <c r="D225" s="10">
        <f t="shared" si="29"/>
        <v>13</v>
      </c>
    </row>
    <row r="226">
      <c r="A226" s="3">
        <v>3.0</v>
      </c>
      <c r="B226" s="3">
        <v>0.0</v>
      </c>
      <c r="C226" s="4">
        <f t="shared" si="28"/>
        <v>0</v>
      </c>
      <c r="D226" s="10">
        <f t="shared" si="29"/>
        <v>14</v>
      </c>
    </row>
    <row r="227">
      <c r="A227" s="3">
        <v>0.0</v>
      </c>
      <c r="B227" s="3">
        <v>0.0</v>
      </c>
      <c r="C227" s="4">
        <f t="shared" si="28"/>
        <v>0</v>
      </c>
      <c r="D227" s="10">
        <f t="shared" si="29"/>
        <v>15</v>
      </c>
    </row>
    <row r="228">
      <c r="A228" s="3">
        <v>8.0</v>
      </c>
      <c r="B228" s="3">
        <v>0.0</v>
      </c>
      <c r="C228" s="4">
        <f t="shared" si="28"/>
        <v>0</v>
      </c>
      <c r="D228" s="10">
        <f t="shared" si="29"/>
        <v>16</v>
      </c>
    </row>
    <row r="229">
      <c r="A229" s="3">
        <v>105.0</v>
      </c>
      <c r="B229" s="3">
        <v>0.0</v>
      </c>
      <c r="C229" s="4">
        <f t="shared" si="28"/>
        <v>0</v>
      </c>
      <c r="D229" s="10">
        <f t="shared" si="29"/>
        <v>17</v>
      </c>
    </row>
    <row r="230">
      <c r="A230" s="1" t="s">
        <v>18</v>
      </c>
    </row>
    <row r="231">
      <c r="A231" s="3">
        <v>1174.0</v>
      </c>
      <c r="B231" s="9">
        <v>834.0</v>
      </c>
      <c r="C231" s="4">
        <f t="shared" ref="C231:C248" si="30">IFERROR(B231/A231, 0)</f>
        <v>0.7103918228</v>
      </c>
      <c r="D231" s="10">
        <v>0.0</v>
      </c>
    </row>
    <row r="232">
      <c r="A232" s="3">
        <v>58.0</v>
      </c>
      <c r="B232" s="9">
        <v>0.0</v>
      </c>
      <c r="C232" s="4">
        <f t="shared" si="30"/>
        <v>0</v>
      </c>
      <c r="D232" s="10">
        <f t="shared" ref="D232:D248" si="31">D231+1</f>
        <v>1</v>
      </c>
    </row>
    <row r="233">
      <c r="A233" s="3">
        <v>944.0</v>
      </c>
      <c r="B233" s="9">
        <v>0.0</v>
      </c>
      <c r="C233" s="4">
        <f t="shared" si="30"/>
        <v>0</v>
      </c>
      <c r="D233" s="10">
        <f t="shared" si="31"/>
        <v>2</v>
      </c>
    </row>
    <row r="234">
      <c r="A234" s="3">
        <v>430.0</v>
      </c>
      <c r="B234" s="9">
        <v>0.0</v>
      </c>
      <c r="C234" s="4">
        <f t="shared" si="30"/>
        <v>0</v>
      </c>
      <c r="D234" s="10">
        <f t="shared" si="31"/>
        <v>3</v>
      </c>
    </row>
    <row r="235">
      <c r="A235" s="3">
        <v>8.0</v>
      </c>
      <c r="B235" s="9">
        <v>0.0</v>
      </c>
      <c r="C235" s="4">
        <f t="shared" si="30"/>
        <v>0</v>
      </c>
      <c r="D235" s="10">
        <f t="shared" si="31"/>
        <v>4</v>
      </c>
    </row>
    <row r="236">
      <c r="A236" s="3">
        <v>19.0</v>
      </c>
      <c r="B236" s="9">
        <v>0.0</v>
      </c>
      <c r="C236" s="4">
        <f t="shared" si="30"/>
        <v>0</v>
      </c>
      <c r="D236" s="10">
        <f t="shared" si="31"/>
        <v>5</v>
      </c>
    </row>
    <row r="237">
      <c r="A237" s="3">
        <v>0.0</v>
      </c>
      <c r="B237" s="9">
        <v>0.0</v>
      </c>
      <c r="C237" s="4">
        <f t="shared" si="30"/>
        <v>0</v>
      </c>
      <c r="D237" s="10">
        <f t="shared" si="31"/>
        <v>6</v>
      </c>
    </row>
    <row r="238">
      <c r="A238" s="3">
        <v>2.0</v>
      </c>
      <c r="B238" s="9">
        <v>0.0</v>
      </c>
      <c r="C238" s="4">
        <f t="shared" si="30"/>
        <v>0</v>
      </c>
      <c r="D238" s="10">
        <f t="shared" si="31"/>
        <v>7</v>
      </c>
    </row>
    <row r="239">
      <c r="A239" s="3">
        <v>2.0</v>
      </c>
      <c r="B239" s="9">
        <v>0.0</v>
      </c>
      <c r="C239" s="4">
        <f t="shared" si="30"/>
        <v>0</v>
      </c>
      <c r="D239" s="10">
        <f t="shared" si="31"/>
        <v>8</v>
      </c>
    </row>
    <row r="240">
      <c r="A240" s="3">
        <v>54.0</v>
      </c>
      <c r="B240" s="9">
        <v>0.0</v>
      </c>
      <c r="C240" s="4">
        <f t="shared" si="30"/>
        <v>0</v>
      </c>
      <c r="D240" s="10">
        <f t="shared" si="31"/>
        <v>9</v>
      </c>
    </row>
    <row r="241">
      <c r="A241" s="3">
        <v>6.0</v>
      </c>
      <c r="B241" s="9">
        <v>0.0</v>
      </c>
      <c r="C241" s="4">
        <f t="shared" si="30"/>
        <v>0</v>
      </c>
      <c r="D241" s="10">
        <f t="shared" si="31"/>
        <v>10</v>
      </c>
    </row>
    <row r="242">
      <c r="A242" s="3">
        <v>186.0</v>
      </c>
      <c r="B242" s="9">
        <v>6.0</v>
      </c>
      <c r="C242" s="4">
        <f t="shared" si="30"/>
        <v>0.03225806452</v>
      </c>
      <c r="D242" s="10">
        <f t="shared" si="31"/>
        <v>11</v>
      </c>
    </row>
    <row r="243">
      <c r="A243" s="3">
        <v>0.0</v>
      </c>
      <c r="B243" s="9">
        <v>0.0</v>
      </c>
      <c r="C243" s="4">
        <f t="shared" si="30"/>
        <v>0</v>
      </c>
      <c r="D243" s="10">
        <f t="shared" si="31"/>
        <v>12</v>
      </c>
    </row>
    <row r="244">
      <c r="A244" s="3">
        <v>0.0</v>
      </c>
      <c r="B244" s="9">
        <v>0.0</v>
      </c>
      <c r="C244" s="4">
        <f t="shared" si="30"/>
        <v>0</v>
      </c>
      <c r="D244" s="10">
        <f t="shared" si="31"/>
        <v>13</v>
      </c>
    </row>
    <row r="245">
      <c r="A245" s="3">
        <v>35.0</v>
      </c>
      <c r="B245" s="9">
        <v>0.0</v>
      </c>
      <c r="C245" s="4">
        <f t="shared" si="30"/>
        <v>0</v>
      </c>
      <c r="D245" s="10">
        <f t="shared" si="31"/>
        <v>14</v>
      </c>
    </row>
    <row r="246">
      <c r="A246" s="3">
        <v>0.0</v>
      </c>
      <c r="B246" s="9">
        <v>0.0</v>
      </c>
      <c r="C246" s="4">
        <f t="shared" si="30"/>
        <v>0</v>
      </c>
      <c r="D246" s="10">
        <f t="shared" si="31"/>
        <v>15</v>
      </c>
    </row>
    <row r="247">
      <c r="A247" s="3">
        <v>33.0</v>
      </c>
      <c r="B247" s="9">
        <v>0.0</v>
      </c>
      <c r="C247" s="4">
        <f t="shared" si="30"/>
        <v>0</v>
      </c>
      <c r="D247" s="10">
        <f t="shared" si="31"/>
        <v>16</v>
      </c>
    </row>
    <row r="248">
      <c r="A248" s="3">
        <v>49.0</v>
      </c>
      <c r="B248" s="9">
        <v>0.0</v>
      </c>
      <c r="C248" s="4">
        <f t="shared" si="30"/>
        <v>0</v>
      </c>
      <c r="D248" s="10">
        <f t="shared" si="31"/>
        <v>17</v>
      </c>
    </row>
    <row r="249">
      <c r="A249" s="1" t="s">
        <v>19</v>
      </c>
    </row>
    <row r="250">
      <c r="A250" s="3">
        <v>2831.0</v>
      </c>
      <c r="B250" s="9">
        <v>2174.0</v>
      </c>
      <c r="C250" s="4">
        <f t="shared" ref="C250:C267" si="32">IFERROR(B250/A250, 0)</f>
        <v>0.7679265277</v>
      </c>
      <c r="D250" s="10">
        <v>0.0</v>
      </c>
    </row>
    <row r="251">
      <c r="A251" s="3">
        <v>0.0</v>
      </c>
      <c r="B251" s="9">
        <v>0.0</v>
      </c>
      <c r="C251" s="4">
        <f t="shared" si="32"/>
        <v>0</v>
      </c>
      <c r="D251" s="10">
        <f t="shared" ref="D251:D267" si="33">D250+1</f>
        <v>1</v>
      </c>
    </row>
    <row r="252">
      <c r="A252" s="3">
        <v>6.0</v>
      </c>
      <c r="B252" s="9">
        <v>0.0</v>
      </c>
      <c r="C252" s="4">
        <f t="shared" si="32"/>
        <v>0</v>
      </c>
      <c r="D252" s="10">
        <f t="shared" si="33"/>
        <v>2</v>
      </c>
    </row>
    <row r="253">
      <c r="A253" s="3">
        <v>63.0</v>
      </c>
      <c r="B253" s="9">
        <v>0.0</v>
      </c>
      <c r="C253" s="4">
        <f t="shared" si="32"/>
        <v>0</v>
      </c>
      <c r="D253" s="10">
        <f t="shared" si="33"/>
        <v>3</v>
      </c>
    </row>
    <row r="254">
      <c r="A254" s="3">
        <v>0.0</v>
      </c>
      <c r="B254" s="9">
        <v>0.0</v>
      </c>
      <c r="C254" s="4">
        <f t="shared" si="32"/>
        <v>0</v>
      </c>
      <c r="D254" s="10">
        <f t="shared" si="33"/>
        <v>4</v>
      </c>
    </row>
    <row r="255">
      <c r="A255" s="3">
        <v>0.0</v>
      </c>
      <c r="B255" s="9">
        <v>0.0</v>
      </c>
      <c r="C255" s="4">
        <f t="shared" si="32"/>
        <v>0</v>
      </c>
      <c r="D255" s="10">
        <f t="shared" si="33"/>
        <v>5</v>
      </c>
    </row>
    <row r="256">
      <c r="A256" s="3">
        <v>0.0</v>
      </c>
      <c r="B256" s="9">
        <v>0.0</v>
      </c>
      <c r="C256" s="4">
        <f t="shared" si="32"/>
        <v>0</v>
      </c>
      <c r="D256" s="10">
        <f t="shared" si="33"/>
        <v>6</v>
      </c>
    </row>
    <row r="257">
      <c r="A257" s="3">
        <v>37.0</v>
      </c>
      <c r="B257" s="9">
        <v>2.0</v>
      </c>
      <c r="C257" s="4">
        <f t="shared" si="32"/>
        <v>0.05405405405</v>
      </c>
      <c r="D257" s="10">
        <f t="shared" si="33"/>
        <v>7</v>
      </c>
    </row>
    <row r="258">
      <c r="A258" s="3">
        <v>0.0</v>
      </c>
      <c r="B258" s="9">
        <v>0.0</v>
      </c>
      <c r="C258" s="4">
        <f t="shared" si="32"/>
        <v>0</v>
      </c>
      <c r="D258" s="10">
        <f t="shared" si="33"/>
        <v>8</v>
      </c>
    </row>
    <row r="259">
      <c r="A259" s="3">
        <v>0.0</v>
      </c>
      <c r="B259" s="9">
        <v>0.0</v>
      </c>
      <c r="C259" s="4">
        <f t="shared" si="32"/>
        <v>0</v>
      </c>
      <c r="D259" s="10">
        <f t="shared" si="33"/>
        <v>9</v>
      </c>
    </row>
    <row r="260">
      <c r="A260" s="3">
        <v>1.0</v>
      </c>
      <c r="B260" s="9">
        <v>0.0</v>
      </c>
      <c r="C260" s="4">
        <f t="shared" si="32"/>
        <v>0</v>
      </c>
      <c r="D260" s="10">
        <f t="shared" si="33"/>
        <v>10</v>
      </c>
    </row>
    <row r="261">
      <c r="A261" s="3">
        <v>59.0</v>
      </c>
      <c r="B261" s="9">
        <v>0.0</v>
      </c>
      <c r="C261" s="4">
        <f t="shared" si="32"/>
        <v>0</v>
      </c>
      <c r="D261" s="10">
        <f t="shared" si="33"/>
        <v>11</v>
      </c>
    </row>
    <row r="262">
      <c r="A262" s="3">
        <v>0.0</v>
      </c>
      <c r="B262" s="9">
        <v>0.0</v>
      </c>
      <c r="C262" s="4">
        <f t="shared" si="32"/>
        <v>0</v>
      </c>
      <c r="D262" s="10">
        <f t="shared" si="33"/>
        <v>12</v>
      </c>
    </row>
    <row r="263">
      <c r="A263" s="3">
        <v>0.0</v>
      </c>
      <c r="B263" s="9">
        <v>0.0</v>
      </c>
      <c r="C263" s="4">
        <f t="shared" si="32"/>
        <v>0</v>
      </c>
      <c r="D263" s="10">
        <f t="shared" si="33"/>
        <v>13</v>
      </c>
    </row>
    <row r="264">
      <c r="A264" s="3">
        <v>0.0</v>
      </c>
      <c r="B264" s="9">
        <v>0.0</v>
      </c>
      <c r="C264" s="4">
        <f t="shared" si="32"/>
        <v>0</v>
      </c>
      <c r="D264" s="10">
        <f t="shared" si="33"/>
        <v>14</v>
      </c>
    </row>
    <row r="265">
      <c r="A265" s="3">
        <v>0.0</v>
      </c>
      <c r="B265" s="9">
        <v>0.0</v>
      </c>
      <c r="C265" s="4">
        <f t="shared" si="32"/>
        <v>0</v>
      </c>
      <c r="D265" s="10">
        <f t="shared" si="33"/>
        <v>15</v>
      </c>
    </row>
    <row r="266">
      <c r="A266" s="3">
        <v>3.0</v>
      </c>
      <c r="B266" s="9">
        <v>2.0</v>
      </c>
      <c r="C266" s="4">
        <f t="shared" si="32"/>
        <v>0.6666666667</v>
      </c>
      <c r="D266" s="10">
        <f t="shared" si="33"/>
        <v>16</v>
      </c>
    </row>
    <row r="267">
      <c r="A267" s="3">
        <v>0.0</v>
      </c>
      <c r="B267" s="9">
        <v>0.0</v>
      </c>
      <c r="C267" s="4">
        <f t="shared" si="32"/>
        <v>0</v>
      </c>
      <c r="D267" s="10">
        <f t="shared" si="33"/>
        <v>17</v>
      </c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</sheetData>
  <mergeCells count="14">
    <mergeCell ref="A135:D135"/>
    <mergeCell ref="A154:D154"/>
    <mergeCell ref="A173:D173"/>
    <mergeCell ref="A192:D192"/>
    <mergeCell ref="A211:D211"/>
    <mergeCell ref="A230:D230"/>
    <mergeCell ref="A249:D249"/>
    <mergeCell ref="A21:D21"/>
    <mergeCell ref="A40:D40"/>
    <mergeCell ref="A59:D59"/>
    <mergeCell ref="A78:D78"/>
    <mergeCell ref="A97:D97"/>
    <mergeCell ref="A116:D116"/>
    <mergeCell ref="A2:D2"/>
  </mergeCells>
  <drawing r:id="rId1"/>
</worksheet>
</file>