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e\OneDrive\Documents\FATEC\CURSOS\Excel IA\"/>
    </mc:Choice>
  </mc:AlternateContent>
  <xr:revisionPtr revIDLastSave="0" documentId="13_ncr:1_{2132AC6A-4824-4C59-9C35-D03802736348}" xr6:coauthVersionLast="47" xr6:coauthVersionMax="47" xr10:uidLastSave="{00000000-0000-0000-0000-000000000000}"/>
  <bookViews>
    <workbookView xWindow="-108" yWindow="-108" windowWidth="23256" windowHeight="12456" tabRatio="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3" l="1"/>
  <c r="E26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<sst xmlns="http://schemas.openxmlformats.org/spreadsheetml/2006/main" count="2021" uniqueCount="323">
  <si>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</si>
  <si>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</si>
  <si>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</si>
  <si>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</si>
  <si>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</si>
  <si>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</si>
  <si>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</si>
  <si>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</si>
  <si>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</si>
  <si>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</si>
  <si>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</si>
  <si>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</si>
  <si>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</si>
  <si>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</si>
  <si>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</si>
  <si>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</si>
  <si>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</si>
  <si>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</si>
  <si>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</si>
  <si>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</si>
  <si>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</si>
  <si>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</si>
  <si>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</si>
  <si>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</si>
  <si>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</si>
  <si>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</si>
  <si>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</si>
  <si>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</si>
  <si>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</si>
  <si>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</si>
  <si>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</si>
  <si>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</si>
  <si>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</si>
  <si>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</si>
  <si>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</si>
  <si>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</si>
  <si>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</si>
  <si>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</si>
  <si>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</si>
  <si>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</si>
  <si>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</si>
  <si>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</si>
  <si>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</si>
  <si>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</si>
  <si>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</si>
  <si>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</si>
  <si>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</si>
  <si>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</si>
  <si>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</si>
  <si>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</si>
  <si>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</si>
  <si>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</si>
  <si>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</si>
  <si>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</si>
  <si>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</si>
  <si>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</si>
  <si>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</si>
  <si>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</si>
  <si>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</si>
  <si>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</si>
  <si>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</si>
  <si>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</si>
  <si>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</si>
  <si>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</si>
  <si>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</si>
  <si>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</si>
  <si>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</si>
  <si>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</si>
  <si>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</si>
  <si>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</si>
  <si>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</si>
  <si>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</si>
  <si>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</si>
  <si>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</si>
  <si>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</si>
  <si>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</si>
  <si>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</si>
  <si>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</si>
  <si>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</si>
  <si>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</si>
  <si>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</si>
  <si>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</si>
  <si>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</si>
  <si>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</si>
  <si>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</si>
  <si>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</si>
  <si>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</si>
  <si>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</si>
  <si>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</si>
  <si>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</si>
  <si>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</si>
  <si>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</si>
  <si>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</si>
  <si>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</si>
  <si>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</si>
  <si>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</si>
  <si>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</si>
  <si>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</si>
  <si>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</si>
  <si>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</si>
  <si>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</si>
  <si>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</si>
  <si>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</si>
  <si>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</si>
  <si>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</si>
  <si>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</si>
  <si>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</si>
  <si>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</si>
  <si>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</si>
  <si>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</si>
  <si>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</si>
  <si>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</si>
  <si>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</si>
  <si>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</si>
  <si>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</si>
  <si>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</si>
  <si>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</si>
  <si>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</si>
  <si>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</si>
  <si>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</si>
  <si>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</si>
  <si>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</si>
  <si>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</si>
  <si>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</si>
  <si>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</si>
  <si>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</si>
  <si>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</si>
  <si>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</si>
  <si>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</si>
  <si>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</si>
  <si>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</si>
  <si>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</si>
  <si>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</si>
  <si>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</si>
  <si>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</si>
  <si>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</si>
  <si>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</si>
  <si>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</si>
  <si>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</si>
  <si>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</si>
  <si>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</si>
  <si>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</si>
  <si>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</si>
  <si>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</si>
  <si>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</si>
  <si>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</si>
  <si>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</si>
  <si>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</si>
  <si>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</si>
  <si>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</si>
  <si>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</si>
  <si>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</si>
  <si>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</si>
  <si>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</si>
  <si>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</si>
  <si>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</si>
  <si>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</si>
  <si>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</si>
  <si>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</si>
  <si>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</si>
  <si>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</si>
  <si>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</si>
  <si>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</si>
  <si>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</si>
  <si>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</si>
  <si>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</si>
  <si>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</si>
  <si>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</si>
  <si>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</si>
  <si>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</si>
  <si>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</si>
  <si>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</si>
  <si>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</si>
  <si>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</si>
  <si>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</si>
  <si>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</si>
  <si>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</si>
  <si>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</si>
  <si>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</si>
  <si>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</si>
  <si>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</si>
  <si>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</si>
  <si>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</si>
  <si>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</si>
  <si>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</si>
  <si>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</si>
  <si>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</si>
  <si>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</si>
  <si>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</si>
  <si>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</si>
  <si>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</si>
  <si>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</si>
  <si>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</si>
  <si>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</si>
  <si>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</si>
  <si>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</si>
  <si>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</si>
  <si>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</si>
  <si>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</si>
  <si>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</si>
  <si>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</si>
  <si>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</si>
  <si>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</si>
  <si>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</si>
  <si>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</si>
  <si>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</si>
  <si>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</si>
  <si>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</si>
  <si>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</si>
  <si>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</si>
  <si>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</si>
  <si>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</si>
  <si>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</si>
  <si>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</si>
  <si>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</si>
  <si>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</si>
  <si>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</si>
  <si>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</si>
  <si>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</si>
  <si>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</si>
  <si>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</si>
  <si>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</si>
  <si>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</si>
  <si>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</si>
  <si>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</si>
  <si>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</si>
  <si>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</si>
  <si>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</si>
  <si>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</si>
  <si>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</si>
  <si>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</si>
  <si>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</si>
  <si>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</si>
  <si>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</si>
  <si>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</si>
  <si>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</si>
  <si>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</si>
  <si>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</si>
  <si>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</si>
  <si>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</si>
  <si>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</si>
  <si>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</si>
  <si>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</si>
  <si>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</si>
  <si>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</si>
  <si>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</si>
  <si>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</si>
  <si>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</si>
  <si>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</si>
  <si>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</si>
  <si>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</si>
  <si>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</si>
  <si>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</si>
  <si>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</si>
  <si>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</si>
  <si>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</si>
  <si>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</si>
  <si>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</si>
  <si>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</si>
  <si>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</si>
  <si>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</si>
  <si>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</si>
  <si>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</si>
  <si>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</si>
  <si>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</si>
  <si>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</si>
  <si>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</si>
  <si>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</si>
  <si>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</si>
  <si>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</si>
  <si>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</si>
  <si>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</si>
  <si>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</si>
  <si>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</si>
  <si>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</si>
  <si>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</si>
  <si>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</si>
  <si>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</si>
  <si>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</si>
  <si>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</si>
  <si>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</si>
  <si>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</si>
  <si>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</si>
  <si>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</si>
  <si>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</si>
  <si>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</si>
  <si>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</si>
  <si>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</si>
  <si>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</si>
  <si>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</si>
  <si>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</si>
  <si>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</si>
  <si>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</si>
  <si>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</si>
  <si>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</si>
  <si>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</si>
  <si>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</si>
  <si>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</si>
  <si>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</si>
  <si>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</si>
  <si>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</si>
  <si>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</si>
  <si>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</si>
  <si>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</si>
  <si>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</si>
  <si>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</si>
  <si>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</si>
  <si>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</si>
  <si>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</si>
  <si>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</si>
  <si>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</si>
  <si>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</si>
  <si>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</si>
  <si>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P1 de negócio - 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</si>
  <si>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t>Rótulos de Linha</t>
  </si>
  <si>
    <t>Total Geral</t>
  </si>
  <si>
    <t>Soma de Total Value</t>
  </si>
  <si>
    <t>P2 de negócio- Qual faturamento total de vendas de planos anuais, separado por auto renovação e não é por auto renovação</t>
  </si>
  <si>
    <t>XBOX GAME PASS SUBSCRIPTIONS SALES</t>
  </si>
  <si>
    <t>P3 de négócio - Total de vendas de assinaturas do EA Play</t>
  </si>
  <si>
    <t>Soma de EA Play Season Pass</t>
  </si>
  <si>
    <t>P4 de negócio - 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</si>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</sst>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5"/>
      <color rgb="FF22C55E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2" xfId="1" applyBorder="1"/>
    <xf numFmtId="0" fontId="4" fillId="0" borderId="2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7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4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05E998D-0A06-44A7-A931-B9ED4585F063}">
      <tableStyleElement type="wholeTable" dxfId="1"/>
      <tableStyleElement type="headerRow" dxfId="0"/>
    </tableStyle>
  </tableStyles>
  <colors>
    <mruColors>
      <color rgb="FF22C55E"/>
      <color rgb="FF2DF390"/>
      <color rgb="FF5BF6A8"/>
      <color rgb="FF156082"/>
      <color rgb="FFE8E6E9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69940545953125E-2"/>
          <c:y val="5.7749769436734225E-2"/>
          <c:w val="0.84318578277221368"/>
          <c:h val="0.830591591327029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1E4-BD98-A0319D8C1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8385199"/>
        <c:axId val="538388559"/>
      </c:barChart>
      <c:catAx>
        <c:axId val="538385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388559"/>
        <c:crosses val="autoZero"/>
        <c:auto val="1"/>
        <c:lblAlgn val="ctr"/>
        <c:lblOffset val="100"/>
        <c:noMultiLvlLbl val="0"/>
      </c:catAx>
      <c:valAx>
        <c:axId val="5383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3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26670</xdr:colOff>
      <xdr:row>21</xdr:row>
      <xdr:rowOff>173355</xdr:rowOff>
    </xdr:from>
    <xdr:to>
      <xdr:col>3</xdr:col>
      <xdr:colOff>26670</xdr:colOff>
      <xdr:row>28</xdr:row>
      <xdr:rowOff>59055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" y="418147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83126</xdr:colOff>
      <xdr:row>0</xdr:row>
      <xdr:rowOff>88322</xdr:rowOff>
    </xdr:from>
    <xdr:to>
      <xdr:col>4</xdr:col>
      <xdr:colOff>41562</xdr:colOff>
      <xdr:row>2</xdr:row>
      <xdr:rowOff>249382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E9190CB-D886-4375-A68F-A8268978FB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21754" r="71287" b="23754"/>
        <a:stretch>
          <a:fillRect/>
        </a:stretch>
      </xdr:blipFill>
      <xdr:spPr>
        <a:xfrm>
          <a:off x="2992581" y="88322"/>
          <a:ext cx="1177636" cy="10200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160711</xdr:rowOff>
    </xdr:from>
    <xdr:to>
      <xdr:col>0</xdr:col>
      <xdr:colOff>2628900</xdr:colOff>
      <xdr:row>23</xdr:row>
      <xdr:rowOff>41563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5D791766-A9E7-4F25-9CD9-DD2C65D0A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28029"/>
              <a:ext cx="2628900" cy="2812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100445</xdr:colOff>
      <xdr:row>5</xdr:row>
      <xdr:rowOff>264102</xdr:rowOff>
    </xdr:from>
    <xdr:to>
      <xdr:col>10</xdr:col>
      <xdr:colOff>415635</xdr:colOff>
      <xdr:row>13</xdr:row>
      <xdr:rowOff>70637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E33A4D8-CE61-37E9-888D-8F7A9F7450B6}"/>
            </a:ext>
          </a:extLst>
        </xdr:cNvPr>
        <xdr:cNvGrpSpPr/>
      </xdr:nvGrpSpPr>
      <xdr:grpSpPr>
        <a:xfrm>
          <a:off x="3005010" y="2245302"/>
          <a:ext cx="5191990" cy="1931170"/>
          <a:chOff x="3023755" y="1580284"/>
          <a:chExt cx="5191990" cy="192628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723EE01A-C1FF-4731-15DA-0C2DE8C6603A}"/>
              </a:ext>
            </a:extLst>
          </xdr:cNvPr>
          <xdr:cNvGrpSpPr/>
        </xdr:nvGrpSpPr>
        <xdr:grpSpPr>
          <a:xfrm>
            <a:off x="3023755" y="1580284"/>
            <a:ext cx="5191990" cy="1733234"/>
            <a:chOff x="2924175" y="1209675"/>
            <a:chExt cx="7197774" cy="1752600"/>
          </a:xfrm>
        </xdr:grpSpPr>
        <xdr:sp macro="" textlink="">
          <xdr:nvSpPr>
            <xdr:cNvPr id="2" name="Retângulo 1">
              <a:extLst>
                <a:ext uri="{FF2B5EF4-FFF2-40B4-BE49-F238E27FC236}">
                  <a16:creationId xmlns:a16="http://schemas.microsoft.com/office/drawing/2014/main" id="{493106F3-2A95-CA6B-4936-5DF668DD36C9}"/>
                </a:ext>
              </a:extLst>
            </xdr:cNvPr>
            <xdr:cNvSpPr/>
          </xdr:nvSpPr>
          <xdr:spPr>
            <a:xfrm>
              <a:off x="2933700" y="1285875"/>
              <a:ext cx="7181850" cy="16764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5BF6A8"/>
                </a:solidFill>
              </a:endParaRPr>
            </a:p>
          </xdr:txBody>
        </xdr:sp>
        <xdr:sp macro="" textlink="C̳álculos!E26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6BFE0CFF-8336-BE1A-7E03-DEAC6339018D}"/>
                </a:ext>
              </a:extLst>
            </xdr:cNvPr>
            <xdr:cNvSpPr/>
          </xdr:nvSpPr>
          <xdr:spPr>
            <a:xfrm>
              <a:off x="6076951" y="1828799"/>
              <a:ext cx="3676650" cy="1095375"/>
            </a:xfrm>
            <a:prstGeom prst="roundRect">
              <a:avLst>
                <a:gd name="adj" fmla="val 614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4B1EE94-39C4-4C28-9B01-D9392BDAAA69}" type="TxLink">
                <a:rPr lang="en-US" sz="3200" b="0" i="0" u="none" strike="noStrike">
                  <a:solidFill>
                    <a:srgbClr val="2DF390"/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pPr algn="ctr"/>
                <a:t>R$ 990,00</a:t>
              </a:fld>
              <a:endParaRPr lang="pt-BR" sz="3200">
                <a:solidFill>
                  <a:srgbClr val="2DF39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endParaRPr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1FF2F99B-0398-0FD7-37CD-6C55C0590C41}"/>
                </a:ext>
              </a:extLst>
            </xdr:cNvPr>
            <xdr:cNvSpPr/>
          </xdr:nvSpPr>
          <xdr:spPr>
            <a:xfrm>
              <a:off x="2924175" y="1209675"/>
              <a:ext cx="7197774" cy="6572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TOTAL SUBSCRIPTIONS EA PLAY SEASON PASS</a:t>
              </a:r>
            </a:p>
          </xdr:txBody>
        </xdr:sp>
      </xdr:grpSp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13BE7AD3-A1FF-42CB-B306-AC84529ED5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5536" y="2079048"/>
            <a:ext cx="1492827" cy="1427516"/>
          </a:xfrm>
          <a:prstGeom prst="rect">
            <a:avLst/>
          </a:prstGeom>
        </xdr:spPr>
      </xdr:pic>
    </xdr:grpSp>
    <xdr:clientData/>
  </xdr:twoCellAnchor>
  <xdr:twoCellAnchor editAs="absolute">
    <xdr:from>
      <xdr:col>11</xdr:col>
      <xdr:colOff>197426</xdr:colOff>
      <xdr:row>5</xdr:row>
      <xdr:rowOff>264105</xdr:rowOff>
    </xdr:from>
    <xdr:to>
      <xdr:col>20</xdr:col>
      <xdr:colOff>215697</xdr:colOff>
      <xdr:row>12</xdr:row>
      <xdr:rowOff>56154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651A4BD1-6A59-C9D2-D2A2-543F0C6B7B09}"/>
            </a:ext>
          </a:extLst>
        </xdr:cNvPr>
        <xdr:cNvGrpSpPr/>
      </xdr:nvGrpSpPr>
      <xdr:grpSpPr>
        <a:xfrm>
          <a:off x="8588391" y="2245305"/>
          <a:ext cx="5343306" cy="1737390"/>
          <a:chOff x="8620990" y="1538723"/>
          <a:chExt cx="5338416" cy="1731685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7619274D-57A1-F3D1-F773-0D4E48F5655C}"/>
              </a:ext>
            </a:extLst>
          </xdr:cNvPr>
          <xdr:cNvGrpSpPr/>
        </xdr:nvGrpSpPr>
        <xdr:grpSpPr>
          <a:xfrm>
            <a:off x="8620990" y="1538723"/>
            <a:ext cx="5338416" cy="1731685"/>
            <a:chOff x="8620990" y="1538723"/>
            <a:chExt cx="5338416" cy="1731685"/>
          </a:xfrm>
        </xdr:grpSpPr>
        <xdr:sp macro="" textlink="">
          <xdr:nvSpPr>
            <xdr:cNvPr id="37" name="Retângulo 36">
              <a:extLst>
                <a:ext uri="{FF2B5EF4-FFF2-40B4-BE49-F238E27FC236}">
                  <a16:creationId xmlns:a16="http://schemas.microsoft.com/office/drawing/2014/main" id="{1CA7B0FA-27C3-C29E-CE77-41A06D23E15D}"/>
                </a:ext>
              </a:extLst>
            </xdr:cNvPr>
            <xdr:cNvSpPr/>
          </xdr:nvSpPr>
          <xdr:spPr>
            <a:xfrm>
              <a:off x="8627867" y="1613553"/>
              <a:ext cx="5180492" cy="165685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5BF6A8"/>
                </a:solidFill>
              </a:endParaRPr>
            </a:p>
          </xdr:txBody>
        </xdr:sp>
        <xdr:sp macro="" textlink="C̳álculos!E33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90E9E456-2112-9EA6-D2D9-6642CB13EB64}"/>
                </a:ext>
              </a:extLst>
            </xdr:cNvPr>
            <xdr:cNvSpPr/>
          </xdr:nvSpPr>
          <xdr:spPr>
            <a:xfrm>
              <a:off x="10461812" y="2151706"/>
              <a:ext cx="3497594" cy="1080876"/>
            </a:xfrm>
            <a:prstGeom prst="roundRect">
              <a:avLst>
                <a:gd name="adj" fmla="val 614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6EEB908C-D512-4071-9765-7505B0361A0E}" type="TxLink">
                <a:rPr lang="en-US" sz="3200" b="0" i="0" u="none" strike="noStrike">
                  <a:solidFill>
                    <a:srgbClr val="2DF390"/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pPr marL="0" indent="0" algn="ctr"/>
                <a:t>R$ 1.140,00</a:t>
              </a:fld>
              <a:endParaRPr lang="pt-BR" sz="3200" b="0" i="0" u="none" strike="noStrike">
                <a:solidFill>
                  <a:srgbClr val="2DF39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endParaRPr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9FBE66ED-8602-DC2F-926C-36BF1049D5C2}"/>
                </a:ext>
              </a:extLst>
            </xdr:cNvPr>
            <xdr:cNvSpPr/>
          </xdr:nvSpPr>
          <xdr:spPr>
            <a:xfrm>
              <a:off x="8620990" y="1538723"/>
              <a:ext cx="5191989" cy="65080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TOTAL SUBSCRIPTIONS MINECRAFT PLAY SEASON PASS</a:t>
              </a:r>
            </a:p>
          </xdr:txBody>
        </xdr:sp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66858C21-E064-477B-B8AD-E345F0C0E1B5}"/>
              </a:ext>
            </a:extLst>
          </xdr:cNvPr>
          <xdr:cNvGrpSpPr/>
        </xdr:nvGrpSpPr>
        <xdr:grpSpPr>
          <a:xfrm>
            <a:off x="8964706" y="2268071"/>
            <a:ext cx="1549476" cy="714661"/>
            <a:chOff x="3495675" y="5400674"/>
            <a:chExt cx="1549476" cy="752476"/>
          </a:xfrm>
        </xdr:grpSpPr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A72F5595-8D0B-0DAD-1E24-39E0597812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2" name="Gráfico 41">
              <a:extLst>
                <a:ext uri="{FF2B5EF4-FFF2-40B4-BE49-F238E27FC236}">
                  <a16:creationId xmlns:a16="http://schemas.microsoft.com/office/drawing/2014/main" id="{096E8D9D-53DB-8212-A60E-61C066AA12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41563</xdr:colOff>
      <xdr:row>14</xdr:row>
      <xdr:rowOff>96983</xdr:rowOff>
    </xdr:from>
    <xdr:to>
      <xdr:col>20</xdr:col>
      <xdr:colOff>90981</xdr:colOff>
      <xdr:row>48</xdr:row>
      <xdr:rowOff>360218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6B5CDDF-48BE-6322-6048-64F539EA6A7E}"/>
            </a:ext>
          </a:extLst>
        </xdr:cNvPr>
        <xdr:cNvGrpSpPr/>
      </xdr:nvGrpSpPr>
      <xdr:grpSpPr>
        <a:xfrm>
          <a:off x="2946128" y="4382112"/>
          <a:ext cx="10860853" cy="6359235"/>
          <a:chOff x="2798618" y="3754582"/>
          <a:chExt cx="10855963" cy="638694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3671E8A-5B8E-9981-8333-77B78607B401}"/>
              </a:ext>
            </a:extLst>
          </xdr:cNvPr>
          <xdr:cNvSpPr/>
        </xdr:nvSpPr>
        <xdr:spPr>
          <a:xfrm>
            <a:off x="2804848" y="3881870"/>
            <a:ext cx="10814169" cy="6259656"/>
          </a:xfrm>
          <a:prstGeom prst="roundRect">
            <a:avLst>
              <a:gd name="adj" fmla="val 60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D0ED774-DA6A-4162-9538-2C53A58DDE52}"/>
              </a:ext>
            </a:extLst>
          </xdr:cNvPr>
          <xdr:cNvGraphicFramePr>
            <a:graphicFrameLocks/>
          </xdr:cNvGraphicFramePr>
        </xdr:nvGraphicFramePr>
        <xdr:xfrm>
          <a:off x="3207284" y="5052413"/>
          <a:ext cx="10405179" cy="4483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5" name="Retângulo: Cantos Superiores Arredondados 44">
            <a:extLst>
              <a:ext uri="{FF2B5EF4-FFF2-40B4-BE49-F238E27FC236}">
                <a16:creationId xmlns:a16="http://schemas.microsoft.com/office/drawing/2014/main" id="{20A4070E-C6CD-DE60-9F0F-CF1DC13E489C}"/>
              </a:ext>
            </a:extLst>
          </xdr:cNvPr>
          <xdr:cNvSpPr/>
        </xdr:nvSpPr>
        <xdr:spPr>
          <a:xfrm>
            <a:off x="2798618" y="3754582"/>
            <a:ext cx="10855963" cy="102523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/>
              <a:t>TOTAL</a:t>
            </a:r>
            <a:r>
              <a:rPr lang="pt-BR" sz="2000" baseline="0"/>
              <a:t> SUBSCRIPTIONS FOR XBOX GAME PASS</a:t>
            </a:r>
            <a:endParaRPr lang="pt-BR" sz="2000"/>
          </a:p>
        </xdr:txBody>
      </xdr:sp>
    </xdr:grpSp>
    <xdr:clientData/>
  </xdr:twoCellAnchor>
  <xdr:twoCellAnchor editAs="absolute">
    <xdr:from>
      <xdr:col>0</xdr:col>
      <xdr:colOff>762001</xdr:colOff>
      <xdr:row>1</xdr:row>
      <xdr:rowOff>185304</xdr:rowOff>
    </xdr:from>
    <xdr:to>
      <xdr:col>0</xdr:col>
      <xdr:colOff>2078182</xdr:colOff>
      <xdr:row>4</xdr:row>
      <xdr:rowOff>96981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734EB371-D2F7-40B8-B82B-E3B3385110C1}"/>
            </a:ext>
          </a:extLst>
        </xdr:cNvPr>
        <xdr:cNvSpPr/>
      </xdr:nvSpPr>
      <xdr:spPr>
        <a:xfrm>
          <a:off x="762001" y="365413"/>
          <a:ext cx="1316181" cy="128327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429490</xdr:rowOff>
    </xdr:from>
    <xdr:to>
      <xdr:col>1</xdr:col>
      <xdr:colOff>27709</xdr:colOff>
      <xdr:row>6</xdr:row>
      <xdr:rowOff>207817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500AE780-AA47-4A3E-9E06-32E8F547D406}"/>
            </a:ext>
          </a:extLst>
        </xdr:cNvPr>
        <xdr:cNvSpPr/>
      </xdr:nvSpPr>
      <xdr:spPr>
        <a:xfrm>
          <a:off x="0" y="1981199"/>
          <a:ext cx="2687782" cy="637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kern="1200"/>
            <a:t>&gt; Bem</a:t>
          </a:r>
          <a:r>
            <a:rPr lang="pt-BR" sz="1600" b="1" kern="1200" baseline="0"/>
            <a:t> </a:t>
          </a:r>
          <a:r>
            <a:rPr lang="pt-BR" sz="1600" b="1" kern="1200"/>
            <a:t> vinda, Liana</a:t>
          </a:r>
        </a:p>
      </xdr:txBody>
    </xdr:sp>
    <xdr:clientData/>
  </xdr:twoCellAnchor>
  <xdr:oneCellAnchor>
    <xdr:from>
      <xdr:col>2</xdr:col>
      <xdr:colOff>249381</xdr:colOff>
      <xdr:row>3</xdr:row>
      <xdr:rowOff>83128</xdr:rowOff>
    </xdr:from>
    <xdr:ext cx="6009274" cy="311496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19A20BD-3142-F0F7-34CA-9D0324133BA9}"/>
            </a:ext>
          </a:extLst>
        </xdr:cNvPr>
        <xdr:cNvSpPr txBox="1"/>
      </xdr:nvSpPr>
      <xdr:spPr>
        <a:xfrm>
          <a:off x="3158836" y="1205346"/>
          <a:ext cx="6009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BR" sz="1400" baseline="0">
              <a:solidFill>
                <a:schemeClr val="bg2">
                  <a:lumMod val="50000"/>
                </a:schemeClr>
              </a:solidFill>
            </a:rPr>
            <a:t> period</a:t>
          </a:r>
          <a:r>
            <a:rPr lang="pt-BR" sz="1400">
              <a:solidFill>
                <a:schemeClr val="bg2">
                  <a:lumMod val="50000"/>
                </a:schemeClr>
              </a:solidFill>
            </a:rPr>
            <a:t>:</a:t>
          </a:r>
          <a:r>
            <a:rPr lang="pt-BR" sz="1400" baseline="0">
              <a:solidFill>
                <a:schemeClr val="bg2">
                  <a:lumMod val="50000"/>
                </a:schemeClr>
              </a:solidFill>
            </a:rPr>
            <a:t> 01/01/2024 - 31/12/2024 | Update date: 30/06/2025 23:00:00</a:t>
          </a:r>
          <a:endParaRPr lang="pt-BR" sz="14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Matsunaga" refreshedDate="45838.756365393521" createdVersion="8" refreshedVersion="8" minRefreshableVersion="3" recordCount="295" xr:uid="{3288EB29-D8A5-4174-B1AF-4CE1831F7B3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293349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751A8-DA7C-411E-8394-41F9A5B4C073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77DDC-8731-4A53-85AC-4FCA630CBE15}" name="tbl_Easeasonpass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09097-2D93-4587-B34A-B965714AFF19}" name="tbl_annual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3F7041C-0917-44F3-8373-FE6AD6C6773F}" sourceName="Subscription Type">
  <pivotTables>
    <pivotTable tabId="3" name="tbl_annual_total"/>
    <pivotTable tabId="3" name="tbl_Easeasonpass_total"/>
    <pivotTable tabId="3" name="Tabela dinâmica2"/>
  </pivotTables>
  <data>
    <tabular pivotCacheId="82933495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6B7F0A8-B5BC-4F8F-82FF-699F215BCF23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C33" sqref="C3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38"/>
  <sheetViews>
    <sheetView showGridLines="0" topLeftCell="A7" workbookViewId="0">
      <selection activeCell="B29" sqref="B2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t="s">
        <v>313</v>
      </c>
    </row>
    <row r="5" spans="2:3" ht="13.8" customHeight="1" x14ac:dyDescent="0.3">
      <c r="B5" t="s">
        <v>317</v>
      </c>
    </row>
    <row r="6" spans="2:3" ht="13.8" customHeight="1" x14ac:dyDescent="0.3"/>
    <row r="7" spans="2:3" ht="13.8" customHeight="1" x14ac:dyDescent="0.3"/>
    <row r="8" spans="2:3" x14ac:dyDescent="0.3">
      <c r="B8" s="12" t="s">
        <v>16</v>
      </c>
      <c r="C8" t="s">
        <v>27</v>
      </c>
    </row>
    <row r="10" spans="2:3" x14ac:dyDescent="0.3">
      <c r="B10" s="12" t="s">
        <v>314</v>
      </c>
      <c r="C10" t="s">
        <v>316</v>
      </c>
    </row>
    <row r="11" spans="2:3" x14ac:dyDescent="0.3">
      <c r="B11" s="13" t="s">
        <v>23</v>
      </c>
      <c r="C11" s="14">
        <v>806</v>
      </c>
    </row>
    <row r="12" spans="2:3" x14ac:dyDescent="0.3">
      <c r="B12" s="13" t="s">
        <v>19</v>
      </c>
      <c r="C12" s="14">
        <v>1502</v>
      </c>
    </row>
    <row r="13" spans="2:3" x14ac:dyDescent="0.3">
      <c r="B13" s="13" t="s">
        <v>315</v>
      </c>
      <c r="C13" s="14">
        <v>2308</v>
      </c>
    </row>
    <row r="16" spans="2:3" x14ac:dyDescent="0.3">
      <c r="B16" s="13" t="s">
        <v>319</v>
      </c>
    </row>
    <row r="20" spans="2:5" x14ac:dyDescent="0.3">
      <c r="B20" s="12" t="s">
        <v>16</v>
      </c>
      <c r="C20" t="s">
        <v>27</v>
      </c>
    </row>
    <row r="22" spans="2:5" x14ac:dyDescent="0.3">
      <c r="B22" s="12" t="s">
        <v>314</v>
      </c>
      <c r="C22" t="s">
        <v>320</v>
      </c>
    </row>
    <row r="23" spans="2:5" x14ac:dyDescent="0.3">
      <c r="B23" s="13" t="s">
        <v>22</v>
      </c>
      <c r="C23" s="15">
        <v>0</v>
      </c>
    </row>
    <row r="24" spans="2:5" x14ac:dyDescent="0.3">
      <c r="B24" s="13" t="s">
        <v>26</v>
      </c>
      <c r="C24" s="15">
        <v>0</v>
      </c>
    </row>
    <row r="25" spans="2:5" x14ac:dyDescent="0.3">
      <c r="B25" s="13" t="s">
        <v>18</v>
      </c>
      <c r="C25" s="15">
        <v>990</v>
      </c>
    </row>
    <row r="26" spans="2:5" x14ac:dyDescent="0.3">
      <c r="B26" s="13" t="s">
        <v>315</v>
      </c>
      <c r="C26" s="15">
        <v>990</v>
      </c>
      <c r="E26" s="16">
        <f>GETPIVOTDATA("EA Play Season Pass
Price",$B$22)</f>
        <v>990</v>
      </c>
    </row>
    <row r="29" spans="2:5" x14ac:dyDescent="0.3">
      <c r="B29" s="13" t="s">
        <v>321</v>
      </c>
    </row>
    <row r="32" spans="2:5" x14ac:dyDescent="0.3">
      <c r="B32" s="12" t="s">
        <v>16</v>
      </c>
      <c r="C32" t="s">
        <v>27</v>
      </c>
    </row>
    <row r="33" spans="2:5" x14ac:dyDescent="0.3">
      <c r="E33" s="16">
        <f>GETPIVOTDATA("Minecraft Season Pass Price",$B$34)</f>
        <v>1140</v>
      </c>
    </row>
    <row r="34" spans="2:5" x14ac:dyDescent="0.3">
      <c r="B34" s="12" t="s">
        <v>314</v>
      </c>
      <c r="C34" t="s">
        <v>322</v>
      </c>
    </row>
    <row r="35" spans="2:5" x14ac:dyDescent="0.3">
      <c r="B35" s="13" t="s">
        <v>22</v>
      </c>
      <c r="C35" s="14">
        <v>0</v>
      </c>
    </row>
    <row r="36" spans="2:5" x14ac:dyDescent="0.3">
      <c r="B36" s="13" t="s">
        <v>26</v>
      </c>
      <c r="C36" s="14">
        <v>480</v>
      </c>
    </row>
    <row r="37" spans="2:5" x14ac:dyDescent="0.3">
      <c r="B37" s="13" t="s">
        <v>18</v>
      </c>
      <c r="C37" s="14">
        <v>660</v>
      </c>
    </row>
    <row r="38" spans="2:5" x14ac:dyDescent="0.3">
      <c r="B38" s="13" t="s">
        <v>315</v>
      </c>
      <c r="C38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152"/>
  <sheetViews>
    <sheetView showGridLines="0" showRowColHeaders="0" tabSelected="1" zoomScale="85" zoomScaleNormal="85" workbookViewId="0">
      <selection activeCell="I5" sqref="I5"/>
    </sheetView>
  </sheetViews>
  <sheetFormatPr defaultColWidth="0" defaultRowHeight="14.4" zeroHeight="1" x14ac:dyDescent="0.3"/>
  <cols>
    <col min="1" max="1" width="38.77734375" style="4" customWidth="1"/>
    <col min="2" max="2" width="3.5546875" customWidth="1"/>
    <col min="3" max="11" width="8.88671875" customWidth="1"/>
    <col min="12" max="12" width="6.5546875" customWidth="1"/>
    <col min="13" max="22" width="8.88671875" customWidth="1"/>
    <col min="26" max="16384" width="8.88671875" hidden="1"/>
  </cols>
  <sheetData>
    <row r="1" spans="1:25" s="21" customFormat="1" x14ac:dyDescent="0.3">
      <c r="A1" s="4"/>
      <c r="B1" s="20"/>
    </row>
    <row r="2" spans="1:25" s="23" customFormat="1" ht="53.4" customHeight="1" thickBot="1" x14ac:dyDescent="0.7">
      <c r="A2" s="4"/>
      <c r="B2" s="22"/>
      <c r="D2" s="17"/>
      <c r="E2" s="18" t="s">
        <v>318</v>
      </c>
      <c r="F2" s="17"/>
      <c r="G2" s="17"/>
      <c r="H2" s="17"/>
      <c r="I2" s="17"/>
      <c r="J2" s="17"/>
      <c r="K2" s="17"/>
      <c r="L2" s="17"/>
      <c r="M2" s="17"/>
      <c r="N2" s="19"/>
      <c r="O2" s="19"/>
      <c r="P2" s="19"/>
      <c r="Q2" s="19"/>
      <c r="R2" s="19"/>
      <c r="S2" s="19"/>
      <c r="T2" s="19"/>
    </row>
    <row r="3" spans="1:25" s="23" customFormat="1" ht="20.399999999999999" customHeight="1" thickTop="1" x14ac:dyDescent="0.3">
      <c r="A3" s="4"/>
      <c r="B3" s="22"/>
    </row>
    <row r="4" spans="1:25" s="23" customFormat="1" ht="34.200000000000003" customHeight="1" x14ac:dyDescent="0.3">
      <c r="A4" s="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s="23" customFormat="1" ht="34.200000000000003" customHeight="1" x14ac:dyDescent="0.3">
      <c r="A5" s="4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s="23" customFormat="1" ht="34.200000000000003" customHeight="1" x14ac:dyDescent="0.3">
      <c r="A6" s="4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s="23" customFormat="1" ht="34.200000000000003" customHeight="1" x14ac:dyDescent="0.3">
      <c r="A7" s="4"/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s="23" customFormat="1" ht="9.75" customHeight="1" x14ac:dyDescent="0.3">
      <c r="A8" s="4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s="23" customFormat="1" ht="33" customHeight="1" x14ac:dyDescent="0.3">
      <c r="A9" s="4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s="23" customFormat="1" x14ac:dyDescent="0.3">
      <c r="A10" s="4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s="23" customFormat="1" x14ac:dyDescent="0.3">
      <c r="A11" s="4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s="23" customFormat="1" x14ac:dyDescent="0.3">
      <c r="A12" s="4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s="23" customFormat="1" x14ac:dyDescent="0.3">
      <c r="A13" s="4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s="23" customFormat="1" x14ac:dyDescent="0.3">
      <c r="A14" s="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s="23" customFormat="1" x14ac:dyDescent="0.3">
      <c r="A15" s="4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s="23" customFormat="1" x14ac:dyDescent="0.3">
      <c r="A16" s="4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s="23" customFormat="1" x14ac:dyDescent="0.3">
      <c r="A17" s="4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s="23" customFormat="1" x14ac:dyDescent="0.3">
      <c r="A18" s="4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s="23" customFormat="1" x14ac:dyDescent="0.3">
      <c r="A19" s="4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s="23" customFormat="1" x14ac:dyDescent="0.3">
      <c r="A20" s="4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s="23" customFormat="1" x14ac:dyDescent="0.3">
      <c r="A21" s="4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s="23" customFormat="1" x14ac:dyDescent="0.3">
      <c r="A22" s="4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s="23" customFormat="1" x14ac:dyDescent="0.3">
      <c r="A23" s="4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s="23" customFormat="1" x14ac:dyDescent="0.3">
      <c r="A24" s="4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s="23" customFormat="1" x14ac:dyDescent="0.3">
      <c r="A25" s="4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s="23" customFormat="1" x14ac:dyDescent="0.3">
      <c r="A26" s="4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s="23" customFormat="1" x14ac:dyDescent="0.3">
      <c r="A27" s="4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s="23" customFormat="1" x14ac:dyDescent="0.3">
      <c r="A28" s="4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s="23" customFormat="1" x14ac:dyDescent="0.3">
      <c r="A29" s="4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s="23" customFormat="1" x14ac:dyDescent="0.3">
      <c r="A30" s="4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s="23" customFormat="1" x14ac:dyDescent="0.3">
      <c r="A31" s="4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s="23" customFormat="1" x14ac:dyDescent="0.3">
      <c r="A32" s="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s="23" customFormat="1" x14ac:dyDescent="0.3">
      <c r="A33" s="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s="23" customFormat="1" x14ac:dyDescent="0.3">
      <c r="A34" s="4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s="23" customFormat="1" x14ac:dyDescent="0.3">
      <c r="A35" s="4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s="23" customFormat="1" x14ac:dyDescent="0.3">
      <c r="A36" s="4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s="23" customFormat="1" x14ac:dyDescent="0.3">
      <c r="A37" s="4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s="23" customFormat="1" x14ac:dyDescent="0.3">
      <c r="A38" s="4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s="23" customFormat="1" x14ac:dyDescent="0.3">
      <c r="A39" s="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s="23" customFormat="1" x14ac:dyDescent="0.3">
      <c r="A40" s="4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s="23" customFormat="1" x14ac:dyDescent="0.3">
      <c r="A41" s="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s="23" customFormat="1" x14ac:dyDescent="0.3">
      <c r="A42" s="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s="23" customFormat="1" x14ac:dyDescent="0.3">
      <c r="A43" s="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s="23" customFormat="1" x14ac:dyDescent="0.3">
      <c r="A44" s="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s="23" customFormat="1" x14ac:dyDescent="0.3">
      <c r="A45" s="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s="23" customFormat="1" x14ac:dyDescent="0.3">
      <c r="A46" s="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s="23" customFormat="1" x14ac:dyDescent="0.3">
      <c r="A47" s="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s="23" customFormat="1" x14ac:dyDescent="0.3">
      <c r="A48" s="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s="23" customFormat="1" ht="42.6" customHeight="1" x14ac:dyDescent="0.3">
      <c r="A49" s="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s="28" customFormat="1" x14ac:dyDescent="0.3">
      <c r="A50" s="4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hidden="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idden="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idden="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idden="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idden="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idden="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idden="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idden="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idden="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idden="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idden="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idden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idden="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idden="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hidden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hidden="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hidden="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hidden="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hidden="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hidden="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hidden="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hidden="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hidden="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hidden="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hidden="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hidden="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hidden="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hidden="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hidden="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hidden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hidden="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hidden="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hidden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hidden="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hidden="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hidden="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hidden="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hidden="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hidden="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hidden="1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hidden="1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hidden="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hidden="1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hidden="1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hidden="1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hidden="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hidden="1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hidden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hidden="1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hidden="1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hidden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hidden="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hidden="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hidden="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hidden="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hidden="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hidden="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hidden="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hidden="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hidden="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hidden="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hidden="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hidden="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hidden="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hidden="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hidden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hidden="1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hidden="1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hidden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hidden="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hidden="1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hidden="1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hidden="1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hidden="1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hidden="1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hidden="1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hidden="1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hidden="1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hidden="1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hidden="1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hidden="1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hidden="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hidden="1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hidden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hidden="1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hidden="1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 hidden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 hidden="1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 hidden="1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 hidden="1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 hidden="1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 hidden="1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 hidden="1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 hidden="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 hidden="1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 hidden="1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 hidden="1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 hidden="1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 hidden="1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 hidden="1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 hidden="1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 hidden="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FERNANDA LIE MATSUNAGA</cp:lastModifiedBy>
  <dcterms:created xsi:type="dcterms:W3CDTF">2024-12-19T13:13:10Z</dcterms:created>
  <dcterms:modified xsi:type="dcterms:W3CDTF">2025-07-01T02:51:20Z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