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 per Theme" sheetId="1" r:id="rId4"/>
    <sheet state="visible" name="Rating Sheet" sheetId="2" r:id="rId5"/>
  </sheets>
  <definedNames/>
  <calcPr/>
</workbook>
</file>

<file path=xl/sharedStrings.xml><?xml version="1.0" encoding="utf-8"?>
<sst xmlns="http://schemas.openxmlformats.org/spreadsheetml/2006/main" count="85" uniqueCount="61">
  <si>
    <t>Theme Rating Table:</t>
  </si>
  <si>
    <t>Score</t>
  </si>
  <si>
    <t>Theme</t>
  </si>
  <si>
    <t>Skill Pattern</t>
  </si>
  <si>
    <t xml:space="preserve">Description </t>
  </si>
  <si>
    <t>My Rating:</t>
  </si>
  <si>
    <t>Invisioning</t>
  </si>
  <si>
    <t>Information architecture (IA)</t>
  </si>
  <si>
    <t>The organization and structure of content</t>
  </si>
  <si>
    <t>Prototyping</t>
  </si>
  <si>
    <t>A sample or simulation of a final product used to test and gather feedback. Low-fidelity prototypes might be sketched on paper and don’t allow user interaction. High-fidelity prototypes are typically computer-based and allow for mouse and keyboard interaction.</t>
  </si>
  <si>
    <t>Wireframing</t>
  </si>
  <si>
    <t>A web page layout stripped of visual design used to prioritize page elements based on user needs</t>
  </si>
  <si>
    <t>User Flows</t>
  </si>
  <si>
    <t>A diagram that maps out each step a user takes when using a product or service</t>
  </si>
  <si>
    <t>Ratings Cheatsheet: Use 0-4 at left</t>
  </si>
  <si>
    <t>Mockups</t>
  </si>
  <si>
    <t>A realistic visual model of what a final webpage or application will look like</t>
  </si>
  <si>
    <t>I am not aware of this (or) Not applicable for me</t>
  </si>
  <si>
    <t>Visual Design</t>
  </si>
  <si>
    <t>Typography</t>
  </si>
  <si>
    <t>I don't understand this yet</t>
  </si>
  <si>
    <t>Color Theory</t>
  </si>
  <si>
    <t>I need more practice</t>
  </si>
  <si>
    <t>Layout and Grid</t>
  </si>
  <si>
    <t>I understand and can do this by myself</t>
  </si>
  <si>
    <t>Images and Photos</t>
  </si>
  <si>
    <t>I can do this and explain it to someone else</t>
  </si>
  <si>
    <t>Iconography and Vector Work</t>
  </si>
  <si>
    <t>UI Design</t>
  </si>
  <si>
    <t>Design Systems and Pattern Libraries</t>
  </si>
  <si>
    <t>Grid Systems</t>
  </si>
  <si>
    <t>Mobile/Native Apps</t>
  </si>
  <si>
    <t>Interactions and Animation</t>
  </si>
  <si>
    <t>Development</t>
  </si>
  <si>
    <t>Front-End Development</t>
  </si>
  <si>
    <t>HTML, CSS, JavaScript</t>
  </si>
  <si>
    <t>Back-End Development</t>
  </si>
  <si>
    <t>Git and GitHub</t>
  </si>
  <si>
    <t xml:space="preserve">Git, a “distributed version control system” for developers allows them to handle every small step of the development process. It stands out from the other control systems because of its efficiency in error-solving and tracking. You can keep a track of your progress, make changes, add ‘snapshots’ of it, go back and make necessary modifications and much more.
GitHub is a platform that allows developers to work, manage, review simultaneously on many projects. </t>
  </si>
  <si>
    <t>Web Architecture</t>
  </si>
  <si>
    <t>Database Management Systems</t>
  </si>
  <si>
    <t>REST and SOAP</t>
  </si>
  <si>
    <t>Privacy and Security</t>
  </si>
  <si>
    <t>Privacy Regulation Compliance</t>
  </si>
  <si>
    <t>Cyber Threat Mediation</t>
  </si>
  <si>
    <t>User Research and Usability Testing</t>
  </si>
  <si>
    <t>Face-to-Face Interviews</t>
  </si>
  <si>
    <t>User Surveys</t>
  </si>
  <si>
    <t>Usability Tests</t>
  </si>
  <si>
    <t>Analysis</t>
  </si>
  <si>
    <t>Communication of Research Findings</t>
  </si>
  <si>
    <t>Process</t>
  </si>
  <si>
    <t>Design Thinking</t>
  </si>
  <si>
    <t>Human Centered Design (HCD)</t>
  </si>
  <si>
    <t>Product Managment</t>
  </si>
  <si>
    <t>Waterfall</t>
  </si>
  <si>
    <t>Agile Methodologies and Frameworks</t>
  </si>
  <si>
    <t>Inclusive Design</t>
  </si>
  <si>
    <t>Inclusive Design Methodology</t>
  </si>
  <si>
    <t>Accessible Outcomes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</si>
</sst>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Helvetica Neue"/>
    </font>
    <font>
      <sz val="10.0"/>
      <color theme="1"/>
      <name val="Helvetica Neue"/>
    </font>
    <font>
      <u/>
      <sz val="10.0"/>
      <color rgb="FF1155CC"/>
      <name val="Helvetica Neue"/>
    </font>
    <font>
      <sz val="10.0"/>
      <color rgb="FF666666"/>
      <name val="Helvetica Neue"/>
    </font>
    <font>
      <sz val="10.0"/>
      <color theme="1"/>
      <name val="Arial"/>
      <scheme val="minor"/>
    </font>
    <font>
      <b/>
      <sz val="10.0"/>
      <color rgb="FF666666"/>
      <name val="Montserrat"/>
    </font>
    <font>
      <sz val="10.0"/>
      <color rgb="FF666666"/>
      <name val="Montserrat"/>
    </font>
    <font>
      <b/>
      <sz val="10.0"/>
      <color rgb="FF4285F4"/>
      <name val="Montserrat"/>
    </font>
    <font>
      <b/>
      <sz val="10.0"/>
      <color theme="1"/>
      <name val="Montserrat"/>
    </font>
    <font/>
    <font>
      <b/>
      <sz val="10.0"/>
      <color theme="1"/>
      <name val="Courier New"/>
    </font>
  </fonts>
  <fills count="2">
    <fill>
      <patternFill patternType="none"/>
    </fill>
    <fill>
      <patternFill patternType="lightGray"/>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dotted">
        <color rgb="FF666666"/>
      </right>
      <bottom style="dotted">
        <color rgb="FF666666"/>
      </bottom>
    </border>
    <border>
      <left style="dotted">
        <color rgb="FF666666"/>
      </left>
      <right style="thin">
        <color rgb="FF000000"/>
      </right>
      <bottom style="dotted">
        <color rgb="FF666666"/>
      </bottom>
    </border>
    <border>
      <left style="thin">
        <color rgb="FF000000"/>
      </left>
      <right style="dotted">
        <color rgb="FF666666"/>
      </right>
      <top style="dotted">
        <color rgb="FF666666"/>
      </top>
      <bottom style="dotted">
        <color rgb="FF666666"/>
      </bottom>
    </border>
    <border>
      <left style="dotted">
        <color rgb="FF666666"/>
      </left>
      <right style="thin">
        <color rgb="FF000000"/>
      </right>
      <top style="dotted">
        <color rgb="FF666666"/>
      </top>
      <bottom style="dotted">
        <color rgb="FF666666"/>
      </bottom>
    </border>
    <border>
      <left style="thin">
        <color rgb="FF000000"/>
      </left>
      <right style="dotted">
        <color rgb="FF666666"/>
      </right>
      <top style="dotted">
        <color rgb="FF666666"/>
      </top>
      <bottom style="thin">
        <color rgb="FF000000"/>
      </bottom>
    </border>
    <border>
      <left style="dotted">
        <color rgb="FF666666"/>
      </left>
      <right style="thin">
        <color rgb="FF000000"/>
      </right>
      <top style="dotted">
        <color rgb="FF666666"/>
      </top>
      <bottom style="thin">
        <color rgb="FF000000"/>
      </bottom>
    </border>
    <border>
      <left style="medium">
        <color rgb="FF000000"/>
      </left>
      <right style="medium">
        <color rgb="FF000000"/>
      </right>
    </border>
    <border>
      <left style="thin">
        <color rgb="FF000000"/>
      </left>
      <right style="thin">
        <color rgb="FF000000"/>
      </right>
      <top style="thin">
        <color rgb="FF000000"/>
      </top>
    </border>
    <border>
      <right style="thin">
        <color rgb="FF000000"/>
      </right>
      <bottom style="hair">
        <color rgb="FF434343"/>
      </bottom>
    </border>
    <border>
      <left style="thin">
        <color rgb="FF000000"/>
      </left>
      <right style="thin">
        <color rgb="FF000000"/>
      </right>
    </border>
    <border>
      <right style="thin">
        <color rgb="FF000000"/>
      </right>
      <top style="hair">
        <color rgb="FF434343"/>
      </top>
      <bottom style="hair">
        <color rgb="FF434343"/>
      </bottom>
    </border>
    <border>
      <left style="thin">
        <color rgb="FF000000"/>
      </left>
      <right style="thin">
        <color rgb="FF000000"/>
      </right>
      <bottom style="thin">
        <color rgb="FF000000"/>
      </bottom>
    </border>
    <border>
      <right style="thin">
        <color rgb="FF000000"/>
      </right>
      <top style="hair">
        <color rgb="FF434343"/>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horizontal="right" readingOrder="0" vertical="top"/>
    </xf>
    <xf borderId="0" fillId="0" fontId="3" numFmtId="0" xfId="0" applyAlignment="1" applyFont="1">
      <alignment readingOrder="0" vertical="top"/>
    </xf>
    <xf borderId="0" fillId="0" fontId="2" numFmtId="0" xfId="0" applyAlignment="1" applyFont="1">
      <alignment vertical="top"/>
    </xf>
    <xf borderId="0" fillId="0" fontId="2" numFmtId="0" xfId="0" applyAlignment="1" applyFont="1">
      <alignment horizontal="right" vertical="top"/>
    </xf>
    <xf borderId="1" fillId="0" fontId="1" numFmtId="0" xfId="0" applyAlignment="1" applyBorder="1" applyFont="1">
      <alignment readingOrder="0" vertical="top"/>
    </xf>
    <xf borderId="2" fillId="0" fontId="1" numFmtId="0" xfId="0" applyAlignment="1" applyBorder="1" applyFont="1">
      <alignment horizontal="right" readingOrder="0" vertical="top"/>
    </xf>
    <xf borderId="3" fillId="0" fontId="4" numFmtId="0" xfId="0" applyAlignment="1" applyBorder="1" applyFont="1">
      <alignment vertical="top"/>
    </xf>
    <xf borderId="4" fillId="0" fontId="1" numFmtId="4" xfId="0" applyAlignment="1" applyBorder="1" applyFont="1" applyNumberFormat="1">
      <alignment horizontal="right" vertical="top"/>
    </xf>
    <xf borderId="0" fillId="0" fontId="5" numFmtId="0" xfId="0" applyFont="1"/>
    <xf borderId="5" fillId="0" fontId="4" numFmtId="0" xfId="0" applyAlignment="1" applyBorder="1" applyFont="1">
      <alignment vertical="top"/>
    </xf>
    <xf borderId="6" fillId="0" fontId="1" numFmtId="4" xfId="0" applyAlignment="1" applyBorder="1" applyFont="1" applyNumberFormat="1">
      <alignment horizontal="right" vertical="top"/>
    </xf>
    <xf borderId="7" fillId="0" fontId="4" numFmtId="0" xfId="0" applyAlignment="1" applyBorder="1" applyFont="1">
      <alignment vertical="top"/>
    </xf>
    <xf borderId="8" fillId="0" fontId="1" numFmtId="4" xfId="0" applyAlignment="1" applyBorder="1" applyFont="1" applyNumberFormat="1">
      <alignment horizontal="right" vertical="top"/>
    </xf>
    <xf borderId="0" fillId="0" fontId="6" numFmtId="0" xfId="0" applyAlignment="1" applyFont="1">
      <alignment readingOrder="0"/>
    </xf>
    <xf borderId="9" fillId="0" fontId="6" numFmtId="0" xfId="0" applyAlignment="1" applyBorder="1" applyFont="1">
      <alignment horizontal="center" readingOrder="0"/>
    </xf>
    <xf borderId="0" fillId="0" fontId="1" numFmtId="0" xfId="0" applyFont="1"/>
    <xf borderId="0" fillId="0" fontId="7"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2" numFmtId="0" xfId="0" applyFont="1"/>
    <xf borderId="9" fillId="0" fontId="8" numFmtId="0" xfId="0" applyAlignment="1" applyBorder="1" applyFont="1">
      <alignment horizontal="center" readingOrder="0"/>
    </xf>
    <xf borderId="1" fillId="0" fontId="9" numFmtId="0" xfId="0" applyAlignment="1" applyBorder="1" applyFont="1">
      <alignment readingOrder="0"/>
    </xf>
    <xf borderId="2" fillId="0" fontId="10" numFmtId="0" xfId="0" applyBorder="1" applyFont="1"/>
    <xf borderId="10" fillId="0" fontId="9" numFmtId="0" xfId="0" applyAlignment="1" applyBorder="1" applyFont="1">
      <alignment horizontal="center" readingOrder="0"/>
    </xf>
    <xf borderId="11" fillId="0" fontId="7" numFmtId="0" xfId="0" applyAlignment="1" applyBorder="1" applyFont="1">
      <alignment readingOrder="0"/>
    </xf>
    <xf borderId="12" fillId="0" fontId="9" numFmtId="0" xfId="0" applyAlignment="1" applyBorder="1" applyFont="1">
      <alignment horizontal="center" readingOrder="0"/>
    </xf>
    <xf borderId="13" fillId="0" fontId="7" numFmtId="0" xfId="0" applyAlignment="1" applyBorder="1" applyFont="1">
      <alignment readingOrder="0"/>
    </xf>
    <xf borderId="14" fillId="0" fontId="9" numFmtId="0" xfId="0" applyAlignment="1" applyBorder="1" applyFont="1">
      <alignment horizontal="center" readingOrder="0"/>
    </xf>
    <xf borderId="15" fillId="0" fontId="7" numFmtId="0" xfId="0" applyAlignment="1" applyBorder="1" applyFont="1">
      <alignment readingOrder="0"/>
    </xf>
    <xf borderId="0" fillId="0" fontId="11" numFmtId="0" xfId="0" applyAlignment="1" applyFont="1">
      <alignment horizontal="center" readingOrder="0"/>
    </xf>
    <xf borderId="0" fillId="0" fontId="4" numFmtId="0" xfId="0" applyAlignment="1" applyFont="1">
      <alignment readingOrder="0"/>
    </xf>
  </cellXfs>
  <cellStyles count="1">
    <cellStyle xfId="0" name="Normal" builtinId="0"/>
  </cellStyles>
  <dxfs count="5">
    <dxf>
      <font>
        <color rgb="FFB7B7B7"/>
      </font>
      <fill>
        <patternFill patternType="solid">
          <fgColor rgb="FFEFEFEF"/>
          <bgColor rgb="FFEFEFEF"/>
        </patternFill>
      </fill>
      <border/>
    </dxf>
    <dxf>
      <font>
        <color theme="8"/>
      </font>
      <fill>
        <patternFill patternType="solid">
          <fgColor rgb="FFFCE5CD"/>
          <bgColor rgb="FFFCE5CD"/>
        </patternFill>
      </fill>
      <border/>
    </dxf>
    <dxf>
      <font>
        <color theme="4"/>
      </font>
      <fill>
        <patternFill patternType="solid">
          <fgColor rgb="FFC9DAF8"/>
          <bgColor rgb="FFC9DAF8"/>
        </patternFill>
      </fill>
      <border/>
    </dxf>
    <dxf>
      <font>
        <color rgb="FF1155CC"/>
      </font>
      <fill>
        <patternFill patternType="solid">
          <fgColor rgb="FFA4C2F4"/>
          <bgColor rgb="FFA4C2F4"/>
        </patternFill>
      </fill>
      <border/>
    </dxf>
    <dxf>
      <font>
        <color rgb="FF000000"/>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5.5"/>
    <col customWidth="1" min="3" max="3" width="6.13"/>
    <col customWidth="1" min="4" max="4" width="13.88"/>
  </cols>
  <sheetData>
    <row r="1">
      <c r="A1" s="1"/>
      <c r="B1" s="2"/>
      <c r="C1" s="3"/>
      <c r="D1" s="4"/>
      <c r="E1" s="4"/>
      <c r="F1" s="4"/>
      <c r="G1" s="4"/>
      <c r="H1" s="4"/>
      <c r="I1" s="4"/>
      <c r="J1" s="4"/>
      <c r="K1" s="4"/>
      <c r="L1" s="4"/>
      <c r="M1" s="4"/>
      <c r="N1" s="4"/>
      <c r="O1" s="4"/>
      <c r="P1" s="4"/>
      <c r="Q1" s="4"/>
      <c r="R1" s="4"/>
      <c r="S1" s="4"/>
      <c r="T1" s="4"/>
      <c r="U1" s="4"/>
      <c r="V1" s="4"/>
      <c r="W1" s="4"/>
      <c r="X1" s="4"/>
      <c r="Y1" s="4"/>
      <c r="Z1" s="4"/>
      <c r="AA1" s="4"/>
    </row>
    <row r="2">
      <c r="A2" s="4"/>
      <c r="B2" s="5"/>
      <c r="C2" s="4"/>
      <c r="D2" s="4"/>
      <c r="E2" s="4"/>
      <c r="F2" s="4"/>
      <c r="G2" s="4"/>
      <c r="H2" s="4"/>
      <c r="I2" s="4"/>
      <c r="J2" s="4"/>
      <c r="K2" s="4"/>
      <c r="L2" s="4"/>
      <c r="M2" s="4"/>
      <c r="N2" s="4"/>
      <c r="O2" s="4"/>
      <c r="P2" s="4"/>
      <c r="Q2" s="4"/>
      <c r="R2" s="4"/>
      <c r="S2" s="4"/>
      <c r="T2" s="4"/>
      <c r="U2" s="4"/>
      <c r="V2" s="4"/>
      <c r="W2" s="4"/>
      <c r="X2" s="4"/>
      <c r="Y2" s="4"/>
      <c r="Z2" s="4"/>
      <c r="AA2" s="4"/>
    </row>
    <row r="3">
      <c r="A3" s="6" t="s">
        <v>0</v>
      </c>
      <c r="B3" s="7" t="s">
        <v>1</v>
      </c>
      <c r="C3" s="4"/>
      <c r="D3" s="4"/>
      <c r="E3" s="4"/>
      <c r="F3" s="4"/>
      <c r="G3" s="4"/>
      <c r="H3" s="4"/>
      <c r="I3" s="4"/>
      <c r="J3" s="4"/>
      <c r="K3" s="4"/>
      <c r="L3" s="4"/>
      <c r="M3" s="4"/>
      <c r="N3" s="4"/>
      <c r="O3" s="4"/>
      <c r="P3" s="4"/>
      <c r="Q3" s="4"/>
      <c r="R3" s="4"/>
      <c r="S3" s="4"/>
      <c r="T3" s="4"/>
      <c r="U3" s="4"/>
      <c r="V3" s="4"/>
      <c r="W3" s="4"/>
      <c r="X3" s="4"/>
      <c r="Y3" s="4"/>
      <c r="Z3" s="4"/>
      <c r="AA3" s="4"/>
    </row>
    <row r="4">
      <c r="A4" s="8" t="str">
        <f>IFERROR(__xludf.DUMMYFUNCTION("unique('Rating Sheet'!A3:A40)"),"Invisioning")</f>
        <v>Invisioning</v>
      </c>
      <c r="B4" s="9" t="str">
        <f>iferror(AVERAGEIF('Rating Sheet'!A:A,A4,'Rating Sheet'!D:D))</f>
        <v/>
      </c>
      <c r="C4" s="10"/>
      <c r="D4" s="4"/>
      <c r="E4" s="4"/>
      <c r="F4" s="4"/>
      <c r="G4" s="4"/>
      <c r="H4" s="4"/>
      <c r="I4" s="4"/>
      <c r="J4" s="4"/>
      <c r="K4" s="4"/>
      <c r="L4" s="4"/>
      <c r="M4" s="4"/>
      <c r="N4" s="4"/>
      <c r="O4" s="4"/>
      <c r="P4" s="4"/>
      <c r="Q4" s="4"/>
      <c r="R4" s="4"/>
      <c r="S4" s="4"/>
      <c r="T4" s="4"/>
      <c r="U4" s="4"/>
      <c r="V4" s="4"/>
      <c r="W4" s="4"/>
      <c r="X4" s="4"/>
      <c r="Y4" s="4"/>
      <c r="Z4" s="4"/>
      <c r="AA4" s="4"/>
    </row>
    <row r="5">
      <c r="A5" s="11" t="str">
        <f>IFERROR(__xludf.DUMMYFUNCTION("""COMPUTED_VALUE"""),"Visual Design")</f>
        <v>Visual Design</v>
      </c>
      <c r="B5" s="12" t="str">
        <f>iferror(AVERAGEIF('Rating Sheet'!A:A,A5,'Rating Sheet'!D:D))</f>
        <v/>
      </c>
      <c r="C5" s="10"/>
      <c r="D5" s="4"/>
      <c r="E5" s="4"/>
      <c r="F5" s="4"/>
      <c r="G5" s="4"/>
      <c r="H5" s="4"/>
      <c r="I5" s="4"/>
      <c r="J5" s="4"/>
      <c r="K5" s="4"/>
      <c r="L5" s="4"/>
      <c r="M5" s="4"/>
      <c r="N5" s="4"/>
      <c r="O5" s="4"/>
      <c r="P5" s="4"/>
      <c r="Q5" s="4"/>
      <c r="R5" s="4"/>
      <c r="S5" s="4"/>
      <c r="T5" s="4"/>
      <c r="U5" s="4"/>
      <c r="V5" s="4"/>
      <c r="W5" s="4"/>
      <c r="X5" s="4"/>
      <c r="Y5" s="4"/>
      <c r="Z5" s="4"/>
      <c r="AA5" s="4"/>
    </row>
    <row r="6">
      <c r="A6" s="11" t="str">
        <f>IFERROR(__xludf.DUMMYFUNCTION("""COMPUTED_VALUE"""),"UI Design")</f>
        <v>UI Design</v>
      </c>
      <c r="B6" s="12" t="str">
        <f>iferror(AVERAGEIF('Rating Sheet'!A:A,A6,'Rating Sheet'!D:D))</f>
        <v/>
      </c>
      <c r="C6" s="10"/>
      <c r="D6" s="4"/>
      <c r="E6" s="4"/>
      <c r="F6" s="4"/>
      <c r="G6" s="4"/>
      <c r="H6" s="4"/>
      <c r="I6" s="4"/>
      <c r="J6" s="4"/>
      <c r="K6" s="4"/>
      <c r="L6" s="4"/>
      <c r="M6" s="4"/>
      <c r="N6" s="4"/>
      <c r="O6" s="4"/>
      <c r="P6" s="4"/>
      <c r="Q6" s="4"/>
      <c r="R6" s="4"/>
      <c r="S6" s="4"/>
      <c r="T6" s="4"/>
      <c r="U6" s="4"/>
      <c r="V6" s="4"/>
      <c r="W6" s="4"/>
      <c r="X6" s="4"/>
      <c r="Y6" s="4"/>
      <c r="Z6" s="4"/>
      <c r="AA6" s="4"/>
    </row>
    <row r="7">
      <c r="A7" s="11" t="str">
        <f>IFERROR(__xludf.DUMMYFUNCTION("""COMPUTED_VALUE"""),"Development")</f>
        <v>Development</v>
      </c>
      <c r="B7" s="12" t="str">
        <f>iferror(AVERAGEIF('Rating Sheet'!A:A,A7,'Rating Sheet'!D:D))</f>
        <v/>
      </c>
      <c r="C7" s="10"/>
      <c r="D7" s="4"/>
      <c r="E7" s="4"/>
      <c r="F7" s="4"/>
      <c r="G7" s="4"/>
      <c r="H7" s="4"/>
      <c r="I7" s="4"/>
      <c r="J7" s="4"/>
      <c r="K7" s="4"/>
      <c r="L7" s="4"/>
      <c r="M7" s="4"/>
      <c r="N7" s="4"/>
      <c r="O7" s="4"/>
      <c r="P7" s="4"/>
      <c r="Q7" s="4"/>
      <c r="R7" s="4"/>
      <c r="S7" s="4"/>
      <c r="T7" s="4"/>
      <c r="U7" s="4"/>
      <c r="V7" s="4"/>
      <c r="W7" s="4"/>
      <c r="X7" s="4"/>
      <c r="Y7" s="4"/>
      <c r="Z7" s="4"/>
      <c r="AA7" s="4"/>
    </row>
    <row r="8">
      <c r="A8" s="11" t="str">
        <f>IFERROR(__xludf.DUMMYFUNCTION("""COMPUTED_VALUE"""),"Privacy and Security")</f>
        <v>Privacy and Security</v>
      </c>
      <c r="B8" s="12" t="str">
        <f>iferror(AVERAGEIF('Rating Sheet'!A:A,A8,'Rating Sheet'!D:D))</f>
        <v/>
      </c>
      <c r="C8" s="10"/>
      <c r="D8" s="4"/>
      <c r="E8" s="4"/>
      <c r="F8" s="4"/>
      <c r="G8" s="4"/>
      <c r="H8" s="4"/>
      <c r="I8" s="4"/>
      <c r="J8" s="4"/>
      <c r="K8" s="4"/>
      <c r="L8" s="4"/>
      <c r="M8" s="4"/>
      <c r="N8" s="4"/>
      <c r="O8" s="4"/>
      <c r="P8" s="4"/>
      <c r="Q8" s="4"/>
      <c r="R8" s="4"/>
      <c r="S8" s="4"/>
      <c r="T8" s="4"/>
      <c r="U8" s="4"/>
      <c r="V8" s="4"/>
      <c r="W8" s="4"/>
      <c r="X8" s="4"/>
      <c r="Y8" s="4"/>
      <c r="Z8" s="4"/>
      <c r="AA8" s="4"/>
    </row>
    <row r="9">
      <c r="A9" s="11" t="str">
        <f>IFERROR(__xludf.DUMMYFUNCTION("""COMPUTED_VALUE"""),"User Research and Usability Testing")</f>
        <v>User Research and Usability Testing</v>
      </c>
      <c r="B9" s="12" t="str">
        <f>iferror(AVERAGEIF('Rating Sheet'!A:A,A9,'Rating Sheet'!D:D))</f>
        <v/>
      </c>
      <c r="C9" s="10"/>
      <c r="D9" s="4"/>
      <c r="E9" s="4"/>
      <c r="F9" s="4"/>
      <c r="G9" s="4"/>
      <c r="H9" s="4"/>
      <c r="I9" s="4"/>
      <c r="J9" s="4"/>
      <c r="K9" s="4"/>
      <c r="L9" s="4"/>
      <c r="M9" s="4"/>
      <c r="N9" s="4"/>
      <c r="O9" s="4"/>
      <c r="P9" s="4"/>
      <c r="Q9" s="4"/>
      <c r="R9" s="4"/>
      <c r="S9" s="4"/>
      <c r="T9" s="4"/>
      <c r="U9" s="4"/>
      <c r="V9" s="4"/>
      <c r="W9" s="4"/>
      <c r="X9" s="4"/>
      <c r="Y9" s="4"/>
      <c r="Z9" s="4"/>
      <c r="AA9" s="4"/>
    </row>
    <row r="10">
      <c r="A10" s="11" t="str">
        <f>IFERROR(__xludf.DUMMYFUNCTION("""COMPUTED_VALUE"""),"Process")</f>
        <v>Process</v>
      </c>
      <c r="B10" s="12" t="str">
        <f>iferror(AVERAGEIF('Rating Sheet'!A:A,A10,'Rating Sheet'!D:D))</f>
        <v/>
      </c>
      <c r="C10" s="10"/>
      <c r="D10" s="4"/>
      <c r="E10" s="4"/>
      <c r="F10" s="4"/>
      <c r="G10" s="4"/>
      <c r="H10" s="4"/>
      <c r="I10" s="4"/>
      <c r="J10" s="4"/>
      <c r="K10" s="4"/>
      <c r="L10" s="4"/>
      <c r="M10" s="4"/>
      <c r="N10" s="4"/>
      <c r="O10" s="4"/>
      <c r="P10" s="4"/>
      <c r="Q10" s="4"/>
      <c r="R10" s="4"/>
      <c r="S10" s="4"/>
      <c r="T10" s="4"/>
      <c r="U10" s="4"/>
      <c r="V10" s="4"/>
      <c r="W10" s="4"/>
      <c r="X10" s="4"/>
      <c r="Y10" s="4"/>
      <c r="Z10" s="4"/>
      <c r="AA10" s="4"/>
    </row>
    <row r="11">
      <c r="A11" s="11" t="str">
        <f>IFERROR(__xludf.DUMMYFUNCTION("""COMPUTED_VALUE"""),"Product Managment")</f>
        <v>Product Managment</v>
      </c>
      <c r="B11" s="12" t="str">
        <f>iferror(AVERAGEIF('Rating Sheet'!A:A,A11,'Rating Sheet'!D:D))</f>
        <v/>
      </c>
      <c r="C11" s="10"/>
      <c r="D11" s="4"/>
      <c r="E11" s="4"/>
      <c r="F11" s="4"/>
      <c r="G11" s="4"/>
      <c r="H11" s="4"/>
      <c r="I11" s="4"/>
      <c r="J11" s="4"/>
      <c r="K11" s="4"/>
      <c r="L11" s="4"/>
      <c r="M11" s="4"/>
      <c r="N11" s="4"/>
      <c r="O11" s="4"/>
      <c r="P11" s="4"/>
      <c r="Q11" s="4"/>
      <c r="R11" s="4"/>
      <c r="S11" s="4"/>
      <c r="T11" s="4"/>
      <c r="U11" s="4"/>
      <c r="V11" s="4"/>
      <c r="W11" s="4"/>
      <c r="X11" s="4"/>
      <c r="Y11" s="4"/>
      <c r="Z11" s="4"/>
      <c r="AA11" s="4"/>
    </row>
    <row r="12">
      <c r="A12" s="11" t="str">
        <f>IFERROR(__xludf.DUMMYFUNCTION("""COMPUTED_VALUE"""),"Inclusive Design")</f>
        <v>Inclusive Design</v>
      </c>
      <c r="B12" s="12" t="str">
        <f>iferror(AVERAGEIF('Rating Sheet'!A:A,A12,'Rating Sheet'!D:D))</f>
        <v/>
      </c>
      <c r="C12" s="10"/>
      <c r="D12" s="4"/>
      <c r="E12" s="4"/>
      <c r="F12" s="4"/>
      <c r="G12" s="4"/>
      <c r="H12" s="4"/>
      <c r="I12" s="4"/>
      <c r="J12" s="4"/>
      <c r="K12" s="4"/>
      <c r="L12" s="4"/>
      <c r="M12" s="4"/>
      <c r="N12" s="4"/>
      <c r="O12" s="4"/>
      <c r="P12" s="4"/>
      <c r="Q12" s="4"/>
      <c r="R12" s="4"/>
      <c r="S12" s="4"/>
      <c r="T12" s="4"/>
      <c r="U12" s="4"/>
      <c r="V12" s="4"/>
      <c r="W12" s="4"/>
      <c r="X12" s="4"/>
      <c r="Y12" s="4"/>
      <c r="Z12" s="4"/>
      <c r="AA12" s="4"/>
    </row>
    <row r="13">
      <c r="A13" s="11"/>
      <c r="B13" s="12" t="str">
        <f>iferror(AVERAGEIF('Rating Sheet'!A:A,A13,'Rating Sheet'!D:D))</f>
        <v/>
      </c>
      <c r="C13" s="10"/>
      <c r="D13" s="4"/>
      <c r="E13" s="4"/>
      <c r="F13" s="4"/>
      <c r="G13" s="4"/>
      <c r="H13" s="4"/>
      <c r="I13" s="4"/>
      <c r="J13" s="4"/>
      <c r="K13" s="4"/>
      <c r="L13" s="4"/>
      <c r="M13" s="4"/>
      <c r="N13" s="4"/>
      <c r="O13" s="4"/>
      <c r="P13" s="4"/>
      <c r="Q13" s="4"/>
      <c r="R13" s="4"/>
      <c r="S13" s="4"/>
      <c r="T13" s="4"/>
      <c r="U13" s="4"/>
      <c r="V13" s="4"/>
      <c r="W13" s="4"/>
      <c r="X13" s="4"/>
      <c r="Y13" s="4"/>
      <c r="Z13" s="4"/>
      <c r="AA13" s="4"/>
    </row>
    <row r="14">
      <c r="A14" s="11"/>
      <c r="B14" s="12" t="str">
        <f>iferror(AVERAGEIF('Rating Sheet'!A:A,A14,'Rating Sheet'!D:D))</f>
        <v/>
      </c>
      <c r="C14" s="10"/>
      <c r="D14" s="4"/>
      <c r="E14" s="4"/>
      <c r="F14" s="4"/>
      <c r="G14" s="4"/>
      <c r="H14" s="4"/>
      <c r="I14" s="4"/>
      <c r="J14" s="4"/>
      <c r="K14" s="4"/>
      <c r="L14" s="4"/>
      <c r="M14" s="4"/>
      <c r="N14" s="4"/>
      <c r="O14" s="4"/>
      <c r="P14" s="4"/>
      <c r="Q14" s="4"/>
      <c r="R14" s="4"/>
      <c r="S14" s="4"/>
      <c r="T14" s="4"/>
      <c r="U14" s="4"/>
      <c r="V14" s="4"/>
      <c r="W14" s="4"/>
      <c r="X14" s="4"/>
      <c r="Y14" s="4"/>
      <c r="Z14" s="4"/>
      <c r="AA14" s="4"/>
    </row>
    <row r="15">
      <c r="A15" s="11"/>
      <c r="B15" s="12" t="str">
        <f>iferror(AVERAGEIF('Rating Sheet'!A:A,A15,'Rating Sheet'!D:D))</f>
        <v/>
      </c>
      <c r="C15" s="10"/>
      <c r="D15" s="4"/>
      <c r="E15" s="4"/>
      <c r="F15" s="4"/>
      <c r="G15" s="4"/>
      <c r="H15" s="4"/>
      <c r="I15" s="4"/>
      <c r="J15" s="4"/>
      <c r="K15" s="4"/>
      <c r="L15" s="4"/>
      <c r="M15" s="4"/>
      <c r="N15" s="4"/>
      <c r="O15" s="4"/>
      <c r="P15" s="4"/>
      <c r="Q15" s="4"/>
      <c r="R15" s="4"/>
      <c r="S15" s="4"/>
      <c r="T15" s="4"/>
      <c r="U15" s="4"/>
      <c r="V15" s="4"/>
      <c r="W15" s="4"/>
      <c r="X15" s="4"/>
      <c r="Y15" s="4"/>
      <c r="Z15" s="4"/>
      <c r="AA15" s="4"/>
    </row>
    <row r="16">
      <c r="A16" s="13"/>
      <c r="B16" s="14" t="str">
        <f>iferror(AVERAGEIF('Rating Sheet'!A:A,A16,'Rating Sheet'!D:D))</f>
        <v/>
      </c>
      <c r="C16" s="10"/>
      <c r="D16" s="4"/>
      <c r="E16" s="4"/>
      <c r="F16" s="4"/>
      <c r="G16" s="4"/>
      <c r="H16" s="4"/>
      <c r="I16" s="4"/>
      <c r="J16" s="4"/>
      <c r="K16" s="4"/>
      <c r="L16" s="4"/>
      <c r="M16" s="4"/>
      <c r="N16" s="4"/>
      <c r="O16" s="4"/>
      <c r="P16" s="4"/>
      <c r="Q16" s="4"/>
      <c r="R16" s="4"/>
      <c r="S16" s="4"/>
      <c r="T16" s="4"/>
      <c r="U16" s="4"/>
      <c r="V16" s="4"/>
      <c r="W16" s="4"/>
      <c r="X16" s="4"/>
      <c r="Y16" s="4"/>
      <c r="Z16" s="4"/>
      <c r="AA16" s="4"/>
    </row>
    <row r="17">
      <c r="A17" s="4"/>
      <c r="B17" s="5"/>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5"/>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5"/>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5"/>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5"/>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5"/>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5"/>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5"/>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5"/>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5"/>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5"/>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5"/>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5"/>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5"/>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5"/>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5"/>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5"/>
      <c r="C33" s="4"/>
      <c r="D33" s="4"/>
      <c r="E33" s="4"/>
      <c r="F33" s="4"/>
      <c r="G33" s="4"/>
      <c r="H33" s="4"/>
      <c r="I33" s="4"/>
      <c r="J33" s="4"/>
      <c r="K33" s="4"/>
      <c r="L33" s="4"/>
      <c r="M33" s="4"/>
      <c r="N33" s="4"/>
      <c r="O33" s="4"/>
      <c r="P33" s="4"/>
      <c r="Q33" s="4"/>
      <c r="R33" s="4"/>
      <c r="S33" s="4"/>
      <c r="T33" s="4"/>
      <c r="U33" s="4"/>
      <c r="V33" s="4"/>
      <c r="W33" s="4"/>
      <c r="X33" s="4"/>
      <c r="Y33" s="4"/>
      <c r="Z33" s="4"/>
      <c r="AA33" s="4"/>
    </row>
  </sheetData>
  <conditionalFormatting sqref="B4:B16">
    <cfRule type="colorScale" priority="1">
      <colorScale>
        <cfvo type="min"/>
        <cfvo type="percent" val="50"/>
        <cfvo type="max"/>
        <color rgb="FFFFFFFF"/>
        <color rgb="FFABDDC5"/>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75"/>
    <col customWidth="1" min="2" max="2" width="39.75"/>
    <col customWidth="1" hidden="1" min="3" max="3" width="53.25"/>
    <col customWidth="1" min="4" max="4" width="10.88"/>
    <col customWidth="1" min="5" max="5" width="5.0"/>
    <col customWidth="1" min="6" max="6" width="2.0"/>
    <col customWidth="1" min="7" max="7" width="48.0"/>
  </cols>
  <sheetData>
    <row r="1">
      <c r="A1" s="15" t="s">
        <v>2</v>
      </c>
      <c r="B1" s="15" t="s">
        <v>3</v>
      </c>
      <c r="C1" s="15" t="s">
        <v>4</v>
      </c>
      <c r="D1" s="16" t="s">
        <v>5</v>
      </c>
      <c r="E1" s="17"/>
      <c r="F1" s="17"/>
      <c r="G1" s="17"/>
    </row>
    <row r="2">
      <c r="A2" s="18" t="s">
        <v>6</v>
      </c>
      <c r="B2" s="19" t="s">
        <v>7</v>
      </c>
      <c r="C2" s="18" t="s">
        <v>8</v>
      </c>
      <c r="D2" s="16"/>
      <c r="E2" s="20"/>
      <c r="F2" s="20"/>
      <c r="G2" s="20"/>
    </row>
    <row r="3">
      <c r="A3" s="18" t="s">
        <v>6</v>
      </c>
      <c r="B3" s="19" t="s">
        <v>9</v>
      </c>
      <c r="C3" s="18" t="s">
        <v>10</v>
      </c>
      <c r="D3" s="16"/>
      <c r="E3" s="20"/>
      <c r="F3" s="20"/>
      <c r="G3" s="20"/>
    </row>
    <row r="4">
      <c r="A4" s="18" t="s">
        <v>6</v>
      </c>
      <c r="B4" s="18" t="s">
        <v>11</v>
      </c>
      <c r="C4" s="18" t="s">
        <v>12</v>
      </c>
      <c r="D4" s="21"/>
      <c r="E4" s="20"/>
      <c r="F4" s="20"/>
      <c r="G4" s="20"/>
    </row>
    <row r="5">
      <c r="A5" s="18" t="s">
        <v>6</v>
      </c>
      <c r="B5" s="18" t="s">
        <v>13</v>
      </c>
      <c r="C5" s="18" t="s">
        <v>14</v>
      </c>
      <c r="D5" s="16"/>
      <c r="E5" s="20"/>
      <c r="F5" s="22" t="s">
        <v>15</v>
      </c>
      <c r="G5" s="23"/>
    </row>
    <row r="6">
      <c r="A6" s="18" t="s">
        <v>6</v>
      </c>
      <c r="B6" s="18" t="s">
        <v>16</v>
      </c>
      <c r="C6" s="18" t="s">
        <v>17</v>
      </c>
      <c r="D6" s="16"/>
      <c r="E6" s="20"/>
      <c r="F6" s="24">
        <v>0.0</v>
      </c>
      <c r="G6" s="25" t="s">
        <v>18</v>
      </c>
    </row>
    <row r="7">
      <c r="A7" s="18" t="s">
        <v>19</v>
      </c>
      <c r="B7" s="18" t="s">
        <v>20</v>
      </c>
      <c r="C7" s="18"/>
      <c r="D7" s="16"/>
      <c r="E7" s="20"/>
      <c r="F7" s="26">
        <v>1.0</v>
      </c>
      <c r="G7" s="27" t="s">
        <v>21</v>
      </c>
    </row>
    <row r="8">
      <c r="A8" s="18" t="s">
        <v>19</v>
      </c>
      <c r="B8" s="18" t="s">
        <v>22</v>
      </c>
      <c r="C8" s="18"/>
      <c r="D8" s="16"/>
      <c r="E8" s="20"/>
      <c r="F8" s="26">
        <v>2.0</v>
      </c>
      <c r="G8" s="27" t="s">
        <v>23</v>
      </c>
    </row>
    <row r="9">
      <c r="A9" s="18" t="s">
        <v>19</v>
      </c>
      <c r="B9" s="18" t="s">
        <v>24</v>
      </c>
      <c r="C9" s="18"/>
      <c r="D9" s="16"/>
      <c r="E9" s="20"/>
      <c r="F9" s="26">
        <v>3.0</v>
      </c>
      <c r="G9" s="27" t="s">
        <v>25</v>
      </c>
    </row>
    <row r="10">
      <c r="A10" s="18" t="s">
        <v>19</v>
      </c>
      <c r="B10" s="18" t="s">
        <v>26</v>
      </c>
      <c r="C10" s="18"/>
      <c r="D10" s="16"/>
      <c r="E10" s="20"/>
      <c r="F10" s="28">
        <v>4.0</v>
      </c>
      <c r="G10" s="29" t="s">
        <v>27</v>
      </c>
    </row>
    <row r="11">
      <c r="A11" s="18" t="s">
        <v>19</v>
      </c>
      <c r="B11" s="18" t="s">
        <v>28</v>
      </c>
      <c r="C11" s="18"/>
      <c r="D11" s="16"/>
      <c r="E11" s="20"/>
      <c r="F11" s="20"/>
      <c r="G11" s="20"/>
    </row>
    <row r="12">
      <c r="A12" s="18" t="s">
        <v>29</v>
      </c>
      <c r="B12" s="18" t="s">
        <v>30</v>
      </c>
      <c r="C12" s="18"/>
      <c r="D12" s="16"/>
      <c r="E12" s="20"/>
      <c r="F12" s="20"/>
      <c r="G12" s="20"/>
    </row>
    <row r="13">
      <c r="A13" s="18" t="s">
        <v>29</v>
      </c>
      <c r="B13" s="18" t="s">
        <v>31</v>
      </c>
      <c r="C13" s="18"/>
      <c r="D13" s="16"/>
      <c r="E13" s="20"/>
      <c r="F13" s="20"/>
      <c r="G13" s="20"/>
    </row>
    <row r="14">
      <c r="A14" s="18" t="s">
        <v>29</v>
      </c>
      <c r="B14" s="18" t="s">
        <v>32</v>
      </c>
      <c r="C14" s="18"/>
      <c r="D14" s="16"/>
      <c r="E14" s="20"/>
      <c r="F14" s="20"/>
      <c r="G14" s="20"/>
    </row>
    <row r="15">
      <c r="A15" s="18" t="s">
        <v>29</v>
      </c>
      <c r="B15" s="18" t="s">
        <v>33</v>
      </c>
      <c r="C15" s="18"/>
      <c r="D15" s="16"/>
      <c r="E15" s="20"/>
      <c r="F15" s="20"/>
      <c r="G15" s="20"/>
    </row>
    <row r="16">
      <c r="A16" s="18" t="s">
        <v>34</v>
      </c>
      <c r="B16" s="18" t="s">
        <v>35</v>
      </c>
      <c r="C16" s="18" t="s">
        <v>36</v>
      </c>
      <c r="D16" s="16"/>
      <c r="E16" s="20"/>
      <c r="F16" s="20"/>
      <c r="G16" s="20"/>
    </row>
    <row r="17">
      <c r="A17" s="18" t="s">
        <v>34</v>
      </c>
      <c r="B17" s="18" t="s">
        <v>37</v>
      </c>
      <c r="C17" s="18"/>
      <c r="D17" s="16"/>
      <c r="E17" s="20"/>
      <c r="F17" s="20"/>
      <c r="G17" s="20"/>
    </row>
    <row r="18">
      <c r="A18" s="18" t="s">
        <v>34</v>
      </c>
      <c r="B18" s="18" t="s">
        <v>38</v>
      </c>
      <c r="C18" s="18" t="s">
        <v>39</v>
      </c>
      <c r="D18" s="16"/>
      <c r="E18" s="20"/>
      <c r="F18" s="20"/>
      <c r="G18" s="20"/>
    </row>
    <row r="19">
      <c r="A19" s="18" t="s">
        <v>34</v>
      </c>
      <c r="B19" s="18" t="s">
        <v>40</v>
      </c>
      <c r="C19" s="18"/>
      <c r="D19" s="16"/>
      <c r="E19" s="20"/>
      <c r="F19" s="20"/>
      <c r="G19" s="20"/>
    </row>
    <row r="20">
      <c r="A20" s="18" t="s">
        <v>34</v>
      </c>
      <c r="B20" s="18" t="s">
        <v>41</v>
      </c>
      <c r="C20" s="18"/>
      <c r="D20" s="16"/>
      <c r="E20" s="20"/>
      <c r="F20" s="20"/>
      <c r="G20" s="20"/>
    </row>
    <row r="21">
      <c r="A21" s="18" t="s">
        <v>34</v>
      </c>
      <c r="B21" s="18" t="s">
        <v>42</v>
      </c>
      <c r="C21" s="18"/>
      <c r="D21" s="16"/>
      <c r="E21" s="20"/>
      <c r="F21" s="20"/>
      <c r="G21" s="20"/>
    </row>
    <row r="22">
      <c r="A22" s="18" t="s">
        <v>43</v>
      </c>
      <c r="B22" s="18" t="s">
        <v>44</v>
      </c>
      <c r="C22" s="18"/>
      <c r="D22" s="16"/>
      <c r="E22" s="20"/>
      <c r="F22" s="20"/>
      <c r="G22" s="20"/>
    </row>
    <row r="23">
      <c r="A23" s="18" t="s">
        <v>43</v>
      </c>
      <c r="B23" s="18" t="s">
        <v>45</v>
      </c>
      <c r="C23" s="18"/>
      <c r="D23" s="16"/>
      <c r="E23" s="20"/>
      <c r="F23" s="20"/>
      <c r="G23" s="20"/>
    </row>
    <row r="24">
      <c r="A24" s="18" t="s">
        <v>46</v>
      </c>
      <c r="B24" s="18" t="s">
        <v>47</v>
      </c>
      <c r="C24" s="18"/>
      <c r="D24" s="16"/>
      <c r="E24" s="20"/>
      <c r="F24" s="20"/>
      <c r="G24" s="20"/>
    </row>
    <row r="25">
      <c r="A25" s="18" t="s">
        <v>46</v>
      </c>
      <c r="B25" s="18" t="s">
        <v>48</v>
      </c>
      <c r="C25" s="18"/>
      <c r="D25" s="16"/>
      <c r="E25" s="20"/>
      <c r="F25" s="20"/>
      <c r="G25" s="20"/>
    </row>
    <row r="26">
      <c r="A26" s="18" t="s">
        <v>46</v>
      </c>
      <c r="B26" s="18" t="s">
        <v>49</v>
      </c>
      <c r="C26" s="18"/>
      <c r="D26" s="16"/>
      <c r="E26" s="20"/>
      <c r="F26" s="20"/>
      <c r="G26" s="20"/>
    </row>
    <row r="27">
      <c r="A27" s="18" t="s">
        <v>46</v>
      </c>
      <c r="B27" s="18" t="s">
        <v>50</v>
      </c>
      <c r="C27" s="18"/>
      <c r="D27" s="16"/>
      <c r="E27" s="20"/>
      <c r="F27" s="20"/>
      <c r="G27" s="20"/>
    </row>
    <row r="28">
      <c r="A28" s="18" t="s">
        <v>46</v>
      </c>
      <c r="B28" s="18" t="s">
        <v>51</v>
      </c>
      <c r="C28" s="18"/>
      <c r="D28" s="16"/>
      <c r="E28" s="20"/>
      <c r="F28" s="20"/>
      <c r="G28" s="20"/>
    </row>
    <row r="29">
      <c r="A29" s="18" t="s">
        <v>52</v>
      </c>
      <c r="B29" s="18" t="s">
        <v>53</v>
      </c>
      <c r="C29" s="18"/>
      <c r="D29" s="16"/>
      <c r="E29" s="20"/>
      <c r="F29" s="20"/>
      <c r="G29" s="20"/>
    </row>
    <row r="30">
      <c r="A30" s="18" t="s">
        <v>52</v>
      </c>
      <c r="B30" s="18" t="s">
        <v>54</v>
      </c>
      <c r="C30" s="18"/>
      <c r="D30" s="16"/>
      <c r="E30" s="20"/>
      <c r="F30" s="20"/>
      <c r="G30" s="20"/>
    </row>
    <row r="31">
      <c r="A31" s="18" t="s">
        <v>55</v>
      </c>
      <c r="B31" s="18" t="s">
        <v>56</v>
      </c>
      <c r="C31" s="18"/>
      <c r="D31" s="16"/>
      <c r="E31" s="20"/>
      <c r="F31" s="20"/>
      <c r="G31" s="20"/>
    </row>
    <row r="32">
      <c r="A32" s="18" t="s">
        <v>55</v>
      </c>
      <c r="B32" s="18" t="s">
        <v>57</v>
      </c>
      <c r="C32" s="18"/>
      <c r="D32" s="16"/>
      <c r="E32" s="20"/>
      <c r="F32" s="20"/>
      <c r="G32" s="20"/>
    </row>
    <row r="33">
      <c r="A33" s="18" t="s">
        <v>58</v>
      </c>
      <c r="B33" s="18" t="s">
        <v>59</v>
      </c>
      <c r="C33" s="18"/>
      <c r="D33" s="16"/>
      <c r="E33" s="20"/>
      <c r="F33" s="20"/>
      <c r="G33" s="20"/>
    </row>
    <row r="34">
      <c r="A34" s="18" t="s">
        <v>58</v>
      </c>
      <c r="B34" s="18" t="s">
        <v>60</v>
      </c>
      <c r="C34" s="18"/>
      <c r="D34" s="16"/>
      <c r="E34" s="20"/>
      <c r="F34" s="20"/>
      <c r="G34" s="20"/>
    </row>
    <row r="35">
      <c r="A35" s="18"/>
      <c r="B35" s="18"/>
      <c r="C35" s="18"/>
      <c r="D35" s="16"/>
      <c r="E35" s="20"/>
      <c r="F35" s="20"/>
      <c r="G35" s="20"/>
    </row>
    <row r="36">
      <c r="A36" s="18"/>
      <c r="B36" s="18"/>
      <c r="C36" s="18"/>
      <c r="D36" s="16"/>
      <c r="E36" s="20"/>
      <c r="F36" s="30"/>
      <c r="G36" s="31"/>
    </row>
    <row r="37">
      <c r="A37" s="18"/>
      <c r="B37" s="18"/>
      <c r="C37" s="18"/>
      <c r="D37" s="16"/>
      <c r="E37" s="20"/>
      <c r="F37" s="30"/>
      <c r="G37" s="31"/>
    </row>
    <row r="38">
      <c r="A38" s="18"/>
      <c r="B38" s="18"/>
      <c r="C38" s="18"/>
      <c r="D38" s="16"/>
      <c r="E38" s="20"/>
      <c r="F38" s="30"/>
      <c r="G38" s="31"/>
    </row>
    <row r="39">
      <c r="A39" s="18"/>
      <c r="B39" s="18"/>
      <c r="C39" s="18"/>
      <c r="D39" s="16"/>
      <c r="E39" s="20"/>
      <c r="F39" s="30"/>
      <c r="G39" s="31"/>
    </row>
    <row r="40">
      <c r="A40" s="18"/>
      <c r="B40" s="18"/>
      <c r="C40" s="18"/>
      <c r="D40" s="16"/>
      <c r="E40" s="20"/>
      <c r="F40" s="30"/>
      <c r="G40" s="31"/>
    </row>
  </sheetData>
  <mergeCells count="1">
    <mergeCell ref="F5:G5"/>
  </mergeCells>
  <conditionalFormatting sqref="D2:D40 F6:F10 F34 F36:F40">
    <cfRule type="containsText" dxfId="0" priority="1" operator="containsText" text="0">
      <formula>NOT(ISERROR(SEARCH(("0"),(D2))))</formula>
    </cfRule>
  </conditionalFormatting>
  <conditionalFormatting sqref="D2:D40 F6:F10 F34 F36:F40">
    <cfRule type="containsText" dxfId="1" priority="2" operator="containsText" text="1">
      <formula>NOT(ISERROR(SEARCH(("1"),(D2))))</formula>
    </cfRule>
  </conditionalFormatting>
  <conditionalFormatting sqref="D2:D40 F6:F10 F34 F36:F40">
    <cfRule type="containsText" dxfId="2" priority="3" operator="containsText" text="2">
      <formula>NOT(ISERROR(SEARCH(("2"),(D2))))</formula>
    </cfRule>
  </conditionalFormatting>
  <conditionalFormatting sqref="D2:D40 F6:F10 F34 F36:F40">
    <cfRule type="containsText" dxfId="3" priority="4" operator="containsText" text="3">
      <formula>NOT(ISERROR(SEARCH(("3"),(D2))))</formula>
    </cfRule>
  </conditionalFormatting>
  <conditionalFormatting sqref="D2:D40 F6:F10 F34 F36:F40">
    <cfRule type="containsText" dxfId="4" priority="5" operator="containsText" text="4">
      <formula>NOT(ISERROR(SEARCH(("4"),(D2))))</formula>
    </cfRule>
  </conditionalFormatting>
  <drawing r:id="rId1"/>
</worksheet>
</file>