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CST 170 - Digital Logic\Final Project\"/>
    </mc:Choice>
  </mc:AlternateContent>
  <xr:revisionPtr revIDLastSave="0" documentId="13_ncr:1_{81B00610-FECF-4F65-B3BA-4B39787679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Question 1 Transition Table" sheetId="7" r:id="rId1"/>
    <sheet name="Question 1 Karnaugh Map" sheetId="8" r:id="rId2"/>
    <sheet name="Question 2 Transition Table" sheetId="3" r:id="rId3"/>
    <sheet name="Question 2 Karnaugh Map" sheetId="6" r:id="rId4"/>
    <sheet name="Question 3 Transition Table" sheetId="4" r:id="rId5"/>
    <sheet name="Question 3 Karnaugh Map" sheetId="9" r:id="rId6"/>
    <sheet name="Question 3 Demorga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9" l="1"/>
  <c r="Z13" i="9"/>
  <c r="Y13" i="9"/>
  <c r="X13" i="9"/>
  <c r="W13" i="9"/>
  <c r="V13" i="9"/>
  <c r="U13" i="9"/>
  <c r="T13" i="9"/>
  <c r="AA12" i="9"/>
  <c r="Z12" i="9"/>
  <c r="Y12" i="9"/>
  <c r="X12" i="9"/>
  <c r="W12" i="9"/>
  <c r="V12" i="9"/>
  <c r="U12" i="9"/>
  <c r="T12" i="9"/>
  <c r="AA11" i="9"/>
  <c r="Z11" i="9"/>
  <c r="Y11" i="9"/>
  <c r="X11" i="9"/>
  <c r="W11" i="9"/>
  <c r="V11" i="9"/>
  <c r="U11" i="9"/>
  <c r="T11" i="9"/>
  <c r="AA10" i="9"/>
  <c r="Z10" i="9"/>
  <c r="Y10" i="9"/>
  <c r="X10" i="9"/>
  <c r="W10" i="9"/>
  <c r="V10" i="9"/>
  <c r="U10" i="9"/>
  <c r="T10" i="9"/>
  <c r="AA9" i="9"/>
  <c r="Z9" i="9"/>
  <c r="Y9" i="9"/>
  <c r="X9" i="9"/>
  <c r="W9" i="9"/>
  <c r="V9" i="9"/>
  <c r="U9" i="9"/>
  <c r="T9" i="9"/>
  <c r="AA8" i="9"/>
  <c r="Z8" i="9"/>
  <c r="Y8" i="9"/>
  <c r="X8" i="9"/>
  <c r="W8" i="9"/>
  <c r="V8" i="9"/>
  <c r="U8" i="9"/>
  <c r="T8" i="9"/>
  <c r="AA7" i="9"/>
  <c r="Z7" i="9"/>
  <c r="Y7" i="9"/>
  <c r="X7" i="9"/>
  <c r="W7" i="9"/>
  <c r="V7" i="9"/>
  <c r="U7" i="9"/>
  <c r="T7" i="9"/>
  <c r="AA6" i="9"/>
  <c r="Z6" i="9"/>
  <c r="Y6" i="9"/>
  <c r="X6" i="9"/>
  <c r="W6" i="9"/>
  <c r="V6" i="9"/>
  <c r="U6" i="9"/>
  <c r="T6" i="9"/>
  <c r="AA5" i="9"/>
  <c r="Z5" i="9"/>
  <c r="Y5" i="9"/>
  <c r="X5" i="9"/>
  <c r="W5" i="9"/>
  <c r="V5" i="9"/>
  <c r="U5" i="9"/>
  <c r="T5" i="9"/>
  <c r="AA4" i="9"/>
  <c r="Z4" i="9"/>
  <c r="Y4" i="9"/>
  <c r="X4" i="9"/>
  <c r="W4" i="9"/>
  <c r="V4" i="9"/>
  <c r="U4" i="9"/>
  <c r="T4" i="9"/>
  <c r="AA3" i="9"/>
  <c r="Z3" i="9"/>
  <c r="Y3" i="9"/>
  <c r="X3" i="9"/>
  <c r="W3" i="9"/>
  <c r="V3" i="9"/>
  <c r="U3" i="9"/>
  <c r="T3" i="9"/>
  <c r="W10" i="4"/>
  <c r="X10" i="4"/>
  <c r="Y10" i="4"/>
  <c r="Z10" i="4"/>
  <c r="AA10" i="4"/>
  <c r="AB10" i="4"/>
  <c r="AC10" i="4"/>
  <c r="AD10" i="4"/>
  <c r="W11" i="4"/>
  <c r="X11" i="4"/>
  <c r="Y11" i="4"/>
  <c r="Z11" i="4"/>
  <c r="AA11" i="4"/>
  <c r="AB11" i="4"/>
  <c r="AC11" i="4"/>
  <c r="AD11" i="4"/>
  <c r="W12" i="4"/>
  <c r="X12" i="4"/>
  <c r="Y12" i="4"/>
  <c r="Z12" i="4"/>
  <c r="AA12" i="4"/>
  <c r="AB12" i="4"/>
  <c r="AC12" i="4"/>
  <c r="AD12" i="4"/>
  <c r="W13" i="4"/>
  <c r="X13" i="4"/>
  <c r="Y13" i="4"/>
  <c r="Z13" i="4"/>
  <c r="AA13" i="4"/>
  <c r="AB13" i="4"/>
  <c r="AC13" i="4"/>
  <c r="AD13" i="4"/>
  <c r="AD9" i="4"/>
  <c r="AC9" i="4"/>
  <c r="AB9" i="4"/>
  <c r="AA9" i="4"/>
  <c r="Z9" i="4"/>
  <c r="Y9" i="4"/>
  <c r="X9" i="4"/>
  <c r="W9" i="4"/>
  <c r="AD8" i="4"/>
  <c r="AC8" i="4"/>
  <c r="AB8" i="4"/>
  <c r="AA8" i="4"/>
  <c r="Z8" i="4"/>
  <c r="Y8" i="4"/>
  <c r="X8" i="4"/>
  <c r="W8" i="4"/>
  <c r="AD7" i="4"/>
  <c r="AC7" i="4"/>
  <c r="AB7" i="4"/>
  <c r="AA7" i="4"/>
  <c r="Z7" i="4"/>
  <c r="Y7" i="4"/>
  <c r="X7" i="4"/>
  <c r="W7" i="4"/>
  <c r="AD6" i="4"/>
  <c r="AC6" i="4"/>
  <c r="AB6" i="4"/>
  <c r="AA6" i="4"/>
  <c r="Z6" i="4"/>
  <c r="Y6" i="4"/>
  <c r="X6" i="4"/>
  <c r="W6" i="4"/>
  <c r="AD5" i="4"/>
  <c r="AC5" i="4"/>
  <c r="AB5" i="4"/>
  <c r="AA5" i="4"/>
  <c r="Z5" i="4"/>
  <c r="Y5" i="4"/>
  <c r="X5" i="4"/>
  <c r="W5" i="4"/>
  <c r="AD4" i="4"/>
  <c r="AC4" i="4"/>
  <c r="AB4" i="4"/>
  <c r="AA4" i="4"/>
  <c r="Z4" i="4"/>
  <c r="Y4" i="4"/>
  <c r="X4" i="4"/>
  <c r="W4" i="4"/>
  <c r="AD3" i="4"/>
  <c r="AC3" i="4"/>
  <c r="AB3" i="4"/>
  <c r="AA3" i="4"/>
  <c r="Z3" i="4"/>
  <c r="Y3" i="4"/>
  <c r="X3" i="4"/>
  <c r="W3" i="4"/>
  <c r="AB42" i="8"/>
  <c r="AA42" i="8"/>
  <c r="Z42" i="8"/>
  <c r="Y42" i="8"/>
  <c r="X42" i="8"/>
  <c r="W42" i="8"/>
  <c r="V42" i="8"/>
  <c r="U42" i="8"/>
  <c r="AB41" i="8"/>
  <c r="AA41" i="8"/>
  <c r="Z41" i="8"/>
  <c r="Y41" i="8"/>
  <c r="X41" i="8"/>
  <c r="W41" i="8"/>
  <c r="V41" i="8"/>
  <c r="U41" i="8"/>
  <c r="AB40" i="8"/>
  <c r="AA40" i="8"/>
  <c r="Z40" i="8"/>
  <c r="Y40" i="8"/>
  <c r="X40" i="8"/>
  <c r="W40" i="8"/>
  <c r="V40" i="8"/>
  <c r="U40" i="8"/>
  <c r="AB39" i="8"/>
  <c r="AA39" i="8"/>
  <c r="Z39" i="8"/>
  <c r="Y39" i="8"/>
  <c r="X39" i="8"/>
  <c r="W39" i="8"/>
  <c r="V39" i="8"/>
  <c r="U39" i="8"/>
  <c r="AB38" i="8"/>
  <c r="AA38" i="8"/>
  <c r="Z38" i="8"/>
  <c r="Y38" i="8"/>
  <c r="X38" i="8"/>
  <c r="W38" i="8"/>
  <c r="V38" i="8"/>
  <c r="U38" i="8"/>
  <c r="AB37" i="8"/>
  <c r="AA37" i="8"/>
  <c r="Z37" i="8"/>
  <c r="Y37" i="8"/>
  <c r="X37" i="8"/>
  <c r="W37" i="8"/>
  <c r="V37" i="8"/>
  <c r="U37" i="8"/>
  <c r="AB8" i="8"/>
  <c r="AA8" i="8"/>
  <c r="Z8" i="8"/>
  <c r="Y8" i="8"/>
  <c r="X8" i="8"/>
  <c r="W8" i="8"/>
  <c r="V8" i="8"/>
  <c r="U8" i="8"/>
  <c r="AB7" i="8"/>
  <c r="AA7" i="8"/>
  <c r="Z7" i="8"/>
  <c r="Y7" i="8"/>
  <c r="X7" i="8"/>
  <c r="W7" i="8"/>
  <c r="V7" i="8"/>
  <c r="U7" i="8"/>
  <c r="AB6" i="8"/>
  <c r="AA6" i="8"/>
  <c r="Z6" i="8"/>
  <c r="Y6" i="8"/>
  <c r="X6" i="8"/>
  <c r="W6" i="8"/>
  <c r="V6" i="8"/>
  <c r="U6" i="8"/>
  <c r="AB5" i="8"/>
  <c r="AA5" i="8"/>
  <c r="Z5" i="8"/>
  <c r="Y5" i="8"/>
  <c r="X5" i="8"/>
  <c r="W5" i="8"/>
  <c r="V5" i="8"/>
  <c r="U5" i="8"/>
  <c r="AB4" i="8"/>
  <c r="AA4" i="8"/>
  <c r="Z4" i="8"/>
  <c r="Y4" i="8"/>
  <c r="X4" i="8"/>
  <c r="W4" i="8"/>
  <c r="V4" i="8"/>
  <c r="U4" i="8"/>
  <c r="AB3" i="8"/>
  <c r="AA3" i="8"/>
  <c r="Z3" i="8"/>
  <c r="Y3" i="8"/>
  <c r="X3" i="8"/>
  <c r="W3" i="8"/>
  <c r="V3" i="8"/>
  <c r="U3" i="8"/>
  <c r="AD8" i="7"/>
  <c r="AC8" i="7"/>
  <c r="AB8" i="7"/>
  <c r="AA8" i="7"/>
  <c r="Z8" i="7"/>
  <c r="Y8" i="7"/>
  <c r="X8" i="7"/>
  <c r="W8" i="7"/>
  <c r="AD7" i="7"/>
  <c r="AC7" i="7"/>
  <c r="AB7" i="7"/>
  <c r="AA7" i="7"/>
  <c r="Z7" i="7"/>
  <c r="Y7" i="7"/>
  <c r="X7" i="7"/>
  <c r="W7" i="7"/>
  <c r="AD6" i="7"/>
  <c r="AC6" i="7"/>
  <c r="AB6" i="7"/>
  <c r="AA6" i="7"/>
  <c r="Z6" i="7"/>
  <c r="Y6" i="7"/>
  <c r="X6" i="7"/>
  <c r="W6" i="7"/>
  <c r="AD5" i="7"/>
  <c r="AC5" i="7"/>
  <c r="AB5" i="7"/>
  <c r="AA5" i="7"/>
  <c r="Z5" i="7"/>
  <c r="Y5" i="7"/>
  <c r="X5" i="7"/>
  <c r="W5" i="7"/>
  <c r="AD4" i="7"/>
  <c r="AC4" i="7"/>
  <c r="AB4" i="7"/>
  <c r="AA4" i="7"/>
  <c r="Z4" i="7"/>
  <c r="Y4" i="7"/>
  <c r="X4" i="7"/>
  <c r="W4" i="7"/>
  <c r="AD3" i="7"/>
  <c r="AC3" i="7"/>
  <c r="AB3" i="7"/>
  <c r="AA3" i="7"/>
  <c r="Z3" i="7"/>
  <c r="Y3" i="7"/>
  <c r="X3" i="7"/>
  <c r="W3" i="7"/>
  <c r="X9" i="6"/>
  <c r="W9" i="6"/>
  <c r="V9" i="6"/>
  <c r="U9" i="6"/>
  <c r="T9" i="6"/>
  <c r="S9" i="6"/>
  <c r="R9" i="6"/>
  <c r="Q9" i="6"/>
  <c r="X8" i="6"/>
  <c r="W8" i="6"/>
  <c r="V8" i="6"/>
  <c r="U8" i="6"/>
  <c r="T8" i="6"/>
  <c r="S8" i="6"/>
  <c r="R8" i="6"/>
  <c r="Q8" i="6"/>
  <c r="X7" i="6"/>
  <c r="W7" i="6"/>
  <c r="V7" i="6"/>
  <c r="U7" i="6"/>
  <c r="T7" i="6"/>
  <c r="S7" i="6"/>
  <c r="R7" i="6"/>
  <c r="Q7" i="6"/>
  <c r="X6" i="6"/>
  <c r="W6" i="6"/>
  <c r="V6" i="6"/>
  <c r="U6" i="6"/>
  <c r="T6" i="6"/>
  <c r="S6" i="6"/>
  <c r="R6" i="6"/>
  <c r="Q6" i="6"/>
  <c r="X5" i="6"/>
  <c r="W5" i="6"/>
  <c r="V5" i="6"/>
  <c r="U5" i="6"/>
  <c r="T5" i="6"/>
  <c r="S5" i="6"/>
  <c r="R5" i="6"/>
  <c r="Q5" i="6"/>
  <c r="X4" i="6"/>
  <c r="W4" i="6"/>
  <c r="V4" i="6"/>
  <c r="U4" i="6"/>
  <c r="T4" i="6"/>
  <c r="S4" i="6"/>
  <c r="R4" i="6"/>
  <c r="Q4" i="6"/>
  <c r="X3" i="6"/>
  <c r="W3" i="6"/>
  <c r="V3" i="6"/>
  <c r="U3" i="6"/>
  <c r="T3" i="6"/>
  <c r="S3" i="6"/>
  <c r="R3" i="6"/>
  <c r="Q3" i="6"/>
  <c r="R4" i="3"/>
  <c r="S4" i="3"/>
  <c r="T4" i="3"/>
  <c r="U4" i="3"/>
  <c r="V4" i="3"/>
  <c r="W4" i="3"/>
  <c r="X4" i="3"/>
  <c r="Y4" i="3"/>
  <c r="R5" i="3"/>
  <c r="S5" i="3"/>
  <c r="T5" i="3"/>
  <c r="U5" i="3"/>
  <c r="V5" i="3"/>
  <c r="W5" i="3"/>
  <c r="X5" i="3"/>
  <c r="Y5" i="3"/>
  <c r="R6" i="3"/>
  <c r="S6" i="3"/>
  <c r="T6" i="3"/>
  <c r="U6" i="3"/>
  <c r="V6" i="3"/>
  <c r="W6" i="3"/>
  <c r="X6" i="3"/>
  <c r="Y6" i="3"/>
  <c r="R7" i="3"/>
  <c r="S7" i="3"/>
  <c r="T7" i="3"/>
  <c r="U7" i="3"/>
  <c r="V7" i="3"/>
  <c r="W7" i="3"/>
  <c r="X7" i="3"/>
  <c r="Y7" i="3"/>
  <c r="R8" i="3"/>
  <c r="S8" i="3"/>
  <c r="T8" i="3"/>
  <c r="U8" i="3"/>
  <c r="V8" i="3"/>
  <c r="W8" i="3"/>
  <c r="X8" i="3"/>
  <c r="Y8" i="3"/>
  <c r="R9" i="3"/>
  <c r="S9" i="3"/>
  <c r="T9" i="3"/>
  <c r="U9" i="3"/>
  <c r="V9" i="3"/>
  <c r="W9" i="3"/>
  <c r="X9" i="3"/>
  <c r="Y9" i="3"/>
  <c r="Y3" i="3"/>
  <c r="X3" i="3"/>
  <c r="W3" i="3"/>
  <c r="V3" i="3"/>
  <c r="U3" i="3"/>
  <c r="T3" i="3"/>
  <c r="S3" i="3"/>
  <c r="R3" i="3"/>
</calcChain>
</file>

<file path=xl/sharedStrings.xml><?xml version="1.0" encoding="utf-8"?>
<sst xmlns="http://schemas.openxmlformats.org/spreadsheetml/2006/main" count="778" uniqueCount="85">
  <si>
    <t>Q3</t>
  </si>
  <si>
    <t>Q2</t>
  </si>
  <si>
    <t>Q1</t>
  </si>
  <si>
    <t>Q0</t>
  </si>
  <si>
    <t>Current State</t>
  </si>
  <si>
    <t>Next State</t>
  </si>
  <si>
    <t>Q3 (Next)</t>
  </si>
  <si>
    <t>Q2 (Next)</t>
  </si>
  <si>
    <t>Q0 (Next)</t>
  </si>
  <si>
    <t xml:space="preserve"> Q1 (Next)</t>
  </si>
  <si>
    <t>States to Be Used</t>
  </si>
  <si>
    <t>In Number Format</t>
  </si>
  <si>
    <t>J3</t>
  </si>
  <si>
    <t>K3</t>
  </si>
  <si>
    <t>Input</t>
  </si>
  <si>
    <t>x</t>
  </si>
  <si>
    <t>J2</t>
  </si>
  <si>
    <t>K2</t>
  </si>
  <si>
    <t>J1</t>
  </si>
  <si>
    <t>K1</t>
  </si>
  <si>
    <t>J0</t>
  </si>
  <si>
    <t>K0</t>
  </si>
  <si>
    <t>J</t>
  </si>
  <si>
    <t>K</t>
  </si>
  <si>
    <t>00 A`B`</t>
  </si>
  <si>
    <t>01 A`B</t>
  </si>
  <si>
    <t>11 A B</t>
  </si>
  <si>
    <t>10 A B`</t>
  </si>
  <si>
    <t>A</t>
  </si>
  <si>
    <t>B</t>
  </si>
  <si>
    <t>C</t>
  </si>
  <si>
    <t>D</t>
  </si>
  <si>
    <t>A (Next)</t>
  </si>
  <si>
    <t>B (Next)</t>
  </si>
  <si>
    <t>C (Next)</t>
  </si>
  <si>
    <t>D (Next)</t>
  </si>
  <si>
    <t>00 C` D`</t>
  </si>
  <si>
    <t>01 C` D</t>
  </si>
  <si>
    <t>11 C D</t>
  </si>
  <si>
    <t>10 C D`</t>
  </si>
  <si>
    <t>F</t>
  </si>
  <si>
    <t>E</t>
  </si>
  <si>
    <t>Order</t>
  </si>
  <si>
    <t>J3 = B</t>
  </si>
  <si>
    <t>K3 = CD</t>
  </si>
  <si>
    <t>J2 = D + A</t>
  </si>
  <si>
    <t>K2 = C</t>
  </si>
  <si>
    <t>J1 = 1</t>
  </si>
  <si>
    <t>K1 = A</t>
  </si>
  <si>
    <t xml:space="preserve"> J0 = C</t>
  </si>
  <si>
    <t>K0 = BC</t>
  </si>
  <si>
    <t>J3 = 1</t>
  </si>
  <si>
    <t>K3 = 1</t>
  </si>
  <si>
    <t>K2 = A</t>
  </si>
  <si>
    <t>J1 = B`</t>
  </si>
  <si>
    <t>K1 = A`</t>
  </si>
  <si>
    <t>K0 =  C'</t>
  </si>
  <si>
    <t>J2 = C`</t>
  </si>
  <si>
    <t>J0 = A</t>
  </si>
  <si>
    <t>0</t>
  </si>
  <si>
    <t>1</t>
  </si>
  <si>
    <t>2</t>
  </si>
  <si>
    <t>4</t>
  </si>
  <si>
    <t>8</t>
  </si>
  <si>
    <t>3</t>
  </si>
  <si>
    <t>J3 = BC` + BD</t>
  </si>
  <si>
    <t>K3 = B'C' + CD</t>
  </si>
  <si>
    <t>J2 = C</t>
  </si>
  <si>
    <t>K2 = A`C` + CD</t>
  </si>
  <si>
    <t>J1 = D + A`B`</t>
  </si>
  <si>
    <t>K1 = A + B`D`</t>
  </si>
  <si>
    <t>J0 = A + BC</t>
  </si>
  <si>
    <t>K0 = C</t>
  </si>
  <si>
    <t>J0 = NOT A NAND (B NAND C)</t>
  </si>
  <si>
    <t>J1 = (NOT A NAND NOT B) NAND NOT D</t>
  </si>
  <si>
    <t>K2 = (NOT A NAND NOT C) NAND (C NAND D)</t>
  </si>
  <si>
    <t>K3 = (NOT B NAND NOT C) NAND (C NAND D)</t>
  </si>
  <si>
    <t>J3 = (B NAND NOT C) NAND (B NAND D)</t>
  </si>
  <si>
    <t>K1 = NOT A NAND(NOT B NAND NOT D)</t>
  </si>
  <si>
    <t>K2 = (A`.C`).(C.D)</t>
  </si>
  <si>
    <t>K3 = (B`.C`).(C.D)</t>
  </si>
  <si>
    <t>J3 = (B.C`).(B.D)</t>
  </si>
  <si>
    <t>J1 = (A`.B`).D`</t>
  </si>
  <si>
    <t>K1 = A`.(B`.D`)</t>
  </si>
  <si>
    <t>J0 = A`.(B.C)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</si>
</sst>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4" borderId="9" xfId="0" applyFont="1" applyFill="1" applyBorder="1"/>
    <xf numFmtId="0" fontId="0" fillId="2" borderId="10" xfId="0" applyFill="1" applyBorder="1"/>
    <xf numFmtId="0" fontId="0" fillId="2" borderId="24" xfId="0" applyFill="1" applyBorder="1"/>
    <xf numFmtId="0" fontId="0" fillId="2" borderId="22" xfId="0" applyFill="1" applyBorder="1"/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49" fontId="0" fillId="0" borderId="11" xfId="0" applyNumberFormat="1" applyBorder="1"/>
    <xf numFmtId="49" fontId="0" fillId="0" borderId="35" xfId="0" applyNumberFormat="1" applyBorder="1"/>
    <xf numFmtId="0" fontId="0" fillId="6" borderId="3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2" borderId="39" xfId="0" applyFill="1" applyBorder="1"/>
    <xf numFmtId="0" fontId="0" fillId="2" borderId="40" xfId="0" applyFill="1" applyBorder="1"/>
    <xf numFmtId="0" fontId="0" fillId="6" borderId="4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/>
    <xf numFmtId="49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2" borderId="42" xfId="0" applyFill="1" applyBorder="1"/>
    <xf numFmtId="0" fontId="0" fillId="6" borderId="12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6" borderId="0" xfId="0" applyFill="1"/>
    <xf numFmtId="0" fontId="0" fillId="5" borderId="0" xfId="0" applyFill="1"/>
    <xf numFmtId="0" fontId="0" fillId="5" borderId="43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2" borderId="7" xfId="0" applyFill="1" applyBorder="1"/>
    <xf numFmtId="0" fontId="0" fillId="0" borderId="0" xfId="0" applyBorder="1"/>
    <xf numFmtId="0" fontId="0" fillId="0" borderId="23" xfId="0" applyBorder="1"/>
    <xf numFmtId="0" fontId="2" fillId="4" borderId="24" xfId="0" applyFont="1" applyFill="1" applyBorder="1"/>
    <xf numFmtId="0" fontId="0" fillId="3" borderId="0" xfId="0" applyFill="1"/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7" xfId="0" applyFill="1" applyBorder="1"/>
    <xf numFmtId="0" fontId="0" fillId="3" borderId="29" xfId="0" applyFill="1" applyBorder="1"/>
    <xf numFmtId="0" fontId="0" fillId="0" borderId="31" xfId="0" applyBorder="1"/>
    <xf numFmtId="0" fontId="0" fillId="3" borderId="2" xfId="0" applyFill="1" applyBorder="1"/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95250</xdr:rowOff>
    </xdr:from>
    <xdr:to>
      <xdr:col>8</xdr:col>
      <xdr:colOff>552450</xdr:colOff>
      <xdr:row>1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278B6DF-3446-4B84-BD59-5E19CB42E9AA}"/>
            </a:ext>
          </a:extLst>
        </xdr:cNvPr>
        <xdr:cNvCxnSpPr/>
      </xdr:nvCxnSpPr>
      <xdr:spPr>
        <a:xfrm>
          <a:off x="11096625" y="4953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</xdr:row>
      <xdr:rowOff>104775</xdr:rowOff>
    </xdr:from>
    <xdr:to>
      <xdr:col>8</xdr:col>
      <xdr:colOff>561975</xdr:colOff>
      <xdr:row>2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4003FB3-BE40-4E3C-A52D-2BE62C910F43}"/>
            </a:ext>
          </a:extLst>
        </xdr:cNvPr>
        <xdr:cNvCxnSpPr/>
      </xdr:nvCxnSpPr>
      <xdr:spPr>
        <a:xfrm>
          <a:off x="11106150" y="7048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3</xdr:row>
      <xdr:rowOff>95250</xdr:rowOff>
    </xdr:from>
    <xdr:to>
      <xdr:col>8</xdr:col>
      <xdr:colOff>561975</xdr:colOff>
      <xdr:row>3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FF1D4BC-5A67-4CAF-A38A-20A15282576A}"/>
            </a:ext>
          </a:extLst>
        </xdr:cNvPr>
        <xdr:cNvCxnSpPr/>
      </xdr:nvCxnSpPr>
      <xdr:spPr>
        <a:xfrm>
          <a:off x="11106150" y="89535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4</xdr:row>
      <xdr:rowOff>95250</xdr:rowOff>
    </xdr:from>
    <xdr:to>
      <xdr:col>8</xdr:col>
      <xdr:colOff>571500</xdr:colOff>
      <xdr:row>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25F04BB-568A-403F-A29F-A30F927DC7D3}"/>
            </a:ext>
          </a:extLst>
        </xdr:cNvPr>
        <xdr:cNvCxnSpPr/>
      </xdr:nvCxnSpPr>
      <xdr:spPr>
        <a:xfrm>
          <a:off x="11115675" y="1095375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28575</xdr:rowOff>
    </xdr:from>
    <xdr:to>
      <xdr:col>5</xdr:col>
      <xdr:colOff>400050</xdr:colOff>
      <xdr:row>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A932C7D-19C4-418B-B132-1B505936AE18}"/>
            </a:ext>
          </a:extLst>
        </xdr:cNvPr>
        <xdr:cNvSpPr/>
      </xdr:nvSpPr>
      <xdr:spPr>
        <a:xfrm>
          <a:off x="1428750" y="628650"/>
          <a:ext cx="2019300" cy="74295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200025</xdr:colOff>
      <xdr:row>11</xdr:row>
      <xdr:rowOff>19050</xdr:rowOff>
    </xdr:from>
    <xdr:to>
      <xdr:col>5</xdr:col>
      <xdr:colOff>390525</xdr:colOff>
      <xdr:row>14</xdr:row>
      <xdr:rowOff>190500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3F9CF01-9134-49BC-90EC-B2C6FDE87035}"/>
            </a:ext>
          </a:extLst>
        </xdr:cNvPr>
        <xdr:cNvSpPr/>
      </xdr:nvSpPr>
      <xdr:spPr>
        <a:xfrm>
          <a:off x="1419225" y="2181225"/>
          <a:ext cx="2019300" cy="74295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200025</xdr:colOff>
      <xdr:row>29</xdr:row>
      <xdr:rowOff>19049</xdr:rowOff>
    </xdr:from>
    <xdr:to>
      <xdr:col>5</xdr:col>
      <xdr:colOff>390525</xdr:colOff>
      <xdr:row>30</xdr:row>
      <xdr:rowOff>161924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12B6A20-99BD-481D-9E3E-C5591574E6CD}"/>
            </a:ext>
          </a:extLst>
        </xdr:cNvPr>
        <xdr:cNvSpPr/>
      </xdr:nvSpPr>
      <xdr:spPr>
        <a:xfrm>
          <a:off x="1419225" y="5686424"/>
          <a:ext cx="2019300" cy="333375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142875</xdr:colOff>
      <xdr:row>19</xdr:row>
      <xdr:rowOff>0</xdr:rowOff>
    </xdr:from>
    <xdr:to>
      <xdr:col>3</xdr:col>
      <xdr:colOff>438150</xdr:colOff>
      <xdr:row>22</xdr:row>
      <xdr:rowOff>171450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3B04AEF-86B5-4F34-AF09-6F7FEC395506}"/>
            </a:ext>
          </a:extLst>
        </xdr:cNvPr>
        <xdr:cNvSpPr/>
      </xdr:nvSpPr>
      <xdr:spPr>
        <a:xfrm>
          <a:off x="1362075" y="3724275"/>
          <a:ext cx="904875" cy="74295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38</xdr:row>
      <xdr:rowOff>0</xdr:rowOff>
    </xdr:from>
    <xdr:to>
      <xdr:col>5</xdr:col>
      <xdr:colOff>419100</xdr:colOff>
      <xdr:row>39</xdr:row>
      <xdr:rowOff>38100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F159E0A7-153F-41FA-BCD7-8204717B9725}"/>
            </a:ext>
          </a:extLst>
        </xdr:cNvPr>
        <xdr:cNvSpPr/>
      </xdr:nvSpPr>
      <xdr:spPr>
        <a:xfrm>
          <a:off x="1390650" y="7439025"/>
          <a:ext cx="207645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34</xdr:row>
      <xdr:rowOff>190500</xdr:rowOff>
    </xdr:from>
    <xdr:to>
      <xdr:col>5</xdr:col>
      <xdr:colOff>400050</xdr:colOff>
      <xdr:row>36</xdr:row>
      <xdr:rowOff>28575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72130010-0AFE-42E3-A036-6E709E02D4EE}"/>
            </a:ext>
          </a:extLst>
        </xdr:cNvPr>
        <xdr:cNvSpPr/>
      </xdr:nvSpPr>
      <xdr:spPr>
        <a:xfrm rot="10800000">
          <a:off x="1371600" y="6848475"/>
          <a:ext cx="207645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161925</xdr:colOff>
      <xdr:row>43</xdr:row>
      <xdr:rowOff>28575</xdr:rowOff>
    </xdr:from>
    <xdr:to>
      <xdr:col>5</xdr:col>
      <xdr:colOff>352425</xdr:colOff>
      <xdr:row>44</xdr:row>
      <xdr:rowOff>171450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D1B3A1D-1E55-4570-A661-5C1AF0A3A14C}"/>
            </a:ext>
          </a:extLst>
        </xdr:cNvPr>
        <xdr:cNvSpPr/>
      </xdr:nvSpPr>
      <xdr:spPr>
        <a:xfrm>
          <a:off x="1381125" y="8467725"/>
          <a:ext cx="2019300" cy="333375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200025</xdr:colOff>
      <xdr:row>53</xdr:row>
      <xdr:rowOff>28575</xdr:rowOff>
    </xdr:from>
    <xdr:to>
      <xdr:col>5</xdr:col>
      <xdr:colOff>390525</xdr:colOff>
      <xdr:row>54</xdr:row>
      <xdr:rowOff>171450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79997CD-C5B3-44E8-AE62-2A43A3FFA891}"/>
            </a:ext>
          </a:extLst>
        </xdr:cNvPr>
        <xdr:cNvSpPr/>
      </xdr:nvSpPr>
      <xdr:spPr>
        <a:xfrm>
          <a:off x="1419225" y="10410825"/>
          <a:ext cx="2019300" cy="333375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76200</xdr:colOff>
      <xdr:row>59</xdr:row>
      <xdr:rowOff>28576</xdr:rowOff>
    </xdr:from>
    <xdr:to>
      <xdr:col>3</xdr:col>
      <xdr:colOff>523875</xdr:colOff>
      <xdr:row>63</xdr:row>
      <xdr:rowOff>19050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2BE56EE-C35B-432B-AFC8-FDB34AF08193}"/>
            </a:ext>
          </a:extLst>
        </xdr:cNvPr>
        <xdr:cNvSpPr/>
      </xdr:nvSpPr>
      <xdr:spPr>
        <a:xfrm>
          <a:off x="1295400" y="11591926"/>
          <a:ext cx="1057275" cy="761999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11</xdr:row>
      <xdr:rowOff>95250</xdr:rowOff>
    </xdr:from>
    <xdr:to>
      <xdr:col>2</xdr:col>
      <xdr:colOff>552450</xdr:colOff>
      <xdr:row>11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3797E53-C262-4ECE-8F0B-EB69FE5DDDD3}"/>
            </a:ext>
          </a:extLst>
        </xdr:cNvPr>
        <xdr:cNvCxnSpPr/>
      </xdr:nvCxnSpPr>
      <xdr:spPr>
        <a:xfrm>
          <a:off x="10487025" y="4953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12</xdr:row>
      <xdr:rowOff>104775</xdr:rowOff>
    </xdr:from>
    <xdr:to>
      <xdr:col>2</xdr:col>
      <xdr:colOff>561975</xdr:colOff>
      <xdr:row>12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491D04D-F942-48E2-B51B-15AEDDF18D8D}"/>
            </a:ext>
          </a:extLst>
        </xdr:cNvPr>
        <xdr:cNvCxnSpPr/>
      </xdr:nvCxnSpPr>
      <xdr:spPr>
        <a:xfrm>
          <a:off x="10496550" y="6953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13</xdr:row>
      <xdr:rowOff>95250</xdr:rowOff>
    </xdr:from>
    <xdr:to>
      <xdr:col>2</xdr:col>
      <xdr:colOff>561975</xdr:colOff>
      <xdr:row>13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A4EE980-687A-43DE-9B45-2B4D06D9867A}"/>
            </a:ext>
          </a:extLst>
        </xdr:cNvPr>
        <xdr:cNvCxnSpPr/>
      </xdr:nvCxnSpPr>
      <xdr:spPr>
        <a:xfrm>
          <a:off x="10496550" y="8763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14</xdr:row>
      <xdr:rowOff>95250</xdr:rowOff>
    </xdr:from>
    <xdr:to>
      <xdr:col>2</xdr:col>
      <xdr:colOff>571500</xdr:colOff>
      <xdr:row>14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A7B4F34-19C9-4CEA-AFFE-E9B696E895B3}"/>
            </a:ext>
          </a:extLst>
        </xdr:cNvPr>
        <xdr:cNvCxnSpPr/>
      </xdr:nvCxnSpPr>
      <xdr:spPr>
        <a:xfrm>
          <a:off x="10506075" y="10668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A3E3647-0995-4F4A-9DA6-B55D5B76F935}"/>
            </a:ext>
          </a:extLst>
        </xdr:cNvPr>
        <xdr:cNvSpPr/>
      </xdr:nvSpPr>
      <xdr:spPr>
        <a:xfrm>
          <a:off x="3581400" y="15782925"/>
          <a:ext cx="2305050" cy="24765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381000</xdr:colOff>
      <xdr:row>10</xdr:row>
      <xdr:rowOff>38100</xdr:rowOff>
    </xdr:from>
    <xdr:to>
      <xdr:col>9</xdr:col>
      <xdr:colOff>38100</xdr:colOff>
      <xdr:row>11</xdr:row>
      <xdr:rowOff>76200</xdr:rowOff>
    </xdr:to>
    <xdr:sp macro="" textlink="">
      <xdr:nvSpPr>
        <xdr:cNvPr id="35" name="Freeform: Shape 34">
          <a:extLst>
            <a:ext uri="{FF2B5EF4-FFF2-40B4-BE49-F238E27FC236}">
              <a16:creationId xmlns:a16="http://schemas.microsoft.com/office/drawing/2014/main" id="{492F5455-A6D0-4D89-8A99-A3124E0E3B60}"/>
            </a:ext>
          </a:extLst>
        </xdr:cNvPr>
        <xdr:cNvSpPr/>
      </xdr:nvSpPr>
      <xdr:spPr>
        <a:xfrm>
          <a:off x="4924425" y="3533775"/>
          <a:ext cx="87630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200025</xdr:colOff>
      <xdr:row>3</xdr:row>
      <xdr:rowOff>142875</xdr:rowOff>
    </xdr:from>
    <xdr:to>
      <xdr:col>5</xdr:col>
      <xdr:colOff>390525</xdr:colOff>
      <xdr:row>6</xdr:row>
      <xdr:rowOff>57151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80376CF-DF95-49C7-A54C-FE81D4EABE68}"/>
            </a:ext>
          </a:extLst>
        </xdr:cNvPr>
        <xdr:cNvSpPr/>
      </xdr:nvSpPr>
      <xdr:spPr>
        <a:xfrm>
          <a:off x="1695450" y="18040350"/>
          <a:ext cx="2019300" cy="485776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11</xdr:row>
      <xdr:rowOff>9525</xdr:rowOff>
    </xdr:from>
    <xdr:to>
      <xdr:col>4</xdr:col>
      <xdr:colOff>504825</xdr:colOff>
      <xdr:row>15</xdr:row>
      <xdr:rowOff>9525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id="{9F4DD30B-04F8-428E-B0CE-929C5D4A637E}"/>
            </a:ext>
          </a:extLst>
        </xdr:cNvPr>
        <xdr:cNvSpPr/>
      </xdr:nvSpPr>
      <xdr:spPr>
        <a:xfrm>
          <a:off x="2828925" y="19469100"/>
          <a:ext cx="390525" cy="771525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219076</xdr:colOff>
      <xdr:row>19</xdr:row>
      <xdr:rowOff>0</xdr:rowOff>
    </xdr:from>
    <xdr:to>
      <xdr:col>4</xdr:col>
      <xdr:colOff>371476</xdr:colOff>
      <xdr:row>23</xdr:row>
      <xdr:rowOff>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id="{C7F364A1-5B50-431A-9966-12E5F81AAA48}"/>
            </a:ext>
          </a:extLst>
        </xdr:cNvPr>
        <xdr:cNvSpPr/>
      </xdr:nvSpPr>
      <xdr:spPr>
        <a:xfrm>
          <a:off x="2324101" y="21021675"/>
          <a:ext cx="762000" cy="771525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20</xdr:row>
      <xdr:rowOff>123825</xdr:rowOff>
    </xdr:from>
    <xdr:to>
      <xdr:col>5</xdr:col>
      <xdr:colOff>428625</xdr:colOff>
      <xdr:row>23</xdr:row>
      <xdr:rowOff>47625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E4A8123C-1ADB-4EC5-8D4A-999CFEBF42B3}"/>
            </a:ext>
          </a:extLst>
        </xdr:cNvPr>
        <xdr:cNvSpPr/>
      </xdr:nvSpPr>
      <xdr:spPr>
        <a:xfrm rot="5400000">
          <a:off x="2457450" y="20545425"/>
          <a:ext cx="504825" cy="2085975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26</xdr:row>
      <xdr:rowOff>180975</xdr:rowOff>
    </xdr:from>
    <xdr:to>
      <xdr:col>5</xdr:col>
      <xdr:colOff>381000</xdr:colOff>
      <xdr:row>30</xdr:row>
      <xdr:rowOff>180975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57B6869A-692B-4EAB-ADAF-AE24A409EB57}"/>
            </a:ext>
          </a:extLst>
        </xdr:cNvPr>
        <xdr:cNvSpPr/>
      </xdr:nvSpPr>
      <xdr:spPr>
        <a:xfrm>
          <a:off x="2943225" y="22564725"/>
          <a:ext cx="762000" cy="771525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152399</xdr:colOff>
      <xdr:row>34</xdr:row>
      <xdr:rowOff>66675</xdr:rowOff>
    </xdr:from>
    <xdr:to>
      <xdr:col>5</xdr:col>
      <xdr:colOff>485774</xdr:colOff>
      <xdr:row>39</xdr:row>
      <xdr:rowOff>85725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27EF631E-52E7-4141-B02A-5F10EE8575B7}"/>
            </a:ext>
          </a:extLst>
        </xdr:cNvPr>
        <xdr:cNvSpPr/>
      </xdr:nvSpPr>
      <xdr:spPr>
        <a:xfrm>
          <a:off x="1647824" y="24012525"/>
          <a:ext cx="2162175" cy="99060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44</xdr:row>
      <xdr:rowOff>95250</xdr:rowOff>
    </xdr:from>
    <xdr:to>
      <xdr:col>5</xdr:col>
      <xdr:colOff>447675</xdr:colOff>
      <xdr:row>47</xdr:row>
      <xdr:rowOff>133350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6EB316F0-63A0-4E5B-B32B-6D5EEBBDA32C}"/>
            </a:ext>
          </a:extLst>
        </xdr:cNvPr>
        <xdr:cNvSpPr/>
      </xdr:nvSpPr>
      <xdr:spPr>
        <a:xfrm>
          <a:off x="1609725" y="25993725"/>
          <a:ext cx="2162175" cy="619125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133351</xdr:colOff>
      <xdr:row>50</xdr:row>
      <xdr:rowOff>161925</xdr:rowOff>
    </xdr:from>
    <xdr:to>
      <xdr:col>5</xdr:col>
      <xdr:colOff>476251</xdr:colOff>
      <xdr:row>55</xdr:row>
      <xdr:rowOff>9525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9FFF5238-0B66-4CF6-BD92-6DA759ADAFC6}"/>
            </a:ext>
          </a:extLst>
        </xdr:cNvPr>
        <xdr:cNvSpPr/>
      </xdr:nvSpPr>
      <xdr:spPr>
        <a:xfrm>
          <a:off x="2847976" y="27231975"/>
          <a:ext cx="952500" cy="81915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276225</xdr:colOff>
      <xdr:row>59</xdr:row>
      <xdr:rowOff>171450</xdr:rowOff>
    </xdr:from>
    <xdr:to>
      <xdr:col>5</xdr:col>
      <xdr:colOff>409575</xdr:colOff>
      <xdr:row>62</xdr:row>
      <xdr:rowOff>57150</xdr:rowOff>
    </xdr:to>
    <xdr:sp macro="" textlink="">
      <xdr:nvSpPr>
        <xdr:cNvPr id="70" name="Rectangle: Rounded Corners 69">
          <a:extLst>
            <a:ext uri="{FF2B5EF4-FFF2-40B4-BE49-F238E27FC236}">
              <a16:creationId xmlns:a16="http://schemas.microsoft.com/office/drawing/2014/main" id="{17B64CA5-FB85-4942-B7C7-D0B88407C486}"/>
            </a:ext>
          </a:extLst>
        </xdr:cNvPr>
        <xdr:cNvSpPr/>
      </xdr:nvSpPr>
      <xdr:spPr>
        <a:xfrm>
          <a:off x="2990850" y="29003625"/>
          <a:ext cx="742950" cy="45720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95250</xdr:rowOff>
    </xdr:from>
    <xdr:to>
      <xdr:col>8</xdr:col>
      <xdr:colOff>552450</xdr:colOff>
      <xdr:row>1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4D1F8F0-45DA-4A87-A082-92A2154FB7D9}"/>
            </a:ext>
          </a:extLst>
        </xdr:cNvPr>
        <xdr:cNvCxnSpPr/>
      </xdr:nvCxnSpPr>
      <xdr:spPr>
        <a:xfrm>
          <a:off x="5467350" y="295275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</xdr:row>
      <xdr:rowOff>104775</xdr:rowOff>
    </xdr:from>
    <xdr:to>
      <xdr:col>8</xdr:col>
      <xdr:colOff>561975</xdr:colOff>
      <xdr:row>2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CFF5371-B1FE-44F9-B9C0-D03A0089F272}"/>
            </a:ext>
          </a:extLst>
        </xdr:cNvPr>
        <xdr:cNvCxnSpPr/>
      </xdr:nvCxnSpPr>
      <xdr:spPr>
        <a:xfrm>
          <a:off x="5476875" y="504825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3</xdr:row>
      <xdr:rowOff>95250</xdr:rowOff>
    </xdr:from>
    <xdr:to>
      <xdr:col>8</xdr:col>
      <xdr:colOff>561975</xdr:colOff>
      <xdr:row>3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E259CD-AFC3-41A7-9536-2352595CC501}"/>
            </a:ext>
          </a:extLst>
        </xdr:cNvPr>
        <xdr:cNvCxnSpPr/>
      </xdr:nvCxnSpPr>
      <xdr:spPr>
        <a:xfrm>
          <a:off x="5476875" y="6858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4</xdr:row>
      <xdr:rowOff>95250</xdr:rowOff>
    </xdr:from>
    <xdr:to>
      <xdr:col>8</xdr:col>
      <xdr:colOff>571500</xdr:colOff>
      <xdr:row>4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D207601-3C07-4694-8ABC-F510EE3781F3}"/>
            </a:ext>
          </a:extLst>
        </xdr:cNvPr>
        <xdr:cNvCxnSpPr/>
      </xdr:nvCxnSpPr>
      <xdr:spPr>
        <a:xfrm>
          <a:off x="5486400" y="876300"/>
          <a:ext cx="51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123825</xdr:rowOff>
    </xdr:from>
    <xdr:to>
      <xdr:col>3</xdr:col>
      <xdr:colOff>390525</xdr:colOff>
      <xdr:row>6</xdr:row>
      <xdr:rowOff>38101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3F16430-8413-4F0F-9EDE-D58D361699F2}"/>
            </a:ext>
          </a:extLst>
        </xdr:cNvPr>
        <xdr:cNvSpPr/>
      </xdr:nvSpPr>
      <xdr:spPr>
        <a:xfrm>
          <a:off x="1590675" y="723900"/>
          <a:ext cx="800100" cy="485776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171450</xdr:colOff>
      <xdr:row>13</xdr:row>
      <xdr:rowOff>171450</xdr:rowOff>
    </xdr:from>
    <xdr:to>
      <xdr:col>3</xdr:col>
      <xdr:colOff>400050</xdr:colOff>
      <xdr:row>15</xdr:row>
      <xdr:rowOff>19050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22433A89-83D6-420D-8E7F-308A09EDE112}"/>
            </a:ext>
          </a:extLst>
        </xdr:cNvPr>
        <xdr:cNvSpPr/>
      </xdr:nvSpPr>
      <xdr:spPr>
        <a:xfrm>
          <a:off x="1562100" y="2724150"/>
          <a:ext cx="83820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238125</xdr:colOff>
      <xdr:row>3</xdr:row>
      <xdr:rowOff>142876</xdr:rowOff>
    </xdr:from>
    <xdr:to>
      <xdr:col>4</xdr:col>
      <xdr:colOff>428625</xdr:colOff>
      <xdr:row>6</xdr:row>
      <xdr:rowOff>47629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3455674-8D68-4C2A-AA71-82D602999AEC}"/>
            </a:ext>
          </a:extLst>
        </xdr:cNvPr>
        <xdr:cNvSpPr/>
      </xdr:nvSpPr>
      <xdr:spPr>
        <a:xfrm rot="5400000">
          <a:off x="2400298" y="581028"/>
          <a:ext cx="476253" cy="800100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95250</xdr:colOff>
      <xdr:row>11</xdr:row>
      <xdr:rowOff>4</xdr:rowOff>
    </xdr:from>
    <xdr:to>
      <xdr:col>4</xdr:col>
      <xdr:colOff>533400</xdr:colOff>
      <xdr:row>15</xdr:row>
      <xdr:rowOff>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BBD81B7-325B-409B-A299-C6D887003048}"/>
            </a:ext>
          </a:extLst>
        </xdr:cNvPr>
        <xdr:cNvSpPr/>
      </xdr:nvSpPr>
      <xdr:spPr>
        <a:xfrm rot="5400000">
          <a:off x="2533650" y="2333629"/>
          <a:ext cx="781050" cy="438150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180975</xdr:colOff>
      <xdr:row>10</xdr:row>
      <xdr:rowOff>180975</xdr:rowOff>
    </xdr:from>
    <xdr:to>
      <xdr:col>3</xdr:col>
      <xdr:colOff>409575</xdr:colOff>
      <xdr:row>12</xdr:row>
      <xdr:rowOff>28575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FFED6C2B-9101-4096-89DA-D7BD5E86611D}"/>
            </a:ext>
          </a:extLst>
        </xdr:cNvPr>
        <xdr:cNvSpPr/>
      </xdr:nvSpPr>
      <xdr:spPr>
        <a:xfrm rot="10800000">
          <a:off x="1571625" y="2143125"/>
          <a:ext cx="83820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18</xdr:row>
      <xdr:rowOff>190501</xdr:rowOff>
    </xdr:from>
    <xdr:to>
      <xdr:col>5</xdr:col>
      <xdr:colOff>381000</xdr:colOff>
      <xdr:row>23</xdr:row>
      <xdr:rowOff>19050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BD6FFDA-7C1C-4CA4-AFA1-45DEC1408055}"/>
            </a:ext>
          </a:extLst>
        </xdr:cNvPr>
        <xdr:cNvSpPr/>
      </xdr:nvSpPr>
      <xdr:spPr>
        <a:xfrm rot="5400000">
          <a:off x="2847975" y="3724276"/>
          <a:ext cx="800099" cy="800100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123825</xdr:colOff>
      <xdr:row>26</xdr:row>
      <xdr:rowOff>180978</xdr:rowOff>
    </xdr:from>
    <xdr:to>
      <xdr:col>4</xdr:col>
      <xdr:colOff>447675</xdr:colOff>
      <xdr:row>31</xdr:row>
      <xdr:rowOff>9527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E439D3A-F502-43EF-8BE8-65848379659B}"/>
            </a:ext>
          </a:extLst>
        </xdr:cNvPr>
        <xdr:cNvSpPr/>
      </xdr:nvSpPr>
      <xdr:spPr>
        <a:xfrm rot="5400000">
          <a:off x="2571750" y="5514978"/>
          <a:ext cx="800099" cy="323850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200025</xdr:colOff>
      <xdr:row>26</xdr:row>
      <xdr:rowOff>152400</xdr:rowOff>
    </xdr:from>
    <xdr:to>
      <xdr:col>3</xdr:col>
      <xdr:colOff>390525</xdr:colOff>
      <xdr:row>29</xdr:row>
      <xdr:rowOff>57151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27DACC5-C568-42A1-894F-17C79C52845E}"/>
            </a:ext>
          </a:extLst>
        </xdr:cNvPr>
        <xdr:cNvSpPr/>
      </xdr:nvSpPr>
      <xdr:spPr>
        <a:xfrm>
          <a:off x="1666875" y="5248275"/>
          <a:ext cx="800100" cy="485776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185737</xdr:colOff>
      <xdr:row>34</xdr:row>
      <xdr:rowOff>157163</xdr:rowOff>
    </xdr:from>
    <xdr:to>
      <xdr:col>4</xdr:col>
      <xdr:colOff>466725</xdr:colOff>
      <xdr:row>38</xdr:row>
      <xdr:rowOff>185738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B126C9B-C6FE-4612-ADBB-C577C6640996}"/>
            </a:ext>
          </a:extLst>
        </xdr:cNvPr>
        <xdr:cNvSpPr/>
      </xdr:nvSpPr>
      <xdr:spPr>
        <a:xfrm rot="5400000">
          <a:off x="2307431" y="6769894"/>
          <a:ext cx="800100" cy="890588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161923</xdr:colOff>
      <xdr:row>34</xdr:row>
      <xdr:rowOff>133350</xdr:rowOff>
    </xdr:from>
    <xdr:to>
      <xdr:col>5</xdr:col>
      <xdr:colOff>495299</xdr:colOff>
      <xdr:row>36</xdr:row>
      <xdr:rowOff>66675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571C39A-1DC6-4267-986B-F47F0B89C243}"/>
            </a:ext>
          </a:extLst>
        </xdr:cNvPr>
        <xdr:cNvSpPr/>
      </xdr:nvSpPr>
      <xdr:spPr>
        <a:xfrm rot="10800000">
          <a:off x="1628773" y="6791325"/>
          <a:ext cx="2162176" cy="323850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53</xdr:row>
      <xdr:rowOff>38100</xdr:rowOff>
    </xdr:from>
    <xdr:to>
      <xdr:col>5</xdr:col>
      <xdr:colOff>447676</xdr:colOff>
      <xdr:row>54</xdr:row>
      <xdr:rowOff>171450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C404C78-FA86-4644-97BF-E9955AE872AD}"/>
            </a:ext>
          </a:extLst>
        </xdr:cNvPr>
        <xdr:cNvSpPr/>
      </xdr:nvSpPr>
      <xdr:spPr>
        <a:xfrm rot="10800000">
          <a:off x="1581150" y="10410825"/>
          <a:ext cx="2162176" cy="323850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50</xdr:row>
      <xdr:rowOff>161927</xdr:rowOff>
    </xdr:from>
    <xdr:to>
      <xdr:col>5</xdr:col>
      <xdr:colOff>438150</xdr:colOff>
      <xdr:row>53</xdr:row>
      <xdr:rowOff>66679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AA0D470-0320-4EF4-BD7E-0057DB649DB5}"/>
            </a:ext>
          </a:extLst>
        </xdr:cNvPr>
        <xdr:cNvSpPr/>
      </xdr:nvSpPr>
      <xdr:spPr>
        <a:xfrm rot="5400000">
          <a:off x="3043236" y="9748841"/>
          <a:ext cx="485777" cy="89535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133350</xdr:colOff>
      <xdr:row>59</xdr:row>
      <xdr:rowOff>9527</xdr:rowOff>
    </xdr:from>
    <xdr:to>
      <xdr:col>5</xdr:col>
      <xdr:colOff>419100</xdr:colOff>
      <xdr:row>62</xdr:row>
      <xdr:rowOff>171453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3F1F2DB-7DBF-488A-9EE4-91D597F9ED8C}"/>
            </a:ext>
          </a:extLst>
        </xdr:cNvPr>
        <xdr:cNvSpPr/>
      </xdr:nvSpPr>
      <xdr:spPr>
        <a:xfrm rot="5400000">
          <a:off x="2900362" y="11482390"/>
          <a:ext cx="733426" cy="895350"/>
        </a:xfrm>
        <a:prstGeom prst="roundRect">
          <a:avLst/>
        </a:prstGeom>
        <a:noFill/>
        <a:ln w="19050"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133350</xdr:colOff>
      <xdr:row>45</xdr:row>
      <xdr:rowOff>38100</xdr:rowOff>
    </xdr:from>
    <xdr:to>
      <xdr:col>5</xdr:col>
      <xdr:colOff>466726</xdr:colOff>
      <xdr:row>46</xdr:row>
      <xdr:rowOff>171450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F08972B-760B-44BD-A530-49CE98FFB516}"/>
            </a:ext>
          </a:extLst>
        </xdr:cNvPr>
        <xdr:cNvSpPr/>
      </xdr:nvSpPr>
      <xdr:spPr>
        <a:xfrm rot="10800000">
          <a:off x="1600200" y="8848725"/>
          <a:ext cx="2162176" cy="323850"/>
        </a:xfrm>
        <a:prstGeom prst="round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176212</xdr:colOff>
      <xdr:row>42</xdr:row>
      <xdr:rowOff>166686</xdr:rowOff>
    </xdr:from>
    <xdr:to>
      <xdr:col>5</xdr:col>
      <xdr:colOff>414337</xdr:colOff>
      <xdr:row>44</xdr:row>
      <xdr:rowOff>80961</xdr:rowOff>
    </xdr:to>
    <xdr:sp macro="" textlink="">
      <xdr:nvSpPr>
        <xdr:cNvPr id="19" name="Freeform: Shape 18">
          <a:extLst>
            <a:ext uri="{FF2B5EF4-FFF2-40B4-BE49-F238E27FC236}">
              <a16:creationId xmlns:a16="http://schemas.microsoft.com/office/drawing/2014/main" id="{F2EECD40-7645-4C67-88DC-BB6A18CB7E24}"/>
            </a:ext>
          </a:extLst>
        </xdr:cNvPr>
        <xdr:cNvSpPr/>
      </xdr:nvSpPr>
      <xdr:spPr>
        <a:xfrm rot="14132011">
          <a:off x="3438525" y="8429623"/>
          <a:ext cx="30480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157163</xdr:colOff>
      <xdr:row>42</xdr:row>
      <xdr:rowOff>147638</xdr:rowOff>
    </xdr:from>
    <xdr:to>
      <xdr:col>2</xdr:col>
      <xdr:colOff>395288</xdr:colOff>
      <xdr:row>44</xdr:row>
      <xdr:rowOff>61913</xdr:rowOff>
    </xdr:to>
    <xdr:sp macro="" textlink="">
      <xdr:nvSpPr>
        <xdr:cNvPr id="20" name="Freeform: Shape 19">
          <a:extLst>
            <a:ext uri="{FF2B5EF4-FFF2-40B4-BE49-F238E27FC236}">
              <a16:creationId xmlns:a16="http://schemas.microsoft.com/office/drawing/2014/main" id="{F860FEEB-07A6-4250-86F3-798EE0C20B59}"/>
            </a:ext>
          </a:extLst>
        </xdr:cNvPr>
        <xdr:cNvSpPr/>
      </xdr:nvSpPr>
      <xdr:spPr>
        <a:xfrm rot="7711908">
          <a:off x="1590676" y="8410575"/>
          <a:ext cx="30480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204787</xdr:colOff>
      <xdr:row>45</xdr:row>
      <xdr:rowOff>147638</xdr:rowOff>
    </xdr:from>
    <xdr:to>
      <xdr:col>2</xdr:col>
      <xdr:colOff>442912</xdr:colOff>
      <xdr:row>47</xdr:row>
      <xdr:rowOff>61913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1B2DA417-6B51-4078-8BB3-293233F9D228}"/>
            </a:ext>
          </a:extLst>
        </xdr:cNvPr>
        <xdr:cNvSpPr/>
      </xdr:nvSpPr>
      <xdr:spPr>
        <a:xfrm rot="3229490">
          <a:off x="1638300" y="8991600"/>
          <a:ext cx="30480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152399</xdr:colOff>
      <xdr:row>46</xdr:row>
      <xdr:rowOff>0</xdr:rowOff>
    </xdr:from>
    <xdr:to>
      <xdr:col>5</xdr:col>
      <xdr:colOff>457199</xdr:colOff>
      <xdr:row>47</xdr:row>
      <xdr:rowOff>38100</xdr:rowOff>
    </xdr:to>
    <xdr:sp macro="" textlink="">
      <xdr:nvSpPr>
        <xdr:cNvPr id="22" name="Freeform: Shape 21">
          <a:extLst>
            <a:ext uri="{FF2B5EF4-FFF2-40B4-BE49-F238E27FC236}">
              <a16:creationId xmlns:a16="http://schemas.microsoft.com/office/drawing/2014/main" id="{3F2CCB66-2DAF-4FC8-9FAC-3E8256443986}"/>
            </a:ext>
          </a:extLst>
        </xdr:cNvPr>
        <xdr:cNvSpPr/>
      </xdr:nvSpPr>
      <xdr:spPr>
        <a:xfrm rot="19140526">
          <a:off x="3448049" y="9001125"/>
          <a:ext cx="304800" cy="238125"/>
        </a:xfrm>
        <a:custGeom>
          <a:avLst/>
          <a:gdLst>
            <a:gd name="connsiteX0" fmla="*/ 0 w 2228850"/>
            <a:gd name="connsiteY0" fmla="*/ 228600 h 228600"/>
            <a:gd name="connsiteX1" fmla="*/ 47625 w 2228850"/>
            <a:gd name="connsiteY1" fmla="*/ 200025 h 228600"/>
            <a:gd name="connsiteX2" fmla="*/ 66675 w 2228850"/>
            <a:gd name="connsiteY2" fmla="*/ 171450 h 228600"/>
            <a:gd name="connsiteX3" fmla="*/ 123825 w 2228850"/>
            <a:gd name="connsiteY3" fmla="*/ 152400 h 228600"/>
            <a:gd name="connsiteX4" fmla="*/ 209550 w 2228850"/>
            <a:gd name="connsiteY4" fmla="*/ 114300 h 228600"/>
            <a:gd name="connsiteX5" fmla="*/ 266700 w 2228850"/>
            <a:gd name="connsiteY5" fmla="*/ 95250 h 228600"/>
            <a:gd name="connsiteX6" fmla="*/ 295275 w 2228850"/>
            <a:gd name="connsiteY6" fmla="*/ 85725 h 228600"/>
            <a:gd name="connsiteX7" fmla="*/ 485775 w 2228850"/>
            <a:gd name="connsiteY7" fmla="*/ 66675 h 228600"/>
            <a:gd name="connsiteX8" fmla="*/ 638175 w 2228850"/>
            <a:gd name="connsiteY8" fmla="*/ 47625 h 228600"/>
            <a:gd name="connsiteX9" fmla="*/ 781050 w 2228850"/>
            <a:gd name="connsiteY9" fmla="*/ 28575 h 228600"/>
            <a:gd name="connsiteX10" fmla="*/ 914400 w 2228850"/>
            <a:gd name="connsiteY10" fmla="*/ 19050 h 228600"/>
            <a:gd name="connsiteX11" fmla="*/ 1114425 w 2228850"/>
            <a:gd name="connsiteY11" fmla="*/ 0 h 228600"/>
            <a:gd name="connsiteX12" fmla="*/ 1790700 w 2228850"/>
            <a:gd name="connsiteY12" fmla="*/ 9525 h 228600"/>
            <a:gd name="connsiteX13" fmla="*/ 1847850 w 2228850"/>
            <a:gd name="connsiteY13" fmla="*/ 28575 h 228600"/>
            <a:gd name="connsiteX14" fmla="*/ 1885950 w 2228850"/>
            <a:gd name="connsiteY14" fmla="*/ 38100 h 228600"/>
            <a:gd name="connsiteX15" fmla="*/ 1943100 w 2228850"/>
            <a:gd name="connsiteY15" fmla="*/ 57150 h 228600"/>
            <a:gd name="connsiteX16" fmla="*/ 2000250 w 2228850"/>
            <a:gd name="connsiteY16" fmla="*/ 95250 h 228600"/>
            <a:gd name="connsiteX17" fmla="*/ 2028825 w 2228850"/>
            <a:gd name="connsiteY17" fmla="*/ 114300 h 228600"/>
            <a:gd name="connsiteX18" fmla="*/ 2085975 w 2228850"/>
            <a:gd name="connsiteY18" fmla="*/ 133350 h 228600"/>
            <a:gd name="connsiteX19" fmla="*/ 2143125 w 2228850"/>
            <a:gd name="connsiteY19" fmla="*/ 171450 h 228600"/>
            <a:gd name="connsiteX20" fmla="*/ 2171700 w 2228850"/>
            <a:gd name="connsiteY20" fmla="*/ 180975 h 228600"/>
            <a:gd name="connsiteX21" fmla="*/ 2228850 w 2228850"/>
            <a:gd name="connsiteY21" fmla="*/ 219075 h 228600"/>
            <a:gd name="connsiteX0" fmla="*/ 0 w 2228850"/>
            <a:gd name="connsiteY0" fmla="*/ 457377 h 457377"/>
            <a:gd name="connsiteX1" fmla="*/ 47625 w 2228850"/>
            <a:gd name="connsiteY1" fmla="*/ 428802 h 457377"/>
            <a:gd name="connsiteX2" fmla="*/ 66675 w 2228850"/>
            <a:gd name="connsiteY2" fmla="*/ 400227 h 457377"/>
            <a:gd name="connsiteX3" fmla="*/ 123825 w 2228850"/>
            <a:gd name="connsiteY3" fmla="*/ 381177 h 457377"/>
            <a:gd name="connsiteX4" fmla="*/ 209550 w 2228850"/>
            <a:gd name="connsiteY4" fmla="*/ 343077 h 457377"/>
            <a:gd name="connsiteX5" fmla="*/ 266700 w 2228850"/>
            <a:gd name="connsiteY5" fmla="*/ 324027 h 457377"/>
            <a:gd name="connsiteX6" fmla="*/ 295275 w 2228850"/>
            <a:gd name="connsiteY6" fmla="*/ 314502 h 457377"/>
            <a:gd name="connsiteX7" fmla="*/ 485775 w 2228850"/>
            <a:gd name="connsiteY7" fmla="*/ 295452 h 457377"/>
            <a:gd name="connsiteX8" fmla="*/ 638175 w 2228850"/>
            <a:gd name="connsiteY8" fmla="*/ 276402 h 457377"/>
            <a:gd name="connsiteX9" fmla="*/ 781050 w 2228850"/>
            <a:gd name="connsiteY9" fmla="*/ 257352 h 457377"/>
            <a:gd name="connsiteX10" fmla="*/ 914400 w 2228850"/>
            <a:gd name="connsiteY10" fmla="*/ 247827 h 457377"/>
            <a:gd name="connsiteX11" fmla="*/ 1110831 w 2228850"/>
            <a:gd name="connsiteY11" fmla="*/ 0 h 457377"/>
            <a:gd name="connsiteX12" fmla="*/ 1790700 w 2228850"/>
            <a:gd name="connsiteY12" fmla="*/ 238302 h 457377"/>
            <a:gd name="connsiteX13" fmla="*/ 1847850 w 2228850"/>
            <a:gd name="connsiteY13" fmla="*/ 257352 h 457377"/>
            <a:gd name="connsiteX14" fmla="*/ 1885950 w 2228850"/>
            <a:gd name="connsiteY14" fmla="*/ 266877 h 457377"/>
            <a:gd name="connsiteX15" fmla="*/ 1943100 w 2228850"/>
            <a:gd name="connsiteY15" fmla="*/ 285927 h 457377"/>
            <a:gd name="connsiteX16" fmla="*/ 2000250 w 2228850"/>
            <a:gd name="connsiteY16" fmla="*/ 324027 h 457377"/>
            <a:gd name="connsiteX17" fmla="*/ 2028825 w 2228850"/>
            <a:gd name="connsiteY17" fmla="*/ 343077 h 457377"/>
            <a:gd name="connsiteX18" fmla="*/ 2085975 w 2228850"/>
            <a:gd name="connsiteY18" fmla="*/ 362127 h 457377"/>
            <a:gd name="connsiteX19" fmla="*/ 2143125 w 2228850"/>
            <a:gd name="connsiteY19" fmla="*/ 400227 h 457377"/>
            <a:gd name="connsiteX20" fmla="*/ 2171700 w 2228850"/>
            <a:gd name="connsiteY20" fmla="*/ 409752 h 457377"/>
            <a:gd name="connsiteX21" fmla="*/ 2228850 w 2228850"/>
            <a:gd name="connsiteY21" fmla="*/ 447852 h 457377"/>
            <a:gd name="connsiteX0" fmla="*/ 0 w 2228850"/>
            <a:gd name="connsiteY0" fmla="*/ 489769 h 489769"/>
            <a:gd name="connsiteX1" fmla="*/ 47625 w 2228850"/>
            <a:gd name="connsiteY1" fmla="*/ 461194 h 489769"/>
            <a:gd name="connsiteX2" fmla="*/ 66675 w 2228850"/>
            <a:gd name="connsiteY2" fmla="*/ 432619 h 489769"/>
            <a:gd name="connsiteX3" fmla="*/ 123825 w 2228850"/>
            <a:gd name="connsiteY3" fmla="*/ 413569 h 489769"/>
            <a:gd name="connsiteX4" fmla="*/ 209550 w 2228850"/>
            <a:gd name="connsiteY4" fmla="*/ 375469 h 489769"/>
            <a:gd name="connsiteX5" fmla="*/ 266700 w 2228850"/>
            <a:gd name="connsiteY5" fmla="*/ 356419 h 489769"/>
            <a:gd name="connsiteX6" fmla="*/ 295275 w 2228850"/>
            <a:gd name="connsiteY6" fmla="*/ 346894 h 489769"/>
            <a:gd name="connsiteX7" fmla="*/ 485775 w 2228850"/>
            <a:gd name="connsiteY7" fmla="*/ 327844 h 489769"/>
            <a:gd name="connsiteX8" fmla="*/ 638175 w 2228850"/>
            <a:gd name="connsiteY8" fmla="*/ 308794 h 489769"/>
            <a:gd name="connsiteX9" fmla="*/ 781050 w 2228850"/>
            <a:gd name="connsiteY9" fmla="*/ 289744 h 489769"/>
            <a:gd name="connsiteX10" fmla="*/ 824578 w 2228850"/>
            <a:gd name="connsiteY10" fmla="*/ 29993 h 489769"/>
            <a:gd name="connsiteX11" fmla="*/ 1110831 w 2228850"/>
            <a:gd name="connsiteY11" fmla="*/ 32392 h 489769"/>
            <a:gd name="connsiteX12" fmla="*/ 1790700 w 2228850"/>
            <a:gd name="connsiteY12" fmla="*/ 270694 h 489769"/>
            <a:gd name="connsiteX13" fmla="*/ 1847850 w 2228850"/>
            <a:gd name="connsiteY13" fmla="*/ 289744 h 489769"/>
            <a:gd name="connsiteX14" fmla="*/ 1885950 w 2228850"/>
            <a:gd name="connsiteY14" fmla="*/ 299269 h 489769"/>
            <a:gd name="connsiteX15" fmla="*/ 1943100 w 2228850"/>
            <a:gd name="connsiteY15" fmla="*/ 318319 h 489769"/>
            <a:gd name="connsiteX16" fmla="*/ 2000250 w 2228850"/>
            <a:gd name="connsiteY16" fmla="*/ 356419 h 489769"/>
            <a:gd name="connsiteX17" fmla="*/ 2028825 w 2228850"/>
            <a:gd name="connsiteY17" fmla="*/ 375469 h 489769"/>
            <a:gd name="connsiteX18" fmla="*/ 2085975 w 2228850"/>
            <a:gd name="connsiteY18" fmla="*/ 394519 h 489769"/>
            <a:gd name="connsiteX19" fmla="*/ 2143125 w 2228850"/>
            <a:gd name="connsiteY19" fmla="*/ 432619 h 489769"/>
            <a:gd name="connsiteX20" fmla="*/ 2171700 w 2228850"/>
            <a:gd name="connsiteY20" fmla="*/ 442144 h 489769"/>
            <a:gd name="connsiteX21" fmla="*/ 2228850 w 2228850"/>
            <a:gd name="connsiteY21" fmla="*/ 480244 h 489769"/>
            <a:gd name="connsiteX0" fmla="*/ 0 w 2228850"/>
            <a:gd name="connsiteY0" fmla="*/ 491020 h 491020"/>
            <a:gd name="connsiteX1" fmla="*/ 47625 w 2228850"/>
            <a:gd name="connsiteY1" fmla="*/ 462445 h 491020"/>
            <a:gd name="connsiteX2" fmla="*/ 66675 w 2228850"/>
            <a:gd name="connsiteY2" fmla="*/ 433870 h 491020"/>
            <a:gd name="connsiteX3" fmla="*/ 123825 w 2228850"/>
            <a:gd name="connsiteY3" fmla="*/ 414820 h 491020"/>
            <a:gd name="connsiteX4" fmla="*/ 209550 w 2228850"/>
            <a:gd name="connsiteY4" fmla="*/ 376720 h 491020"/>
            <a:gd name="connsiteX5" fmla="*/ 266700 w 2228850"/>
            <a:gd name="connsiteY5" fmla="*/ 357670 h 491020"/>
            <a:gd name="connsiteX6" fmla="*/ 295275 w 2228850"/>
            <a:gd name="connsiteY6" fmla="*/ 348145 h 491020"/>
            <a:gd name="connsiteX7" fmla="*/ 485775 w 2228850"/>
            <a:gd name="connsiteY7" fmla="*/ 329095 h 491020"/>
            <a:gd name="connsiteX8" fmla="*/ 638175 w 2228850"/>
            <a:gd name="connsiteY8" fmla="*/ 310045 h 491020"/>
            <a:gd name="connsiteX9" fmla="*/ 824578 w 2228850"/>
            <a:gd name="connsiteY9" fmla="*/ 31244 h 491020"/>
            <a:gd name="connsiteX10" fmla="*/ 1110831 w 2228850"/>
            <a:gd name="connsiteY10" fmla="*/ 33643 h 491020"/>
            <a:gd name="connsiteX11" fmla="*/ 1790700 w 2228850"/>
            <a:gd name="connsiteY11" fmla="*/ 271945 h 491020"/>
            <a:gd name="connsiteX12" fmla="*/ 1847850 w 2228850"/>
            <a:gd name="connsiteY12" fmla="*/ 290995 h 491020"/>
            <a:gd name="connsiteX13" fmla="*/ 1885950 w 2228850"/>
            <a:gd name="connsiteY13" fmla="*/ 300520 h 491020"/>
            <a:gd name="connsiteX14" fmla="*/ 1943100 w 2228850"/>
            <a:gd name="connsiteY14" fmla="*/ 319570 h 491020"/>
            <a:gd name="connsiteX15" fmla="*/ 2000250 w 2228850"/>
            <a:gd name="connsiteY15" fmla="*/ 357670 h 491020"/>
            <a:gd name="connsiteX16" fmla="*/ 2028825 w 2228850"/>
            <a:gd name="connsiteY16" fmla="*/ 376720 h 491020"/>
            <a:gd name="connsiteX17" fmla="*/ 2085975 w 2228850"/>
            <a:gd name="connsiteY17" fmla="*/ 395770 h 491020"/>
            <a:gd name="connsiteX18" fmla="*/ 2143125 w 2228850"/>
            <a:gd name="connsiteY18" fmla="*/ 433870 h 491020"/>
            <a:gd name="connsiteX19" fmla="*/ 2171700 w 2228850"/>
            <a:gd name="connsiteY19" fmla="*/ 443395 h 491020"/>
            <a:gd name="connsiteX20" fmla="*/ 2228850 w 2228850"/>
            <a:gd name="connsiteY20" fmla="*/ 481495 h 491020"/>
            <a:gd name="connsiteX0" fmla="*/ 0 w 2228850"/>
            <a:gd name="connsiteY0" fmla="*/ 492287 h 492287"/>
            <a:gd name="connsiteX1" fmla="*/ 47625 w 2228850"/>
            <a:gd name="connsiteY1" fmla="*/ 463712 h 492287"/>
            <a:gd name="connsiteX2" fmla="*/ 66675 w 2228850"/>
            <a:gd name="connsiteY2" fmla="*/ 435137 h 492287"/>
            <a:gd name="connsiteX3" fmla="*/ 123825 w 2228850"/>
            <a:gd name="connsiteY3" fmla="*/ 416087 h 492287"/>
            <a:gd name="connsiteX4" fmla="*/ 209550 w 2228850"/>
            <a:gd name="connsiteY4" fmla="*/ 377987 h 492287"/>
            <a:gd name="connsiteX5" fmla="*/ 266700 w 2228850"/>
            <a:gd name="connsiteY5" fmla="*/ 358937 h 492287"/>
            <a:gd name="connsiteX6" fmla="*/ 295275 w 2228850"/>
            <a:gd name="connsiteY6" fmla="*/ 349412 h 492287"/>
            <a:gd name="connsiteX7" fmla="*/ 485775 w 2228850"/>
            <a:gd name="connsiteY7" fmla="*/ 330362 h 492287"/>
            <a:gd name="connsiteX8" fmla="*/ 824578 w 2228850"/>
            <a:gd name="connsiteY8" fmla="*/ 32511 h 492287"/>
            <a:gd name="connsiteX9" fmla="*/ 1110831 w 2228850"/>
            <a:gd name="connsiteY9" fmla="*/ 34910 h 492287"/>
            <a:gd name="connsiteX10" fmla="*/ 1790700 w 2228850"/>
            <a:gd name="connsiteY10" fmla="*/ 273212 h 492287"/>
            <a:gd name="connsiteX11" fmla="*/ 1847850 w 2228850"/>
            <a:gd name="connsiteY11" fmla="*/ 292262 h 492287"/>
            <a:gd name="connsiteX12" fmla="*/ 1885950 w 2228850"/>
            <a:gd name="connsiteY12" fmla="*/ 301787 h 492287"/>
            <a:gd name="connsiteX13" fmla="*/ 1943100 w 2228850"/>
            <a:gd name="connsiteY13" fmla="*/ 320837 h 492287"/>
            <a:gd name="connsiteX14" fmla="*/ 2000250 w 2228850"/>
            <a:gd name="connsiteY14" fmla="*/ 358937 h 492287"/>
            <a:gd name="connsiteX15" fmla="*/ 2028825 w 2228850"/>
            <a:gd name="connsiteY15" fmla="*/ 377987 h 492287"/>
            <a:gd name="connsiteX16" fmla="*/ 2085975 w 2228850"/>
            <a:gd name="connsiteY16" fmla="*/ 397037 h 492287"/>
            <a:gd name="connsiteX17" fmla="*/ 2143125 w 2228850"/>
            <a:gd name="connsiteY17" fmla="*/ 435137 h 492287"/>
            <a:gd name="connsiteX18" fmla="*/ 2171700 w 2228850"/>
            <a:gd name="connsiteY18" fmla="*/ 444662 h 492287"/>
            <a:gd name="connsiteX19" fmla="*/ 2228850 w 2228850"/>
            <a:gd name="connsiteY19" fmla="*/ 482762 h 492287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66700 w 2228850"/>
            <a:gd name="connsiteY5" fmla="*/ 360218 h 493568"/>
            <a:gd name="connsiteX6" fmla="*/ 295275 w 2228850"/>
            <a:gd name="connsiteY6" fmla="*/ 350693 h 493568"/>
            <a:gd name="connsiteX7" fmla="*/ 824578 w 2228850"/>
            <a:gd name="connsiteY7" fmla="*/ 33792 h 493568"/>
            <a:gd name="connsiteX8" fmla="*/ 1110831 w 2228850"/>
            <a:gd name="connsiteY8" fmla="*/ 36191 h 493568"/>
            <a:gd name="connsiteX9" fmla="*/ 1790700 w 2228850"/>
            <a:gd name="connsiteY9" fmla="*/ 274493 h 493568"/>
            <a:gd name="connsiteX10" fmla="*/ 1847850 w 2228850"/>
            <a:gd name="connsiteY10" fmla="*/ 293543 h 493568"/>
            <a:gd name="connsiteX11" fmla="*/ 1885950 w 2228850"/>
            <a:gd name="connsiteY11" fmla="*/ 303068 h 493568"/>
            <a:gd name="connsiteX12" fmla="*/ 1943100 w 2228850"/>
            <a:gd name="connsiteY12" fmla="*/ 322118 h 493568"/>
            <a:gd name="connsiteX13" fmla="*/ 2000250 w 2228850"/>
            <a:gd name="connsiteY13" fmla="*/ 360218 h 493568"/>
            <a:gd name="connsiteX14" fmla="*/ 2028825 w 2228850"/>
            <a:gd name="connsiteY14" fmla="*/ 379268 h 493568"/>
            <a:gd name="connsiteX15" fmla="*/ 2085975 w 2228850"/>
            <a:gd name="connsiteY15" fmla="*/ 398318 h 493568"/>
            <a:gd name="connsiteX16" fmla="*/ 2143125 w 2228850"/>
            <a:gd name="connsiteY16" fmla="*/ 436418 h 493568"/>
            <a:gd name="connsiteX17" fmla="*/ 2171700 w 2228850"/>
            <a:gd name="connsiteY17" fmla="*/ 445943 h 493568"/>
            <a:gd name="connsiteX18" fmla="*/ 2228850 w 2228850"/>
            <a:gd name="connsiteY18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123825 w 2228850"/>
            <a:gd name="connsiteY3" fmla="*/ 417368 h 493568"/>
            <a:gd name="connsiteX4" fmla="*/ 209550 w 2228850"/>
            <a:gd name="connsiteY4" fmla="*/ 379268 h 493568"/>
            <a:gd name="connsiteX5" fmla="*/ 295275 w 2228850"/>
            <a:gd name="connsiteY5" fmla="*/ 350693 h 493568"/>
            <a:gd name="connsiteX6" fmla="*/ 824578 w 2228850"/>
            <a:gd name="connsiteY6" fmla="*/ 33792 h 493568"/>
            <a:gd name="connsiteX7" fmla="*/ 1110831 w 2228850"/>
            <a:gd name="connsiteY7" fmla="*/ 36191 h 493568"/>
            <a:gd name="connsiteX8" fmla="*/ 1790700 w 2228850"/>
            <a:gd name="connsiteY8" fmla="*/ 274493 h 493568"/>
            <a:gd name="connsiteX9" fmla="*/ 1847850 w 2228850"/>
            <a:gd name="connsiteY9" fmla="*/ 293543 h 493568"/>
            <a:gd name="connsiteX10" fmla="*/ 1885950 w 2228850"/>
            <a:gd name="connsiteY10" fmla="*/ 303068 h 493568"/>
            <a:gd name="connsiteX11" fmla="*/ 1943100 w 2228850"/>
            <a:gd name="connsiteY11" fmla="*/ 322118 h 493568"/>
            <a:gd name="connsiteX12" fmla="*/ 2000250 w 2228850"/>
            <a:gd name="connsiteY12" fmla="*/ 360218 h 493568"/>
            <a:gd name="connsiteX13" fmla="*/ 2028825 w 2228850"/>
            <a:gd name="connsiteY13" fmla="*/ 379268 h 493568"/>
            <a:gd name="connsiteX14" fmla="*/ 2085975 w 2228850"/>
            <a:gd name="connsiteY14" fmla="*/ 398318 h 493568"/>
            <a:gd name="connsiteX15" fmla="*/ 2143125 w 2228850"/>
            <a:gd name="connsiteY15" fmla="*/ 436418 h 493568"/>
            <a:gd name="connsiteX16" fmla="*/ 2171700 w 2228850"/>
            <a:gd name="connsiteY16" fmla="*/ 445943 h 493568"/>
            <a:gd name="connsiteX17" fmla="*/ 2228850 w 2228850"/>
            <a:gd name="connsiteY17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66675 w 2228850"/>
            <a:gd name="connsiteY2" fmla="*/ 436418 h 493568"/>
            <a:gd name="connsiteX3" fmla="*/ 209550 w 2228850"/>
            <a:gd name="connsiteY3" fmla="*/ 379268 h 493568"/>
            <a:gd name="connsiteX4" fmla="*/ 295275 w 2228850"/>
            <a:gd name="connsiteY4" fmla="*/ 350693 h 493568"/>
            <a:gd name="connsiteX5" fmla="*/ 824578 w 2228850"/>
            <a:gd name="connsiteY5" fmla="*/ 33792 h 493568"/>
            <a:gd name="connsiteX6" fmla="*/ 1110831 w 2228850"/>
            <a:gd name="connsiteY6" fmla="*/ 36191 h 493568"/>
            <a:gd name="connsiteX7" fmla="*/ 1790700 w 2228850"/>
            <a:gd name="connsiteY7" fmla="*/ 274493 h 493568"/>
            <a:gd name="connsiteX8" fmla="*/ 1847850 w 2228850"/>
            <a:gd name="connsiteY8" fmla="*/ 293543 h 493568"/>
            <a:gd name="connsiteX9" fmla="*/ 1885950 w 2228850"/>
            <a:gd name="connsiteY9" fmla="*/ 303068 h 493568"/>
            <a:gd name="connsiteX10" fmla="*/ 1943100 w 2228850"/>
            <a:gd name="connsiteY10" fmla="*/ 322118 h 493568"/>
            <a:gd name="connsiteX11" fmla="*/ 2000250 w 2228850"/>
            <a:gd name="connsiteY11" fmla="*/ 360218 h 493568"/>
            <a:gd name="connsiteX12" fmla="*/ 2028825 w 2228850"/>
            <a:gd name="connsiteY12" fmla="*/ 379268 h 493568"/>
            <a:gd name="connsiteX13" fmla="*/ 2085975 w 2228850"/>
            <a:gd name="connsiteY13" fmla="*/ 398318 h 493568"/>
            <a:gd name="connsiteX14" fmla="*/ 2143125 w 2228850"/>
            <a:gd name="connsiteY14" fmla="*/ 436418 h 493568"/>
            <a:gd name="connsiteX15" fmla="*/ 2171700 w 2228850"/>
            <a:gd name="connsiteY15" fmla="*/ 445943 h 493568"/>
            <a:gd name="connsiteX16" fmla="*/ 2228850 w 2228850"/>
            <a:gd name="connsiteY16" fmla="*/ 484043 h 493568"/>
            <a:gd name="connsiteX0" fmla="*/ 0 w 2228850"/>
            <a:gd name="connsiteY0" fmla="*/ 493568 h 493568"/>
            <a:gd name="connsiteX1" fmla="*/ 47625 w 2228850"/>
            <a:gd name="connsiteY1" fmla="*/ 464993 h 493568"/>
            <a:gd name="connsiteX2" fmla="*/ 209550 w 2228850"/>
            <a:gd name="connsiteY2" fmla="*/ 379268 h 493568"/>
            <a:gd name="connsiteX3" fmla="*/ 295275 w 2228850"/>
            <a:gd name="connsiteY3" fmla="*/ 350693 h 493568"/>
            <a:gd name="connsiteX4" fmla="*/ 824578 w 2228850"/>
            <a:gd name="connsiteY4" fmla="*/ 33792 h 493568"/>
            <a:gd name="connsiteX5" fmla="*/ 1110831 w 2228850"/>
            <a:gd name="connsiteY5" fmla="*/ 36191 h 493568"/>
            <a:gd name="connsiteX6" fmla="*/ 1790700 w 2228850"/>
            <a:gd name="connsiteY6" fmla="*/ 274493 h 493568"/>
            <a:gd name="connsiteX7" fmla="*/ 1847850 w 2228850"/>
            <a:gd name="connsiteY7" fmla="*/ 293543 h 493568"/>
            <a:gd name="connsiteX8" fmla="*/ 1885950 w 2228850"/>
            <a:gd name="connsiteY8" fmla="*/ 303068 h 493568"/>
            <a:gd name="connsiteX9" fmla="*/ 1943100 w 2228850"/>
            <a:gd name="connsiteY9" fmla="*/ 322118 h 493568"/>
            <a:gd name="connsiteX10" fmla="*/ 2000250 w 2228850"/>
            <a:gd name="connsiteY10" fmla="*/ 360218 h 493568"/>
            <a:gd name="connsiteX11" fmla="*/ 2028825 w 2228850"/>
            <a:gd name="connsiteY11" fmla="*/ 379268 h 493568"/>
            <a:gd name="connsiteX12" fmla="*/ 2085975 w 2228850"/>
            <a:gd name="connsiteY12" fmla="*/ 398318 h 493568"/>
            <a:gd name="connsiteX13" fmla="*/ 2143125 w 2228850"/>
            <a:gd name="connsiteY13" fmla="*/ 436418 h 493568"/>
            <a:gd name="connsiteX14" fmla="*/ 2171700 w 2228850"/>
            <a:gd name="connsiteY14" fmla="*/ 445943 h 493568"/>
            <a:gd name="connsiteX15" fmla="*/ 2228850 w 2228850"/>
            <a:gd name="connsiteY15" fmla="*/ 484043 h 493568"/>
            <a:gd name="connsiteX0" fmla="*/ 0 w 2228850"/>
            <a:gd name="connsiteY0" fmla="*/ 493568 h 493568"/>
            <a:gd name="connsiteX1" fmla="*/ 209550 w 2228850"/>
            <a:gd name="connsiteY1" fmla="*/ 379268 h 493568"/>
            <a:gd name="connsiteX2" fmla="*/ 295275 w 2228850"/>
            <a:gd name="connsiteY2" fmla="*/ 350693 h 493568"/>
            <a:gd name="connsiteX3" fmla="*/ 824578 w 2228850"/>
            <a:gd name="connsiteY3" fmla="*/ 33792 h 493568"/>
            <a:gd name="connsiteX4" fmla="*/ 1110831 w 2228850"/>
            <a:gd name="connsiteY4" fmla="*/ 36191 h 493568"/>
            <a:gd name="connsiteX5" fmla="*/ 1790700 w 2228850"/>
            <a:gd name="connsiteY5" fmla="*/ 274493 h 493568"/>
            <a:gd name="connsiteX6" fmla="*/ 1847850 w 2228850"/>
            <a:gd name="connsiteY6" fmla="*/ 293543 h 493568"/>
            <a:gd name="connsiteX7" fmla="*/ 1885950 w 2228850"/>
            <a:gd name="connsiteY7" fmla="*/ 303068 h 493568"/>
            <a:gd name="connsiteX8" fmla="*/ 1943100 w 2228850"/>
            <a:gd name="connsiteY8" fmla="*/ 322118 h 493568"/>
            <a:gd name="connsiteX9" fmla="*/ 2000250 w 2228850"/>
            <a:gd name="connsiteY9" fmla="*/ 360218 h 493568"/>
            <a:gd name="connsiteX10" fmla="*/ 2028825 w 2228850"/>
            <a:gd name="connsiteY10" fmla="*/ 379268 h 493568"/>
            <a:gd name="connsiteX11" fmla="*/ 2085975 w 2228850"/>
            <a:gd name="connsiteY11" fmla="*/ 398318 h 493568"/>
            <a:gd name="connsiteX12" fmla="*/ 2143125 w 2228850"/>
            <a:gd name="connsiteY12" fmla="*/ 436418 h 493568"/>
            <a:gd name="connsiteX13" fmla="*/ 2171700 w 2228850"/>
            <a:gd name="connsiteY13" fmla="*/ 445943 h 493568"/>
            <a:gd name="connsiteX14" fmla="*/ 2228850 w 2228850"/>
            <a:gd name="connsiteY14" fmla="*/ 484043 h 493568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171700 w 2228850"/>
            <a:gd name="connsiteY12" fmla="*/ 447888 h 495513"/>
            <a:gd name="connsiteX13" fmla="*/ 2228850 w 2228850"/>
            <a:gd name="connsiteY13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085975 w 2228850"/>
            <a:gd name="connsiteY10" fmla="*/ 400263 h 495513"/>
            <a:gd name="connsiteX11" fmla="*/ 2143125 w 2228850"/>
            <a:gd name="connsiteY11" fmla="*/ 438363 h 495513"/>
            <a:gd name="connsiteX12" fmla="*/ 2228850 w 2228850"/>
            <a:gd name="connsiteY12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028825 w 2228850"/>
            <a:gd name="connsiteY9" fmla="*/ 381213 h 495513"/>
            <a:gd name="connsiteX10" fmla="*/ 2143125 w 2228850"/>
            <a:gd name="connsiteY10" fmla="*/ 438363 h 495513"/>
            <a:gd name="connsiteX11" fmla="*/ 2228850 w 2228850"/>
            <a:gd name="connsiteY11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1943100 w 2228850"/>
            <a:gd name="connsiteY7" fmla="*/ 324063 h 495513"/>
            <a:gd name="connsiteX8" fmla="*/ 2000250 w 2228850"/>
            <a:gd name="connsiteY8" fmla="*/ 362163 h 495513"/>
            <a:gd name="connsiteX9" fmla="*/ 2143125 w 2228850"/>
            <a:gd name="connsiteY9" fmla="*/ 438363 h 495513"/>
            <a:gd name="connsiteX10" fmla="*/ 2228850 w 2228850"/>
            <a:gd name="connsiteY10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1885950 w 2228850"/>
            <a:gd name="connsiteY6" fmla="*/ 305013 h 495513"/>
            <a:gd name="connsiteX7" fmla="*/ 2000250 w 2228850"/>
            <a:gd name="connsiteY7" fmla="*/ 362163 h 495513"/>
            <a:gd name="connsiteX8" fmla="*/ 2143125 w 2228850"/>
            <a:gd name="connsiteY8" fmla="*/ 438363 h 495513"/>
            <a:gd name="connsiteX9" fmla="*/ 2228850 w 2228850"/>
            <a:gd name="connsiteY9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1847850 w 2228850"/>
            <a:gd name="connsiteY5" fmla="*/ 295488 h 495513"/>
            <a:gd name="connsiteX6" fmla="*/ 2000250 w 2228850"/>
            <a:gd name="connsiteY6" fmla="*/ 362163 h 495513"/>
            <a:gd name="connsiteX7" fmla="*/ 2143125 w 2228850"/>
            <a:gd name="connsiteY7" fmla="*/ 438363 h 495513"/>
            <a:gd name="connsiteX8" fmla="*/ 2228850 w 2228850"/>
            <a:gd name="connsiteY8" fmla="*/ 485988 h 495513"/>
            <a:gd name="connsiteX0" fmla="*/ 0 w 2228850"/>
            <a:gd name="connsiteY0" fmla="*/ 495513 h 495513"/>
            <a:gd name="connsiteX1" fmla="*/ 209550 w 2228850"/>
            <a:gd name="connsiteY1" fmla="*/ 381213 h 495513"/>
            <a:gd name="connsiteX2" fmla="*/ 824578 w 2228850"/>
            <a:gd name="connsiteY2" fmla="*/ 35737 h 495513"/>
            <a:gd name="connsiteX3" fmla="*/ 1110831 w 2228850"/>
            <a:gd name="connsiteY3" fmla="*/ 38136 h 495513"/>
            <a:gd name="connsiteX4" fmla="*/ 1790700 w 2228850"/>
            <a:gd name="connsiteY4" fmla="*/ 276438 h 495513"/>
            <a:gd name="connsiteX5" fmla="*/ 2000250 w 2228850"/>
            <a:gd name="connsiteY5" fmla="*/ 362163 h 495513"/>
            <a:gd name="connsiteX6" fmla="*/ 2143125 w 2228850"/>
            <a:gd name="connsiteY6" fmla="*/ 438363 h 495513"/>
            <a:gd name="connsiteX7" fmla="*/ 2228850 w 2228850"/>
            <a:gd name="connsiteY7" fmla="*/ 485988 h 495513"/>
            <a:gd name="connsiteX0" fmla="*/ 0 w 2228850"/>
            <a:gd name="connsiteY0" fmla="*/ 460834 h 460834"/>
            <a:gd name="connsiteX1" fmla="*/ 209550 w 2228850"/>
            <a:gd name="connsiteY1" fmla="*/ 346534 h 460834"/>
            <a:gd name="connsiteX2" fmla="*/ 824578 w 2228850"/>
            <a:gd name="connsiteY2" fmla="*/ 1058 h 460834"/>
            <a:gd name="connsiteX3" fmla="*/ 1790700 w 2228850"/>
            <a:gd name="connsiteY3" fmla="*/ 241759 h 460834"/>
            <a:gd name="connsiteX4" fmla="*/ 2000250 w 2228850"/>
            <a:gd name="connsiteY4" fmla="*/ 327484 h 460834"/>
            <a:gd name="connsiteX5" fmla="*/ 2143125 w 2228850"/>
            <a:gd name="connsiteY5" fmla="*/ 403684 h 460834"/>
            <a:gd name="connsiteX6" fmla="*/ 2228850 w 2228850"/>
            <a:gd name="connsiteY6" fmla="*/ 451309 h 460834"/>
            <a:gd name="connsiteX0" fmla="*/ 0 w 2228850"/>
            <a:gd name="connsiteY0" fmla="*/ 219936 h 219936"/>
            <a:gd name="connsiteX1" fmla="*/ 209550 w 2228850"/>
            <a:gd name="connsiteY1" fmla="*/ 105636 h 219936"/>
            <a:gd name="connsiteX2" fmla="*/ 1115603 w 2228850"/>
            <a:gd name="connsiteY2" fmla="*/ 46133 h 219936"/>
            <a:gd name="connsiteX3" fmla="*/ 1790700 w 2228850"/>
            <a:gd name="connsiteY3" fmla="*/ 861 h 219936"/>
            <a:gd name="connsiteX4" fmla="*/ 2000250 w 2228850"/>
            <a:gd name="connsiteY4" fmla="*/ 86586 h 219936"/>
            <a:gd name="connsiteX5" fmla="*/ 2143125 w 2228850"/>
            <a:gd name="connsiteY5" fmla="*/ 162786 h 219936"/>
            <a:gd name="connsiteX6" fmla="*/ 2228850 w 2228850"/>
            <a:gd name="connsiteY6" fmla="*/ 210411 h 219936"/>
            <a:gd name="connsiteX0" fmla="*/ 0 w 2228850"/>
            <a:gd name="connsiteY0" fmla="*/ 223685 h 223685"/>
            <a:gd name="connsiteX1" fmla="*/ 209550 w 2228850"/>
            <a:gd name="connsiteY1" fmla="*/ 109385 h 223685"/>
            <a:gd name="connsiteX2" fmla="*/ 1115603 w 2228850"/>
            <a:gd name="connsiteY2" fmla="*/ 49882 h 223685"/>
            <a:gd name="connsiteX3" fmla="*/ 1790700 w 2228850"/>
            <a:gd name="connsiteY3" fmla="*/ 4610 h 223685"/>
            <a:gd name="connsiteX4" fmla="*/ 2143125 w 2228850"/>
            <a:gd name="connsiteY4" fmla="*/ 166535 h 223685"/>
            <a:gd name="connsiteX5" fmla="*/ 2228850 w 2228850"/>
            <a:gd name="connsiteY5" fmla="*/ 214160 h 223685"/>
            <a:gd name="connsiteX0" fmla="*/ 0 w 2228850"/>
            <a:gd name="connsiteY0" fmla="*/ 226565 h 226565"/>
            <a:gd name="connsiteX1" fmla="*/ 209550 w 2228850"/>
            <a:gd name="connsiteY1" fmla="*/ 112265 h 226565"/>
            <a:gd name="connsiteX2" fmla="*/ 1115603 w 2228850"/>
            <a:gd name="connsiteY2" fmla="*/ 52762 h 226565"/>
            <a:gd name="connsiteX3" fmla="*/ 1790700 w 2228850"/>
            <a:gd name="connsiteY3" fmla="*/ 7490 h 226565"/>
            <a:gd name="connsiteX4" fmla="*/ 2228850 w 2228850"/>
            <a:gd name="connsiteY4" fmla="*/ 217040 h 226565"/>
            <a:gd name="connsiteX0" fmla="*/ 0 w 2228850"/>
            <a:gd name="connsiteY0" fmla="*/ 177529 h 177529"/>
            <a:gd name="connsiteX1" fmla="*/ 209550 w 2228850"/>
            <a:gd name="connsiteY1" fmla="*/ 63229 h 177529"/>
            <a:gd name="connsiteX2" fmla="*/ 1115603 w 2228850"/>
            <a:gd name="connsiteY2" fmla="*/ 3726 h 177529"/>
            <a:gd name="connsiteX3" fmla="*/ 2228850 w 2228850"/>
            <a:gd name="connsiteY3" fmla="*/ 168004 h 177529"/>
            <a:gd name="connsiteX0" fmla="*/ 0 w 2228850"/>
            <a:gd name="connsiteY0" fmla="*/ 173818 h 173818"/>
            <a:gd name="connsiteX1" fmla="*/ 1115603 w 2228850"/>
            <a:gd name="connsiteY1" fmla="*/ 15 h 173818"/>
            <a:gd name="connsiteX2" fmla="*/ 2228850 w 2228850"/>
            <a:gd name="connsiteY2" fmla="*/ 164293 h 173818"/>
            <a:gd name="connsiteX0" fmla="*/ 0 w 2228850"/>
            <a:gd name="connsiteY0" fmla="*/ 187804 h 187804"/>
            <a:gd name="connsiteX1" fmla="*/ 1115603 w 2228850"/>
            <a:gd name="connsiteY1" fmla="*/ 14001 h 187804"/>
            <a:gd name="connsiteX2" fmla="*/ 2101662 w 2228850"/>
            <a:gd name="connsiteY2" fmla="*/ 29268 h 187804"/>
            <a:gd name="connsiteX3" fmla="*/ 2228850 w 2228850"/>
            <a:gd name="connsiteY3" fmla="*/ 178279 h 187804"/>
            <a:gd name="connsiteX0" fmla="*/ 3158 w 2232008"/>
            <a:gd name="connsiteY0" fmla="*/ 176710 h 176710"/>
            <a:gd name="connsiteX1" fmla="*/ 85615 w 2232008"/>
            <a:gd name="connsiteY1" fmla="*/ 21749 h 176710"/>
            <a:gd name="connsiteX2" fmla="*/ 1118761 w 2232008"/>
            <a:gd name="connsiteY2" fmla="*/ 2907 h 176710"/>
            <a:gd name="connsiteX3" fmla="*/ 2104820 w 2232008"/>
            <a:gd name="connsiteY3" fmla="*/ 18174 h 176710"/>
            <a:gd name="connsiteX4" fmla="*/ 2232008 w 2232008"/>
            <a:gd name="connsiteY4" fmla="*/ 167185 h 176710"/>
            <a:gd name="connsiteX0" fmla="*/ 0 w 2268372"/>
            <a:gd name="connsiteY0" fmla="*/ 176710 h 176710"/>
            <a:gd name="connsiteX1" fmla="*/ 121979 w 2268372"/>
            <a:gd name="connsiteY1" fmla="*/ 21749 h 176710"/>
            <a:gd name="connsiteX2" fmla="*/ 1155125 w 2268372"/>
            <a:gd name="connsiteY2" fmla="*/ 2907 h 176710"/>
            <a:gd name="connsiteX3" fmla="*/ 2141184 w 2268372"/>
            <a:gd name="connsiteY3" fmla="*/ 18174 h 176710"/>
            <a:gd name="connsiteX4" fmla="*/ 2268372 w 2268372"/>
            <a:gd name="connsiteY4" fmla="*/ 167185 h 176710"/>
            <a:gd name="connsiteX0" fmla="*/ 0 w 2261186"/>
            <a:gd name="connsiteY0" fmla="*/ 137390 h 167185"/>
            <a:gd name="connsiteX1" fmla="*/ 114793 w 2261186"/>
            <a:gd name="connsiteY1" fmla="*/ 21749 h 167185"/>
            <a:gd name="connsiteX2" fmla="*/ 1147939 w 2261186"/>
            <a:gd name="connsiteY2" fmla="*/ 2907 h 167185"/>
            <a:gd name="connsiteX3" fmla="*/ 2133998 w 2261186"/>
            <a:gd name="connsiteY3" fmla="*/ 18174 h 167185"/>
            <a:gd name="connsiteX4" fmla="*/ 2261186 w 2261186"/>
            <a:gd name="connsiteY4" fmla="*/ 167185 h 167185"/>
            <a:gd name="connsiteX0" fmla="*/ 0 w 2264779"/>
            <a:gd name="connsiteY0" fmla="*/ 194585 h 194585"/>
            <a:gd name="connsiteX1" fmla="*/ 118386 w 2264779"/>
            <a:gd name="connsiteY1" fmla="*/ 21749 h 194585"/>
            <a:gd name="connsiteX2" fmla="*/ 1151532 w 2264779"/>
            <a:gd name="connsiteY2" fmla="*/ 2907 h 194585"/>
            <a:gd name="connsiteX3" fmla="*/ 2137591 w 2264779"/>
            <a:gd name="connsiteY3" fmla="*/ 18174 h 194585"/>
            <a:gd name="connsiteX4" fmla="*/ 2264779 w 2264779"/>
            <a:gd name="connsiteY4" fmla="*/ 167185 h 194585"/>
            <a:gd name="connsiteX0" fmla="*/ 0 w 2282744"/>
            <a:gd name="connsiteY0" fmla="*/ 194585 h 194585"/>
            <a:gd name="connsiteX1" fmla="*/ 118386 w 2282744"/>
            <a:gd name="connsiteY1" fmla="*/ 21749 h 194585"/>
            <a:gd name="connsiteX2" fmla="*/ 1151532 w 2282744"/>
            <a:gd name="connsiteY2" fmla="*/ 2907 h 194585"/>
            <a:gd name="connsiteX3" fmla="*/ 2137591 w 2282744"/>
            <a:gd name="connsiteY3" fmla="*/ 18174 h 194585"/>
            <a:gd name="connsiteX4" fmla="*/ 2282744 w 2282744"/>
            <a:gd name="connsiteY4" fmla="*/ 185058 h 1945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82744" h="194585">
              <a:moveTo>
                <a:pt x="0" y="194585"/>
              </a:moveTo>
              <a:cubicBezTo>
                <a:pt x="84403" y="178886"/>
                <a:pt x="-67548" y="50716"/>
                <a:pt x="118386" y="21749"/>
              </a:cubicBezTo>
              <a:cubicBezTo>
                <a:pt x="304320" y="-7218"/>
                <a:pt x="814998" y="3503"/>
                <a:pt x="1151532" y="2907"/>
              </a:cubicBezTo>
              <a:cubicBezTo>
                <a:pt x="1488066" y="2311"/>
                <a:pt x="1952050" y="-9206"/>
                <a:pt x="2137591" y="18174"/>
              </a:cubicBezTo>
              <a:cubicBezTo>
                <a:pt x="2323132" y="45554"/>
                <a:pt x="2218431" y="172734"/>
                <a:pt x="2282744" y="185058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1741-4F56-4946-B457-F02B3FB2142E}">
  <dimension ref="A1:AD8"/>
  <sheetViews>
    <sheetView tabSelected="1" workbookViewId="0">
      <selection activeCell="I33" sqref="I33"/>
    </sheetView>
  </sheetViews>
  <sheetFormatPr defaultRowHeight="15" x14ac:dyDescent="0.25"/>
  <cols>
    <col min="5" max="5" width="17.42578125" bestFit="1" customWidth="1"/>
  </cols>
  <sheetData>
    <row r="1" spans="1:30" ht="15.75" thickBot="1" x14ac:dyDescent="0.3">
      <c r="A1" s="105" t="s">
        <v>10</v>
      </c>
      <c r="B1" s="106"/>
      <c r="C1" s="106"/>
      <c r="D1" s="107"/>
      <c r="E1" s="4" t="s">
        <v>11</v>
      </c>
      <c r="F1" s="68"/>
      <c r="H1" s="102"/>
      <c r="I1" s="103"/>
      <c r="J1" s="104"/>
      <c r="K1" s="29" t="s">
        <v>22</v>
      </c>
      <c r="L1" s="30" t="s">
        <v>23</v>
      </c>
      <c r="O1" s="100" t="s">
        <v>4</v>
      </c>
      <c r="P1" s="108"/>
      <c r="Q1" s="108"/>
      <c r="R1" s="101"/>
      <c r="S1" s="109" t="s">
        <v>5</v>
      </c>
      <c r="T1" s="110"/>
      <c r="U1" s="110"/>
      <c r="V1" s="111"/>
      <c r="W1" s="100" t="s">
        <v>14</v>
      </c>
      <c r="X1" s="101"/>
      <c r="Y1" s="100" t="s">
        <v>14</v>
      </c>
      <c r="Z1" s="101"/>
      <c r="AA1" s="100" t="s">
        <v>14</v>
      </c>
      <c r="AB1" s="101"/>
      <c r="AC1" s="100" t="s">
        <v>14</v>
      </c>
      <c r="AD1" s="101"/>
    </row>
    <row r="2" spans="1:30" ht="15.75" thickBot="1" x14ac:dyDescent="0.3">
      <c r="A2" s="21">
        <v>0</v>
      </c>
      <c r="B2" s="22">
        <v>0</v>
      </c>
      <c r="C2" s="22">
        <v>1</v>
      </c>
      <c r="D2" s="23">
        <v>1</v>
      </c>
      <c r="E2" s="24">
        <v>3</v>
      </c>
      <c r="F2" s="69">
        <v>3</v>
      </c>
      <c r="H2" s="21">
        <v>0</v>
      </c>
      <c r="I2" s="31"/>
      <c r="J2" s="23">
        <v>0</v>
      </c>
      <c r="K2" s="21">
        <v>0</v>
      </c>
      <c r="L2" s="14" t="s">
        <v>15</v>
      </c>
      <c r="O2" s="1" t="s">
        <v>28</v>
      </c>
      <c r="P2" s="2" t="s">
        <v>29</v>
      </c>
      <c r="Q2" s="2" t="s">
        <v>30</v>
      </c>
      <c r="R2" s="5" t="s">
        <v>31</v>
      </c>
      <c r="S2" s="1" t="s">
        <v>32</v>
      </c>
      <c r="T2" s="2" t="s">
        <v>33</v>
      </c>
      <c r="U2" s="2" t="s">
        <v>34</v>
      </c>
      <c r="V2" s="3" t="s">
        <v>35</v>
      </c>
      <c r="W2" s="62" t="s">
        <v>12</v>
      </c>
      <c r="X2" s="63" t="s">
        <v>13</v>
      </c>
      <c r="Y2" s="7" t="s">
        <v>16</v>
      </c>
      <c r="Z2" s="6" t="s">
        <v>17</v>
      </c>
      <c r="AA2" s="7" t="s">
        <v>18</v>
      </c>
      <c r="AB2" s="6" t="s">
        <v>19</v>
      </c>
      <c r="AC2" s="7" t="s">
        <v>20</v>
      </c>
      <c r="AD2" s="6" t="s">
        <v>21</v>
      </c>
    </row>
    <row r="3" spans="1:30" x14ac:dyDescent="0.25">
      <c r="A3" s="15">
        <v>1</v>
      </c>
      <c r="B3" s="16">
        <v>0</v>
      </c>
      <c r="C3" s="16">
        <v>0</v>
      </c>
      <c r="D3" s="25">
        <v>1</v>
      </c>
      <c r="E3" s="26">
        <v>9</v>
      </c>
      <c r="F3" s="69">
        <v>9</v>
      </c>
      <c r="H3" s="15">
        <v>0</v>
      </c>
      <c r="I3" s="32"/>
      <c r="J3" s="25">
        <v>1</v>
      </c>
      <c r="K3" s="15">
        <v>1</v>
      </c>
      <c r="L3" s="17" t="s">
        <v>15</v>
      </c>
      <c r="N3" s="66">
        <v>3</v>
      </c>
      <c r="O3" s="43">
        <v>0</v>
      </c>
      <c r="P3" s="73">
        <v>0</v>
      </c>
      <c r="Q3" s="73">
        <v>1</v>
      </c>
      <c r="R3" s="46">
        <v>1</v>
      </c>
      <c r="S3" s="43">
        <v>1</v>
      </c>
      <c r="T3" s="73">
        <v>0</v>
      </c>
      <c r="U3" s="73">
        <v>0</v>
      </c>
      <c r="V3" s="46">
        <v>1</v>
      </c>
      <c r="W3" s="76">
        <f>IF(O3=0,S3,"X")</f>
        <v>1</v>
      </c>
      <c r="X3" s="75" t="str">
        <f>IF(O3=0,"X",IF(S3=0,1,0))</f>
        <v>X</v>
      </c>
      <c r="Y3" s="76">
        <f>IF(P3=0,T3,"X")</f>
        <v>0</v>
      </c>
      <c r="Z3" s="75" t="str">
        <f>IF(P3=0,"X",IF(T3=0,1,0))</f>
        <v>X</v>
      </c>
      <c r="AA3" s="76" t="str">
        <f>IF(Q3=0,U3,"X")</f>
        <v>X</v>
      </c>
      <c r="AB3" s="75">
        <f>IF(Q3=0,"X",IF(U3=0,1,0))</f>
        <v>1</v>
      </c>
      <c r="AC3" s="76" t="str">
        <f>IF(R3=0,V3,"X")</f>
        <v>X</v>
      </c>
      <c r="AD3" s="75">
        <f>IF(R3=0,"X",IF(V3=0,1,0))</f>
        <v>0</v>
      </c>
    </row>
    <row r="4" spans="1:30" x14ac:dyDescent="0.25">
      <c r="A4" s="15">
        <v>0</v>
      </c>
      <c r="B4" s="16">
        <v>1</v>
      </c>
      <c r="C4" s="16">
        <v>1</v>
      </c>
      <c r="D4" s="25">
        <v>0</v>
      </c>
      <c r="E4" s="26">
        <v>6</v>
      </c>
      <c r="F4" s="69">
        <v>6</v>
      </c>
      <c r="H4" s="15">
        <v>1</v>
      </c>
      <c r="I4" s="32"/>
      <c r="J4" s="25">
        <v>0</v>
      </c>
      <c r="K4" s="15" t="s">
        <v>15</v>
      </c>
      <c r="L4" s="17">
        <v>1</v>
      </c>
      <c r="N4" s="60">
        <v>9</v>
      </c>
      <c r="O4" s="44">
        <v>1</v>
      </c>
      <c r="P4" s="51">
        <v>0</v>
      </c>
      <c r="Q4" s="51">
        <v>0</v>
      </c>
      <c r="R4" s="47">
        <v>1</v>
      </c>
      <c r="S4" s="44">
        <v>0</v>
      </c>
      <c r="T4" s="51">
        <v>1</v>
      </c>
      <c r="U4" s="51">
        <v>1</v>
      </c>
      <c r="V4" s="47">
        <v>0</v>
      </c>
      <c r="W4" s="79" t="str">
        <f t="shared" ref="W4:W8" si="0">IF(O4=0,S4,"X")</f>
        <v>X</v>
      </c>
      <c r="X4" s="78">
        <f t="shared" ref="X4:X8" si="1">IF(O4=0,"X",IF(S4=0,1,0))</f>
        <v>1</v>
      </c>
      <c r="Y4" s="79">
        <f t="shared" ref="Y4:Y8" si="2">IF(P4=0,T4,"X")</f>
        <v>1</v>
      </c>
      <c r="Z4" s="78" t="str">
        <f t="shared" ref="Z4:Z8" si="3">IF(P4=0,"X",IF(T4=0,1,0))</f>
        <v>X</v>
      </c>
      <c r="AA4" s="79">
        <f t="shared" ref="AA4:AA8" si="4">IF(Q4=0,U4,"X")</f>
        <v>1</v>
      </c>
      <c r="AB4" s="78" t="str">
        <f t="shared" ref="AB4:AB8" si="5">IF(Q4=0,"X",IF(U4=0,1,0))</f>
        <v>X</v>
      </c>
      <c r="AC4" s="79" t="str">
        <f t="shared" ref="AC4:AC8" si="6">IF(R4=0,V4,"X")</f>
        <v>X</v>
      </c>
      <c r="AD4" s="78">
        <f t="shared" ref="AD4:AD8" si="7">IF(R4=0,"X",IF(V4=0,1,0))</f>
        <v>1</v>
      </c>
    </row>
    <row r="5" spans="1:30" ht="15.75" thickBot="1" x14ac:dyDescent="0.3">
      <c r="A5" s="15">
        <v>1</v>
      </c>
      <c r="B5" s="16">
        <v>1</v>
      </c>
      <c r="C5" s="16">
        <v>0</v>
      </c>
      <c r="D5" s="25">
        <v>0</v>
      </c>
      <c r="E5" s="26">
        <v>12</v>
      </c>
      <c r="F5" s="71" t="s">
        <v>30</v>
      </c>
      <c r="H5" s="18">
        <v>1</v>
      </c>
      <c r="I5" s="33"/>
      <c r="J5" s="27">
        <v>1</v>
      </c>
      <c r="K5" s="18" t="s">
        <v>15</v>
      </c>
      <c r="L5" s="20">
        <v>0</v>
      </c>
      <c r="N5" s="60">
        <v>6</v>
      </c>
      <c r="O5" s="44">
        <v>0</v>
      </c>
      <c r="P5" s="51">
        <v>1</v>
      </c>
      <c r="Q5" s="51">
        <v>1</v>
      </c>
      <c r="R5" s="47">
        <v>0</v>
      </c>
      <c r="S5" s="44">
        <v>1</v>
      </c>
      <c r="T5" s="51">
        <v>1</v>
      </c>
      <c r="U5" s="51">
        <v>0</v>
      </c>
      <c r="V5" s="47">
        <v>0</v>
      </c>
      <c r="W5" s="79">
        <f t="shared" si="0"/>
        <v>1</v>
      </c>
      <c r="X5" s="78" t="str">
        <f t="shared" si="1"/>
        <v>X</v>
      </c>
      <c r="Y5" s="79" t="str">
        <f t="shared" si="2"/>
        <v>X</v>
      </c>
      <c r="Z5" s="78">
        <f t="shared" si="3"/>
        <v>0</v>
      </c>
      <c r="AA5" s="79" t="str">
        <f t="shared" si="4"/>
        <v>X</v>
      </c>
      <c r="AB5" s="78">
        <f t="shared" si="5"/>
        <v>1</v>
      </c>
      <c r="AC5" s="79">
        <f t="shared" si="6"/>
        <v>0</v>
      </c>
      <c r="AD5" s="78" t="str">
        <f t="shared" si="7"/>
        <v>X</v>
      </c>
    </row>
    <row r="6" spans="1:30" x14ac:dyDescent="0.25">
      <c r="A6" s="15">
        <v>0</v>
      </c>
      <c r="B6" s="16">
        <v>0</v>
      </c>
      <c r="C6" s="16">
        <v>0</v>
      </c>
      <c r="D6" s="25">
        <v>1</v>
      </c>
      <c r="E6" s="26">
        <v>1</v>
      </c>
      <c r="F6" s="69">
        <v>1</v>
      </c>
      <c r="N6" s="60">
        <v>12</v>
      </c>
      <c r="O6" s="44">
        <v>1</v>
      </c>
      <c r="P6" s="51">
        <v>1</v>
      </c>
      <c r="Q6" s="51">
        <v>0</v>
      </c>
      <c r="R6" s="47">
        <v>0</v>
      </c>
      <c r="S6" s="44">
        <v>0</v>
      </c>
      <c r="T6" s="51">
        <v>0</v>
      </c>
      <c r="U6" s="51">
        <v>0</v>
      </c>
      <c r="V6" s="47">
        <v>1</v>
      </c>
      <c r="W6" s="79" t="str">
        <f t="shared" si="0"/>
        <v>X</v>
      </c>
      <c r="X6" s="78">
        <f t="shared" si="1"/>
        <v>1</v>
      </c>
      <c r="Y6" s="79" t="str">
        <f t="shared" si="2"/>
        <v>X</v>
      </c>
      <c r="Z6" s="78">
        <f t="shared" si="3"/>
        <v>1</v>
      </c>
      <c r="AA6" s="79">
        <f t="shared" si="4"/>
        <v>0</v>
      </c>
      <c r="AB6" s="78" t="str">
        <f t="shared" si="5"/>
        <v>X</v>
      </c>
      <c r="AC6" s="79">
        <f t="shared" si="6"/>
        <v>1</v>
      </c>
      <c r="AD6" s="78" t="str">
        <f t="shared" si="7"/>
        <v>X</v>
      </c>
    </row>
    <row r="7" spans="1:30" ht="15.75" thickBot="1" x14ac:dyDescent="0.3">
      <c r="A7" s="18">
        <v>1</v>
      </c>
      <c r="B7" s="19">
        <v>1</v>
      </c>
      <c r="C7" s="19">
        <v>1</v>
      </c>
      <c r="D7" s="27">
        <v>0</v>
      </c>
      <c r="E7" s="28">
        <v>14</v>
      </c>
      <c r="F7" s="71" t="s">
        <v>41</v>
      </c>
      <c r="N7" s="60">
        <v>1</v>
      </c>
      <c r="O7" s="44">
        <v>0</v>
      </c>
      <c r="P7" s="51">
        <v>0</v>
      </c>
      <c r="Q7" s="51">
        <v>0</v>
      </c>
      <c r="R7" s="47">
        <v>1</v>
      </c>
      <c r="S7" s="44">
        <v>1</v>
      </c>
      <c r="T7" s="51">
        <v>1</v>
      </c>
      <c r="U7" s="51">
        <v>1</v>
      </c>
      <c r="V7" s="47">
        <v>0</v>
      </c>
      <c r="W7" s="79">
        <f t="shared" si="0"/>
        <v>1</v>
      </c>
      <c r="X7" s="78" t="str">
        <f t="shared" si="1"/>
        <v>X</v>
      </c>
      <c r="Y7" s="79">
        <f t="shared" si="2"/>
        <v>1</v>
      </c>
      <c r="Z7" s="78" t="str">
        <f t="shared" si="3"/>
        <v>X</v>
      </c>
      <c r="AA7" s="79">
        <f t="shared" si="4"/>
        <v>1</v>
      </c>
      <c r="AB7" s="78" t="str">
        <f t="shared" si="5"/>
        <v>X</v>
      </c>
      <c r="AC7" s="79" t="str">
        <f t="shared" si="6"/>
        <v>X</v>
      </c>
      <c r="AD7" s="78">
        <f t="shared" si="7"/>
        <v>1</v>
      </c>
    </row>
    <row r="8" spans="1:30" ht="15.75" thickBot="1" x14ac:dyDescent="0.3">
      <c r="N8" s="61">
        <v>14</v>
      </c>
      <c r="O8" s="45">
        <v>1</v>
      </c>
      <c r="P8" s="52">
        <v>1</v>
      </c>
      <c r="Q8" s="52">
        <v>1</v>
      </c>
      <c r="R8" s="48">
        <v>0</v>
      </c>
      <c r="S8" s="45">
        <v>0</v>
      </c>
      <c r="T8" s="52">
        <v>0</v>
      </c>
      <c r="U8" s="52">
        <v>1</v>
      </c>
      <c r="V8" s="48">
        <v>1</v>
      </c>
      <c r="W8" s="82" t="str">
        <f t="shared" si="0"/>
        <v>X</v>
      </c>
      <c r="X8" s="81">
        <f t="shared" si="1"/>
        <v>1</v>
      </c>
      <c r="Y8" s="82" t="str">
        <f t="shared" si="2"/>
        <v>X</v>
      </c>
      <c r="Z8" s="81">
        <f t="shared" si="3"/>
        <v>1</v>
      </c>
      <c r="AA8" s="82" t="str">
        <f t="shared" si="4"/>
        <v>X</v>
      </c>
      <c r="AB8" s="81">
        <f t="shared" si="5"/>
        <v>0</v>
      </c>
      <c r="AC8" s="82">
        <f t="shared" si="6"/>
        <v>1</v>
      </c>
      <c r="AD8" s="81" t="str">
        <f t="shared" si="7"/>
        <v>X</v>
      </c>
    </row>
  </sheetData>
  <mergeCells count="8">
    <mergeCell ref="AA1:AB1"/>
    <mergeCell ref="AC1:AD1"/>
    <mergeCell ref="H1:J1"/>
    <mergeCell ref="A1:D1"/>
    <mergeCell ref="O1:R1"/>
    <mergeCell ref="S1:V1"/>
    <mergeCell ref="W1:X1"/>
    <mergeCell ref="Y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9CAC-E7B7-43DE-941D-8B5B108A3A08}">
  <dimension ref="A1:AB63"/>
  <sheetViews>
    <sheetView workbookViewId="0">
      <selection activeCell="L22" sqref="L22"/>
    </sheetView>
  </sheetViews>
  <sheetFormatPr defaultRowHeight="15" x14ac:dyDescent="0.25"/>
  <sheetData>
    <row r="1" spans="1:28" ht="15.75" thickBot="1" x14ac:dyDescent="0.3">
      <c r="A1" s="83" t="s">
        <v>51</v>
      </c>
      <c r="D1" s="54" t="s">
        <v>30</v>
      </c>
      <c r="E1" s="55" t="s">
        <v>31</v>
      </c>
      <c r="M1" s="100" t="s">
        <v>4</v>
      </c>
      <c r="N1" s="108"/>
      <c r="O1" s="108"/>
      <c r="P1" s="101"/>
      <c r="Q1" s="109" t="s">
        <v>5</v>
      </c>
      <c r="R1" s="110"/>
      <c r="S1" s="110"/>
      <c r="T1" s="111"/>
      <c r="U1" s="100" t="s">
        <v>14</v>
      </c>
      <c r="V1" s="101"/>
      <c r="W1" s="100" t="s">
        <v>14</v>
      </c>
      <c r="X1" s="101"/>
      <c r="Y1" s="100" t="s">
        <v>14</v>
      </c>
      <c r="Z1" s="101"/>
      <c r="AA1" s="100" t="s">
        <v>14</v>
      </c>
      <c r="AB1" s="101"/>
    </row>
    <row r="2" spans="1:28" ht="15.75" thickBot="1" x14ac:dyDescent="0.3">
      <c r="M2" s="1" t="s">
        <v>28</v>
      </c>
      <c r="N2" s="2" t="s">
        <v>29</v>
      </c>
      <c r="O2" s="2" t="s">
        <v>30</v>
      </c>
      <c r="P2" s="5" t="s">
        <v>31</v>
      </c>
      <c r="Q2" s="1" t="s">
        <v>32</v>
      </c>
      <c r="R2" s="2" t="s">
        <v>33</v>
      </c>
      <c r="S2" s="2" t="s">
        <v>34</v>
      </c>
      <c r="T2" s="3" t="s">
        <v>35</v>
      </c>
      <c r="U2" s="62" t="s">
        <v>12</v>
      </c>
      <c r="V2" s="63" t="s">
        <v>13</v>
      </c>
      <c r="W2" s="7" t="s">
        <v>16</v>
      </c>
      <c r="X2" s="6" t="s">
        <v>17</v>
      </c>
      <c r="Y2" s="7" t="s">
        <v>18</v>
      </c>
      <c r="Z2" s="6" t="s">
        <v>19</v>
      </c>
      <c r="AA2" s="7" t="s">
        <v>20</v>
      </c>
      <c r="AB2" s="6" t="s">
        <v>21</v>
      </c>
    </row>
    <row r="3" spans="1:28" ht="15.75" thickBot="1" x14ac:dyDescent="0.3">
      <c r="C3" s="35" t="s">
        <v>36</v>
      </c>
      <c r="D3" s="35" t="s">
        <v>37</v>
      </c>
      <c r="E3" s="35" t="s">
        <v>38</v>
      </c>
      <c r="F3" s="35" t="s">
        <v>39</v>
      </c>
      <c r="L3" s="66">
        <v>3</v>
      </c>
      <c r="M3" s="43">
        <v>0</v>
      </c>
      <c r="N3" s="73">
        <v>0</v>
      </c>
      <c r="O3" s="73">
        <v>1</v>
      </c>
      <c r="P3" s="46">
        <v>1</v>
      </c>
      <c r="Q3" s="43">
        <v>1</v>
      </c>
      <c r="R3" s="73">
        <v>0</v>
      </c>
      <c r="S3" s="73">
        <v>0</v>
      </c>
      <c r="T3" s="46">
        <v>1</v>
      </c>
      <c r="U3" s="43">
        <f>IF(M3=0,Q3,"X")</f>
        <v>1</v>
      </c>
      <c r="V3" s="46" t="str">
        <f>IF(M3=0,"X",IF(Q3=0,1,0))</f>
        <v>X</v>
      </c>
      <c r="W3" s="43">
        <f>IF(N3=0,R3,"X")</f>
        <v>0</v>
      </c>
      <c r="X3" s="46" t="str">
        <f>IF(N3=0,"X",IF(R3=0,1,0))</f>
        <v>X</v>
      </c>
      <c r="Y3" s="43" t="str">
        <f>IF(O3=0,S3,"X")</f>
        <v>X</v>
      </c>
      <c r="Z3" s="46">
        <f>IF(O3=0,"X",IF(S3=0,1,0))</f>
        <v>1</v>
      </c>
      <c r="AA3" s="43" t="str">
        <f>IF(P3=0,T3,"X")</f>
        <v>X</v>
      </c>
      <c r="AB3" s="46">
        <f>IF(P3=0,"X",IF(T3=0,1,0))</f>
        <v>0</v>
      </c>
    </row>
    <row r="4" spans="1:28" x14ac:dyDescent="0.25">
      <c r="B4" s="34" t="s">
        <v>24</v>
      </c>
      <c r="C4" s="8" t="s">
        <v>15</v>
      </c>
      <c r="D4" s="37">
        <v>1</v>
      </c>
      <c r="E4" s="37">
        <v>1</v>
      </c>
      <c r="F4" s="11" t="s">
        <v>15</v>
      </c>
      <c r="L4" s="60">
        <v>9</v>
      </c>
      <c r="M4" s="44">
        <v>1</v>
      </c>
      <c r="N4" s="51">
        <v>0</v>
      </c>
      <c r="O4" s="51">
        <v>0</v>
      </c>
      <c r="P4" s="47">
        <v>1</v>
      </c>
      <c r="Q4" s="44">
        <v>0</v>
      </c>
      <c r="R4" s="51">
        <v>1</v>
      </c>
      <c r="S4" s="51">
        <v>1</v>
      </c>
      <c r="T4" s="47">
        <v>0</v>
      </c>
      <c r="U4" s="44" t="str">
        <f t="shared" ref="U4:U8" si="0">IF(M4=0,Q4,"X")</f>
        <v>X</v>
      </c>
      <c r="V4" s="47">
        <f t="shared" ref="V4:V8" si="1">IF(M4=0,"X",IF(Q4=0,1,0))</f>
        <v>1</v>
      </c>
      <c r="W4" s="44">
        <f t="shared" ref="W4:W8" si="2">IF(N4=0,R4,"X")</f>
        <v>1</v>
      </c>
      <c r="X4" s="47" t="str">
        <f t="shared" ref="X4:X8" si="3">IF(N4=0,"X",IF(R4=0,1,0))</f>
        <v>X</v>
      </c>
      <c r="Y4" s="44">
        <f t="shared" ref="Y4:Y8" si="4">IF(O4=0,S4,"X")</f>
        <v>1</v>
      </c>
      <c r="Z4" s="47" t="str">
        <f t="shared" ref="Z4:Z8" si="5">IF(O4=0,"X",IF(S4=0,1,0))</f>
        <v>X</v>
      </c>
      <c r="AA4" s="44" t="str">
        <f t="shared" ref="AA4:AA8" si="6">IF(P4=0,T4,"X")</f>
        <v>X</v>
      </c>
      <c r="AB4" s="47">
        <f t="shared" ref="AB4:AB8" si="7">IF(P4=0,"X",IF(T4=0,1,0))</f>
        <v>1</v>
      </c>
    </row>
    <row r="5" spans="1:28" x14ac:dyDescent="0.25">
      <c r="B5" s="34" t="s">
        <v>25</v>
      </c>
      <c r="C5" s="9" t="s">
        <v>15</v>
      </c>
      <c r="D5" s="38" t="s">
        <v>15</v>
      </c>
      <c r="E5" s="38" t="s">
        <v>15</v>
      </c>
      <c r="F5" s="12">
        <v>1</v>
      </c>
      <c r="L5" s="60">
        <v>6</v>
      </c>
      <c r="M5" s="44">
        <v>0</v>
      </c>
      <c r="N5" s="51">
        <v>1</v>
      </c>
      <c r="O5" s="51">
        <v>1</v>
      </c>
      <c r="P5" s="47">
        <v>0</v>
      </c>
      <c r="Q5" s="44">
        <v>1</v>
      </c>
      <c r="R5" s="51">
        <v>1</v>
      </c>
      <c r="S5" s="51">
        <v>0</v>
      </c>
      <c r="T5" s="47">
        <v>0</v>
      </c>
      <c r="U5" s="44">
        <f t="shared" si="0"/>
        <v>1</v>
      </c>
      <c r="V5" s="47" t="str">
        <f t="shared" si="1"/>
        <v>X</v>
      </c>
      <c r="W5" s="44" t="str">
        <f t="shared" si="2"/>
        <v>X</v>
      </c>
      <c r="X5" s="47">
        <f t="shared" si="3"/>
        <v>0</v>
      </c>
      <c r="Y5" s="44" t="str">
        <f t="shared" si="4"/>
        <v>X</v>
      </c>
      <c r="Z5" s="47">
        <f t="shared" si="5"/>
        <v>1</v>
      </c>
      <c r="AA5" s="44">
        <f t="shared" si="6"/>
        <v>0</v>
      </c>
      <c r="AB5" s="47" t="str">
        <f t="shared" si="7"/>
        <v>X</v>
      </c>
    </row>
    <row r="6" spans="1:28" x14ac:dyDescent="0.25">
      <c r="B6" s="34" t="s">
        <v>26</v>
      </c>
      <c r="C6" s="9" t="s">
        <v>15</v>
      </c>
      <c r="D6" s="38" t="s">
        <v>15</v>
      </c>
      <c r="E6" s="38" t="s">
        <v>15</v>
      </c>
      <c r="F6" s="12" t="s">
        <v>15</v>
      </c>
      <c r="L6" s="60">
        <v>12</v>
      </c>
      <c r="M6" s="44">
        <v>1</v>
      </c>
      <c r="N6" s="51">
        <v>1</v>
      </c>
      <c r="O6" s="51">
        <v>0</v>
      </c>
      <c r="P6" s="47">
        <v>0</v>
      </c>
      <c r="Q6" s="44">
        <v>0</v>
      </c>
      <c r="R6" s="51">
        <v>0</v>
      </c>
      <c r="S6" s="51">
        <v>0</v>
      </c>
      <c r="T6" s="47">
        <v>1</v>
      </c>
      <c r="U6" s="44" t="str">
        <f t="shared" si="0"/>
        <v>X</v>
      </c>
      <c r="V6" s="47">
        <f t="shared" si="1"/>
        <v>1</v>
      </c>
      <c r="W6" s="44" t="str">
        <f t="shared" si="2"/>
        <v>X</v>
      </c>
      <c r="X6" s="47">
        <f t="shared" si="3"/>
        <v>1</v>
      </c>
      <c r="Y6" s="44">
        <f t="shared" si="4"/>
        <v>0</v>
      </c>
      <c r="Z6" s="47" t="str">
        <f t="shared" si="5"/>
        <v>X</v>
      </c>
      <c r="AA6" s="44">
        <f t="shared" si="6"/>
        <v>1</v>
      </c>
      <c r="AB6" s="47" t="str">
        <f t="shared" si="7"/>
        <v>X</v>
      </c>
    </row>
    <row r="7" spans="1:28" ht="15.75" thickBot="1" x14ac:dyDescent="0.3">
      <c r="B7" s="34" t="s">
        <v>27</v>
      </c>
      <c r="C7" s="10" t="s">
        <v>15</v>
      </c>
      <c r="D7" s="39" t="s">
        <v>15</v>
      </c>
      <c r="E7" s="39" t="s">
        <v>15</v>
      </c>
      <c r="F7" s="13" t="s">
        <v>15</v>
      </c>
      <c r="L7" s="60">
        <v>1</v>
      </c>
      <c r="M7" s="44">
        <v>0</v>
      </c>
      <c r="N7" s="51">
        <v>0</v>
      </c>
      <c r="O7" s="51">
        <v>0</v>
      </c>
      <c r="P7" s="47">
        <v>1</v>
      </c>
      <c r="Q7" s="44">
        <v>1</v>
      </c>
      <c r="R7" s="51">
        <v>1</v>
      </c>
      <c r="S7" s="51">
        <v>1</v>
      </c>
      <c r="T7" s="47">
        <v>0</v>
      </c>
      <c r="U7" s="44">
        <f t="shared" si="0"/>
        <v>1</v>
      </c>
      <c r="V7" s="47" t="str">
        <f t="shared" si="1"/>
        <v>X</v>
      </c>
      <c r="W7" s="44">
        <f t="shared" si="2"/>
        <v>1</v>
      </c>
      <c r="X7" s="47" t="str">
        <f t="shared" si="3"/>
        <v>X</v>
      </c>
      <c r="Y7" s="44">
        <f t="shared" si="4"/>
        <v>1</v>
      </c>
      <c r="Z7" s="47" t="str">
        <f t="shared" si="5"/>
        <v>X</v>
      </c>
      <c r="AA7" s="44" t="str">
        <f t="shared" si="6"/>
        <v>X</v>
      </c>
      <c r="AB7" s="47">
        <f t="shared" si="7"/>
        <v>1</v>
      </c>
    </row>
    <row r="8" spans="1:28" ht="15.75" thickBot="1" x14ac:dyDescent="0.3">
      <c r="L8" s="61">
        <v>14</v>
      </c>
      <c r="M8" s="45">
        <v>1</v>
      </c>
      <c r="N8" s="52">
        <v>1</v>
      </c>
      <c r="O8" s="52">
        <v>1</v>
      </c>
      <c r="P8" s="48">
        <v>0</v>
      </c>
      <c r="Q8" s="45">
        <v>0</v>
      </c>
      <c r="R8" s="52">
        <v>0</v>
      </c>
      <c r="S8" s="52">
        <v>1</v>
      </c>
      <c r="T8" s="48">
        <v>1</v>
      </c>
      <c r="U8" s="45" t="str">
        <f t="shared" si="0"/>
        <v>X</v>
      </c>
      <c r="V8" s="48">
        <f t="shared" si="1"/>
        <v>1</v>
      </c>
      <c r="W8" s="45" t="str">
        <f t="shared" si="2"/>
        <v>X</v>
      </c>
      <c r="X8" s="48">
        <f t="shared" si="3"/>
        <v>1</v>
      </c>
      <c r="Y8" s="45" t="str">
        <f t="shared" si="4"/>
        <v>X</v>
      </c>
      <c r="Z8" s="48">
        <f t="shared" si="5"/>
        <v>0</v>
      </c>
      <c r="AA8" s="45">
        <f t="shared" si="6"/>
        <v>1</v>
      </c>
      <c r="AB8" s="48" t="str">
        <f t="shared" si="7"/>
        <v>X</v>
      </c>
    </row>
    <row r="9" spans="1:28" ht="15.75" thickBot="1" x14ac:dyDescent="0.3">
      <c r="A9" s="83" t="s">
        <v>52</v>
      </c>
      <c r="D9" s="54" t="s">
        <v>30</v>
      </c>
      <c r="E9" s="55" t="s">
        <v>31</v>
      </c>
    </row>
    <row r="11" spans="1:28" ht="15.75" thickBot="1" x14ac:dyDescent="0.3">
      <c r="C11" s="35" t="s">
        <v>36</v>
      </c>
      <c r="D11" s="35" t="s">
        <v>37</v>
      </c>
      <c r="E11" s="35" t="s">
        <v>38</v>
      </c>
      <c r="F11" s="35" t="s">
        <v>39</v>
      </c>
    </row>
    <row r="12" spans="1:28" x14ac:dyDescent="0.25">
      <c r="B12" s="34" t="s">
        <v>24</v>
      </c>
      <c r="C12" s="8" t="s">
        <v>15</v>
      </c>
      <c r="D12" s="37" t="s">
        <v>15</v>
      </c>
      <c r="E12" s="37" t="s">
        <v>15</v>
      </c>
      <c r="F12" s="11" t="s">
        <v>15</v>
      </c>
    </row>
    <row r="13" spans="1:28" x14ac:dyDescent="0.25">
      <c r="B13" s="34" t="s">
        <v>25</v>
      </c>
      <c r="C13" s="9" t="s">
        <v>15</v>
      </c>
      <c r="D13" s="38" t="s">
        <v>15</v>
      </c>
      <c r="E13" s="38" t="s">
        <v>15</v>
      </c>
      <c r="F13" s="12" t="s">
        <v>15</v>
      </c>
    </row>
    <row r="14" spans="1:28" x14ac:dyDescent="0.25">
      <c r="B14" s="34" t="s">
        <v>26</v>
      </c>
      <c r="C14" s="9">
        <v>1</v>
      </c>
      <c r="D14" s="38" t="s">
        <v>15</v>
      </c>
      <c r="E14" s="38" t="s">
        <v>15</v>
      </c>
      <c r="F14" s="12">
        <v>1</v>
      </c>
    </row>
    <row r="15" spans="1:28" ht="15.75" thickBot="1" x14ac:dyDescent="0.3">
      <c r="B15" s="34" t="s">
        <v>27</v>
      </c>
      <c r="C15" s="10" t="s">
        <v>15</v>
      </c>
      <c r="D15" s="39">
        <v>1</v>
      </c>
      <c r="E15" s="39" t="s">
        <v>15</v>
      </c>
      <c r="F15" s="13" t="s">
        <v>15</v>
      </c>
    </row>
    <row r="16" spans="1:28" ht="15.75" thickBot="1" x14ac:dyDescent="0.3"/>
    <row r="17" spans="1:6" ht="15.75" thickBot="1" x14ac:dyDescent="0.3">
      <c r="A17" s="83" t="s">
        <v>57</v>
      </c>
      <c r="D17" s="54" t="s">
        <v>30</v>
      </c>
      <c r="E17" s="55" t="s">
        <v>31</v>
      </c>
    </row>
    <row r="19" spans="1:6" ht="15.75" thickBot="1" x14ac:dyDescent="0.3">
      <c r="C19" s="35" t="s">
        <v>36</v>
      </c>
      <c r="D19" s="35" t="s">
        <v>37</v>
      </c>
      <c r="E19" s="35" t="s">
        <v>38</v>
      </c>
      <c r="F19" s="35" t="s">
        <v>39</v>
      </c>
    </row>
    <row r="20" spans="1:6" x14ac:dyDescent="0.25">
      <c r="B20" s="34" t="s">
        <v>24</v>
      </c>
      <c r="C20" s="8" t="s">
        <v>15</v>
      </c>
      <c r="D20" s="37">
        <v>1</v>
      </c>
      <c r="E20" s="37">
        <v>0</v>
      </c>
      <c r="F20" s="11" t="s">
        <v>15</v>
      </c>
    </row>
    <row r="21" spans="1:6" x14ac:dyDescent="0.25">
      <c r="B21" s="34" t="s">
        <v>25</v>
      </c>
      <c r="C21" s="9" t="s">
        <v>15</v>
      </c>
      <c r="D21" s="38" t="s">
        <v>15</v>
      </c>
      <c r="E21" s="38" t="s">
        <v>15</v>
      </c>
      <c r="F21" s="12" t="s">
        <v>15</v>
      </c>
    </row>
    <row r="22" spans="1:6" x14ac:dyDescent="0.25">
      <c r="B22" s="34" t="s">
        <v>26</v>
      </c>
      <c r="C22" s="9" t="s">
        <v>15</v>
      </c>
      <c r="D22" s="38" t="s">
        <v>15</v>
      </c>
      <c r="E22" s="38" t="s">
        <v>15</v>
      </c>
      <c r="F22" s="12" t="s">
        <v>15</v>
      </c>
    </row>
    <row r="23" spans="1:6" ht="15.75" thickBot="1" x14ac:dyDescent="0.3">
      <c r="B23" s="34" t="s">
        <v>27</v>
      </c>
      <c r="C23" s="10" t="s">
        <v>15</v>
      </c>
      <c r="D23" s="39">
        <v>1</v>
      </c>
      <c r="E23" s="39" t="s">
        <v>15</v>
      </c>
      <c r="F23" s="13" t="s">
        <v>15</v>
      </c>
    </row>
    <row r="24" spans="1:6" ht="15.75" thickBot="1" x14ac:dyDescent="0.3"/>
    <row r="25" spans="1:6" ht="15.75" thickBot="1" x14ac:dyDescent="0.3">
      <c r="A25" s="83" t="s">
        <v>53</v>
      </c>
      <c r="D25" s="54" t="s">
        <v>30</v>
      </c>
      <c r="E25" s="55" t="s">
        <v>31</v>
      </c>
    </row>
    <row r="27" spans="1:6" ht="15.75" thickBot="1" x14ac:dyDescent="0.3">
      <c r="C27" s="35" t="s">
        <v>36</v>
      </c>
      <c r="D27" s="35" t="s">
        <v>37</v>
      </c>
      <c r="E27" s="35" t="s">
        <v>38</v>
      </c>
      <c r="F27" s="35" t="s">
        <v>39</v>
      </c>
    </row>
    <row r="28" spans="1:6" x14ac:dyDescent="0.25">
      <c r="B28" s="34" t="s">
        <v>24</v>
      </c>
      <c r="C28" s="8" t="s">
        <v>15</v>
      </c>
      <c r="D28" s="37" t="s">
        <v>15</v>
      </c>
      <c r="E28" s="37" t="s">
        <v>15</v>
      </c>
      <c r="F28" s="11" t="s">
        <v>15</v>
      </c>
    </row>
    <row r="29" spans="1:6" x14ac:dyDescent="0.25">
      <c r="B29" s="34" t="s">
        <v>25</v>
      </c>
      <c r="C29" s="9" t="s">
        <v>15</v>
      </c>
      <c r="D29" s="38" t="s">
        <v>15</v>
      </c>
      <c r="E29" s="38" t="s">
        <v>15</v>
      </c>
      <c r="F29" s="12">
        <v>0</v>
      </c>
    </row>
    <row r="30" spans="1:6" x14ac:dyDescent="0.25">
      <c r="B30" s="34" t="s">
        <v>26</v>
      </c>
      <c r="C30" s="9">
        <v>1</v>
      </c>
      <c r="D30" s="38" t="s">
        <v>15</v>
      </c>
      <c r="E30" s="38" t="s">
        <v>15</v>
      </c>
      <c r="F30" s="12">
        <v>1</v>
      </c>
    </row>
    <row r="31" spans="1:6" ht="15.75" thickBot="1" x14ac:dyDescent="0.3">
      <c r="B31" s="34" t="s">
        <v>27</v>
      </c>
      <c r="C31" s="10" t="s">
        <v>15</v>
      </c>
      <c r="D31" s="39" t="s">
        <v>15</v>
      </c>
      <c r="E31" s="39" t="s">
        <v>15</v>
      </c>
      <c r="F31" s="13" t="s">
        <v>15</v>
      </c>
    </row>
    <row r="32" spans="1:6" ht="15.75" thickBot="1" x14ac:dyDescent="0.3"/>
    <row r="33" spans="1:28" ht="15.75" thickBot="1" x14ac:dyDescent="0.3">
      <c r="A33" s="83" t="s">
        <v>54</v>
      </c>
      <c r="D33" s="54" t="s">
        <v>30</v>
      </c>
      <c r="E33" s="55" t="s">
        <v>31</v>
      </c>
    </row>
    <row r="34" spans="1:28" ht="15.75" thickBot="1" x14ac:dyDescent="0.3"/>
    <row r="35" spans="1:28" ht="15.75" thickBot="1" x14ac:dyDescent="0.3">
      <c r="C35" s="35" t="s">
        <v>36</v>
      </c>
      <c r="D35" s="35" t="s">
        <v>37</v>
      </c>
      <c r="E35" s="35" t="s">
        <v>38</v>
      </c>
      <c r="F35" s="35" t="s">
        <v>39</v>
      </c>
      <c r="M35" s="100" t="s">
        <v>4</v>
      </c>
      <c r="N35" s="108"/>
      <c r="O35" s="108"/>
      <c r="P35" s="101"/>
      <c r="Q35" s="109" t="s">
        <v>5</v>
      </c>
      <c r="R35" s="110"/>
      <c r="S35" s="110"/>
      <c r="T35" s="111"/>
      <c r="U35" s="100" t="s">
        <v>14</v>
      </c>
      <c r="V35" s="101"/>
      <c r="W35" s="100" t="s">
        <v>14</v>
      </c>
      <c r="X35" s="101"/>
      <c r="Y35" s="100" t="s">
        <v>14</v>
      </c>
      <c r="Z35" s="101"/>
      <c r="AA35" s="100" t="s">
        <v>14</v>
      </c>
      <c r="AB35" s="101"/>
    </row>
    <row r="36" spans="1:28" ht="15.75" thickBot="1" x14ac:dyDescent="0.3">
      <c r="B36" s="34" t="s">
        <v>24</v>
      </c>
      <c r="C36" s="8" t="s">
        <v>15</v>
      </c>
      <c r="D36" s="37">
        <v>1</v>
      </c>
      <c r="E36" s="37" t="s">
        <v>15</v>
      </c>
      <c r="F36" s="11" t="s">
        <v>15</v>
      </c>
      <c r="M36" s="1" t="s">
        <v>28</v>
      </c>
      <c r="N36" s="2" t="s">
        <v>29</v>
      </c>
      <c r="O36" s="2" t="s">
        <v>30</v>
      </c>
      <c r="P36" s="5" t="s">
        <v>31</v>
      </c>
      <c r="Q36" s="1" t="s">
        <v>32</v>
      </c>
      <c r="R36" s="2" t="s">
        <v>33</v>
      </c>
      <c r="S36" s="2" t="s">
        <v>34</v>
      </c>
      <c r="T36" s="3" t="s">
        <v>35</v>
      </c>
      <c r="U36" s="62" t="s">
        <v>12</v>
      </c>
      <c r="V36" s="63" t="s">
        <v>13</v>
      </c>
      <c r="W36" s="7" t="s">
        <v>16</v>
      </c>
      <c r="X36" s="6" t="s">
        <v>17</v>
      </c>
      <c r="Y36" s="7" t="s">
        <v>18</v>
      </c>
      <c r="Z36" s="6" t="s">
        <v>19</v>
      </c>
      <c r="AA36" s="7" t="s">
        <v>20</v>
      </c>
      <c r="AB36" s="6" t="s">
        <v>21</v>
      </c>
    </row>
    <row r="37" spans="1:28" x14ac:dyDescent="0.25">
      <c r="B37" s="34" t="s">
        <v>25</v>
      </c>
      <c r="C37" s="9" t="s">
        <v>15</v>
      </c>
      <c r="D37" s="38" t="s">
        <v>15</v>
      </c>
      <c r="E37" s="38" t="s">
        <v>15</v>
      </c>
      <c r="F37" s="12" t="s">
        <v>15</v>
      </c>
      <c r="L37" s="66">
        <v>3</v>
      </c>
      <c r="M37" s="43">
        <v>0</v>
      </c>
      <c r="N37" s="73">
        <v>0</v>
      </c>
      <c r="O37" s="73">
        <v>1</v>
      </c>
      <c r="P37" s="46">
        <v>1</v>
      </c>
      <c r="Q37" s="43">
        <v>1</v>
      </c>
      <c r="R37" s="73">
        <v>0</v>
      </c>
      <c r="S37" s="73">
        <v>0</v>
      </c>
      <c r="T37" s="46">
        <v>1</v>
      </c>
      <c r="U37" s="43">
        <f>IF(M37=0,Q37,"X")</f>
        <v>1</v>
      </c>
      <c r="V37" s="46" t="str">
        <f>IF(M37=0,"X",IF(Q37=0,1,0))</f>
        <v>X</v>
      </c>
      <c r="W37" s="43">
        <f>IF(N37=0,R37,"X")</f>
        <v>0</v>
      </c>
      <c r="X37" s="46" t="str">
        <f>IF(N37=0,"X",IF(R37=0,1,0))</f>
        <v>X</v>
      </c>
      <c r="Y37" s="43" t="str">
        <f>IF(O37=0,S37,"X")</f>
        <v>X</v>
      </c>
      <c r="Z37" s="46">
        <f>IF(O37=0,"X",IF(S37=0,1,0))</f>
        <v>1</v>
      </c>
      <c r="AA37" s="43" t="str">
        <f>IF(P37=0,T37,"X")</f>
        <v>X</v>
      </c>
      <c r="AB37" s="14">
        <f>IF(P37=0,"X",IF(T37=0,1,0))</f>
        <v>0</v>
      </c>
    </row>
    <row r="38" spans="1:28" x14ac:dyDescent="0.25">
      <c r="B38" s="34" t="s">
        <v>26</v>
      </c>
      <c r="C38" s="9">
        <v>0</v>
      </c>
      <c r="D38" s="38" t="s">
        <v>15</v>
      </c>
      <c r="E38" s="38" t="s">
        <v>15</v>
      </c>
      <c r="F38" s="12" t="s">
        <v>15</v>
      </c>
      <c r="L38" s="60">
        <v>9</v>
      </c>
      <c r="M38" s="44">
        <v>1</v>
      </c>
      <c r="N38" s="51">
        <v>0</v>
      </c>
      <c r="O38" s="51">
        <v>0</v>
      </c>
      <c r="P38" s="47">
        <v>1</v>
      </c>
      <c r="Q38" s="44">
        <v>0</v>
      </c>
      <c r="R38" s="51">
        <v>1</v>
      </c>
      <c r="S38" s="51">
        <v>1</v>
      </c>
      <c r="T38" s="47">
        <v>0</v>
      </c>
      <c r="U38" s="44" t="str">
        <f t="shared" ref="U38:U42" si="8">IF(M38=0,Q38,"X")</f>
        <v>X</v>
      </c>
      <c r="V38" s="47">
        <f t="shared" ref="V38:V42" si="9">IF(M38=0,"X",IF(Q38=0,1,0))</f>
        <v>1</v>
      </c>
      <c r="W38" s="44">
        <f t="shared" ref="W38:W42" si="10">IF(N38=0,R38,"X")</f>
        <v>1</v>
      </c>
      <c r="X38" s="47" t="str">
        <f t="shared" ref="X38:X42" si="11">IF(N38=0,"X",IF(R38=0,1,0))</f>
        <v>X</v>
      </c>
      <c r="Y38" s="44">
        <f t="shared" ref="Y38:Y42" si="12">IF(O38=0,S38,"X")</f>
        <v>1</v>
      </c>
      <c r="Z38" s="47" t="str">
        <f t="shared" ref="Z38:Z42" si="13">IF(O38=0,"X",IF(S38=0,1,0))</f>
        <v>X</v>
      </c>
      <c r="AA38" s="44" t="str">
        <f t="shared" ref="AA38:AA42" si="14">IF(P38=0,T38,"X")</f>
        <v>X</v>
      </c>
      <c r="AB38" s="17">
        <f t="shared" ref="AB38:AB42" si="15">IF(P38=0,"X",IF(T38=0,1,0))</f>
        <v>1</v>
      </c>
    </row>
    <row r="39" spans="1:28" ht="15.75" thickBot="1" x14ac:dyDescent="0.3">
      <c r="B39" s="34" t="s">
        <v>27</v>
      </c>
      <c r="C39" s="10" t="s">
        <v>15</v>
      </c>
      <c r="D39" s="39">
        <v>1</v>
      </c>
      <c r="E39" s="39" t="s">
        <v>15</v>
      </c>
      <c r="F39" s="13" t="s">
        <v>15</v>
      </c>
      <c r="L39" s="60">
        <v>6</v>
      </c>
      <c r="M39" s="44">
        <v>0</v>
      </c>
      <c r="N39" s="51">
        <v>1</v>
      </c>
      <c r="O39" s="51">
        <v>1</v>
      </c>
      <c r="P39" s="47">
        <v>0</v>
      </c>
      <c r="Q39" s="44">
        <v>1</v>
      </c>
      <c r="R39" s="51">
        <v>1</v>
      </c>
      <c r="S39" s="51">
        <v>0</v>
      </c>
      <c r="T39" s="47">
        <v>0</v>
      </c>
      <c r="U39" s="44">
        <f t="shared" si="8"/>
        <v>1</v>
      </c>
      <c r="V39" s="47" t="str">
        <f t="shared" si="9"/>
        <v>X</v>
      </c>
      <c r="W39" s="44" t="str">
        <f t="shared" si="10"/>
        <v>X</v>
      </c>
      <c r="X39" s="47">
        <f t="shared" si="11"/>
        <v>0</v>
      </c>
      <c r="Y39" s="44" t="str">
        <f t="shared" si="12"/>
        <v>X</v>
      </c>
      <c r="Z39" s="47">
        <f t="shared" si="13"/>
        <v>1</v>
      </c>
      <c r="AA39" s="44">
        <f t="shared" si="14"/>
        <v>0</v>
      </c>
      <c r="AB39" s="17" t="str">
        <f t="shared" si="15"/>
        <v>X</v>
      </c>
    </row>
    <row r="40" spans="1:28" ht="15.75" thickBot="1" x14ac:dyDescent="0.3">
      <c r="L40" s="60">
        <v>12</v>
      </c>
      <c r="M40" s="44">
        <v>1</v>
      </c>
      <c r="N40" s="51">
        <v>1</v>
      </c>
      <c r="O40" s="51">
        <v>0</v>
      </c>
      <c r="P40" s="47">
        <v>0</v>
      </c>
      <c r="Q40" s="44">
        <v>0</v>
      </c>
      <c r="R40" s="51">
        <v>0</v>
      </c>
      <c r="S40" s="51">
        <v>0</v>
      </c>
      <c r="T40" s="47">
        <v>1</v>
      </c>
      <c r="U40" s="44" t="str">
        <f t="shared" si="8"/>
        <v>X</v>
      </c>
      <c r="V40" s="47">
        <f t="shared" si="9"/>
        <v>1</v>
      </c>
      <c r="W40" s="44" t="str">
        <f t="shared" si="10"/>
        <v>X</v>
      </c>
      <c r="X40" s="47">
        <f t="shared" si="11"/>
        <v>1</v>
      </c>
      <c r="Y40" s="44">
        <f t="shared" si="12"/>
        <v>0</v>
      </c>
      <c r="Z40" s="47" t="str">
        <f t="shared" si="13"/>
        <v>X</v>
      </c>
      <c r="AA40" s="44">
        <f t="shared" si="14"/>
        <v>1</v>
      </c>
      <c r="AB40" s="17" t="str">
        <f t="shared" si="15"/>
        <v>X</v>
      </c>
    </row>
    <row r="41" spans="1:28" ht="15.75" thickBot="1" x14ac:dyDescent="0.3">
      <c r="A41" s="83" t="s">
        <v>55</v>
      </c>
      <c r="D41" s="54" t="s">
        <v>30</v>
      </c>
      <c r="E41" s="55" t="s">
        <v>31</v>
      </c>
      <c r="L41" s="60">
        <v>1</v>
      </c>
      <c r="M41" s="44">
        <v>0</v>
      </c>
      <c r="N41" s="51">
        <v>0</v>
      </c>
      <c r="O41" s="51">
        <v>0</v>
      </c>
      <c r="P41" s="47">
        <v>1</v>
      </c>
      <c r="Q41" s="44">
        <v>1</v>
      </c>
      <c r="R41" s="51">
        <v>1</v>
      </c>
      <c r="S41" s="51">
        <v>1</v>
      </c>
      <c r="T41" s="47">
        <v>0</v>
      </c>
      <c r="U41" s="44">
        <f t="shared" si="8"/>
        <v>1</v>
      </c>
      <c r="V41" s="47" t="str">
        <f t="shared" si="9"/>
        <v>X</v>
      </c>
      <c r="W41" s="44">
        <f t="shared" si="10"/>
        <v>1</v>
      </c>
      <c r="X41" s="47" t="str">
        <f t="shared" si="11"/>
        <v>X</v>
      </c>
      <c r="Y41" s="44">
        <f t="shared" si="12"/>
        <v>1</v>
      </c>
      <c r="Z41" s="47" t="str">
        <f t="shared" si="13"/>
        <v>X</v>
      </c>
      <c r="AA41" s="44" t="str">
        <f t="shared" si="14"/>
        <v>X</v>
      </c>
      <c r="AB41" s="17">
        <f t="shared" si="15"/>
        <v>1</v>
      </c>
    </row>
    <row r="42" spans="1:28" ht="15.75" thickBot="1" x14ac:dyDescent="0.3">
      <c r="L42" s="61">
        <v>14</v>
      </c>
      <c r="M42" s="45">
        <v>1</v>
      </c>
      <c r="N42" s="52">
        <v>1</v>
      </c>
      <c r="O42" s="52">
        <v>1</v>
      </c>
      <c r="P42" s="48">
        <v>0</v>
      </c>
      <c r="Q42" s="45">
        <v>0</v>
      </c>
      <c r="R42" s="52">
        <v>0</v>
      </c>
      <c r="S42" s="52">
        <v>1</v>
      </c>
      <c r="T42" s="48">
        <v>1</v>
      </c>
      <c r="U42" s="45" t="str">
        <f t="shared" si="8"/>
        <v>X</v>
      </c>
      <c r="V42" s="48">
        <f t="shared" si="9"/>
        <v>1</v>
      </c>
      <c r="W42" s="45" t="str">
        <f t="shared" si="10"/>
        <v>X</v>
      </c>
      <c r="X42" s="48">
        <f t="shared" si="11"/>
        <v>1</v>
      </c>
      <c r="Y42" s="45" t="str">
        <f t="shared" si="12"/>
        <v>X</v>
      </c>
      <c r="Z42" s="48">
        <f t="shared" si="13"/>
        <v>0</v>
      </c>
      <c r="AA42" s="45">
        <f t="shared" si="14"/>
        <v>1</v>
      </c>
      <c r="AB42" s="20" t="str">
        <f t="shared" si="15"/>
        <v>X</v>
      </c>
    </row>
    <row r="43" spans="1:28" ht="15.75" thickBot="1" x14ac:dyDescent="0.3">
      <c r="C43" s="35" t="s">
        <v>36</v>
      </c>
      <c r="D43" s="35" t="s">
        <v>37</v>
      </c>
      <c r="E43" s="35" t="s">
        <v>38</v>
      </c>
      <c r="F43" s="35" t="s">
        <v>39</v>
      </c>
    </row>
    <row r="44" spans="1:28" x14ac:dyDescent="0.25">
      <c r="B44" s="34" t="s">
        <v>24</v>
      </c>
      <c r="C44" s="8" t="s">
        <v>15</v>
      </c>
      <c r="D44" s="37" t="s">
        <v>15</v>
      </c>
      <c r="E44" s="37">
        <v>1</v>
      </c>
      <c r="F44" s="11" t="s">
        <v>15</v>
      </c>
    </row>
    <row r="45" spans="1:28" x14ac:dyDescent="0.25">
      <c r="B45" s="34" t="s">
        <v>25</v>
      </c>
      <c r="C45" s="9" t="s">
        <v>15</v>
      </c>
      <c r="D45" s="38" t="s">
        <v>15</v>
      </c>
      <c r="E45" s="38" t="s">
        <v>15</v>
      </c>
      <c r="F45" s="12">
        <v>1</v>
      </c>
    </row>
    <row r="46" spans="1:28" x14ac:dyDescent="0.25">
      <c r="B46" s="34" t="s">
        <v>26</v>
      </c>
      <c r="C46" s="9" t="s">
        <v>15</v>
      </c>
      <c r="D46" s="38" t="s">
        <v>15</v>
      </c>
      <c r="E46" s="38" t="s">
        <v>15</v>
      </c>
      <c r="F46" s="12">
        <v>0</v>
      </c>
    </row>
    <row r="47" spans="1:28" ht="15.75" thickBot="1" x14ac:dyDescent="0.3">
      <c r="B47" s="34" t="s">
        <v>27</v>
      </c>
      <c r="C47" s="10" t="s">
        <v>15</v>
      </c>
      <c r="D47" s="39" t="s">
        <v>15</v>
      </c>
      <c r="E47" s="39" t="s">
        <v>15</v>
      </c>
      <c r="F47" s="13" t="s">
        <v>15</v>
      </c>
    </row>
    <row r="48" spans="1:28" ht="15.75" thickBot="1" x14ac:dyDescent="0.3"/>
    <row r="49" spans="1:6" ht="15.75" thickBot="1" x14ac:dyDescent="0.3">
      <c r="A49" s="84" t="s">
        <v>58</v>
      </c>
      <c r="D49" s="54" t="s">
        <v>30</v>
      </c>
      <c r="E49" s="55" t="s">
        <v>31</v>
      </c>
    </row>
    <row r="51" spans="1:6" ht="15.75" thickBot="1" x14ac:dyDescent="0.3">
      <c r="C51" s="35" t="s">
        <v>36</v>
      </c>
      <c r="D51" s="35" t="s">
        <v>37</v>
      </c>
      <c r="E51" s="35" t="s">
        <v>38</v>
      </c>
      <c r="F51" s="35" t="s">
        <v>39</v>
      </c>
    </row>
    <row r="52" spans="1:6" x14ac:dyDescent="0.25">
      <c r="B52" s="34" t="s">
        <v>24</v>
      </c>
      <c r="C52" s="8" t="s">
        <v>15</v>
      </c>
      <c r="D52" s="37" t="s">
        <v>15</v>
      </c>
      <c r="E52" s="37" t="s">
        <v>15</v>
      </c>
      <c r="F52" s="11" t="s">
        <v>15</v>
      </c>
    </row>
    <row r="53" spans="1:6" x14ac:dyDescent="0.25">
      <c r="B53" s="34" t="s">
        <v>25</v>
      </c>
      <c r="C53" s="9" t="s">
        <v>15</v>
      </c>
      <c r="D53" s="38" t="s">
        <v>15</v>
      </c>
      <c r="E53" s="38" t="s">
        <v>15</v>
      </c>
      <c r="F53" s="12">
        <v>0</v>
      </c>
    </row>
    <row r="54" spans="1:6" x14ac:dyDescent="0.25">
      <c r="B54" s="34" t="s">
        <v>26</v>
      </c>
      <c r="C54" s="9">
        <v>1</v>
      </c>
      <c r="D54" s="38" t="s">
        <v>15</v>
      </c>
      <c r="E54" s="38" t="s">
        <v>15</v>
      </c>
      <c r="F54" s="12">
        <v>1</v>
      </c>
    </row>
    <row r="55" spans="1:6" ht="15.75" thickBot="1" x14ac:dyDescent="0.3">
      <c r="B55" s="34" t="s">
        <v>27</v>
      </c>
      <c r="C55" s="10" t="s">
        <v>15</v>
      </c>
      <c r="D55" s="39" t="s">
        <v>15</v>
      </c>
      <c r="E55" s="39" t="s">
        <v>15</v>
      </c>
      <c r="F55" s="13" t="s">
        <v>15</v>
      </c>
    </row>
    <row r="56" spans="1:6" ht="15.75" thickBot="1" x14ac:dyDescent="0.3"/>
    <row r="57" spans="1:6" ht="15.75" thickBot="1" x14ac:dyDescent="0.3">
      <c r="A57" s="83" t="s">
        <v>56</v>
      </c>
      <c r="D57" s="54" t="s">
        <v>30</v>
      </c>
      <c r="E57" s="55" t="s">
        <v>31</v>
      </c>
    </row>
    <row r="59" spans="1:6" ht="15.75" thickBot="1" x14ac:dyDescent="0.3">
      <c r="C59" s="35" t="s">
        <v>36</v>
      </c>
      <c r="D59" s="35" t="s">
        <v>37</v>
      </c>
      <c r="E59" s="35" t="s">
        <v>38</v>
      </c>
      <c r="F59" s="35" t="s">
        <v>39</v>
      </c>
    </row>
    <row r="60" spans="1:6" x14ac:dyDescent="0.25">
      <c r="B60" s="34" t="s">
        <v>24</v>
      </c>
      <c r="C60" s="8" t="s">
        <v>15</v>
      </c>
      <c r="D60" s="37">
        <v>1</v>
      </c>
      <c r="E60" s="37">
        <v>0</v>
      </c>
      <c r="F60" s="11" t="s">
        <v>15</v>
      </c>
    </row>
    <row r="61" spans="1:6" x14ac:dyDescent="0.25">
      <c r="B61" s="34" t="s">
        <v>25</v>
      </c>
      <c r="C61" s="9" t="s">
        <v>15</v>
      </c>
      <c r="D61" s="38" t="s">
        <v>15</v>
      </c>
      <c r="E61" s="38" t="s">
        <v>15</v>
      </c>
      <c r="F61" s="12" t="s">
        <v>15</v>
      </c>
    </row>
    <row r="62" spans="1:6" x14ac:dyDescent="0.25">
      <c r="B62" s="34" t="s">
        <v>26</v>
      </c>
      <c r="C62" s="9" t="s">
        <v>15</v>
      </c>
      <c r="D62" s="38" t="s">
        <v>15</v>
      </c>
      <c r="E62" s="38" t="s">
        <v>15</v>
      </c>
      <c r="F62" s="12" t="s">
        <v>15</v>
      </c>
    </row>
    <row r="63" spans="1:6" ht="15.75" thickBot="1" x14ac:dyDescent="0.3">
      <c r="B63" s="34" t="s">
        <v>27</v>
      </c>
      <c r="C63" s="10" t="s">
        <v>15</v>
      </c>
      <c r="D63" s="39">
        <v>1</v>
      </c>
      <c r="E63" s="39" t="s">
        <v>15</v>
      </c>
      <c r="F63" s="13" t="s">
        <v>15</v>
      </c>
    </row>
  </sheetData>
  <mergeCells count="12">
    <mergeCell ref="AA35:AB35"/>
    <mergeCell ref="M1:P1"/>
    <mergeCell ref="Q1:T1"/>
    <mergeCell ref="U1:V1"/>
    <mergeCell ref="W1:X1"/>
    <mergeCell ref="Y1:Z1"/>
    <mergeCell ref="AA1:AB1"/>
    <mergeCell ref="M35:P35"/>
    <mergeCell ref="Q35:T35"/>
    <mergeCell ref="U35:V35"/>
    <mergeCell ref="W35:X35"/>
    <mergeCell ref="Y35:Z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C868-31F3-4C76-92A1-D54533C1C02D}">
  <dimension ref="B1:Z15"/>
  <sheetViews>
    <sheetView workbookViewId="0">
      <selection activeCell="I1" sqref="I1:Y9"/>
    </sheetView>
  </sheetViews>
  <sheetFormatPr defaultRowHeight="15" x14ac:dyDescent="0.25"/>
  <cols>
    <col min="6" max="6" width="17.42578125" bestFit="1" customWidth="1"/>
    <col min="7" max="7" width="8.140625" customWidth="1"/>
    <col min="18" max="18" width="9.7109375" bestFit="1" customWidth="1"/>
  </cols>
  <sheetData>
    <row r="1" spans="2:26" ht="15.75" thickBot="1" x14ac:dyDescent="0.3">
      <c r="I1" s="100" t="s">
        <v>4</v>
      </c>
      <c r="J1" s="108"/>
      <c r="K1" s="108"/>
      <c r="L1" s="108"/>
      <c r="M1" s="101"/>
      <c r="N1" s="109" t="s">
        <v>5</v>
      </c>
      <c r="O1" s="110"/>
      <c r="P1" s="110"/>
      <c r="Q1" s="111"/>
      <c r="R1" s="100" t="s">
        <v>14</v>
      </c>
      <c r="S1" s="101"/>
      <c r="T1" s="100" t="s">
        <v>14</v>
      </c>
      <c r="U1" s="101"/>
      <c r="V1" s="100" t="s">
        <v>14</v>
      </c>
      <c r="W1" s="101"/>
      <c r="X1" s="100" t="s">
        <v>14</v>
      </c>
      <c r="Y1" s="101"/>
    </row>
    <row r="2" spans="2:26" ht="15.75" thickBot="1" x14ac:dyDescent="0.3">
      <c r="B2" s="105" t="s">
        <v>10</v>
      </c>
      <c r="C2" s="106"/>
      <c r="D2" s="106"/>
      <c r="E2" s="107"/>
      <c r="F2" s="4" t="s">
        <v>11</v>
      </c>
      <c r="I2" s="88" t="s">
        <v>42</v>
      </c>
      <c r="J2" s="1" t="s">
        <v>0</v>
      </c>
      <c r="K2" s="2" t="s">
        <v>1</v>
      </c>
      <c r="L2" s="2" t="s">
        <v>2</v>
      </c>
      <c r="M2" s="3" t="s">
        <v>3</v>
      </c>
      <c r="N2" s="1" t="s">
        <v>6</v>
      </c>
      <c r="O2" s="2" t="s">
        <v>7</v>
      </c>
      <c r="P2" s="2" t="s">
        <v>9</v>
      </c>
      <c r="Q2" s="3" t="s">
        <v>8</v>
      </c>
      <c r="R2" s="62" t="s">
        <v>12</v>
      </c>
      <c r="S2" s="63" t="s">
        <v>13</v>
      </c>
      <c r="T2" s="7" t="s">
        <v>16</v>
      </c>
      <c r="U2" s="6" t="s">
        <v>17</v>
      </c>
      <c r="V2" s="7" t="s">
        <v>18</v>
      </c>
      <c r="W2" s="6" t="s">
        <v>19</v>
      </c>
      <c r="X2" s="7" t="s">
        <v>20</v>
      </c>
      <c r="Y2" s="6" t="s">
        <v>21</v>
      </c>
    </row>
    <row r="3" spans="2:26" x14ac:dyDescent="0.25">
      <c r="B3" s="21">
        <v>0</v>
      </c>
      <c r="C3" s="22">
        <v>0</v>
      </c>
      <c r="D3" s="22">
        <v>0</v>
      </c>
      <c r="E3" s="23">
        <v>0</v>
      </c>
      <c r="F3" s="24">
        <v>0</v>
      </c>
      <c r="G3" s="67">
        <v>0</v>
      </c>
      <c r="I3" s="85">
        <v>0</v>
      </c>
      <c r="J3" s="49">
        <v>0</v>
      </c>
      <c r="K3" s="50">
        <v>0</v>
      </c>
      <c r="L3" s="50">
        <v>0</v>
      </c>
      <c r="M3" s="53">
        <v>0</v>
      </c>
      <c r="N3" s="49">
        <v>0</v>
      </c>
      <c r="O3" s="50">
        <v>0</v>
      </c>
      <c r="P3" s="50">
        <v>1</v>
      </c>
      <c r="Q3" s="64">
        <v>0</v>
      </c>
      <c r="R3" s="76">
        <f>IF(J3=0,N3,"X")</f>
        <v>0</v>
      </c>
      <c r="S3" s="75" t="str">
        <f>IF(J3=0,"X",IF(N3=0,1,0))</f>
        <v>X</v>
      </c>
      <c r="T3" s="76">
        <f>IF(K3=0,O3,"X")</f>
        <v>0</v>
      </c>
      <c r="U3" s="75" t="str">
        <f>IF(K3=0,"X",IF(O3=0,1,0))</f>
        <v>X</v>
      </c>
      <c r="V3" s="76">
        <f>IF(L3=0,P3,"X")</f>
        <v>1</v>
      </c>
      <c r="W3" s="75" t="str">
        <f>IF(L3=0,"X",IF(P3=0,1,0))</f>
        <v>X</v>
      </c>
      <c r="X3" s="76">
        <f>IF(M3=0,Q3,"X")</f>
        <v>0</v>
      </c>
      <c r="Y3" s="75" t="str">
        <f>IF(M3=0,"X",IF(Q3=0,1,0))</f>
        <v>X</v>
      </c>
    </row>
    <row r="4" spans="2:26" x14ac:dyDescent="0.25">
      <c r="B4" s="15">
        <v>0</v>
      </c>
      <c r="C4" s="16">
        <v>0</v>
      </c>
      <c r="D4" s="16">
        <v>1</v>
      </c>
      <c r="E4" s="25">
        <v>0</v>
      </c>
      <c r="F4" s="26">
        <v>2</v>
      </c>
      <c r="G4" s="67">
        <v>2</v>
      </c>
      <c r="I4" s="86">
        <v>2</v>
      </c>
      <c r="J4" s="44">
        <v>0</v>
      </c>
      <c r="K4" s="51">
        <v>0</v>
      </c>
      <c r="L4" s="51">
        <v>1</v>
      </c>
      <c r="M4" s="47">
        <v>0</v>
      </c>
      <c r="N4" s="44">
        <v>0</v>
      </c>
      <c r="O4" s="51">
        <v>0</v>
      </c>
      <c r="P4" s="51">
        <v>1</v>
      </c>
      <c r="Q4" s="41">
        <v>1</v>
      </c>
      <c r="R4" s="79">
        <f t="shared" ref="R4:R9" si="0">IF(J4=0,N4,"X")</f>
        <v>0</v>
      </c>
      <c r="S4" s="78" t="str">
        <f t="shared" ref="S4:S9" si="1">IF(J4=0,"X",IF(N4=0,1,0))</f>
        <v>X</v>
      </c>
      <c r="T4" s="79">
        <f t="shared" ref="T4:T9" si="2">IF(K4=0,O4,"X")</f>
        <v>0</v>
      </c>
      <c r="U4" s="78" t="str">
        <f t="shared" ref="U4:U9" si="3">IF(K4=0,"X",IF(O4=0,1,0))</f>
        <v>X</v>
      </c>
      <c r="V4" s="79" t="str">
        <f t="shared" ref="V4:V9" si="4">IF(L4=0,P4,"X")</f>
        <v>X</v>
      </c>
      <c r="W4" s="78">
        <f t="shared" ref="W4:W9" si="5">IF(L4=0,"X",IF(P4=0,1,0))</f>
        <v>0</v>
      </c>
      <c r="X4" s="79">
        <f t="shared" ref="X4:X9" si="6">IF(M4=0,Q4,"X")</f>
        <v>1</v>
      </c>
      <c r="Y4" s="78" t="str">
        <f t="shared" ref="Y4:Y9" si="7">IF(M4=0,"X",IF(Q4=0,1,0))</f>
        <v>X</v>
      </c>
    </row>
    <row r="5" spans="2:26" x14ac:dyDescent="0.25">
      <c r="B5" s="15">
        <v>0</v>
      </c>
      <c r="C5" s="16">
        <v>0</v>
      </c>
      <c r="D5" s="16">
        <v>1</v>
      </c>
      <c r="E5" s="25">
        <v>1</v>
      </c>
      <c r="F5" s="26">
        <v>3</v>
      </c>
      <c r="G5" s="67">
        <v>3</v>
      </c>
      <c r="I5" s="86">
        <v>3</v>
      </c>
      <c r="J5" s="44">
        <v>0</v>
      </c>
      <c r="K5" s="51">
        <v>0</v>
      </c>
      <c r="L5" s="51">
        <v>1</v>
      </c>
      <c r="M5" s="47">
        <v>1</v>
      </c>
      <c r="N5" s="44">
        <v>0</v>
      </c>
      <c r="O5" s="51">
        <v>1</v>
      </c>
      <c r="P5" s="51">
        <v>1</v>
      </c>
      <c r="Q5" s="41">
        <v>1</v>
      </c>
      <c r="R5" s="79">
        <f t="shared" si="0"/>
        <v>0</v>
      </c>
      <c r="S5" s="78" t="str">
        <f t="shared" si="1"/>
        <v>X</v>
      </c>
      <c r="T5" s="79">
        <f t="shared" si="2"/>
        <v>1</v>
      </c>
      <c r="U5" s="78" t="str">
        <f t="shared" si="3"/>
        <v>X</v>
      </c>
      <c r="V5" s="79" t="str">
        <f t="shared" si="4"/>
        <v>X</v>
      </c>
      <c r="W5" s="78">
        <f t="shared" si="5"/>
        <v>0</v>
      </c>
      <c r="X5" s="79" t="str">
        <f t="shared" si="6"/>
        <v>X</v>
      </c>
      <c r="Y5" s="78">
        <f t="shared" si="7"/>
        <v>0</v>
      </c>
    </row>
    <row r="6" spans="2:26" x14ac:dyDescent="0.25">
      <c r="B6" s="15">
        <v>0</v>
      </c>
      <c r="C6" s="16">
        <v>1</v>
      </c>
      <c r="D6" s="16">
        <v>1</v>
      </c>
      <c r="E6" s="25">
        <v>1</v>
      </c>
      <c r="F6" s="26">
        <v>7</v>
      </c>
      <c r="G6" s="67">
        <v>7</v>
      </c>
      <c r="I6" s="86">
        <v>7</v>
      </c>
      <c r="J6" s="44">
        <v>0</v>
      </c>
      <c r="K6" s="51">
        <v>1</v>
      </c>
      <c r="L6" s="51">
        <v>1</v>
      </c>
      <c r="M6" s="47">
        <v>1</v>
      </c>
      <c r="N6" s="44">
        <v>1</v>
      </c>
      <c r="O6" s="51">
        <v>0</v>
      </c>
      <c r="P6" s="51">
        <v>1</v>
      </c>
      <c r="Q6" s="41">
        <v>0</v>
      </c>
      <c r="R6" s="79">
        <f t="shared" si="0"/>
        <v>1</v>
      </c>
      <c r="S6" s="78" t="str">
        <f t="shared" si="1"/>
        <v>X</v>
      </c>
      <c r="T6" s="79" t="str">
        <f t="shared" si="2"/>
        <v>X</v>
      </c>
      <c r="U6" s="78">
        <f t="shared" si="3"/>
        <v>1</v>
      </c>
      <c r="V6" s="79" t="str">
        <f t="shared" si="4"/>
        <v>X</v>
      </c>
      <c r="W6" s="78">
        <f t="shared" si="5"/>
        <v>0</v>
      </c>
      <c r="X6" s="79" t="str">
        <f t="shared" si="6"/>
        <v>X</v>
      </c>
      <c r="Y6" s="78">
        <f t="shared" si="7"/>
        <v>1</v>
      </c>
    </row>
    <row r="7" spans="2:26" x14ac:dyDescent="0.25">
      <c r="B7" s="15">
        <v>1</v>
      </c>
      <c r="C7" s="16">
        <v>0</v>
      </c>
      <c r="D7" s="16">
        <v>1</v>
      </c>
      <c r="E7" s="25">
        <v>0</v>
      </c>
      <c r="F7" s="26">
        <v>10</v>
      </c>
      <c r="G7" s="70" t="s">
        <v>28</v>
      </c>
      <c r="I7" s="86">
        <v>10</v>
      </c>
      <c r="J7" s="44">
        <v>1</v>
      </c>
      <c r="K7" s="51">
        <v>0</v>
      </c>
      <c r="L7" s="51">
        <v>1</v>
      </c>
      <c r="M7" s="47">
        <v>0</v>
      </c>
      <c r="N7" s="44">
        <v>1</v>
      </c>
      <c r="O7" s="51">
        <v>1</v>
      </c>
      <c r="P7" s="51">
        <v>0</v>
      </c>
      <c r="Q7" s="41">
        <v>1</v>
      </c>
      <c r="R7" s="79" t="str">
        <f t="shared" si="0"/>
        <v>X</v>
      </c>
      <c r="S7" s="78">
        <f t="shared" si="1"/>
        <v>0</v>
      </c>
      <c r="T7" s="79">
        <f t="shared" si="2"/>
        <v>1</v>
      </c>
      <c r="U7" s="78" t="str">
        <f t="shared" si="3"/>
        <v>X</v>
      </c>
      <c r="V7" s="79" t="str">
        <f t="shared" si="4"/>
        <v>X</v>
      </c>
      <c r="W7" s="78">
        <f t="shared" si="5"/>
        <v>1</v>
      </c>
      <c r="X7" s="79">
        <f t="shared" si="6"/>
        <v>1</v>
      </c>
      <c r="Y7" s="78" t="str">
        <f t="shared" si="7"/>
        <v>X</v>
      </c>
    </row>
    <row r="8" spans="2:26" x14ac:dyDescent="0.25">
      <c r="B8" s="56">
        <v>1</v>
      </c>
      <c r="C8" s="57">
        <v>1</v>
      </c>
      <c r="D8" s="57">
        <v>0</v>
      </c>
      <c r="E8" s="58">
        <v>1</v>
      </c>
      <c r="F8" s="59">
        <v>13</v>
      </c>
      <c r="G8" s="70" t="s">
        <v>31</v>
      </c>
      <c r="I8" s="86">
        <v>13</v>
      </c>
      <c r="J8" s="44">
        <v>1</v>
      </c>
      <c r="K8" s="51">
        <v>1</v>
      </c>
      <c r="L8" s="51">
        <v>0</v>
      </c>
      <c r="M8" s="47">
        <v>1</v>
      </c>
      <c r="N8" s="44">
        <v>1</v>
      </c>
      <c r="O8" s="51">
        <v>1</v>
      </c>
      <c r="P8" s="51">
        <v>1</v>
      </c>
      <c r="Q8" s="41">
        <v>1</v>
      </c>
      <c r="R8" s="79" t="str">
        <f t="shared" si="0"/>
        <v>X</v>
      </c>
      <c r="S8" s="78">
        <f t="shared" si="1"/>
        <v>0</v>
      </c>
      <c r="T8" s="79" t="str">
        <f t="shared" si="2"/>
        <v>X</v>
      </c>
      <c r="U8" s="78">
        <f t="shared" si="3"/>
        <v>0</v>
      </c>
      <c r="V8" s="79">
        <f t="shared" si="4"/>
        <v>1</v>
      </c>
      <c r="W8" s="78" t="str">
        <f t="shared" si="5"/>
        <v>X</v>
      </c>
      <c r="X8" s="79" t="str">
        <f t="shared" si="6"/>
        <v>X</v>
      </c>
      <c r="Y8" s="78">
        <f t="shared" si="7"/>
        <v>0</v>
      </c>
    </row>
    <row r="9" spans="2:26" ht="15.75" thickBot="1" x14ac:dyDescent="0.3">
      <c r="B9" s="18">
        <v>1</v>
      </c>
      <c r="C9" s="19">
        <v>1</v>
      </c>
      <c r="D9" s="19">
        <v>1</v>
      </c>
      <c r="E9" s="27">
        <v>1</v>
      </c>
      <c r="F9" s="28">
        <v>15</v>
      </c>
      <c r="G9" s="70" t="s">
        <v>40</v>
      </c>
      <c r="I9" s="87">
        <v>15</v>
      </c>
      <c r="J9" s="45">
        <v>1</v>
      </c>
      <c r="K9" s="52">
        <v>1</v>
      </c>
      <c r="L9" s="52">
        <v>1</v>
      </c>
      <c r="M9" s="48">
        <v>1</v>
      </c>
      <c r="N9" s="45">
        <v>0</v>
      </c>
      <c r="O9" s="52">
        <v>0</v>
      </c>
      <c r="P9" s="52">
        <v>0</v>
      </c>
      <c r="Q9" s="42">
        <v>0</v>
      </c>
      <c r="R9" s="82" t="str">
        <f t="shared" si="0"/>
        <v>X</v>
      </c>
      <c r="S9" s="81">
        <f t="shared" si="1"/>
        <v>1</v>
      </c>
      <c r="T9" s="82" t="str">
        <f t="shared" si="2"/>
        <v>X</v>
      </c>
      <c r="U9" s="81">
        <f t="shared" si="3"/>
        <v>1</v>
      </c>
      <c r="V9" s="82" t="str">
        <f t="shared" si="4"/>
        <v>X</v>
      </c>
      <c r="W9" s="81">
        <f t="shared" si="5"/>
        <v>1</v>
      </c>
      <c r="X9" s="82" t="str">
        <f t="shared" si="6"/>
        <v>X</v>
      </c>
      <c r="Y9" s="81">
        <f t="shared" si="7"/>
        <v>1</v>
      </c>
    </row>
    <row r="10" spans="2:26" ht="15.75" thickBot="1" x14ac:dyDescent="0.3">
      <c r="W10" s="90"/>
      <c r="X10" s="90"/>
      <c r="Y10" s="90"/>
    </row>
    <row r="11" spans="2:26" ht="15.75" thickBot="1" x14ac:dyDescent="0.3">
      <c r="B11" s="102"/>
      <c r="C11" s="103"/>
      <c r="D11" s="104"/>
      <c r="E11" s="29" t="s">
        <v>22</v>
      </c>
      <c r="F11" s="30" t="s">
        <v>23</v>
      </c>
      <c r="X11" s="89"/>
      <c r="Y11" s="89"/>
    </row>
    <row r="12" spans="2:26" x14ac:dyDescent="0.25">
      <c r="B12" s="21">
        <v>0</v>
      </c>
      <c r="C12" s="31"/>
      <c r="D12" s="23">
        <v>0</v>
      </c>
      <c r="E12" s="21">
        <v>0</v>
      </c>
      <c r="F12" s="14" t="s">
        <v>15</v>
      </c>
    </row>
    <row r="13" spans="2:26" x14ac:dyDescent="0.25">
      <c r="B13" s="15">
        <v>0</v>
      </c>
      <c r="C13" s="32"/>
      <c r="D13" s="25">
        <v>1</v>
      </c>
      <c r="E13" s="15">
        <v>1</v>
      </c>
      <c r="F13" s="17" t="s">
        <v>15</v>
      </c>
    </row>
    <row r="14" spans="2:26" x14ac:dyDescent="0.25">
      <c r="B14" s="15">
        <v>1</v>
      </c>
      <c r="C14" s="32"/>
      <c r="D14" s="25">
        <v>0</v>
      </c>
      <c r="E14" s="15" t="s">
        <v>15</v>
      </c>
      <c r="F14" s="17">
        <v>1</v>
      </c>
      <c r="Z14" s="89"/>
    </row>
    <row r="15" spans="2:26" ht="15.75" thickBot="1" x14ac:dyDescent="0.3">
      <c r="B15" s="18">
        <v>1</v>
      </c>
      <c r="C15" s="33"/>
      <c r="D15" s="27">
        <v>1</v>
      </c>
      <c r="E15" s="18" t="s">
        <v>15</v>
      </c>
      <c r="F15" s="20">
        <v>0</v>
      </c>
      <c r="W15" s="89"/>
    </row>
  </sheetData>
  <mergeCells count="8">
    <mergeCell ref="T1:U1"/>
    <mergeCell ref="V1:W1"/>
    <mergeCell ref="X1:Y1"/>
    <mergeCell ref="B2:E2"/>
    <mergeCell ref="B11:D11"/>
    <mergeCell ref="I1:M1"/>
    <mergeCell ref="N1:Q1"/>
    <mergeCell ref="R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2CE0-EDC2-4BF7-A726-660FB6138FC4}">
  <dimension ref="A1:X63"/>
  <sheetViews>
    <sheetView zoomScaleNormal="100" workbookViewId="0">
      <selection activeCell="L50" sqref="L50"/>
    </sheetView>
  </sheetViews>
  <sheetFormatPr defaultRowHeight="15" x14ac:dyDescent="0.25"/>
  <cols>
    <col min="1" max="1" width="13.28515625" bestFit="1" customWidth="1"/>
  </cols>
  <sheetData>
    <row r="1" spans="1:24" ht="15.75" thickBot="1" x14ac:dyDescent="0.3">
      <c r="A1" s="83" t="s">
        <v>43</v>
      </c>
      <c r="D1" s="54" t="s">
        <v>30</v>
      </c>
      <c r="E1" s="55" t="s">
        <v>31</v>
      </c>
      <c r="H1" s="100" t="s">
        <v>4</v>
      </c>
      <c r="I1" s="108"/>
      <c r="J1" s="108"/>
      <c r="K1" s="108"/>
      <c r="L1" s="101"/>
      <c r="M1" s="109" t="s">
        <v>5</v>
      </c>
      <c r="N1" s="110"/>
      <c r="O1" s="110"/>
      <c r="P1" s="111"/>
      <c r="Q1" s="100" t="s">
        <v>14</v>
      </c>
      <c r="R1" s="101"/>
      <c r="S1" s="100" t="s">
        <v>14</v>
      </c>
      <c r="T1" s="101"/>
      <c r="U1" s="100" t="s">
        <v>14</v>
      </c>
      <c r="V1" s="101"/>
      <c r="W1" s="100" t="s">
        <v>14</v>
      </c>
      <c r="X1" s="101"/>
    </row>
    <row r="2" spans="1:24" ht="15.75" thickBot="1" x14ac:dyDescent="0.3">
      <c r="H2" s="88" t="s">
        <v>42</v>
      </c>
      <c r="I2" s="1" t="s">
        <v>0</v>
      </c>
      <c r="J2" s="2" t="s">
        <v>1</v>
      </c>
      <c r="K2" s="2" t="s">
        <v>2</v>
      </c>
      <c r="L2" s="3" t="s">
        <v>3</v>
      </c>
      <c r="M2" s="1" t="s">
        <v>6</v>
      </c>
      <c r="N2" s="2" t="s">
        <v>7</v>
      </c>
      <c r="O2" s="2" t="s">
        <v>9</v>
      </c>
      <c r="P2" s="3" t="s">
        <v>8</v>
      </c>
      <c r="Q2" s="62" t="s">
        <v>12</v>
      </c>
      <c r="R2" s="63" t="s">
        <v>13</v>
      </c>
      <c r="S2" s="7" t="s">
        <v>16</v>
      </c>
      <c r="T2" s="6" t="s">
        <v>17</v>
      </c>
      <c r="U2" s="7" t="s">
        <v>18</v>
      </c>
      <c r="V2" s="6" t="s">
        <v>19</v>
      </c>
      <c r="W2" s="7" t="s">
        <v>20</v>
      </c>
      <c r="X2" s="6" t="s">
        <v>21</v>
      </c>
    </row>
    <row r="3" spans="1:24" ht="15.75" thickBot="1" x14ac:dyDescent="0.3">
      <c r="C3" s="35" t="s">
        <v>36</v>
      </c>
      <c r="D3" s="35" t="s">
        <v>37</v>
      </c>
      <c r="E3" s="35" t="s">
        <v>38</v>
      </c>
      <c r="F3" s="35" t="s">
        <v>39</v>
      </c>
      <c r="H3" s="85">
        <v>0</v>
      </c>
      <c r="I3" s="49">
        <v>0</v>
      </c>
      <c r="J3" s="50">
        <v>0</v>
      </c>
      <c r="K3" s="50">
        <v>0</v>
      </c>
      <c r="L3" s="53">
        <v>0</v>
      </c>
      <c r="M3" s="49">
        <v>0</v>
      </c>
      <c r="N3" s="50">
        <v>0</v>
      </c>
      <c r="O3" s="50">
        <v>1</v>
      </c>
      <c r="P3" s="64">
        <v>0</v>
      </c>
      <c r="Q3" s="43">
        <f>IF(I3=0,M3,"X")</f>
        <v>0</v>
      </c>
      <c r="R3" s="46" t="str">
        <f>IF(I3=0,"X",IF(M3=0,1,0))</f>
        <v>X</v>
      </c>
      <c r="S3" s="43">
        <f>IF(J3=0,N3,"X")</f>
        <v>0</v>
      </c>
      <c r="T3" s="46" t="str">
        <f>IF(J3=0,"X",IF(N3=0,1,0))</f>
        <v>X</v>
      </c>
      <c r="U3" s="76">
        <f>IF(K3=0,O3,"X")</f>
        <v>1</v>
      </c>
      <c r="V3" s="75" t="str">
        <f>IF(K3=0,"X",IF(O3=0,1,0))</f>
        <v>X</v>
      </c>
      <c r="W3" s="76">
        <f>IF(L3=0,P3,"X")</f>
        <v>0</v>
      </c>
      <c r="X3" s="75" t="str">
        <f>IF(L3=0,"X",IF(P3=0,1,0))</f>
        <v>X</v>
      </c>
    </row>
    <row r="4" spans="1:24" x14ac:dyDescent="0.25">
      <c r="B4" s="34" t="s">
        <v>24</v>
      </c>
      <c r="C4" s="8">
        <v>0</v>
      </c>
      <c r="D4" s="37" t="s">
        <v>15</v>
      </c>
      <c r="E4" s="37">
        <v>0</v>
      </c>
      <c r="F4" s="11">
        <v>0</v>
      </c>
      <c r="H4" s="86">
        <v>2</v>
      </c>
      <c r="I4" s="44">
        <v>0</v>
      </c>
      <c r="J4" s="51">
        <v>0</v>
      </c>
      <c r="K4" s="51">
        <v>1</v>
      </c>
      <c r="L4" s="47">
        <v>0</v>
      </c>
      <c r="M4" s="44">
        <v>0</v>
      </c>
      <c r="N4" s="51">
        <v>0</v>
      </c>
      <c r="O4" s="51">
        <v>1</v>
      </c>
      <c r="P4" s="41">
        <v>1</v>
      </c>
      <c r="Q4" s="44">
        <f t="shared" ref="Q4:Q9" si="0">IF(I4=0,M4,"X")</f>
        <v>0</v>
      </c>
      <c r="R4" s="47" t="str">
        <f t="shared" ref="R4:R9" si="1">IF(I4=0,"X",IF(M4=0,1,0))</f>
        <v>X</v>
      </c>
      <c r="S4" s="44">
        <f t="shared" ref="S4:S9" si="2">IF(J4=0,N4,"X")</f>
        <v>0</v>
      </c>
      <c r="T4" s="47" t="str">
        <f t="shared" ref="T4:T9" si="3">IF(J4=0,"X",IF(N4=0,1,0))</f>
        <v>X</v>
      </c>
      <c r="U4" s="79" t="str">
        <f t="shared" ref="U4:U9" si="4">IF(K4=0,O4,"X")</f>
        <v>X</v>
      </c>
      <c r="V4" s="78">
        <f t="shared" ref="V4:V9" si="5">IF(K4=0,"X",IF(O4=0,1,0))</f>
        <v>0</v>
      </c>
      <c r="W4" s="79">
        <f t="shared" ref="W4:W9" si="6">IF(L4=0,P4,"X")</f>
        <v>1</v>
      </c>
      <c r="X4" s="78" t="str">
        <f t="shared" ref="X4:X9" si="7">IF(L4=0,"X",IF(P4=0,1,0))</f>
        <v>X</v>
      </c>
    </row>
    <row r="5" spans="1:24" x14ac:dyDescent="0.25">
      <c r="B5" s="34" t="s">
        <v>25</v>
      </c>
      <c r="C5" s="9" t="s">
        <v>15</v>
      </c>
      <c r="D5" s="38" t="s">
        <v>15</v>
      </c>
      <c r="E5" s="38">
        <v>1</v>
      </c>
      <c r="F5" s="12" t="s">
        <v>15</v>
      </c>
      <c r="H5" s="86">
        <v>3</v>
      </c>
      <c r="I5" s="44">
        <v>0</v>
      </c>
      <c r="J5" s="51">
        <v>0</v>
      </c>
      <c r="K5" s="51">
        <v>1</v>
      </c>
      <c r="L5" s="47">
        <v>1</v>
      </c>
      <c r="M5" s="44">
        <v>0</v>
      </c>
      <c r="N5" s="51">
        <v>1</v>
      </c>
      <c r="O5" s="51">
        <v>1</v>
      </c>
      <c r="P5" s="41">
        <v>1</v>
      </c>
      <c r="Q5" s="44">
        <f t="shared" si="0"/>
        <v>0</v>
      </c>
      <c r="R5" s="47" t="str">
        <f t="shared" si="1"/>
        <v>X</v>
      </c>
      <c r="S5" s="44">
        <f t="shared" si="2"/>
        <v>1</v>
      </c>
      <c r="T5" s="47" t="str">
        <f t="shared" si="3"/>
        <v>X</v>
      </c>
      <c r="U5" s="79" t="str">
        <f t="shared" si="4"/>
        <v>X</v>
      </c>
      <c r="V5" s="78">
        <f t="shared" si="5"/>
        <v>0</v>
      </c>
      <c r="W5" s="79" t="str">
        <f t="shared" si="6"/>
        <v>X</v>
      </c>
      <c r="X5" s="78">
        <f t="shared" si="7"/>
        <v>0</v>
      </c>
    </row>
    <row r="6" spans="1:24" x14ac:dyDescent="0.25">
      <c r="B6" s="34" t="s">
        <v>26</v>
      </c>
      <c r="C6" s="9" t="s">
        <v>15</v>
      </c>
      <c r="D6" s="38" t="s">
        <v>15</v>
      </c>
      <c r="E6" s="38" t="s">
        <v>15</v>
      </c>
      <c r="F6" s="12" t="s">
        <v>15</v>
      </c>
      <c r="H6" s="86">
        <v>7</v>
      </c>
      <c r="I6" s="44">
        <v>0</v>
      </c>
      <c r="J6" s="51">
        <v>1</v>
      </c>
      <c r="K6" s="51">
        <v>1</v>
      </c>
      <c r="L6" s="47">
        <v>1</v>
      </c>
      <c r="M6" s="44">
        <v>1</v>
      </c>
      <c r="N6" s="51">
        <v>0</v>
      </c>
      <c r="O6" s="51">
        <v>1</v>
      </c>
      <c r="P6" s="41">
        <v>0</v>
      </c>
      <c r="Q6" s="44">
        <f t="shared" si="0"/>
        <v>1</v>
      </c>
      <c r="R6" s="47" t="str">
        <f t="shared" si="1"/>
        <v>X</v>
      </c>
      <c r="S6" s="44" t="str">
        <f t="shared" si="2"/>
        <v>X</v>
      </c>
      <c r="T6" s="47">
        <f t="shared" si="3"/>
        <v>1</v>
      </c>
      <c r="U6" s="79" t="str">
        <f t="shared" si="4"/>
        <v>X</v>
      </c>
      <c r="V6" s="78">
        <f t="shared" si="5"/>
        <v>0</v>
      </c>
      <c r="W6" s="79" t="str">
        <f t="shared" si="6"/>
        <v>X</v>
      </c>
      <c r="X6" s="78">
        <f t="shared" si="7"/>
        <v>1</v>
      </c>
    </row>
    <row r="7" spans="1:24" ht="15.75" thickBot="1" x14ac:dyDescent="0.3">
      <c r="B7" s="34" t="s">
        <v>27</v>
      </c>
      <c r="C7" s="10" t="s">
        <v>15</v>
      </c>
      <c r="D7" s="39" t="s">
        <v>15</v>
      </c>
      <c r="E7" s="39" t="s">
        <v>15</v>
      </c>
      <c r="F7" s="13" t="s">
        <v>15</v>
      </c>
      <c r="H7" s="86">
        <v>10</v>
      </c>
      <c r="I7" s="44">
        <v>1</v>
      </c>
      <c r="J7" s="51">
        <v>0</v>
      </c>
      <c r="K7" s="51">
        <v>1</v>
      </c>
      <c r="L7" s="47">
        <v>0</v>
      </c>
      <c r="M7" s="44">
        <v>1</v>
      </c>
      <c r="N7" s="51">
        <v>1</v>
      </c>
      <c r="O7" s="51">
        <v>0</v>
      </c>
      <c r="P7" s="41">
        <v>1</v>
      </c>
      <c r="Q7" s="44" t="str">
        <f t="shared" si="0"/>
        <v>X</v>
      </c>
      <c r="R7" s="47">
        <f t="shared" si="1"/>
        <v>0</v>
      </c>
      <c r="S7" s="44">
        <f t="shared" si="2"/>
        <v>1</v>
      </c>
      <c r="T7" s="47" t="str">
        <f t="shared" si="3"/>
        <v>X</v>
      </c>
      <c r="U7" s="79" t="str">
        <f t="shared" si="4"/>
        <v>X</v>
      </c>
      <c r="V7" s="78">
        <f t="shared" si="5"/>
        <v>1</v>
      </c>
      <c r="W7" s="79">
        <f t="shared" si="6"/>
        <v>1</v>
      </c>
      <c r="X7" s="78" t="str">
        <f t="shared" si="7"/>
        <v>X</v>
      </c>
    </row>
    <row r="8" spans="1:24" ht="15.75" thickBot="1" x14ac:dyDescent="0.3">
      <c r="H8" s="86">
        <v>13</v>
      </c>
      <c r="I8" s="44">
        <v>1</v>
      </c>
      <c r="J8" s="51">
        <v>1</v>
      </c>
      <c r="K8" s="51">
        <v>0</v>
      </c>
      <c r="L8" s="47">
        <v>1</v>
      </c>
      <c r="M8" s="44">
        <v>1</v>
      </c>
      <c r="N8" s="51">
        <v>1</v>
      </c>
      <c r="O8" s="51">
        <v>1</v>
      </c>
      <c r="P8" s="41">
        <v>1</v>
      </c>
      <c r="Q8" s="44" t="str">
        <f t="shared" si="0"/>
        <v>X</v>
      </c>
      <c r="R8" s="47">
        <f t="shared" si="1"/>
        <v>0</v>
      </c>
      <c r="S8" s="44" t="str">
        <f t="shared" si="2"/>
        <v>X</v>
      </c>
      <c r="T8" s="47">
        <f t="shared" si="3"/>
        <v>0</v>
      </c>
      <c r="U8" s="79">
        <f t="shared" si="4"/>
        <v>1</v>
      </c>
      <c r="V8" s="78" t="str">
        <f t="shared" si="5"/>
        <v>X</v>
      </c>
      <c r="W8" s="79" t="str">
        <f t="shared" si="6"/>
        <v>X</v>
      </c>
      <c r="X8" s="78">
        <f t="shared" si="7"/>
        <v>0</v>
      </c>
    </row>
    <row r="9" spans="1:24" ht="15.75" thickBot="1" x14ac:dyDescent="0.3">
      <c r="A9" s="83" t="s">
        <v>44</v>
      </c>
      <c r="D9" s="54" t="s">
        <v>30</v>
      </c>
      <c r="E9" s="55" t="s">
        <v>31</v>
      </c>
      <c r="H9" s="87">
        <v>15</v>
      </c>
      <c r="I9" s="45">
        <v>1</v>
      </c>
      <c r="J9" s="52">
        <v>1</v>
      </c>
      <c r="K9" s="52">
        <v>1</v>
      </c>
      <c r="L9" s="48">
        <v>1</v>
      </c>
      <c r="M9" s="45">
        <v>0</v>
      </c>
      <c r="N9" s="52">
        <v>0</v>
      </c>
      <c r="O9" s="52">
        <v>0</v>
      </c>
      <c r="P9" s="42">
        <v>0</v>
      </c>
      <c r="Q9" s="45" t="str">
        <f t="shared" si="0"/>
        <v>X</v>
      </c>
      <c r="R9" s="48">
        <f t="shared" si="1"/>
        <v>1</v>
      </c>
      <c r="S9" s="45" t="str">
        <f t="shared" si="2"/>
        <v>X</v>
      </c>
      <c r="T9" s="48">
        <f t="shared" si="3"/>
        <v>1</v>
      </c>
      <c r="U9" s="82" t="str">
        <f t="shared" si="4"/>
        <v>X</v>
      </c>
      <c r="V9" s="81">
        <f t="shared" si="5"/>
        <v>1</v>
      </c>
      <c r="W9" s="82" t="str">
        <f t="shared" si="6"/>
        <v>X</v>
      </c>
      <c r="X9" s="81">
        <f t="shared" si="7"/>
        <v>1</v>
      </c>
    </row>
    <row r="11" spans="1:24" ht="15.75" thickBot="1" x14ac:dyDescent="0.3">
      <c r="C11" s="35" t="s">
        <v>36</v>
      </c>
      <c r="D11" s="35" t="s">
        <v>37</v>
      </c>
      <c r="E11" s="35" t="s">
        <v>38</v>
      </c>
      <c r="F11" s="35" t="s">
        <v>39</v>
      </c>
    </row>
    <row r="12" spans="1:24" x14ac:dyDescent="0.25">
      <c r="B12" s="34" t="s">
        <v>24</v>
      </c>
      <c r="C12" s="8" t="s">
        <v>15</v>
      </c>
      <c r="D12" s="37" t="s">
        <v>15</v>
      </c>
      <c r="E12" s="37" t="s">
        <v>15</v>
      </c>
      <c r="F12" s="11" t="s">
        <v>15</v>
      </c>
    </row>
    <row r="13" spans="1:24" x14ac:dyDescent="0.25">
      <c r="B13" s="34" t="s">
        <v>25</v>
      </c>
      <c r="C13" s="9" t="s">
        <v>15</v>
      </c>
      <c r="D13" s="38" t="s">
        <v>15</v>
      </c>
      <c r="E13" s="38" t="s">
        <v>15</v>
      </c>
      <c r="F13" s="12" t="s">
        <v>15</v>
      </c>
    </row>
    <row r="14" spans="1:24" x14ac:dyDescent="0.25">
      <c r="B14" s="34" t="s">
        <v>26</v>
      </c>
      <c r="C14" s="9" t="s">
        <v>15</v>
      </c>
      <c r="D14" s="38">
        <v>0</v>
      </c>
      <c r="E14" s="38">
        <v>1</v>
      </c>
      <c r="F14" s="12" t="s">
        <v>15</v>
      </c>
    </row>
    <row r="15" spans="1:24" ht="15.75" thickBot="1" x14ac:dyDescent="0.3">
      <c r="B15" s="34" t="s">
        <v>27</v>
      </c>
      <c r="C15" s="10" t="s">
        <v>15</v>
      </c>
      <c r="D15" s="39" t="s">
        <v>15</v>
      </c>
      <c r="E15" s="39" t="s">
        <v>15</v>
      </c>
      <c r="F15" s="13">
        <v>0</v>
      </c>
    </row>
    <row r="16" spans="1:24" ht="15.75" thickBot="1" x14ac:dyDescent="0.3"/>
    <row r="17" spans="1:6" ht="15.75" thickBot="1" x14ac:dyDescent="0.3">
      <c r="A17" s="83" t="s">
        <v>45</v>
      </c>
      <c r="D17" s="54" t="s">
        <v>30</v>
      </c>
      <c r="E17" s="55" t="s">
        <v>31</v>
      </c>
    </row>
    <row r="19" spans="1:6" ht="15.75" thickBot="1" x14ac:dyDescent="0.3">
      <c r="C19" s="35" t="s">
        <v>36</v>
      </c>
      <c r="D19" s="35" t="s">
        <v>37</v>
      </c>
      <c r="E19" s="35" t="s">
        <v>38</v>
      </c>
      <c r="F19" s="35" t="s">
        <v>39</v>
      </c>
    </row>
    <row r="20" spans="1:6" x14ac:dyDescent="0.25">
      <c r="B20" s="34" t="s">
        <v>24</v>
      </c>
      <c r="C20" s="8">
        <v>0</v>
      </c>
      <c r="D20" s="37" t="s">
        <v>15</v>
      </c>
      <c r="E20" s="37">
        <v>1</v>
      </c>
      <c r="F20" s="11">
        <v>0</v>
      </c>
    </row>
    <row r="21" spans="1:6" x14ac:dyDescent="0.25">
      <c r="B21" s="34" t="s">
        <v>25</v>
      </c>
      <c r="C21" s="9" t="s">
        <v>15</v>
      </c>
      <c r="D21" s="38" t="s">
        <v>15</v>
      </c>
      <c r="E21" s="38" t="s">
        <v>15</v>
      </c>
      <c r="F21" s="12" t="s">
        <v>15</v>
      </c>
    </row>
    <row r="22" spans="1:6" x14ac:dyDescent="0.25">
      <c r="B22" s="34" t="s">
        <v>26</v>
      </c>
      <c r="C22" s="9" t="s">
        <v>15</v>
      </c>
      <c r="D22" s="38" t="s">
        <v>15</v>
      </c>
      <c r="E22" s="38" t="s">
        <v>15</v>
      </c>
      <c r="F22" s="12" t="s">
        <v>15</v>
      </c>
    </row>
    <row r="23" spans="1:6" ht="15.75" thickBot="1" x14ac:dyDescent="0.3">
      <c r="B23" s="34" t="s">
        <v>27</v>
      </c>
      <c r="C23" s="10" t="s">
        <v>15</v>
      </c>
      <c r="D23" s="39" t="s">
        <v>15</v>
      </c>
      <c r="E23" s="39" t="s">
        <v>15</v>
      </c>
      <c r="F23" s="13">
        <v>1</v>
      </c>
    </row>
    <row r="24" spans="1:6" ht="15.75" thickBot="1" x14ac:dyDescent="0.3"/>
    <row r="25" spans="1:6" ht="15.75" thickBot="1" x14ac:dyDescent="0.3">
      <c r="A25" s="83" t="s">
        <v>46</v>
      </c>
      <c r="D25" s="54" t="s">
        <v>30</v>
      </c>
      <c r="E25" s="55" t="s">
        <v>31</v>
      </c>
    </row>
    <row r="27" spans="1:6" ht="15.75" thickBot="1" x14ac:dyDescent="0.3">
      <c r="C27" s="35" t="s">
        <v>36</v>
      </c>
      <c r="D27" s="35" t="s">
        <v>37</v>
      </c>
      <c r="E27" s="35" t="s">
        <v>38</v>
      </c>
      <c r="F27" s="35" t="s">
        <v>39</v>
      </c>
    </row>
    <row r="28" spans="1:6" x14ac:dyDescent="0.25">
      <c r="B28" s="34" t="s">
        <v>24</v>
      </c>
      <c r="C28" s="8" t="s">
        <v>15</v>
      </c>
      <c r="D28" s="37" t="s">
        <v>15</v>
      </c>
      <c r="E28" s="37" t="s">
        <v>15</v>
      </c>
      <c r="F28" s="11" t="s">
        <v>15</v>
      </c>
    </row>
    <row r="29" spans="1:6" x14ac:dyDescent="0.25">
      <c r="B29" s="34" t="s">
        <v>25</v>
      </c>
      <c r="C29" s="9" t="s">
        <v>15</v>
      </c>
      <c r="D29" s="38" t="s">
        <v>15</v>
      </c>
      <c r="E29" s="38">
        <v>1</v>
      </c>
      <c r="F29" s="12" t="s">
        <v>15</v>
      </c>
    </row>
    <row r="30" spans="1:6" x14ac:dyDescent="0.25">
      <c r="B30" s="34" t="s">
        <v>26</v>
      </c>
      <c r="C30" s="9" t="s">
        <v>15</v>
      </c>
      <c r="D30" s="38">
        <v>0</v>
      </c>
      <c r="E30" s="38">
        <v>1</v>
      </c>
      <c r="F30" s="12" t="s">
        <v>15</v>
      </c>
    </row>
    <row r="31" spans="1:6" ht="15.75" thickBot="1" x14ac:dyDescent="0.3">
      <c r="B31" s="34" t="s">
        <v>27</v>
      </c>
      <c r="C31" s="10" t="s">
        <v>15</v>
      </c>
      <c r="D31" s="39" t="s">
        <v>15</v>
      </c>
      <c r="E31" s="39" t="s">
        <v>15</v>
      </c>
      <c r="F31" s="13" t="s">
        <v>15</v>
      </c>
    </row>
    <row r="32" spans="1:6" ht="15.75" thickBot="1" x14ac:dyDescent="0.3"/>
    <row r="33" spans="1:6" ht="15.75" thickBot="1" x14ac:dyDescent="0.3">
      <c r="A33" s="83" t="s">
        <v>47</v>
      </c>
      <c r="D33" s="54" t="s">
        <v>30</v>
      </c>
      <c r="E33" s="55" t="s">
        <v>31</v>
      </c>
    </row>
    <row r="35" spans="1:6" ht="15.75" thickBot="1" x14ac:dyDescent="0.3">
      <c r="C35" s="35" t="s">
        <v>36</v>
      </c>
      <c r="D35" s="35" t="s">
        <v>37</v>
      </c>
      <c r="E35" s="35" t="s">
        <v>38</v>
      </c>
      <c r="F35" s="35" t="s">
        <v>39</v>
      </c>
    </row>
    <row r="36" spans="1:6" x14ac:dyDescent="0.25">
      <c r="B36" s="34" t="s">
        <v>24</v>
      </c>
      <c r="C36" s="8">
        <v>1</v>
      </c>
      <c r="D36" s="37" t="s">
        <v>15</v>
      </c>
      <c r="E36" s="37" t="s">
        <v>15</v>
      </c>
      <c r="F36" s="11" t="s">
        <v>15</v>
      </c>
    </row>
    <row r="37" spans="1:6" x14ac:dyDescent="0.25">
      <c r="B37" s="34" t="s">
        <v>25</v>
      </c>
      <c r="C37" s="9" t="s">
        <v>15</v>
      </c>
      <c r="D37" s="38" t="s">
        <v>15</v>
      </c>
      <c r="E37" s="38" t="s">
        <v>15</v>
      </c>
      <c r="F37" s="12" t="s">
        <v>15</v>
      </c>
    </row>
    <row r="38" spans="1:6" x14ac:dyDescent="0.25">
      <c r="B38" s="34" t="s">
        <v>26</v>
      </c>
      <c r="C38" s="9" t="s">
        <v>15</v>
      </c>
      <c r="D38" s="38">
        <v>1</v>
      </c>
      <c r="E38" s="38" t="s">
        <v>15</v>
      </c>
      <c r="F38" s="12" t="s">
        <v>15</v>
      </c>
    </row>
    <row r="39" spans="1:6" ht="15.75" thickBot="1" x14ac:dyDescent="0.3">
      <c r="B39" s="34" t="s">
        <v>27</v>
      </c>
      <c r="C39" s="10" t="s">
        <v>15</v>
      </c>
      <c r="D39" s="39" t="s">
        <v>15</v>
      </c>
      <c r="E39" s="39" t="s">
        <v>15</v>
      </c>
      <c r="F39" s="13" t="s">
        <v>15</v>
      </c>
    </row>
    <row r="40" spans="1:6" ht="15.75" thickBot="1" x14ac:dyDescent="0.3"/>
    <row r="41" spans="1:6" ht="15.75" thickBot="1" x14ac:dyDescent="0.3">
      <c r="A41" s="83" t="s">
        <v>48</v>
      </c>
      <c r="D41" s="54" t="s">
        <v>30</v>
      </c>
      <c r="E41" s="55" t="s">
        <v>31</v>
      </c>
    </row>
    <row r="43" spans="1:6" ht="15.75" thickBot="1" x14ac:dyDescent="0.3">
      <c r="C43" s="35" t="s">
        <v>36</v>
      </c>
      <c r="D43" s="35" t="s">
        <v>37</v>
      </c>
      <c r="E43" s="35" t="s">
        <v>38</v>
      </c>
      <c r="F43" s="35" t="s">
        <v>39</v>
      </c>
    </row>
    <row r="44" spans="1:6" x14ac:dyDescent="0.25">
      <c r="B44" s="34" t="s">
        <v>24</v>
      </c>
      <c r="C44" s="8" t="s">
        <v>15</v>
      </c>
      <c r="D44" s="37" t="s">
        <v>15</v>
      </c>
      <c r="E44" s="37">
        <v>0</v>
      </c>
      <c r="F44" s="11" t="s">
        <v>15</v>
      </c>
    </row>
    <row r="45" spans="1:6" x14ac:dyDescent="0.25">
      <c r="B45" s="34" t="s">
        <v>25</v>
      </c>
      <c r="C45" s="9" t="s">
        <v>15</v>
      </c>
      <c r="D45" s="38" t="s">
        <v>15</v>
      </c>
      <c r="E45" s="38">
        <v>0</v>
      </c>
      <c r="F45" s="12" t="s">
        <v>15</v>
      </c>
    </row>
    <row r="46" spans="1:6" x14ac:dyDescent="0.25">
      <c r="B46" s="34" t="s">
        <v>26</v>
      </c>
      <c r="C46" s="9" t="s">
        <v>15</v>
      </c>
      <c r="D46" s="38" t="s">
        <v>15</v>
      </c>
      <c r="E46" s="38">
        <v>1</v>
      </c>
      <c r="F46" s="12" t="s">
        <v>15</v>
      </c>
    </row>
    <row r="47" spans="1:6" ht="15.75" thickBot="1" x14ac:dyDescent="0.3">
      <c r="B47" s="34" t="s">
        <v>27</v>
      </c>
      <c r="C47" s="10" t="s">
        <v>15</v>
      </c>
      <c r="D47" s="39" t="s">
        <v>15</v>
      </c>
      <c r="E47" s="39" t="s">
        <v>15</v>
      </c>
      <c r="F47" s="13">
        <v>1</v>
      </c>
    </row>
    <row r="48" spans="1:6" ht="15.75" thickBot="1" x14ac:dyDescent="0.3"/>
    <row r="49" spans="1:6" ht="15.75" thickBot="1" x14ac:dyDescent="0.3">
      <c r="A49" s="83" t="s">
        <v>49</v>
      </c>
      <c r="D49" s="54" t="s">
        <v>30</v>
      </c>
      <c r="E49" s="55" t="s">
        <v>31</v>
      </c>
    </row>
    <row r="51" spans="1:6" ht="15.75" thickBot="1" x14ac:dyDescent="0.3">
      <c r="C51" s="35" t="s">
        <v>36</v>
      </c>
      <c r="D51" s="35" t="s">
        <v>37</v>
      </c>
      <c r="E51" s="35" t="s">
        <v>38</v>
      </c>
      <c r="F51" s="35" t="s">
        <v>39</v>
      </c>
    </row>
    <row r="52" spans="1:6" x14ac:dyDescent="0.25">
      <c r="B52" s="34" t="s">
        <v>24</v>
      </c>
      <c r="C52" s="8">
        <v>0</v>
      </c>
      <c r="D52" s="37" t="s">
        <v>15</v>
      </c>
      <c r="E52" s="37" t="s">
        <v>15</v>
      </c>
      <c r="F52" s="11">
        <v>1</v>
      </c>
    </row>
    <row r="53" spans="1:6" x14ac:dyDescent="0.25">
      <c r="B53" s="34" t="s">
        <v>25</v>
      </c>
      <c r="C53" s="9" t="s">
        <v>15</v>
      </c>
      <c r="D53" s="38" t="s">
        <v>15</v>
      </c>
      <c r="E53" s="38" t="s">
        <v>15</v>
      </c>
      <c r="F53" s="12" t="s">
        <v>15</v>
      </c>
    </row>
    <row r="54" spans="1:6" x14ac:dyDescent="0.25">
      <c r="B54" s="34" t="s">
        <v>26</v>
      </c>
      <c r="C54" s="9" t="s">
        <v>15</v>
      </c>
      <c r="D54" s="38" t="s">
        <v>15</v>
      </c>
      <c r="E54" s="38" t="s">
        <v>15</v>
      </c>
      <c r="F54" s="12" t="s">
        <v>15</v>
      </c>
    </row>
    <row r="55" spans="1:6" ht="15.75" thickBot="1" x14ac:dyDescent="0.3">
      <c r="B55" s="34" t="s">
        <v>27</v>
      </c>
      <c r="C55" s="10" t="s">
        <v>15</v>
      </c>
      <c r="D55" s="39" t="s">
        <v>15</v>
      </c>
      <c r="E55" s="39" t="s">
        <v>15</v>
      </c>
      <c r="F55" s="13">
        <v>1</v>
      </c>
    </row>
    <row r="56" spans="1:6" ht="15.75" thickBot="1" x14ac:dyDescent="0.3"/>
    <row r="57" spans="1:6" ht="15.75" thickBot="1" x14ac:dyDescent="0.3">
      <c r="A57" s="83" t="s">
        <v>50</v>
      </c>
      <c r="D57" s="54" t="s">
        <v>30</v>
      </c>
      <c r="E57" s="55" t="s">
        <v>31</v>
      </c>
    </row>
    <row r="59" spans="1:6" ht="15.75" thickBot="1" x14ac:dyDescent="0.3">
      <c r="C59" s="35" t="s">
        <v>36</v>
      </c>
      <c r="D59" s="35" t="s">
        <v>37</v>
      </c>
      <c r="E59" s="35" t="s">
        <v>38</v>
      </c>
      <c r="F59" s="35" t="s">
        <v>39</v>
      </c>
    </row>
    <row r="60" spans="1:6" x14ac:dyDescent="0.25">
      <c r="B60" s="34" t="s">
        <v>24</v>
      </c>
      <c r="C60" s="8" t="s">
        <v>15</v>
      </c>
      <c r="D60" s="37" t="s">
        <v>15</v>
      </c>
      <c r="E60" s="37" t="s">
        <v>15</v>
      </c>
      <c r="F60" s="11" t="s">
        <v>15</v>
      </c>
    </row>
    <row r="61" spans="1:6" x14ac:dyDescent="0.25">
      <c r="B61" s="34" t="s">
        <v>25</v>
      </c>
      <c r="C61" s="9" t="s">
        <v>15</v>
      </c>
      <c r="D61" s="38" t="s">
        <v>15</v>
      </c>
      <c r="E61" s="38">
        <v>1</v>
      </c>
      <c r="F61" s="12" t="s">
        <v>15</v>
      </c>
    </row>
    <row r="62" spans="1:6" x14ac:dyDescent="0.25">
      <c r="B62" s="34" t="s">
        <v>26</v>
      </c>
      <c r="C62" s="9" t="s">
        <v>15</v>
      </c>
      <c r="D62" s="38">
        <v>0</v>
      </c>
      <c r="E62" s="38">
        <v>1</v>
      </c>
      <c r="F62" s="12" t="s">
        <v>15</v>
      </c>
    </row>
    <row r="63" spans="1:6" ht="15.75" thickBot="1" x14ac:dyDescent="0.3">
      <c r="B63" s="34" t="s">
        <v>27</v>
      </c>
      <c r="C63" s="10" t="s">
        <v>15</v>
      </c>
      <c r="D63" s="39" t="s">
        <v>15</v>
      </c>
      <c r="E63" s="39" t="s">
        <v>15</v>
      </c>
      <c r="F63" s="13" t="s">
        <v>15</v>
      </c>
    </row>
  </sheetData>
  <mergeCells count="6">
    <mergeCell ref="W1:X1"/>
    <mergeCell ref="H1:L1"/>
    <mergeCell ref="M1:P1"/>
    <mergeCell ref="Q1:R1"/>
    <mergeCell ref="S1:T1"/>
    <mergeCell ref="U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AF72-9745-4626-821E-10D0B88BA8C1}">
  <dimension ref="A1:AD13"/>
  <sheetViews>
    <sheetView workbookViewId="0">
      <selection sqref="A1:AD13"/>
    </sheetView>
  </sheetViews>
  <sheetFormatPr defaultRowHeight="15" x14ac:dyDescent="0.25"/>
  <cols>
    <col min="5" max="5" width="17.42578125" bestFit="1" customWidth="1"/>
  </cols>
  <sheetData>
    <row r="1" spans="1:30" ht="15.75" thickBot="1" x14ac:dyDescent="0.3">
      <c r="A1" s="112" t="s">
        <v>10</v>
      </c>
      <c r="B1" s="113"/>
      <c r="C1" s="113"/>
      <c r="D1" s="114"/>
      <c r="E1" s="91" t="s">
        <v>11</v>
      </c>
      <c r="F1" s="68"/>
      <c r="H1" s="102"/>
      <c r="I1" s="103"/>
      <c r="J1" s="104"/>
      <c r="K1" s="29" t="s">
        <v>22</v>
      </c>
      <c r="L1" s="30" t="s">
        <v>23</v>
      </c>
      <c r="N1" s="100" t="s">
        <v>4</v>
      </c>
      <c r="O1" s="108"/>
      <c r="P1" s="108"/>
      <c r="Q1" s="108"/>
      <c r="R1" s="101"/>
      <c r="S1" s="109" t="s">
        <v>5</v>
      </c>
      <c r="T1" s="110"/>
      <c r="U1" s="110"/>
      <c r="V1" s="111"/>
      <c r="W1" s="100" t="s">
        <v>14</v>
      </c>
      <c r="X1" s="101"/>
      <c r="Y1" s="100" t="s">
        <v>14</v>
      </c>
      <c r="Z1" s="101"/>
      <c r="AA1" s="100" t="s">
        <v>14</v>
      </c>
      <c r="AB1" s="101"/>
      <c r="AC1" s="100" t="s">
        <v>14</v>
      </c>
      <c r="AD1" s="101"/>
    </row>
    <row r="2" spans="1:30" ht="15.75" thickBot="1" x14ac:dyDescent="0.3">
      <c r="A2" s="21">
        <v>0</v>
      </c>
      <c r="B2" s="22">
        <v>0</v>
      </c>
      <c r="C2" s="22">
        <v>0</v>
      </c>
      <c r="D2" s="23">
        <v>0</v>
      </c>
      <c r="E2" s="24">
        <v>0</v>
      </c>
      <c r="F2" s="69" t="s">
        <v>59</v>
      </c>
      <c r="H2" s="21">
        <v>0</v>
      </c>
      <c r="I2" s="31"/>
      <c r="J2" s="23">
        <v>0</v>
      </c>
      <c r="K2" s="21">
        <v>0</v>
      </c>
      <c r="L2" s="14" t="s">
        <v>15</v>
      </c>
      <c r="N2" s="88" t="s">
        <v>42</v>
      </c>
      <c r="O2" s="62" t="s">
        <v>0</v>
      </c>
      <c r="P2" s="72" t="s">
        <v>1</v>
      </c>
      <c r="Q2" s="72" t="s">
        <v>2</v>
      </c>
      <c r="R2" s="63" t="s">
        <v>3</v>
      </c>
      <c r="S2" s="62" t="s">
        <v>6</v>
      </c>
      <c r="T2" s="72" t="s">
        <v>7</v>
      </c>
      <c r="U2" s="72" t="s">
        <v>9</v>
      </c>
      <c r="V2" s="63" t="s">
        <v>8</v>
      </c>
      <c r="W2" s="62" t="s">
        <v>12</v>
      </c>
      <c r="X2" s="63" t="s">
        <v>13</v>
      </c>
      <c r="Y2" s="7" t="s">
        <v>16</v>
      </c>
      <c r="Z2" s="6" t="s">
        <v>17</v>
      </c>
      <c r="AA2" s="7" t="s">
        <v>18</v>
      </c>
      <c r="AB2" s="6" t="s">
        <v>19</v>
      </c>
      <c r="AC2" s="7" t="s">
        <v>20</v>
      </c>
      <c r="AD2" s="6" t="s">
        <v>21</v>
      </c>
    </row>
    <row r="3" spans="1:30" x14ac:dyDescent="0.25">
      <c r="A3" s="15">
        <v>0</v>
      </c>
      <c r="B3" s="16">
        <v>0</v>
      </c>
      <c r="C3" s="16">
        <v>1</v>
      </c>
      <c r="D3" s="25">
        <v>0</v>
      </c>
      <c r="E3" s="26">
        <v>2</v>
      </c>
      <c r="F3" s="69" t="s">
        <v>61</v>
      </c>
      <c r="H3" s="15">
        <v>0</v>
      </c>
      <c r="I3" s="32"/>
      <c r="J3" s="25">
        <v>1</v>
      </c>
      <c r="K3" s="15">
        <v>1</v>
      </c>
      <c r="L3" s="17" t="s">
        <v>15</v>
      </c>
      <c r="N3" s="93">
        <v>0</v>
      </c>
      <c r="O3" s="43">
        <v>0</v>
      </c>
      <c r="P3" s="73">
        <v>0</v>
      </c>
      <c r="Q3" s="73">
        <v>0</v>
      </c>
      <c r="R3" s="46">
        <v>0</v>
      </c>
      <c r="S3" s="43">
        <v>0</v>
      </c>
      <c r="T3" s="73">
        <v>0</v>
      </c>
      <c r="U3" s="73">
        <v>1</v>
      </c>
      <c r="V3" s="46">
        <v>0</v>
      </c>
      <c r="W3" s="74">
        <f>IF(O3=0,S3,"X")</f>
        <v>0</v>
      </c>
      <c r="X3" s="75" t="str">
        <f>IF(O3=0,"X",IF(S3=0,1,0))</f>
        <v>X</v>
      </c>
      <c r="Y3" s="76">
        <f>IF(P3=0,T3,"X")</f>
        <v>0</v>
      </c>
      <c r="Z3" s="75" t="str">
        <f>IF(P3=0,"X",IF(T3=0,1,0))</f>
        <v>X</v>
      </c>
      <c r="AA3" s="76">
        <f>IF(Q3=0,U3,"X")</f>
        <v>1</v>
      </c>
      <c r="AB3" s="75" t="str">
        <f>IF(Q3=0,"X",IF(U3=0,1,0))</f>
        <v>X</v>
      </c>
      <c r="AC3" s="76">
        <f>IF(R3=0,V3,"X")</f>
        <v>0</v>
      </c>
      <c r="AD3" s="75" t="str">
        <f>IF(R3=0,"X",IF(V3=0,1,0))</f>
        <v>X</v>
      </c>
    </row>
    <row r="4" spans="1:30" x14ac:dyDescent="0.25">
      <c r="A4" s="15">
        <v>0</v>
      </c>
      <c r="B4" s="16">
        <v>1</v>
      </c>
      <c r="C4" s="16">
        <v>0</v>
      </c>
      <c r="D4" s="25">
        <v>0</v>
      </c>
      <c r="E4" s="26">
        <v>4</v>
      </c>
      <c r="F4" s="69" t="s">
        <v>62</v>
      </c>
      <c r="H4" s="15">
        <v>1</v>
      </c>
      <c r="I4" s="32"/>
      <c r="J4" s="25">
        <v>0</v>
      </c>
      <c r="K4" s="15" t="s">
        <v>15</v>
      </c>
      <c r="L4" s="17">
        <v>1</v>
      </c>
      <c r="N4" s="94">
        <v>2</v>
      </c>
      <c r="O4" s="44">
        <v>0</v>
      </c>
      <c r="P4" s="51">
        <v>0</v>
      </c>
      <c r="Q4" s="51">
        <v>1</v>
      </c>
      <c r="R4" s="47">
        <v>0</v>
      </c>
      <c r="S4" s="44">
        <v>0</v>
      </c>
      <c r="T4" s="51">
        <v>1</v>
      </c>
      <c r="U4" s="51">
        <v>0</v>
      </c>
      <c r="V4" s="47">
        <v>0</v>
      </c>
      <c r="W4" s="77">
        <f t="shared" ref="W4:W9" si="0">IF(O4=0,S4,"X")</f>
        <v>0</v>
      </c>
      <c r="X4" s="78" t="str">
        <f t="shared" ref="X4:X9" si="1">IF(O4=0,"X",IF(S4=0,1,0))</f>
        <v>X</v>
      </c>
      <c r="Y4" s="79">
        <f t="shared" ref="Y4:Y9" si="2">IF(P4=0,T4,"X")</f>
        <v>1</v>
      </c>
      <c r="Z4" s="78" t="str">
        <f t="shared" ref="Z4:Z9" si="3">IF(P4=0,"X",IF(T4=0,1,0))</f>
        <v>X</v>
      </c>
      <c r="AA4" s="79" t="str">
        <f t="shared" ref="AA4:AA9" si="4">IF(Q4=0,U4,"X")</f>
        <v>X</v>
      </c>
      <c r="AB4" s="78">
        <f t="shared" ref="AB4:AB9" si="5">IF(Q4=0,"X",IF(U4=0,1,0))</f>
        <v>1</v>
      </c>
      <c r="AC4" s="79">
        <f t="shared" ref="AC4:AC9" si="6">IF(R4=0,V4,"X")</f>
        <v>0</v>
      </c>
      <c r="AD4" s="78" t="str">
        <f t="shared" ref="AD4:AD9" si="7">IF(R4=0,"X",IF(V4=0,1,0))</f>
        <v>X</v>
      </c>
    </row>
    <row r="5" spans="1:30" ht="15.75" thickBot="1" x14ac:dyDescent="0.3">
      <c r="A5" s="15">
        <v>1</v>
      </c>
      <c r="B5" s="16">
        <v>0</v>
      </c>
      <c r="C5" s="16">
        <v>0</v>
      </c>
      <c r="D5" s="25">
        <v>0</v>
      </c>
      <c r="E5" s="26">
        <v>8</v>
      </c>
      <c r="F5" s="71" t="s">
        <v>63</v>
      </c>
      <c r="H5" s="18">
        <v>1</v>
      </c>
      <c r="I5" s="33"/>
      <c r="J5" s="27">
        <v>1</v>
      </c>
      <c r="K5" s="18" t="s">
        <v>15</v>
      </c>
      <c r="L5" s="20">
        <v>0</v>
      </c>
      <c r="N5" s="94">
        <v>4</v>
      </c>
      <c r="O5" s="44">
        <v>0</v>
      </c>
      <c r="P5" s="51">
        <v>1</v>
      </c>
      <c r="Q5" s="51">
        <v>0</v>
      </c>
      <c r="R5" s="47">
        <v>0</v>
      </c>
      <c r="S5" s="44">
        <v>1</v>
      </c>
      <c r="T5" s="51">
        <v>0</v>
      </c>
      <c r="U5" s="51">
        <v>0</v>
      </c>
      <c r="V5" s="47">
        <v>0</v>
      </c>
      <c r="W5" s="77">
        <f t="shared" si="0"/>
        <v>1</v>
      </c>
      <c r="X5" s="78" t="str">
        <f t="shared" si="1"/>
        <v>X</v>
      </c>
      <c r="Y5" s="79" t="str">
        <f t="shared" si="2"/>
        <v>X</v>
      </c>
      <c r="Z5" s="78">
        <f t="shared" si="3"/>
        <v>1</v>
      </c>
      <c r="AA5" s="79">
        <f t="shared" si="4"/>
        <v>0</v>
      </c>
      <c r="AB5" s="78" t="str">
        <f t="shared" si="5"/>
        <v>X</v>
      </c>
      <c r="AC5" s="79">
        <f t="shared" si="6"/>
        <v>0</v>
      </c>
      <c r="AD5" s="78" t="str">
        <f t="shared" si="7"/>
        <v>X</v>
      </c>
    </row>
    <row r="6" spans="1:30" x14ac:dyDescent="0.25">
      <c r="A6" s="15">
        <v>0</v>
      </c>
      <c r="B6" s="16">
        <v>0</v>
      </c>
      <c r="C6" s="16">
        <v>0</v>
      </c>
      <c r="D6" s="25">
        <v>1</v>
      </c>
      <c r="E6" s="26">
        <v>1</v>
      </c>
      <c r="F6" s="69" t="s">
        <v>60</v>
      </c>
      <c r="N6" s="94">
        <v>8</v>
      </c>
      <c r="O6" s="44">
        <v>1</v>
      </c>
      <c r="P6" s="51">
        <v>0</v>
      </c>
      <c r="Q6" s="51">
        <v>0</v>
      </c>
      <c r="R6" s="47">
        <v>0</v>
      </c>
      <c r="S6" s="44">
        <v>0</v>
      </c>
      <c r="T6" s="51">
        <v>0</v>
      </c>
      <c r="U6" s="51">
        <v>0</v>
      </c>
      <c r="V6" s="47">
        <v>1</v>
      </c>
      <c r="W6" s="77" t="str">
        <f t="shared" si="0"/>
        <v>X</v>
      </c>
      <c r="X6" s="78">
        <f t="shared" si="1"/>
        <v>1</v>
      </c>
      <c r="Y6" s="79">
        <f t="shared" si="2"/>
        <v>0</v>
      </c>
      <c r="Z6" s="78" t="str">
        <f t="shared" si="3"/>
        <v>X</v>
      </c>
      <c r="AA6" s="79">
        <f t="shared" si="4"/>
        <v>0</v>
      </c>
      <c r="AB6" s="78" t="str">
        <f t="shared" si="5"/>
        <v>X</v>
      </c>
      <c r="AC6" s="79">
        <f t="shared" si="6"/>
        <v>1</v>
      </c>
      <c r="AD6" s="78" t="str">
        <f t="shared" si="7"/>
        <v>X</v>
      </c>
    </row>
    <row r="7" spans="1:30" x14ac:dyDescent="0.25">
      <c r="A7" s="15">
        <v>0</v>
      </c>
      <c r="B7" s="16">
        <v>0</v>
      </c>
      <c r="C7" s="16">
        <v>1</v>
      </c>
      <c r="D7" s="25">
        <v>1</v>
      </c>
      <c r="E7" s="26">
        <v>3</v>
      </c>
      <c r="F7" s="71" t="s">
        <v>64</v>
      </c>
      <c r="N7" s="94">
        <v>1</v>
      </c>
      <c r="O7" s="44">
        <v>0</v>
      </c>
      <c r="P7" s="51">
        <v>0</v>
      </c>
      <c r="Q7" s="51">
        <v>0</v>
      </c>
      <c r="R7" s="47">
        <v>1</v>
      </c>
      <c r="S7" s="44">
        <v>0</v>
      </c>
      <c r="T7" s="51">
        <v>0</v>
      </c>
      <c r="U7" s="51">
        <v>1</v>
      </c>
      <c r="V7" s="47">
        <v>1</v>
      </c>
      <c r="W7" s="77">
        <f t="shared" si="0"/>
        <v>0</v>
      </c>
      <c r="X7" s="78" t="str">
        <f t="shared" si="1"/>
        <v>X</v>
      </c>
      <c r="Y7" s="79">
        <f t="shared" si="2"/>
        <v>0</v>
      </c>
      <c r="Z7" s="78" t="str">
        <f t="shared" si="3"/>
        <v>X</v>
      </c>
      <c r="AA7" s="79">
        <f t="shared" si="4"/>
        <v>1</v>
      </c>
      <c r="AB7" s="78" t="str">
        <f t="shared" si="5"/>
        <v>X</v>
      </c>
      <c r="AC7" s="79" t="str">
        <f t="shared" si="6"/>
        <v>X</v>
      </c>
      <c r="AD7" s="78">
        <f t="shared" si="7"/>
        <v>0</v>
      </c>
    </row>
    <row r="8" spans="1:30" x14ac:dyDescent="0.25">
      <c r="A8" s="15">
        <v>0</v>
      </c>
      <c r="B8" s="16">
        <v>1</v>
      </c>
      <c r="C8" s="16">
        <v>1</v>
      </c>
      <c r="D8" s="25">
        <v>0</v>
      </c>
      <c r="E8" s="26">
        <v>6</v>
      </c>
      <c r="F8" s="70">
        <v>6</v>
      </c>
      <c r="N8" s="94">
        <v>3</v>
      </c>
      <c r="O8" s="44">
        <v>0</v>
      </c>
      <c r="P8" s="51">
        <v>0</v>
      </c>
      <c r="Q8" s="51">
        <v>1</v>
      </c>
      <c r="R8" s="47">
        <v>1</v>
      </c>
      <c r="S8" s="44">
        <v>0</v>
      </c>
      <c r="T8" s="51">
        <v>1</v>
      </c>
      <c r="U8" s="51">
        <v>1</v>
      </c>
      <c r="V8" s="47">
        <v>0</v>
      </c>
      <c r="W8" s="77">
        <f t="shared" si="0"/>
        <v>0</v>
      </c>
      <c r="X8" s="78" t="str">
        <f t="shared" si="1"/>
        <v>X</v>
      </c>
      <c r="Y8" s="79">
        <f t="shared" si="2"/>
        <v>1</v>
      </c>
      <c r="Z8" s="78" t="str">
        <f t="shared" si="3"/>
        <v>X</v>
      </c>
      <c r="AA8" s="79" t="str">
        <f t="shared" si="4"/>
        <v>X</v>
      </c>
      <c r="AB8" s="78">
        <f t="shared" si="5"/>
        <v>0</v>
      </c>
      <c r="AC8" s="79" t="str">
        <f t="shared" si="6"/>
        <v>X</v>
      </c>
      <c r="AD8" s="78">
        <f t="shared" si="7"/>
        <v>1</v>
      </c>
    </row>
    <row r="9" spans="1:30" x14ac:dyDescent="0.25">
      <c r="A9" s="15">
        <v>0</v>
      </c>
      <c r="B9" s="16">
        <v>1</v>
      </c>
      <c r="C9" s="16">
        <v>1</v>
      </c>
      <c r="D9" s="25">
        <v>1</v>
      </c>
      <c r="E9" s="26">
        <v>7</v>
      </c>
      <c r="F9" s="70">
        <v>7</v>
      </c>
      <c r="N9" s="94">
        <v>6</v>
      </c>
      <c r="O9" s="44">
        <v>0</v>
      </c>
      <c r="P9" s="51">
        <v>1</v>
      </c>
      <c r="Q9" s="51">
        <v>1</v>
      </c>
      <c r="R9" s="47">
        <v>0</v>
      </c>
      <c r="S9" s="44">
        <v>0</v>
      </c>
      <c r="T9" s="51">
        <v>1</v>
      </c>
      <c r="U9" s="51">
        <v>1</v>
      </c>
      <c r="V9" s="47">
        <v>1</v>
      </c>
      <c r="W9" s="77">
        <f t="shared" si="0"/>
        <v>0</v>
      </c>
      <c r="X9" s="78" t="str">
        <f t="shared" si="1"/>
        <v>X</v>
      </c>
      <c r="Y9" s="79" t="str">
        <f t="shared" si="2"/>
        <v>X</v>
      </c>
      <c r="Z9" s="78">
        <f t="shared" si="3"/>
        <v>0</v>
      </c>
      <c r="AA9" s="79" t="str">
        <f t="shared" si="4"/>
        <v>X</v>
      </c>
      <c r="AB9" s="78">
        <f t="shared" si="5"/>
        <v>0</v>
      </c>
      <c r="AC9" s="79">
        <f t="shared" si="6"/>
        <v>1</v>
      </c>
      <c r="AD9" s="78" t="str">
        <f t="shared" si="7"/>
        <v>X</v>
      </c>
    </row>
    <row r="10" spans="1:30" x14ac:dyDescent="0.25">
      <c r="A10" s="15">
        <v>1</v>
      </c>
      <c r="B10" s="16">
        <v>0</v>
      </c>
      <c r="C10" s="16">
        <v>1</v>
      </c>
      <c r="D10" s="25">
        <v>0</v>
      </c>
      <c r="E10" s="26">
        <v>10</v>
      </c>
      <c r="F10" s="70" t="s">
        <v>28</v>
      </c>
      <c r="N10" s="94">
        <v>7</v>
      </c>
      <c r="O10" s="44">
        <v>0</v>
      </c>
      <c r="P10" s="51">
        <v>1</v>
      </c>
      <c r="Q10" s="51">
        <v>1</v>
      </c>
      <c r="R10" s="47">
        <v>1</v>
      </c>
      <c r="S10" s="44">
        <v>1</v>
      </c>
      <c r="T10" s="51">
        <v>0</v>
      </c>
      <c r="U10" s="51">
        <v>1</v>
      </c>
      <c r="V10" s="47">
        <v>0</v>
      </c>
      <c r="W10" s="77">
        <f t="shared" ref="W10:W13" si="8">IF(O10=0,S10,"X")</f>
        <v>1</v>
      </c>
      <c r="X10" s="78" t="str">
        <f t="shared" ref="X10:X13" si="9">IF(O10=0,"X",IF(S10=0,1,0))</f>
        <v>X</v>
      </c>
      <c r="Y10" s="79" t="str">
        <f t="shared" ref="Y10:Y13" si="10">IF(P10=0,T10,"X")</f>
        <v>X</v>
      </c>
      <c r="Z10" s="78">
        <f t="shared" ref="Z10:Z13" si="11">IF(P10=0,"X",IF(T10=0,1,0))</f>
        <v>1</v>
      </c>
      <c r="AA10" s="79" t="str">
        <f t="shared" ref="AA10:AA13" si="12">IF(Q10=0,U10,"X")</f>
        <v>X</v>
      </c>
      <c r="AB10" s="78">
        <f t="shared" ref="AB10:AB13" si="13">IF(Q10=0,"X",IF(U10=0,1,0))</f>
        <v>0</v>
      </c>
      <c r="AC10" s="79" t="str">
        <f t="shared" ref="AC10:AC13" si="14">IF(R10=0,V10,"X")</f>
        <v>X</v>
      </c>
      <c r="AD10" s="78">
        <f t="shared" ref="AD10:AD13" si="15">IF(R10=0,"X",IF(V10=0,1,0))</f>
        <v>1</v>
      </c>
    </row>
    <row r="11" spans="1:30" x14ac:dyDescent="0.25">
      <c r="A11" s="15">
        <v>1</v>
      </c>
      <c r="B11" s="16">
        <v>1</v>
      </c>
      <c r="C11" s="16">
        <v>0</v>
      </c>
      <c r="D11" s="25">
        <v>1</v>
      </c>
      <c r="E11" s="26">
        <v>13</v>
      </c>
      <c r="F11" s="70" t="s">
        <v>31</v>
      </c>
      <c r="N11" s="94">
        <v>10</v>
      </c>
      <c r="O11" s="44">
        <v>1</v>
      </c>
      <c r="P11" s="51">
        <v>0</v>
      </c>
      <c r="Q11" s="51">
        <v>1</v>
      </c>
      <c r="R11" s="47">
        <v>0</v>
      </c>
      <c r="S11" s="44">
        <v>1</v>
      </c>
      <c r="T11" s="51">
        <v>1</v>
      </c>
      <c r="U11" s="51">
        <v>0</v>
      </c>
      <c r="V11" s="47">
        <v>1</v>
      </c>
      <c r="W11" s="77" t="str">
        <f t="shared" si="8"/>
        <v>X</v>
      </c>
      <c r="X11" s="78">
        <f t="shared" si="9"/>
        <v>0</v>
      </c>
      <c r="Y11" s="79">
        <f t="shared" si="10"/>
        <v>1</v>
      </c>
      <c r="Z11" s="78" t="str">
        <f t="shared" si="11"/>
        <v>X</v>
      </c>
      <c r="AA11" s="79" t="str">
        <f t="shared" si="12"/>
        <v>X</v>
      </c>
      <c r="AB11" s="78">
        <f t="shared" si="13"/>
        <v>1</v>
      </c>
      <c r="AC11" s="79">
        <f t="shared" si="14"/>
        <v>1</v>
      </c>
      <c r="AD11" s="78" t="str">
        <f t="shared" si="15"/>
        <v>X</v>
      </c>
    </row>
    <row r="12" spans="1:30" ht="15.75" thickBot="1" x14ac:dyDescent="0.3">
      <c r="A12" s="18">
        <v>1</v>
      </c>
      <c r="B12" s="19">
        <v>1</v>
      </c>
      <c r="C12" s="19">
        <v>1</v>
      </c>
      <c r="D12" s="27">
        <v>1</v>
      </c>
      <c r="E12" s="28">
        <v>15</v>
      </c>
      <c r="F12" s="70" t="s">
        <v>40</v>
      </c>
      <c r="N12" s="94">
        <v>13</v>
      </c>
      <c r="O12" s="44">
        <v>1</v>
      </c>
      <c r="P12" s="51">
        <v>1</v>
      </c>
      <c r="Q12" s="51">
        <v>0</v>
      </c>
      <c r="R12" s="47">
        <v>1</v>
      </c>
      <c r="S12" s="44">
        <v>1</v>
      </c>
      <c r="T12" s="51">
        <v>1</v>
      </c>
      <c r="U12" s="51">
        <v>1</v>
      </c>
      <c r="V12" s="47">
        <v>1</v>
      </c>
      <c r="W12" s="77" t="str">
        <f t="shared" si="8"/>
        <v>X</v>
      </c>
      <c r="X12" s="78">
        <f t="shared" si="9"/>
        <v>0</v>
      </c>
      <c r="Y12" s="79" t="str">
        <f t="shared" si="10"/>
        <v>X</v>
      </c>
      <c r="Z12" s="78">
        <f t="shared" si="11"/>
        <v>0</v>
      </c>
      <c r="AA12" s="79">
        <f t="shared" si="12"/>
        <v>1</v>
      </c>
      <c r="AB12" s="78" t="str">
        <f t="shared" si="13"/>
        <v>X</v>
      </c>
      <c r="AC12" s="79" t="str">
        <f t="shared" si="14"/>
        <v>X</v>
      </c>
      <c r="AD12" s="78">
        <f t="shared" si="15"/>
        <v>0</v>
      </c>
    </row>
    <row r="13" spans="1:30" ht="15.75" thickBot="1" x14ac:dyDescent="0.3">
      <c r="N13" s="95">
        <v>15</v>
      </c>
      <c r="O13" s="45">
        <v>1</v>
      </c>
      <c r="P13" s="52">
        <v>1</v>
      </c>
      <c r="Q13" s="52">
        <v>1</v>
      </c>
      <c r="R13" s="48">
        <v>1</v>
      </c>
      <c r="S13" s="45">
        <v>0</v>
      </c>
      <c r="T13" s="52">
        <v>0</v>
      </c>
      <c r="U13" s="52">
        <v>0</v>
      </c>
      <c r="V13" s="48">
        <v>0</v>
      </c>
      <c r="W13" s="80" t="str">
        <f t="shared" si="8"/>
        <v>X</v>
      </c>
      <c r="X13" s="81">
        <f t="shared" si="9"/>
        <v>1</v>
      </c>
      <c r="Y13" s="82" t="str">
        <f t="shared" si="10"/>
        <v>X</v>
      </c>
      <c r="Z13" s="81">
        <f t="shared" si="11"/>
        <v>1</v>
      </c>
      <c r="AA13" s="82" t="str">
        <f t="shared" si="12"/>
        <v>X</v>
      </c>
      <c r="AB13" s="81">
        <f t="shared" si="13"/>
        <v>1</v>
      </c>
      <c r="AC13" s="82" t="str">
        <f t="shared" si="14"/>
        <v>X</v>
      </c>
      <c r="AD13" s="81">
        <f t="shared" si="15"/>
        <v>1</v>
      </c>
    </row>
  </sheetData>
  <mergeCells count="8">
    <mergeCell ref="AA1:AB1"/>
    <mergeCell ref="AC1:AD1"/>
    <mergeCell ref="A1:D1"/>
    <mergeCell ref="H1:J1"/>
    <mergeCell ref="N1:R1"/>
    <mergeCell ref="S1:V1"/>
    <mergeCell ref="W1:X1"/>
    <mergeCell ref="Y1:Z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9C54-535A-45C2-A366-1BEEFE17B198}">
  <dimension ref="A1:AA63"/>
  <sheetViews>
    <sheetView zoomScaleNormal="100" workbookViewId="0">
      <selection activeCell="A3" sqref="A3"/>
    </sheetView>
  </sheetViews>
  <sheetFormatPr defaultRowHeight="15" x14ac:dyDescent="0.25"/>
  <cols>
    <col min="1" max="1" width="41.140625" bestFit="1" customWidth="1"/>
  </cols>
  <sheetData>
    <row r="1" spans="1:27" ht="15.75" thickBot="1" x14ac:dyDescent="0.3">
      <c r="A1" s="83" t="s">
        <v>65</v>
      </c>
      <c r="D1" s="54" t="s">
        <v>30</v>
      </c>
      <c r="E1" s="55" t="s">
        <v>31</v>
      </c>
      <c r="K1" s="100" t="s">
        <v>4</v>
      </c>
      <c r="L1" s="108"/>
      <c r="M1" s="108"/>
      <c r="N1" s="108"/>
      <c r="O1" s="101"/>
      <c r="P1" s="100" t="s">
        <v>5</v>
      </c>
      <c r="Q1" s="108"/>
      <c r="R1" s="108"/>
      <c r="S1" s="101"/>
      <c r="T1" s="100" t="s">
        <v>14</v>
      </c>
      <c r="U1" s="101"/>
      <c r="V1" s="100" t="s">
        <v>14</v>
      </c>
      <c r="W1" s="101"/>
      <c r="X1" s="100" t="s">
        <v>14</v>
      </c>
      <c r="Y1" s="101"/>
      <c r="Z1" s="100" t="s">
        <v>14</v>
      </c>
      <c r="AA1" s="101"/>
    </row>
    <row r="2" spans="1:27" ht="15.75" thickBot="1" x14ac:dyDescent="0.3">
      <c r="A2" s="92" t="s">
        <v>77</v>
      </c>
      <c r="K2" s="88" t="s">
        <v>42</v>
      </c>
      <c r="L2" s="62" t="s">
        <v>0</v>
      </c>
      <c r="M2" s="72" t="s">
        <v>1</v>
      </c>
      <c r="N2" s="72" t="s">
        <v>2</v>
      </c>
      <c r="O2" s="63" t="s">
        <v>3</v>
      </c>
      <c r="P2" s="62" t="s">
        <v>6</v>
      </c>
      <c r="Q2" s="72" t="s">
        <v>7</v>
      </c>
      <c r="R2" s="72" t="s">
        <v>9</v>
      </c>
      <c r="S2" s="63" t="s">
        <v>8</v>
      </c>
      <c r="T2" s="62" t="s">
        <v>12</v>
      </c>
      <c r="U2" s="63" t="s">
        <v>13</v>
      </c>
      <c r="V2" s="7" t="s">
        <v>16</v>
      </c>
      <c r="W2" s="6" t="s">
        <v>17</v>
      </c>
      <c r="X2" s="7" t="s">
        <v>18</v>
      </c>
      <c r="Y2" s="6" t="s">
        <v>19</v>
      </c>
      <c r="Z2" s="7" t="s">
        <v>20</v>
      </c>
      <c r="AA2" s="6" t="s">
        <v>21</v>
      </c>
    </row>
    <row r="3" spans="1:27" ht="15.75" thickBot="1" x14ac:dyDescent="0.3">
      <c r="A3" t="s">
        <v>81</v>
      </c>
      <c r="C3" s="35" t="s">
        <v>36</v>
      </c>
      <c r="D3" s="35" t="s">
        <v>37</v>
      </c>
      <c r="E3" s="35" t="s">
        <v>38</v>
      </c>
      <c r="F3" s="35" t="s">
        <v>39</v>
      </c>
      <c r="K3" s="93">
        <v>0</v>
      </c>
      <c r="L3" s="43">
        <v>0</v>
      </c>
      <c r="M3" s="73">
        <v>0</v>
      </c>
      <c r="N3" s="73">
        <v>0</v>
      </c>
      <c r="O3" s="46">
        <v>0</v>
      </c>
      <c r="P3" s="43">
        <v>0</v>
      </c>
      <c r="Q3" s="73">
        <v>0</v>
      </c>
      <c r="R3" s="73">
        <v>1</v>
      </c>
      <c r="S3" s="46">
        <v>0</v>
      </c>
      <c r="T3" s="65">
        <f>IF(L3=0,P3,"X")</f>
        <v>0</v>
      </c>
      <c r="U3" s="46" t="str">
        <f>IF(L3=0,"X",IF(P3=0,1,0))</f>
        <v>X</v>
      </c>
      <c r="V3" s="43">
        <f>IF(M3=0,Q3,"X")</f>
        <v>0</v>
      </c>
      <c r="W3" s="46" t="str">
        <f>IF(M3=0,"X",IF(Q3=0,1,0))</f>
        <v>X</v>
      </c>
      <c r="X3" s="43">
        <f>IF(N3=0,R3,"X")</f>
        <v>1</v>
      </c>
      <c r="Y3" s="46" t="str">
        <f>IF(N3=0,"X",IF(R3=0,1,0))</f>
        <v>X</v>
      </c>
      <c r="Z3" s="43">
        <f>IF(O3=0,S3,"X")</f>
        <v>0</v>
      </c>
      <c r="AA3" s="46" t="str">
        <f>IF(O3=0,"X",IF(S3=0,1,0))</f>
        <v>X</v>
      </c>
    </row>
    <row r="4" spans="1:27" x14ac:dyDescent="0.25">
      <c r="B4" s="34" t="s">
        <v>24</v>
      </c>
      <c r="C4" s="8">
        <v>0</v>
      </c>
      <c r="D4" s="37">
        <v>0</v>
      </c>
      <c r="E4" s="37">
        <v>0</v>
      </c>
      <c r="F4" s="11">
        <v>0</v>
      </c>
      <c r="K4" s="94">
        <v>2</v>
      </c>
      <c r="L4" s="44">
        <v>0</v>
      </c>
      <c r="M4" s="51">
        <v>0</v>
      </c>
      <c r="N4" s="51">
        <v>1</v>
      </c>
      <c r="O4" s="47">
        <v>0</v>
      </c>
      <c r="P4" s="44">
        <v>0</v>
      </c>
      <c r="Q4" s="51">
        <v>1</v>
      </c>
      <c r="R4" s="51">
        <v>0</v>
      </c>
      <c r="S4" s="47">
        <v>0</v>
      </c>
      <c r="T4" s="36">
        <f t="shared" ref="T4:T13" si="0">IF(L4=0,P4,"X")</f>
        <v>0</v>
      </c>
      <c r="U4" s="47" t="str">
        <f t="shared" ref="U4:U13" si="1">IF(L4=0,"X",IF(P4=0,1,0))</f>
        <v>X</v>
      </c>
      <c r="V4" s="44">
        <f t="shared" ref="V4:V13" si="2">IF(M4=0,Q4,"X")</f>
        <v>1</v>
      </c>
      <c r="W4" s="47" t="str">
        <f t="shared" ref="W4:W13" si="3">IF(M4=0,"X",IF(Q4=0,1,0))</f>
        <v>X</v>
      </c>
      <c r="X4" s="44" t="str">
        <f t="shared" ref="X4:X13" si="4">IF(N4=0,R4,"X")</f>
        <v>X</v>
      </c>
      <c r="Y4" s="47">
        <f t="shared" ref="Y4:Y13" si="5">IF(N4=0,"X",IF(R4=0,1,0))</f>
        <v>1</v>
      </c>
      <c r="Z4" s="44">
        <f t="shared" ref="Z4:Z13" si="6">IF(O4=0,S4,"X")</f>
        <v>0</v>
      </c>
      <c r="AA4" s="47" t="str">
        <f t="shared" ref="AA4:AA13" si="7">IF(O4=0,"X",IF(S4=0,1,0))</f>
        <v>X</v>
      </c>
    </row>
    <row r="5" spans="1:27" x14ac:dyDescent="0.25">
      <c r="B5" s="34" t="s">
        <v>25</v>
      </c>
      <c r="C5" s="9">
        <v>1</v>
      </c>
      <c r="D5" s="38" t="s">
        <v>15</v>
      </c>
      <c r="E5" s="38">
        <v>1</v>
      </c>
      <c r="F5" s="12">
        <v>0</v>
      </c>
      <c r="K5" s="94">
        <v>4</v>
      </c>
      <c r="L5" s="44">
        <v>0</v>
      </c>
      <c r="M5" s="51">
        <v>1</v>
      </c>
      <c r="N5" s="51">
        <v>0</v>
      </c>
      <c r="O5" s="47">
        <v>0</v>
      </c>
      <c r="P5" s="44">
        <v>1</v>
      </c>
      <c r="Q5" s="51">
        <v>0</v>
      </c>
      <c r="R5" s="51">
        <v>0</v>
      </c>
      <c r="S5" s="47">
        <v>0</v>
      </c>
      <c r="T5" s="36">
        <f t="shared" si="0"/>
        <v>1</v>
      </c>
      <c r="U5" s="47" t="str">
        <f t="shared" si="1"/>
        <v>X</v>
      </c>
      <c r="V5" s="44" t="str">
        <f t="shared" si="2"/>
        <v>X</v>
      </c>
      <c r="W5" s="47">
        <f t="shared" si="3"/>
        <v>1</v>
      </c>
      <c r="X5" s="44">
        <f t="shared" si="4"/>
        <v>0</v>
      </c>
      <c r="Y5" s="47" t="str">
        <f t="shared" si="5"/>
        <v>X</v>
      </c>
      <c r="Z5" s="44">
        <f t="shared" si="6"/>
        <v>0</v>
      </c>
      <c r="AA5" s="47" t="str">
        <f t="shared" si="7"/>
        <v>X</v>
      </c>
    </row>
    <row r="6" spans="1:27" x14ac:dyDescent="0.25">
      <c r="B6" s="34" t="s">
        <v>26</v>
      </c>
      <c r="C6" s="9" t="s">
        <v>15</v>
      </c>
      <c r="D6" s="38" t="s">
        <v>15</v>
      </c>
      <c r="E6" s="38" t="s">
        <v>15</v>
      </c>
      <c r="F6" s="12" t="s">
        <v>15</v>
      </c>
      <c r="K6" s="94">
        <v>8</v>
      </c>
      <c r="L6" s="44">
        <v>1</v>
      </c>
      <c r="M6" s="51">
        <v>0</v>
      </c>
      <c r="N6" s="51">
        <v>0</v>
      </c>
      <c r="O6" s="47">
        <v>0</v>
      </c>
      <c r="P6" s="44">
        <v>0</v>
      </c>
      <c r="Q6" s="51">
        <v>0</v>
      </c>
      <c r="R6" s="51">
        <v>0</v>
      </c>
      <c r="S6" s="47">
        <v>1</v>
      </c>
      <c r="T6" s="36" t="str">
        <f t="shared" si="0"/>
        <v>X</v>
      </c>
      <c r="U6" s="47">
        <f t="shared" si="1"/>
        <v>1</v>
      </c>
      <c r="V6" s="44">
        <f t="shared" si="2"/>
        <v>0</v>
      </c>
      <c r="W6" s="47" t="str">
        <f t="shared" si="3"/>
        <v>X</v>
      </c>
      <c r="X6" s="44">
        <f t="shared" si="4"/>
        <v>0</v>
      </c>
      <c r="Y6" s="47" t="str">
        <f t="shared" si="5"/>
        <v>X</v>
      </c>
      <c r="Z6" s="44">
        <f t="shared" si="6"/>
        <v>1</v>
      </c>
      <c r="AA6" s="47" t="str">
        <f t="shared" si="7"/>
        <v>X</v>
      </c>
    </row>
    <row r="7" spans="1:27" ht="15.75" thickBot="1" x14ac:dyDescent="0.3">
      <c r="B7" s="34" t="s">
        <v>27</v>
      </c>
      <c r="C7" s="10" t="s">
        <v>15</v>
      </c>
      <c r="D7" s="39" t="s">
        <v>15</v>
      </c>
      <c r="E7" s="39" t="s">
        <v>15</v>
      </c>
      <c r="F7" s="13" t="s">
        <v>15</v>
      </c>
      <c r="K7" s="94">
        <v>1</v>
      </c>
      <c r="L7" s="44">
        <v>0</v>
      </c>
      <c r="M7" s="51">
        <v>0</v>
      </c>
      <c r="N7" s="51">
        <v>0</v>
      </c>
      <c r="O7" s="47">
        <v>1</v>
      </c>
      <c r="P7" s="44">
        <v>0</v>
      </c>
      <c r="Q7" s="51">
        <v>0</v>
      </c>
      <c r="R7" s="51">
        <v>1</v>
      </c>
      <c r="S7" s="47">
        <v>1</v>
      </c>
      <c r="T7" s="36">
        <f t="shared" si="0"/>
        <v>0</v>
      </c>
      <c r="U7" s="47" t="str">
        <f t="shared" si="1"/>
        <v>X</v>
      </c>
      <c r="V7" s="44">
        <f t="shared" si="2"/>
        <v>0</v>
      </c>
      <c r="W7" s="47" t="str">
        <f t="shared" si="3"/>
        <v>X</v>
      </c>
      <c r="X7" s="44">
        <f t="shared" si="4"/>
        <v>1</v>
      </c>
      <c r="Y7" s="47" t="str">
        <f t="shared" si="5"/>
        <v>X</v>
      </c>
      <c r="Z7" s="44" t="str">
        <f t="shared" si="6"/>
        <v>X</v>
      </c>
      <c r="AA7" s="47">
        <f t="shared" si="7"/>
        <v>0</v>
      </c>
    </row>
    <row r="8" spans="1:27" ht="15.75" thickBot="1" x14ac:dyDescent="0.3">
      <c r="K8" s="94">
        <v>3</v>
      </c>
      <c r="L8" s="44">
        <v>0</v>
      </c>
      <c r="M8" s="51">
        <v>0</v>
      </c>
      <c r="N8" s="51">
        <v>1</v>
      </c>
      <c r="O8" s="47">
        <v>1</v>
      </c>
      <c r="P8" s="44">
        <v>0</v>
      </c>
      <c r="Q8" s="51">
        <v>1</v>
      </c>
      <c r="R8" s="51">
        <v>1</v>
      </c>
      <c r="S8" s="47">
        <v>0</v>
      </c>
      <c r="T8" s="36">
        <f t="shared" si="0"/>
        <v>0</v>
      </c>
      <c r="U8" s="47" t="str">
        <f t="shared" si="1"/>
        <v>X</v>
      </c>
      <c r="V8" s="44">
        <f t="shared" si="2"/>
        <v>1</v>
      </c>
      <c r="W8" s="47" t="str">
        <f t="shared" si="3"/>
        <v>X</v>
      </c>
      <c r="X8" s="44" t="str">
        <f t="shared" si="4"/>
        <v>X</v>
      </c>
      <c r="Y8" s="47">
        <f t="shared" si="5"/>
        <v>0</v>
      </c>
      <c r="Z8" s="44" t="str">
        <f t="shared" si="6"/>
        <v>X</v>
      </c>
      <c r="AA8" s="47">
        <f t="shared" si="7"/>
        <v>1</v>
      </c>
    </row>
    <row r="9" spans="1:27" ht="15.75" thickBot="1" x14ac:dyDescent="0.3">
      <c r="A9" s="83" t="s">
        <v>66</v>
      </c>
      <c r="D9" s="54" t="s">
        <v>30</v>
      </c>
      <c r="E9" s="55" t="s">
        <v>31</v>
      </c>
      <c r="K9" s="94">
        <v>6</v>
      </c>
      <c r="L9" s="44">
        <v>0</v>
      </c>
      <c r="M9" s="51">
        <v>1</v>
      </c>
      <c r="N9" s="51">
        <v>1</v>
      </c>
      <c r="O9" s="47">
        <v>0</v>
      </c>
      <c r="P9" s="44">
        <v>0</v>
      </c>
      <c r="Q9" s="51">
        <v>1</v>
      </c>
      <c r="R9" s="51">
        <v>1</v>
      </c>
      <c r="S9" s="47">
        <v>1</v>
      </c>
      <c r="T9" s="36">
        <f t="shared" si="0"/>
        <v>0</v>
      </c>
      <c r="U9" s="47" t="str">
        <f t="shared" si="1"/>
        <v>X</v>
      </c>
      <c r="V9" s="44" t="str">
        <f t="shared" si="2"/>
        <v>X</v>
      </c>
      <c r="W9" s="47">
        <f t="shared" si="3"/>
        <v>0</v>
      </c>
      <c r="X9" s="44" t="str">
        <f t="shared" si="4"/>
        <v>X</v>
      </c>
      <c r="Y9" s="47">
        <f t="shared" si="5"/>
        <v>0</v>
      </c>
      <c r="Z9" s="44">
        <f t="shared" si="6"/>
        <v>1</v>
      </c>
      <c r="AA9" s="47" t="str">
        <f t="shared" si="7"/>
        <v>X</v>
      </c>
    </row>
    <row r="10" spans="1:27" x14ac:dyDescent="0.25">
      <c r="A10" s="92" t="s">
        <v>76</v>
      </c>
      <c r="K10" s="94">
        <v>7</v>
      </c>
      <c r="L10" s="44">
        <v>0</v>
      </c>
      <c r="M10" s="51">
        <v>1</v>
      </c>
      <c r="N10" s="51">
        <v>1</v>
      </c>
      <c r="O10" s="47">
        <v>1</v>
      </c>
      <c r="P10" s="44">
        <v>1</v>
      </c>
      <c r="Q10" s="51">
        <v>0</v>
      </c>
      <c r="R10" s="51">
        <v>1</v>
      </c>
      <c r="S10" s="47">
        <v>0</v>
      </c>
      <c r="T10" s="36">
        <f t="shared" si="0"/>
        <v>1</v>
      </c>
      <c r="U10" s="47" t="str">
        <f t="shared" si="1"/>
        <v>X</v>
      </c>
      <c r="V10" s="44" t="str">
        <f t="shared" si="2"/>
        <v>X</v>
      </c>
      <c r="W10" s="47">
        <f t="shared" si="3"/>
        <v>1</v>
      </c>
      <c r="X10" s="44" t="str">
        <f t="shared" si="4"/>
        <v>X</v>
      </c>
      <c r="Y10" s="47">
        <f t="shared" si="5"/>
        <v>0</v>
      </c>
      <c r="Z10" s="44" t="str">
        <f t="shared" si="6"/>
        <v>X</v>
      </c>
      <c r="AA10" s="47">
        <f t="shared" si="7"/>
        <v>1</v>
      </c>
    </row>
    <row r="11" spans="1:27" ht="15.75" thickBot="1" x14ac:dyDescent="0.3">
      <c r="A11" t="s">
        <v>80</v>
      </c>
      <c r="C11" s="35" t="s">
        <v>36</v>
      </c>
      <c r="D11" s="35" t="s">
        <v>37</v>
      </c>
      <c r="E11" s="35" t="s">
        <v>38</v>
      </c>
      <c r="F11" s="35" t="s">
        <v>39</v>
      </c>
      <c r="K11" s="94">
        <v>10</v>
      </c>
      <c r="L11" s="44">
        <v>1</v>
      </c>
      <c r="M11" s="51">
        <v>0</v>
      </c>
      <c r="N11" s="51">
        <v>1</v>
      </c>
      <c r="O11" s="47">
        <v>0</v>
      </c>
      <c r="P11" s="44">
        <v>1</v>
      </c>
      <c r="Q11" s="51">
        <v>1</v>
      </c>
      <c r="R11" s="51">
        <v>0</v>
      </c>
      <c r="S11" s="47">
        <v>1</v>
      </c>
      <c r="T11" s="36" t="str">
        <f t="shared" si="0"/>
        <v>X</v>
      </c>
      <c r="U11" s="47">
        <f t="shared" si="1"/>
        <v>0</v>
      </c>
      <c r="V11" s="44">
        <f t="shared" si="2"/>
        <v>1</v>
      </c>
      <c r="W11" s="47" t="str">
        <f t="shared" si="3"/>
        <v>X</v>
      </c>
      <c r="X11" s="44" t="str">
        <f t="shared" si="4"/>
        <v>X</v>
      </c>
      <c r="Y11" s="47">
        <f t="shared" si="5"/>
        <v>1</v>
      </c>
      <c r="Z11" s="44">
        <f t="shared" si="6"/>
        <v>1</v>
      </c>
      <c r="AA11" s="47" t="str">
        <f t="shared" si="7"/>
        <v>X</v>
      </c>
    </row>
    <row r="12" spans="1:27" x14ac:dyDescent="0.25">
      <c r="B12" s="34" t="s">
        <v>24</v>
      </c>
      <c r="C12" s="8" t="s">
        <v>15</v>
      </c>
      <c r="D12" s="37" t="s">
        <v>15</v>
      </c>
      <c r="E12" s="37" t="s">
        <v>15</v>
      </c>
      <c r="F12" s="11" t="s">
        <v>15</v>
      </c>
      <c r="K12" s="94">
        <v>13</v>
      </c>
      <c r="L12" s="44">
        <v>1</v>
      </c>
      <c r="M12" s="51">
        <v>1</v>
      </c>
      <c r="N12" s="51">
        <v>0</v>
      </c>
      <c r="O12" s="47">
        <v>1</v>
      </c>
      <c r="P12" s="44">
        <v>1</v>
      </c>
      <c r="Q12" s="51">
        <v>1</v>
      </c>
      <c r="R12" s="51">
        <v>1</v>
      </c>
      <c r="S12" s="47">
        <v>1</v>
      </c>
      <c r="T12" s="36" t="str">
        <f t="shared" si="0"/>
        <v>X</v>
      </c>
      <c r="U12" s="47">
        <f t="shared" si="1"/>
        <v>0</v>
      </c>
      <c r="V12" s="44" t="str">
        <f t="shared" si="2"/>
        <v>X</v>
      </c>
      <c r="W12" s="47">
        <f t="shared" si="3"/>
        <v>0</v>
      </c>
      <c r="X12" s="44">
        <f t="shared" si="4"/>
        <v>1</v>
      </c>
      <c r="Y12" s="47" t="str">
        <f t="shared" si="5"/>
        <v>X</v>
      </c>
      <c r="Z12" s="44" t="str">
        <f t="shared" si="6"/>
        <v>X</v>
      </c>
      <c r="AA12" s="47">
        <f t="shared" si="7"/>
        <v>0</v>
      </c>
    </row>
    <row r="13" spans="1:27" ht="15.75" thickBot="1" x14ac:dyDescent="0.3">
      <c r="B13" s="34" t="s">
        <v>25</v>
      </c>
      <c r="C13" s="9" t="s">
        <v>15</v>
      </c>
      <c r="D13" s="38" t="s">
        <v>15</v>
      </c>
      <c r="E13" s="38" t="s">
        <v>15</v>
      </c>
      <c r="F13" s="12" t="s">
        <v>15</v>
      </c>
      <c r="K13" s="95">
        <v>15</v>
      </c>
      <c r="L13" s="45">
        <v>1</v>
      </c>
      <c r="M13" s="52">
        <v>1</v>
      </c>
      <c r="N13" s="52">
        <v>1</v>
      </c>
      <c r="O13" s="48">
        <v>1</v>
      </c>
      <c r="P13" s="45">
        <v>0</v>
      </c>
      <c r="Q13" s="52">
        <v>0</v>
      </c>
      <c r="R13" s="52">
        <v>0</v>
      </c>
      <c r="S13" s="48">
        <v>0</v>
      </c>
      <c r="T13" s="40" t="str">
        <f t="shared" si="0"/>
        <v>X</v>
      </c>
      <c r="U13" s="48">
        <f t="shared" si="1"/>
        <v>1</v>
      </c>
      <c r="V13" s="45" t="str">
        <f t="shared" si="2"/>
        <v>X</v>
      </c>
      <c r="W13" s="48">
        <f t="shared" si="3"/>
        <v>1</v>
      </c>
      <c r="X13" s="45" t="str">
        <f t="shared" si="4"/>
        <v>X</v>
      </c>
      <c r="Y13" s="48">
        <f t="shared" si="5"/>
        <v>1</v>
      </c>
      <c r="Z13" s="45" t="str">
        <f t="shared" si="6"/>
        <v>X</v>
      </c>
      <c r="AA13" s="48">
        <f t="shared" si="7"/>
        <v>1</v>
      </c>
    </row>
    <row r="14" spans="1:27" x14ac:dyDescent="0.25">
      <c r="B14" s="34" t="s">
        <v>26</v>
      </c>
      <c r="C14" s="9" t="s">
        <v>15</v>
      </c>
      <c r="D14" s="38">
        <v>0</v>
      </c>
      <c r="E14" s="38">
        <v>1</v>
      </c>
      <c r="F14" s="12" t="s">
        <v>15</v>
      </c>
    </row>
    <row r="15" spans="1:27" ht="15.75" thickBot="1" x14ac:dyDescent="0.3">
      <c r="B15" s="34" t="s">
        <v>27</v>
      </c>
      <c r="C15" s="10">
        <v>1</v>
      </c>
      <c r="D15" s="39" t="s">
        <v>15</v>
      </c>
      <c r="E15" s="39" t="s">
        <v>15</v>
      </c>
      <c r="F15" s="13">
        <v>0</v>
      </c>
    </row>
    <row r="16" spans="1:27" ht="15.75" thickBot="1" x14ac:dyDescent="0.3"/>
    <row r="17" spans="1:6" ht="15.75" thickBot="1" x14ac:dyDescent="0.3">
      <c r="A17" s="83" t="s">
        <v>67</v>
      </c>
      <c r="D17" s="54" t="s">
        <v>30</v>
      </c>
      <c r="E17" s="55" t="s">
        <v>31</v>
      </c>
    </row>
    <row r="18" spans="1:6" x14ac:dyDescent="0.25">
      <c r="A18" s="92" t="s">
        <v>67</v>
      </c>
    </row>
    <row r="19" spans="1:6" ht="15.75" thickBot="1" x14ac:dyDescent="0.3">
      <c r="C19" s="35" t="s">
        <v>36</v>
      </c>
      <c r="D19" s="35" t="s">
        <v>37</v>
      </c>
      <c r="E19" s="35" t="s">
        <v>38</v>
      </c>
      <c r="F19" s="35" t="s">
        <v>39</v>
      </c>
    </row>
    <row r="20" spans="1:6" x14ac:dyDescent="0.25">
      <c r="B20" s="34" t="s">
        <v>24</v>
      </c>
      <c r="C20" s="8">
        <v>0</v>
      </c>
      <c r="D20" s="37">
        <v>0</v>
      </c>
      <c r="E20" s="37">
        <v>1</v>
      </c>
      <c r="F20" s="11">
        <v>1</v>
      </c>
    </row>
    <row r="21" spans="1:6" x14ac:dyDescent="0.25">
      <c r="B21" s="34" t="s">
        <v>25</v>
      </c>
      <c r="C21" s="9" t="s">
        <v>15</v>
      </c>
      <c r="D21" s="38" t="s">
        <v>15</v>
      </c>
      <c r="E21" s="38" t="s">
        <v>15</v>
      </c>
      <c r="F21" s="12" t="s">
        <v>15</v>
      </c>
    </row>
    <row r="22" spans="1:6" x14ac:dyDescent="0.25">
      <c r="B22" s="34" t="s">
        <v>26</v>
      </c>
      <c r="C22" s="9" t="s">
        <v>15</v>
      </c>
      <c r="D22" s="38" t="s">
        <v>15</v>
      </c>
      <c r="E22" s="38" t="s">
        <v>15</v>
      </c>
      <c r="F22" s="12" t="s">
        <v>15</v>
      </c>
    </row>
    <row r="23" spans="1:6" ht="15.75" thickBot="1" x14ac:dyDescent="0.3">
      <c r="B23" s="34" t="s">
        <v>27</v>
      </c>
      <c r="C23" s="10">
        <v>0</v>
      </c>
      <c r="D23" s="39" t="s">
        <v>15</v>
      </c>
      <c r="E23" s="39" t="s">
        <v>15</v>
      </c>
      <c r="F23" s="13">
        <v>1</v>
      </c>
    </row>
    <row r="24" spans="1:6" ht="15.75" thickBot="1" x14ac:dyDescent="0.3"/>
    <row r="25" spans="1:6" ht="15.75" thickBot="1" x14ac:dyDescent="0.3">
      <c r="A25" s="83" t="s">
        <v>68</v>
      </c>
      <c r="D25" s="54" t="s">
        <v>30</v>
      </c>
      <c r="E25" s="55" t="s">
        <v>31</v>
      </c>
    </row>
    <row r="26" spans="1:6" x14ac:dyDescent="0.25">
      <c r="A26" s="92" t="s">
        <v>75</v>
      </c>
    </row>
    <row r="27" spans="1:6" ht="15.75" thickBot="1" x14ac:dyDescent="0.3">
      <c r="A27" t="s">
        <v>79</v>
      </c>
      <c r="C27" s="35" t="s">
        <v>36</v>
      </c>
      <c r="D27" s="35" t="s">
        <v>37</v>
      </c>
      <c r="E27" s="35" t="s">
        <v>38</v>
      </c>
      <c r="F27" s="35" t="s">
        <v>39</v>
      </c>
    </row>
    <row r="28" spans="1:6" x14ac:dyDescent="0.25">
      <c r="B28" s="34" t="s">
        <v>24</v>
      </c>
      <c r="C28" s="8" t="s">
        <v>15</v>
      </c>
      <c r="D28" s="37" t="s">
        <v>15</v>
      </c>
      <c r="E28" s="37" t="s">
        <v>15</v>
      </c>
      <c r="F28" s="11" t="s">
        <v>15</v>
      </c>
    </row>
    <row r="29" spans="1:6" x14ac:dyDescent="0.25">
      <c r="B29" s="34" t="s">
        <v>25</v>
      </c>
      <c r="C29" s="9">
        <v>1</v>
      </c>
      <c r="D29" s="38" t="s">
        <v>15</v>
      </c>
      <c r="E29" s="38">
        <v>1</v>
      </c>
      <c r="F29" s="12">
        <v>0</v>
      </c>
    </row>
    <row r="30" spans="1:6" x14ac:dyDescent="0.25">
      <c r="B30" s="34" t="s">
        <v>26</v>
      </c>
      <c r="C30" s="9" t="s">
        <v>15</v>
      </c>
      <c r="D30" s="38">
        <v>0</v>
      </c>
      <c r="E30" s="38">
        <v>1</v>
      </c>
      <c r="F30" s="12" t="s">
        <v>15</v>
      </c>
    </row>
    <row r="31" spans="1:6" ht="15.75" thickBot="1" x14ac:dyDescent="0.3">
      <c r="B31" s="34" t="s">
        <v>27</v>
      </c>
      <c r="C31" s="10" t="s">
        <v>15</v>
      </c>
      <c r="D31" s="39" t="s">
        <v>15</v>
      </c>
      <c r="E31" s="39" t="s">
        <v>15</v>
      </c>
      <c r="F31" s="13" t="s">
        <v>15</v>
      </c>
    </row>
    <row r="32" spans="1:6" ht="15.75" thickBot="1" x14ac:dyDescent="0.3"/>
    <row r="33" spans="1:6" ht="15.75" thickBot="1" x14ac:dyDescent="0.3">
      <c r="A33" s="83" t="s">
        <v>69</v>
      </c>
      <c r="D33" s="54" t="s">
        <v>30</v>
      </c>
      <c r="E33" s="55" t="s">
        <v>31</v>
      </c>
    </row>
    <row r="34" spans="1:6" x14ac:dyDescent="0.25">
      <c r="A34" s="92" t="s">
        <v>74</v>
      </c>
    </row>
    <row r="35" spans="1:6" ht="15.75" thickBot="1" x14ac:dyDescent="0.3">
      <c r="A35" t="s">
        <v>82</v>
      </c>
      <c r="C35" s="35" t="s">
        <v>36</v>
      </c>
      <c r="D35" s="35" t="s">
        <v>37</v>
      </c>
      <c r="E35" s="35" t="s">
        <v>38</v>
      </c>
      <c r="F35" s="35" t="s">
        <v>39</v>
      </c>
    </row>
    <row r="36" spans="1:6" x14ac:dyDescent="0.25">
      <c r="B36" s="34" t="s">
        <v>24</v>
      </c>
      <c r="C36" s="8">
        <v>1</v>
      </c>
      <c r="D36" s="37">
        <v>1</v>
      </c>
      <c r="E36" s="37" t="s">
        <v>15</v>
      </c>
      <c r="F36" s="11" t="s">
        <v>15</v>
      </c>
    </row>
    <row r="37" spans="1:6" x14ac:dyDescent="0.25">
      <c r="B37" s="34" t="s">
        <v>25</v>
      </c>
      <c r="C37" s="9">
        <v>0</v>
      </c>
      <c r="D37" s="38" t="s">
        <v>15</v>
      </c>
      <c r="E37" s="38" t="s">
        <v>15</v>
      </c>
      <c r="F37" s="12" t="s">
        <v>15</v>
      </c>
    </row>
    <row r="38" spans="1:6" x14ac:dyDescent="0.25">
      <c r="B38" s="34" t="s">
        <v>26</v>
      </c>
      <c r="C38" s="9" t="s">
        <v>15</v>
      </c>
      <c r="D38" s="38">
        <v>1</v>
      </c>
      <c r="E38" s="38" t="s">
        <v>15</v>
      </c>
      <c r="F38" s="12" t="s">
        <v>15</v>
      </c>
    </row>
    <row r="39" spans="1:6" ht="15.75" thickBot="1" x14ac:dyDescent="0.3">
      <c r="B39" s="34" t="s">
        <v>27</v>
      </c>
      <c r="C39" s="10">
        <v>0</v>
      </c>
      <c r="D39" s="39" t="s">
        <v>15</v>
      </c>
      <c r="E39" s="39" t="s">
        <v>15</v>
      </c>
      <c r="F39" s="13" t="s">
        <v>15</v>
      </c>
    </row>
    <row r="40" spans="1:6" ht="15.75" thickBot="1" x14ac:dyDescent="0.3"/>
    <row r="41" spans="1:6" ht="15.75" thickBot="1" x14ac:dyDescent="0.3">
      <c r="A41" s="83" t="s">
        <v>70</v>
      </c>
      <c r="D41" s="54" t="s">
        <v>30</v>
      </c>
      <c r="E41" s="55" t="s">
        <v>31</v>
      </c>
    </row>
    <row r="42" spans="1:6" x14ac:dyDescent="0.25">
      <c r="A42" s="92" t="s">
        <v>78</v>
      </c>
    </row>
    <row r="43" spans="1:6" ht="15.75" thickBot="1" x14ac:dyDescent="0.3">
      <c r="A43" t="s">
        <v>83</v>
      </c>
      <c r="C43" s="35" t="s">
        <v>36</v>
      </c>
      <c r="D43" s="35" t="s">
        <v>37</v>
      </c>
      <c r="E43" s="35" t="s">
        <v>38</v>
      </c>
      <c r="F43" s="35" t="s">
        <v>39</v>
      </c>
    </row>
    <row r="44" spans="1:6" x14ac:dyDescent="0.25">
      <c r="B44" s="34" t="s">
        <v>24</v>
      </c>
      <c r="C44" s="8" t="s">
        <v>15</v>
      </c>
      <c r="D44" s="37" t="s">
        <v>15</v>
      </c>
      <c r="E44" s="37">
        <v>0</v>
      </c>
      <c r="F44" s="11">
        <v>1</v>
      </c>
    </row>
    <row r="45" spans="1:6" x14ac:dyDescent="0.25">
      <c r="B45" s="34" t="s">
        <v>25</v>
      </c>
      <c r="C45" s="9" t="s">
        <v>15</v>
      </c>
      <c r="D45" s="38" t="s">
        <v>15</v>
      </c>
      <c r="E45" s="38">
        <v>0</v>
      </c>
      <c r="F45" s="12">
        <v>0</v>
      </c>
    </row>
    <row r="46" spans="1:6" x14ac:dyDescent="0.25">
      <c r="B46" s="34" t="s">
        <v>26</v>
      </c>
      <c r="C46" s="9" t="s">
        <v>15</v>
      </c>
      <c r="D46" s="38" t="s">
        <v>15</v>
      </c>
      <c r="E46" s="38">
        <v>1</v>
      </c>
      <c r="F46" s="12" t="s">
        <v>15</v>
      </c>
    </row>
    <row r="47" spans="1:6" ht="15.75" thickBot="1" x14ac:dyDescent="0.3">
      <c r="B47" s="34" t="s">
        <v>27</v>
      </c>
      <c r="C47" s="10" t="s">
        <v>15</v>
      </c>
      <c r="D47" s="39" t="s">
        <v>15</v>
      </c>
      <c r="E47" s="39" t="s">
        <v>15</v>
      </c>
      <c r="F47" s="13">
        <v>1</v>
      </c>
    </row>
    <row r="48" spans="1:6" ht="15.75" thickBot="1" x14ac:dyDescent="0.3"/>
    <row r="49" spans="1:6" ht="15.75" thickBot="1" x14ac:dyDescent="0.3">
      <c r="A49" s="83" t="s">
        <v>71</v>
      </c>
      <c r="D49" s="54" t="s">
        <v>30</v>
      </c>
      <c r="E49" s="55" t="s">
        <v>31</v>
      </c>
    </row>
    <row r="50" spans="1:6" x14ac:dyDescent="0.25">
      <c r="A50" s="92" t="s">
        <v>73</v>
      </c>
    </row>
    <row r="51" spans="1:6" ht="15.75" thickBot="1" x14ac:dyDescent="0.3">
      <c r="A51" t="s">
        <v>84</v>
      </c>
      <c r="C51" s="35" t="s">
        <v>36</v>
      </c>
      <c r="D51" s="35" t="s">
        <v>37</v>
      </c>
      <c r="E51" s="35" t="s">
        <v>38</v>
      </c>
      <c r="F51" s="35" t="s">
        <v>39</v>
      </c>
    </row>
    <row r="52" spans="1:6" x14ac:dyDescent="0.25">
      <c r="B52" s="34" t="s">
        <v>24</v>
      </c>
      <c r="C52" s="8">
        <v>0</v>
      </c>
      <c r="D52" s="37" t="s">
        <v>15</v>
      </c>
      <c r="E52" s="37" t="s">
        <v>15</v>
      </c>
      <c r="F52" s="11">
        <v>0</v>
      </c>
    </row>
    <row r="53" spans="1:6" x14ac:dyDescent="0.25">
      <c r="B53" s="34" t="s">
        <v>25</v>
      </c>
      <c r="C53" s="9">
        <v>0</v>
      </c>
      <c r="D53" s="38" t="s">
        <v>15</v>
      </c>
      <c r="E53" s="38" t="s">
        <v>15</v>
      </c>
      <c r="F53" s="12">
        <v>1</v>
      </c>
    </row>
    <row r="54" spans="1:6" x14ac:dyDescent="0.25">
      <c r="B54" s="34" t="s">
        <v>26</v>
      </c>
      <c r="C54" s="9" t="s">
        <v>15</v>
      </c>
      <c r="D54" s="38" t="s">
        <v>15</v>
      </c>
      <c r="E54" s="38" t="s">
        <v>15</v>
      </c>
      <c r="F54" s="12" t="s">
        <v>15</v>
      </c>
    </row>
    <row r="55" spans="1:6" ht="15.75" thickBot="1" x14ac:dyDescent="0.3">
      <c r="B55" s="34" t="s">
        <v>27</v>
      </c>
      <c r="C55" s="10">
        <v>1</v>
      </c>
      <c r="D55" s="39" t="s">
        <v>15</v>
      </c>
      <c r="E55" s="39" t="s">
        <v>15</v>
      </c>
      <c r="F55" s="13">
        <v>1</v>
      </c>
    </row>
    <row r="56" spans="1:6" ht="15.75" thickBot="1" x14ac:dyDescent="0.3"/>
    <row r="57" spans="1:6" ht="15.75" thickBot="1" x14ac:dyDescent="0.3">
      <c r="A57" s="83" t="s">
        <v>72</v>
      </c>
      <c r="D57" s="54" t="s">
        <v>30</v>
      </c>
      <c r="E57" s="55" t="s">
        <v>31</v>
      </c>
    </row>
    <row r="58" spans="1:6" x14ac:dyDescent="0.25">
      <c r="A58" s="92" t="s">
        <v>72</v>
      </c>
    </row>
    <row r="59" spans="1:6" ht="15.75" thickBot="1" x14ac:dyDescent="0.3">
      <c r="C59" s="35" t="s">
        <v>36</v>
      </c>
      <c r="D59" s="35" t="s">
        <v>37</v>
      </c>
      <c r="E59" s="35" t="s">
        <v>38</v>
      </c>
      <c r="F59" s="35" t="s">
        <v>39</v>
      </c>
    </row>
    <row r="60" spans="1:6" x14ac:dyDescent="0.25">
      <c r="B60" s="34" t="s">
        <v>24</v>
      </c>
      <c r="C60" s="8" t="s">
        <v>15</v>
      </c>
      <c r="D60" s="37">
        <v>0</v>
      </c>
      <c r="E60" s="37">
        <v>1</v>
      </c>
      <c r="F60" s="11" t="s">
        <v>15</v>
      </c>
    </row>
    <row r="61" spans="1:6" x14ac:dyDescent="0.25">
      <c r="B61" s="34" t="s">
        <v>25</v>
      </c>
      <c r="C61" s="9" t="s">
        <v>15</v>
      </c>
      <c r="D61" s="38" t="s">
        <v>15</v>
      </c>
      <c r="E61" s="38">
        <v>1</v>
      </c>
      <c r="F61" s="12" t="s">
        <v>15</v>
      </c>
    </row>
    <row r="62" spans="1:6" x14ac:dyDescent="0.25">
      <c r="B62" s="34" t="s">
        <v>26</v>
      </c>
      <c r="C62" s="9" t="s">
        <v>15</v>
      </c>
      <c r="D62" s="38">
        <v>0</v>
      </c>
      <c r="E62" s="38">
        <v>1</v>
      </c>
      <c r="F62" s="12" t="s">
        <v>15</v>
      </c>
    </row>
    <row r="63" spans="1:6" ht="15.75" thickBot="1" x14ac:dyDescent="0.3">
      <c r="B63" s="34" t="s">
        <v>27</v>
      </c>
      <c r="C63" s="10" t="s">
        <v>15</v>
      </c>
      <c r="D63" s="39" t="s">
        <v>15</v>
      </c>
      <c r="E63" s="39" t="s">
        <v>15</v>
      </c>
      <c r="F63" s="13" t="s">
        <v>15</v>
      </c>
    </row>
  </sheetData>
  <mergeCells count="6">
    <mergeCell ref="Z1:AA1"/>
    <mergeCell ref="K1:O1"/>
    <mergeCell ref="P1:S1"/>
    <mergeCell ref="T1:U1"/>
    <mergeCell ref="V1:W1"/>
    <mergeCell ref="X1:Y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0BCC-FC3A-4F39-A366-22F6C57FDAA0}">
  <dimension ref="A1:A14"/>
  <sheetViews>
    <sheetView zoomScale="130" zoomScaleNormal="130" workbookViewId="0"/>
  </sheetViews>
  <sheetFormatPr defaultRowHeight="15" x14ac:dyDescent="0.25"/>
  <cols>
    <col min="1" max="1" width="41.140625" bestFit="1" customWidth="1"/>
  </cols>
  <sheetData>
    <row r="1" spans="1:1" x14ac:dyDescent="0.25">
      <c r="A1" s="97" t="s">
        <v>77</v>
      </c>
    </row>
    <row r="2" spans="1:1" ht="15.75" thickBot="1" x14ac:dyDescent="0.3">
      <c r="A2" s="98" t="s">
        <v>81</v>
      </c>
    </row>
    <row r="3" spans="1:1" x14ac:dyDescent="0.25">
      <c r="A3" s="97" t="s">
        <v>76</v>
      </c>
    </row>
    <row r="4" spans="1:1" ht="15.75" thickBot="1" x14ac:dyDescent="0.3">
      <c r="A4" s="98" t="s">
        <v>80</v>
      </c>
    </row>
    <row r="5" spans="1:1" ht="15.75" thickBot="1" x14ac:dyDescent="0.3">
      <c r="A5" s="99" t="s">
        <v>67</v>
      </c>
    </row>
    <row r="6" spans="1:1" x14ac:dyDescent="0.25">
      <c r="A6" s="97" t="s">
        <v>75</v>
      </c>
    </row>
    <row r="7" spans="1:1" ht="15.75" thickBot="1" x14ac:dyDescent="0.3">
      <c r="A7" s="98" t="s">
        <v>79</v>
      </c>
    </row>
    <row r="8" spans="1:1" x14ac:dyDescent="0.25">
      <c r="A8" s="97" t="s">
        <v>74</v>
      </c>
    </row>
    <row r="9" spans="1:1" ht="15.75" thickBot="1" x14ac:dyDescent="0.3">
      <c r="A9" s="98" t="s">
        <v>82</v>
      </c>
    </row>
    <row r="10" spans="1:1" x14ac:dyDescent="0.25">
      <c r="A10" s="97" t="s">
        <v>78</v>
      </c>
    </row>
    <row r="11" spans="1:1" ht="15.75" thickBot="1" x14ac:dyDescent="0.3">
      <c r="A11" s="98" t="s">
        <v>83</v>
      </c>
    </row>
    <row r="12" spans="1:1" x14ac:dyDescent="0.25">
      <c r="A12" s="97" t="s">
        <v>73</v>
      </c>
    </row>
    <row r="13" spans="1:1" ht="15.75" thickBot="1" x14ac:dyDescent="0.3">
      <c r="A13" s="98" t="s">
        <v>84</v>
      </c>
    </row>
    <row r="14" spans="1:1" ht="15.75" thickBot="1" x14ac:dyDescent="0.3">
      <c r="A14" s="9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Transition Table</vt:lpstr>
      <vt:lpstr>Question 1 Karnaugh Map</vt:lpstr>
      <vt:lpstr>Question 2 Transition Table</vt:lpstr>
      <vt:lpstr>Question 2 Karnaugh Map</vt:lpstr>
      <vt:lpstr>Question 3 Transition Table</vt:lpstr>
      <vt:lpstr>Question 3 Karnaugh Map</vt:lpstr>
      <vt:lpstr>Question 3 Demorgans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Julie-PC</dc:creator>
  <cp:lastModifiedBy>Riley Dorrington</cp:lastModifiedBy>
  <dcterms:created xsi:type="dcterms:W3CDTF">2015-12-06T21:05:48Z</dcterms:created>
  <dcterms:modified xsi:type="dcterms:W3CDTF">2021-10-19T04:56:56Z</dcterms:modified>
</cp:coreProperties>
</file>