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6883fd18ddfcffc/Pictures/Tugasbuisna Semester3/"/>
    </mc:Choice>
  </mc:AlternateContent>
  <xr:revisionPtr revIDLastSave="245" documentId="13_ncr:1_{2CA7D5BA-0E7E-4FB2-BF94-730DD35F3687}" xr6:coauthVersionLast="47" xr6:coauthVersionMax="47" xr10:uidLastSave="{A69E65A7-CF51-4EDD-8FC5-CBB41B55A063}"/>
  <bookViews>
    <workbookView xWindow="-110" yWindow="-110" windowWidth="19420" windowHeight="10300" activeTab="2" xr2:uid="{00000000-000D-0000-FFFF-FFFF00000000}"/>
  </bookViews>
  <sheets>
    <sheet name="Data Master" sheetId="1" r:id="rId1"/>
    <sheet name="data bersih" sheetId="4" r:id="rId2"/>
    <sheet name="Penyajian data" sheetId="8" r:id="rId3"/>
    <sheet name="Hasil Usability" sheetId="7" r:id="rId4"/>
  </sheets>
  <definedNames>
    <definedName name="_xlnm._FilterDatabase" localSheetId="2" hidden="1">'Penyajian data'!$A$1:$G$41</definedName>
    <definedName name="_xlchart.v1.3" hidden="1">'Penyajian data'!$A$66:$A$71</definedName>
    <definedName name="_xlchart.v1.4" hidden="1">'Penyajian data'!$B$65</definedName>
    <definedName name="_xlchart.v1.5" hidden="1">'Penyajian data'!$B$66:$B$71</definedName>
    <definedName name="_xlchart.v2.0" hidden="1">'Penyajian data'!$E$46:$E$50</definedName>
    <definedName name="_xlchart.v2.1" hidden="1">'Penyajian data'!$F$45</definedName>
    <definedName name="_xlchart.v2.2" hidden="1">'Penyajian data'!$F$46:$F$50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4" i="8" l="1"/>
  <c r="I173" i="8"/>
  <c r="I172" i="8"/>
  <c r="I175" i="8" s="1"/>
  <c r="I149" i="8"/>
  <c r="I150" i="8"/>
  <c r="B165" i="8"/>
  <c r="B164" i="8"/>
  <c r="B162" i="8"/>
  <c r="B161" i="8"/>
  <c r="B160" i="8"/>
  <c r="AX8" i="7"/>
  <c r="AV8" i="7"/>
  <c r="AS2" i="7"/>
  <c r="E131" i="8"/>
  <c r="E132" i="8" s="1"/>
  <c r="B131" i="8"/>
  <c r="B130" i="8"/>
  <c r="F50" i="8"/>
  <c r="F49" i="8"/>
  <c r="F48" i="8"/>
  <c r="F46" i="8"/>
  <c r="B89" i="8"/>
  <c r="B88" i="8"/>
  <c r="B87" i="8"/>
  <c r="B86" i="8"/>
  <c r="E66" i="8"/>
  <c r="E68" i="8"/>
  <c r="E67" i="8"/>
  <c r="B71" i="8"/>
  <c r="B70" i="8"/>
  <c r="B69" i="8"/>
  <c r="B68" i="8"/>
  <c r="B67" i="8"/>
  <c r="B66" i="8"/>
  <c r="C46" i="8"/>
  <c r="C47" i="8"/>
  <c r="AS41" i="8"/>
  <c r="AJ41" i="8"/>
  <c r="AD41" i="8"/>
  <c r="Q41" i="8"/>
  <c r="AS40" i="8"/>
  <c r="AJ40" i="8"/>
  <c r="AD40" i="8"/>
  <c r="Q40" i="8"/>
  <c r="AS39" i="8"/>
  <c r="AJ39" i="8"/>
  <c r="AD39" i="8"/>
  <c r="Q39" i="8"/>
  <c r="AS38" i="8"/>
  <c r="AJ38" i="8"/>
  <c r="AD38" i="8"/>
  <c r="Q38" i="8"/>
  <c r="AS37" i="8"/>
  <c r="AJ37" i="8"/>
  <c r="AD37" i="8"/>
  <c r="Q37" i="8"/>
  <c r="AS36" i="8"/>
  <c r="AJ36" i="8"/>
  <c r="AD36" i="8"/>
  <c r="Q36" i="8"/>
  <c r="AS35" i="8"/>
  <c r="AJ35" i="8"/>
  <c r="AD35" i="8"/>
  <c r="Q35" i="8"/>
  <c r="AS34" i="8"/>
  <c r="AJ34" i="8"/>
  <c r="AD34" i="8"/>
  <c r="Q34" i="8"/>
  <c r="AS33" i="8"/>
  <c r="AJ33" i="8"/>
  <c r="AD33" i="8"/>
  <c r="Q33" i="8"/>
  <c r="AS32" i="8"/>
  <c r="AJ32" i="8"/>
  <c r="AD32" i="8"/>
  <c r="Q32" i="8"/>
  <c r="AS31" i="8"/>
  <c r="AJ31" i="8"/>
  <c r="AD31" i="8"/>
  <c r="Q31" i="8"/>
  <c r="AS30" i="8"/>
  <c r="AJ30" i="8"/>
  <c r="AD30" i="8"/>
  <c r="Q30" i="8"/>
  <c r="AS29" i="8"/>
  <c r="AJ29" i="8"/>
  <c r="AD29" i="8"/>
  <c r="Q29" i="8"/>
  <c r="AS28" i="8"/>
  <c r="AJ28" i="8"/>
  <c r="AD28" i="8"/>
  <c r="Q28" i="8"/>
  <c r="AS27" i="8"/>
  <c r="AJ27" i="8"/>
  <c r="AD27" i="8"/>
  <c r="Q27" i="8"/>
  <c r="AS26" i="8"/>
  <c r="AJ26" i="8"/>
  <c r="AD26" i="8"/>
  <c r="Q26" i="8"/>
  <c r="AS25" i="8"/>
  <c r="AJ25" i="8"/>
  <c r="AD25" i="8"/>
  <c r="Q25" i="8"/>
  <c r="AS24" i="8"/>
  <c r="AJ24" i="8"/>
  <c r="AD24" i="8"/>
  <c r="Q24" i="8"/>
  <c r="AS23" i="8"/>
  <c r="AJ23" i="8"/>
  <c r="AD23" i="8"/>
  <c r="Q23" i="8"/>
  <c r="AS22" i="8"/>
  <c r="AJ22" i="8"/>
  <c r="AD22" i="8"/>
  <c r="Q22" i="8"/>
  <c r="AS21" i="8"/>
  <c r="AJ21" i="8"/>
  <c r="AD21" i="8"/>
  <c r="Q21" i="8"/>
  <c r="AS20" i="8"/>
  <c r="AJ20" i="8"/>
  <c r="AD20" i="8"/>
  <c r="Q20" i="8"/>
  <c r="AS19" i="8"/>
  <c r="AJ19" i="8"/>
  <c r="AD19" i="8"/>
  <c r="Q19" i="8"/>
  <c r="AS18" i="8"/>
  <c r="AJ18" i="8"/>
  <c r="AD18" i="8"/>
  <c r="Q18" i="8"/>
  <c r="AS17" i="8"/>
  <c r="AJ17" i="8"/>
  <c r="AD17" i="8"/>
  <c r="Q17" i="8"/>
  <c r="AS16" i="8"/>
  <c r="AJ16" i="8"/>
  <c r="AD16" i="8"/>
  <c r="Q16" i="8"/>
  <c r="AS15" i="8"/>
  <c r="AJ15" i="8"/>
  <c r="AD15" i="8"/>
  <c r="Q15" i="8"/>
  <c r="AS14" i="8"/>
  <c r="AJ14" i="8"/>
  <c r="AD14" i="8"/>
  <c r="Q14" i="8"/>
  <c r="AS13" i="8"/>
  <c r="AJ13" i="8"/>
  <c r="AD13" i="8"/>
  <c r="Q13" i="8"/>
  <c r="AS12" i="8"/>
  <c r="AJ12" i="8"/>
  <c r="AD12" i="8"/>
  <c r="Q12" i="8"/>
  <c r="AS11" i="8"/>
  <c r="AJ11" i="8"/>
  <c r="AD11" i="8"/>
  <c r="Q11" i="8"/>
  <c r="AS10" i="8"/>
  <c r="AJ10" i="8"/>
  <c r="AD10" i="8"/>
  <c r="Q10" i="8"/>
  <c r="AS9" i="8"/>
  <c r="AJ9" i="8"/>
  <c r="AD9" i="8"/>
  <c r="Q9" i="8"/>
  <c r="AS8" i="8"/>
  <c r="AJ8" i="8"/>
  <c r="AD8" i="8"/>
  <c r="Q8" i="8"/>
  <c r="AS7" i="8"/>
  <c r="AJ7" i="8"/>
  <c r="AD7" i="8"/>
  <c r="Q7" i="8"/>
  <c r="AS6" i="8"/>
  <c r="AJ6" i="8"/>
  <c r="AD6" i="8"/>
  <c r="Q6" i="8"/>
  <c r="AS5" i="8"/>
  <c r="AJ5" i="8"/>
  <c r="AD5" i="8"/>
  <c r="Q5" i="8"/>
  <c r="AS4" i="8"/>
  <c r="AJ4" i="8"/>
  <c r="AD4" i="8"/>
  <c r="Q4" i="8"/>
  <c r="AS3" i="8"/>
  <c r="AJ3" i="8"/>
  <c r="AD3" i="8"/>
  <c r="Q3" i="8"/>
  <c r="AS2" i="8"/>
  <c r="AJ2" i="8"/>
  <c r="AD2" i="8"/>
  <c r="Q2" i="8"/>
  <c r="AW11" i="7"/>
  <c r="AW10" i="7"/>
  <c r="AW9" i="7"/>
  <c r="AW8" i="7"/>
  <c r="AS41" i="7"/>
  <c r="AS9" i="7"/>
  <c r="AS3" i="7"/>
  <c r="AS4" i="7"/>
  <c r="AS5" i="7"/>
  <c r="AS6" i="7"/>
  <c r="AS7" i="7"/>
  <c r="AS8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J41" i="7"/>
  <c r="AJ40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2" i="7"/>
  <c r="AD41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3" i="7"/>
  <c r="AD2" i="7"/>
  <c r="Q39" i="7"/>
  <c r="Q40" i="7"/>
  <c r="Q41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I151" i="8" l="1"/>
  <c r="B166" i="8"/>
  <c r="B132" i="8"/>
  <c r="Q42" i="8"/>
  <c r="AJ42" i="7"/>
  <c r="AD42" i="7"/>
  <c r="AV9" i="7"/>
  <c r="AX9" i="7" s="1"/>
  <c r="AV11" i="7"/>
  <c r="AX11" i="7" s="1"/>
  <c r="AX12" i="7" s="1"/>
  <c r="AV10" i="7"/>
  <c r="AX10" i="7" s="1"/>
  <c r="AS42" i="7"/>
  <c r="Q4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0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<sst xmlns="http://schemas.openxmlformats.org/spreadsheetml/2006/main" count="1489" uniqueCount="139">
  <si>
    <t>Timestamp</t>
  </si>
  <si>
    <t>Jenis Kelamin</t>
  </si>
  <si>
    <t>Kota Asal/Domisili</t>
  </si>
  <si>
    <t>Program Studi</t>
  </si>
  <si>
    <t>Semester</t>
  </si>
  <si>
    <t>Umur</t>
  </si>
  <si>
    <t>Apakah anda sudah pernah menggunakan aplikasi Capcut?</t>
  </si>
  <si>
    <t xml:space="preserve">1.  Penggunaan aplikasi CapCut membuat kegiatan editing video saya lebih tepat guna. </t>
  </si>
  <si>
    <t>2. Aplikasi CapCut membuat saya lebih produktif dalam mengedit video.</t>
  </si>
  <si>
    <t xml:space="preserve">3.  Aplikasi CapCut sangat bermanfaat bagi saya dalam menghasilkan konten video. </t>
  </si>
  <si>
    <t xml:space="preserve">4. Saya merasa bahwa aplikasi CapCut memberikan saya banyak kendali dalam proses pengeditan video. </t>
  </si>
  <si>
    <t xml:space="preserve">5.  Aplikasi CapCut membantu saya mempermudah hal-hal yang ingin saya selesaikan dalam pengeditan video. </t>
  </si>
  <si>
    <t xml:space="preserve">6.  Saya merasa menggunakan CapCut dapat menghemat waktu dalam proses editing video. </t>
  </si>
  <si>
    <t xml:space="preserve">7.  Saya merasa aplikasi CapCut sesuai dengan kebutuhan editing video saya. </t>
  </si>
  <si>
    <t xml:space="preserve">8.  Saya merasa hasil editing video menggunakan aplikasi CapCut sesuai dengan yang saya harapkan. </t>
  </si>
  <si>
    <t xml:space="preserve">9.  Saya merasa edit video menjadi lebih mudah dan cepat dengan CapCut. </t>
  </si>
  <si>
    <t xml:space="preserve">10.  Sistem ini sederhana untuk digunakan. </t>
  </si>
  <si>
    <t xml:space="preserve">11.  Sistem ini mudah dipahami oleh saya. </t>
  </si>
  <si>
    <t>12. Langkah-Langkah penggunaan sistem ini sangat sederhana</t>
  </si>
  <si>
    <t>13. Sistem ini dapat melakukan penyesuaian</t>
  </si>
  <si>
    <t>14. Menggunakan sistem ini tidak perlu upaya yang terlalu berat</t>
  </si>
  <si>
    <t>15. Saya bisa menggunakan sistem ini tanpa instruksi tertulis</t>
  </si>
  <si>
    <t xml:space="preserve">16. Saya tidak melihat adanya ketidak konsistenan selama menggunakan sistem ini
</t>
  </si>
  <si>
    <t>17. Pengguna yang jarang maupun yang sering menggunakan sistem ini akan suka menggunakan sistem ini</t>
  </si>
  <si>
    <t>18. Kesalahan yang terjadi di sistem ini mudah dipulihkan secara cepat dan mudah</t>
  </si>
  <si>
    <t>19. Saya selalu berhasil menggunakan sistem ini setiap saat</t>
  </si>
  <si>
    <t xml:space="preserve">20.  Saya dapat mempelajari cara menggunakan aplikasi CapCut dengan cepat. </t>
  </si>
  <si>
    <t xml:space="preserve">21.  Saya merasa mudah mengingat cara menggunakan fitur-fitur dalam aplikasi CapCut. </t>
  </si>
  <si>
    <t xml:space="preserve">22.  Saya merasa bahwa penggunaan aplikasi CapCut mudah dipelajari. </t>
  </si>
  <si>
    <t xml:space="preserve">23.  Saya merasa cepat terampil dalam menggunakan aplikasi CapCut setelah mencobanya. </t>
  </si>
  <si>
    <t xml:space="preserve">24.  Saya sangat puas dengan pengalaman menggunakan aplikasi CapCut. </t>
  </si>
  <si>
    <t xml:space="preserve">25.  Saya bersedia merekomendasikan CapCut kepada teman atau kolega. </t>
  </si>
  <si>
    <t xml:space="preserve">26.  Saya merasa bahwa menggunakan CapCut sangat menyenangkan. </t>
  </si>
  <si>
    <t xml:space="preserve">27.  CapCut bekerja sesuai dengan harapan dan kebutuhan saya. </t>
  </si>
  <si>
    <t xml:space="preserve">28.  Saya sangat terkesan dengan fitur-fitur yang tersedia di CapCut. </t>
  </si>
  <si>
    <t xml:space="preserve">29.  Saya merasa CapCut adalah aplikasi yang saya butuhkan untuk editing video. </t>
  </si>
  <si>
    <t xml:space="preserve">30.  Saya sangat senang menggunakan CapCut dalam proses editing video. </t>
  </si>
  <si>
    <t>Laki - Laki</t>
  </si>
  <si>
    <t xml:space="preserve">banjarmasin </t>
  </si>
  <si>
    <t>Elektronika</t>
  </si>
  <si>
    <t>Semester 3</t>
  </si>
  <si>
    <t>Ya</t>
  </si>
  <si>
    <t>Perempuan</t>
  </si>
  <si>
    <t>Batola</t>
  </si>
  <si>
    <t>Banjarmasin</t>
  </si>
  <si>
    <t>Semester 1</t>
  </si>
  <si>
    <t>Palangkaraya</t>
  </si>
  <si>
    <t>Cemara raya</t>
  </si>
  <si>
    <t>Listrik</t>
  </si>
  <si>
    <t>Feby Sabylia</t>
  </si>
  <si>
    <t>Mengkatip</t>
  </si>
  <si>
    <t>19 tahun</t>
  </si>
  <si>
    <t>Semester 5</t>
  </si>
  <si>
    <t>Banjarbaru</t>
  </si>
  <si>
    <t>Sistem Informasi Kota Cerdas (SIKC)</t>
  </si>
  <si>
    <t xml:space="preserve">Banjarmasin </t>
  </si>
  <si>
    <t>18 tahun</t>
  </si>
  <si>
    <t>puruk cahu</t>
  </si>
  <si>
    <t>banjarmasin</t>
  </si>
  <si>
    <t>Semester 7</t>
  </si>
  <si>
    <t>Balangan</t>
  </si>
  <si>
    <t xml:space="preserve">Pelaihari </t>
  </si>
  <si>
    <t>Pangkalan bun</t>
  </si>
  <si>
    <t>Teknik Informatika</t>
  </si>
  <si>
    <t xml:space="preserve">Landasan Ulin </t>
  </si>
  <si>
    <t>Kalteng</t>
  </si>
  <si>
    <t>Sampit</t>
  </si>
  <si>
    <t>Kalimantan Selatan</t>
  </si>
  <si>
    <t>Tamiyang Layang</t>
  </si>
  <si>
    <t xml:space="preserve">Banjarbaru </t>
  </si>
  <si>
    <t>Palangka Raya</t>
  </si>
  <si>
    <t>Barabai</t>
  </si>
  <si>
    <t>Teknik Rekayasa Pembangkit Energi (TRPE)</t>
  </si>
  <si>
    <t xml:space="preserve">Martapura/Banjarmasin </t>
  </si>
  <si>
    <t>Teknologi Rekayasa Otomasi (TRO)</t>
  </si>
  <si>
    <t>Barito Kuala</t>
  </si>
  <si>
    <t>Kapuas</t>
  </si>
  <si>
    <t>Buangan Data Feby Sabylia</t>
  </si>
  <si>
    <t>Buangan Data Putri Widsyaningrum</t>
  </si>
  <si>
    <t>dyaningrum</t>
  </si>
  <si>
    <t>Jumlah</t>
  </si>
  <si>
    <t>Sikc</t>
  </si>
  <si>
    <t>Tre</t>
  </si>
  <si>
    <t>Tro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</si>
  <si>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</si>
  <si>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</si>
  <si>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</si>
  <si>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</si>
  <si>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</si>
  <si>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</si>
  <si>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</si>
  <si>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</si>
  <si>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</si>
  <si>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</si>
  <si>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</si>
  <si>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</si>
  <si>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</si>
  <si>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</si>
  <si>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</si>
  <si>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</si>
  <si>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</si>
  <si>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</si>
  <si>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</si>
  <si>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</si>
  <si>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</si>
  <si>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</si>
  <si>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</si>
  <si>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</si>
  <si>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</si>
  <si>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</si>
  <si>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</si>
  <si>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</si>
  <si>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</si>
  <si>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</si>
  <si>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Persentasi Kelayakan</t>
  </si>
  <si>
    <t>Perhitungan USE</t>
  </si>
  <si>
    <t>Skor Responden</t>
  </si>
  <si>
    <t>Skor yang Diharapkan</t>
  </si>
  <si>
    <t>Total</t>
  </si>
  <si>
    <t>Usefullness</t>
  </si>
  <si>
    <t>Ease of Use</t>
  </si>
  <si>
    <t>Ease of Learning</t>
  </si>
  <si>
    <t>Satisfaction</t>
  </si>
  <si>
    <t>Hasil</t>
  </si>
  <si>
    <t>Kesimpulan</t>
  </si>
  <si>
    <t>LAYAK</t>
  </si>
  <si>
    <t>Laki-Laki</t>
  </si>
  <si>
    <t>Pelaihari</t>
  </si>
  <si>
    <t>u</t>
  </si>
  <si>
    <t>Kota/Asal</t>
  </si>
  <si>
    <t xml:space="preserve"> </t>
  </si>
  <si>
    <t>Data Bersih Saya Sendiri</t>
  </si>
  <si>
    <t>Sumber: Data Primer</t>
  </si>
  <si>
    <t>DATA YANG SUDAH BENAR</t>
  </si>
  <si>
    <t>Perhitungan Berdasarkan Jenis Kelamin</t>
  </si>
  <si>
    <t>Perhitungan Berdasarkan Kota</t>
  </si>
  <si>
    <t>Perhitungan Berdasarkan Semester</t>
  </si>
  <si>
    <t>Perhitungan Berdasarkan Umur</t>
  </si>
  <si>
    <t xml:space="preserve">  Perhitungan Berdasarkan Studi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</si>
</sst>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b/>
      <sz val="11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name val="Arial"/>
      <family val="2"/>
      <scheme val="minor"/>
    </font>
    <font>
      <sz val="10"/>
      <color theme="3" tint="0.249977111117893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5B3F86"/>
        <bgColor rgb="FF5B3F86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B3F86"/>
      </left>
      <right/>
      <top style="thin">
        <color rgb="FF442F65"/>
      </top>
      <bottom style="thin">
        <color indexed="64"/>
      </bottom>
      <diagonal/>
    </border>
    <border>
      <left/>
      <right style="thin">
        <color rgb="FF5B3F86"/>
      </right>
      <top style="thin">
        <color rgb="FF442F6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B3F86"/>
      </left>
      <right/>
      <top style="thin">
        <color rgb="FF442F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7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4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0" xfId="0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5" borderId="7" xfId="0" applyNumberFormat="1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0" fillId="5" borderId="0" xfId="0" applyFill="1"/>
    <xf numFmtId="164" fontId="3" fillId="5" borderId="4" xfId="0" applyNumberFormat="1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164" fontId="3" fillId="6" borderId="4" xfId="0" applyNumberFormat="1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0" fillId="6" borderId="0" xfId="0" applyFill="1"/>
    <xf numFmtId="164" fontId="3" fillId="6" borderId="7" xfId="0" applyNumberFormat="1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0" fillId="0" borderId="13" xfId="0" applyBorder="1"/>
    <xf numFmtId="0" fontId="5" fillId="0" borderId="13" xfId="0" applyFont="1" applyBorder="1" applyAlignment="1">
      <alignment horizont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164" fontId="3" fillId="3" borderId="13" xfId="0" applyNumberFormat="1" applyFont="1" applyFill="1" applyBorder="1" applyAlignment="1">
      <alignment horizontal="left" vertical="center"/>
    </xf>
    <xf numFmtId="0" fontId="3" fillId="3" borderId="13" xfId="0" applyFont="1" applyFill="1" applyBorder="1" applyAlignment="1">
      <alignment vertical="center"/>
    </xf>
    <xf numFmtId="0" fontId="3" fillId="3" borderId="13" xfId="0" applyFont="1" applyFill="1" applyBorder="1" applyAlignment="1">
      <alignment horizontal="center" vertical="center"/>
    </xf>
    <xf numFmtId="164" fontId="3" fillId="4" borderId="13" xfId="0" applyNumberFormat="1" applyFont="1" applyFill="1" applyBorder="1" applyAlignment="1">
      <alignment horizontal="left" vertical="center"/>
    </xf>
    <xf numFmtId="0" fontId="3" fillId="4" borderId="13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/>
    </xf>
    <xf numFmtId="164" fontId="3" fillId="0" borderId="13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64" fontId="3" fillId="6" borderId="7" xfId="0" applyNumberFormat="1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164" fontId="3" fillId="6" borderId="4" xfId="0" applyNumberFormat="1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5" borderId="4" xfId="0" applyNumberFormat="1" applyFont="1" applyFill="1" applyBorder="1" applyAlignment="1">
      <alignment horizontal="left" vertical="center"/>
    </xf>
    <xf numFmtId="164" fontId="3" fillId="5" borderId="7" xfId="0" applyNumberFormat="1" applyFont="1" applyFill="1" applyBorder="1" applyAlignment="1">
      <alignment horizontal="left" vertical="center"/>
    </xf>
    <xf numFmtId="164" fontId="3" fillId="0" borderId="10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7" borderId="0" xfId="0" applyFill="1"/>
    <xf numFmtId="0" fontId="4" fillId="7" borderId="17" xfId="0" applyFont="1" applyFill="1" applyBorder="1"/>
    <xf numFmtId="0" fontId="0" fillId="7" borderId="18" xfId="0" applyFill="1" applyBorder="1"/>
    <xf numFmtId="0" fontId="4" fillId="5" borderId="19" xfId="0" applyFont="1" applyFill="1" applyBorder="1"/>
    <xf numFmtId="0" fontId="0" fillId="5" borderId="20" xfId="0" applyFill="1" applyBorder="1"/>
    <xf numFmtId="0" fontId="0" fillId="0" borderId="13" xfId="0" applyBorder="1" applyAlignment="1">
      <alignment horizontal="center"/>
    </xf>
    <xf numFmtId="0" fontId="3" fillId="4" borderId="1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2" borderId="21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7" fillId="10" borderId="13" xfId="1" applyFont="1" applyFill="1" applyBorder="1" applyAlignment="1">
      <alignment horizontal="center"/>
    </xf>
    <xf numFmtId="0" fontId="7" fillId="9" borderId="13" xfId="1" applyFont="1" applyFill="1" applyBorder="1" applyAlignment="1">
      <alignment horizontal="center"/>
    </xf>
    <xf numFmtId="0" fontId="7" fillId="8" borderId="0" xfId="1" applyFont="1" applyFill="1" applyAlignment="1">
      <alignment horizontal="center"/>
    </xf>
    <xf numFmtId="0" fontId="9" fillId="4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/>
    <xf numFmtId="0" fontId="6" fillId="8" borderId="13" xfId="1" applyFont="1" applyFill="1" applyBorder="1" applyAlignment="1">
      <alignment horizontal="center"/>
    </xf>
    <xf numFmtId="0" fontId="7" fillId="11" borderId="13" xfId="1" applyFont="1" applyFill="1" applyBorder="1" applyAlignment="1">
      <alignment horizontal="center"/>
    </xf>
    <xf numFmtId="0" fontId="7" fillId="12" borderId="13" xfId="1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/>
    <xf numFmtId="0" fontId="10" fillId="8" borderId="13" xfId="1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3" xfId="0" applyFont="1" applyBorder="1"/>
    <xf numFmtId="0" fontId="8" fillId="0" borderId="13" xfId="0" applyFont="1" applyBorder="1" applyAlignment="1">
      <alignment vertical="center"/>
    </xf>
    <xf numFmtId="0" fontId="4" fillId="0" borderId="23" xfId="0" applyFont="1" applyBorder="1"/>
    <xf numFmtId="0" fontId="8" fillId="2" borderId="1" xfId="2" applyFont="1" applyFill="1" applyBorder="1" applyAlignment="1">
      <alignment horizontal="left" vertical="center"/>
    </xf>
    <xf numFmtId="0" fontId="8" fillId="2" borderId="2" xfId="2" applyFont="1" applyFill="1" applyBorder="1" applyAlignment="1">
      <alignment horizontal="left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left" vertical="center"/>
    </xf>
    <xf numFmtId="164" fontId="8" fillId="4" borderId="7" xfId="2" applyNumberFormat="1" applyFont="1" applyFill="1" applyBorder="1" applyAlignment="1">
      <alignment horizontal="center" vertical="center"/>
    </xf>
    <xf numFmtId="0" fontId="8" fillId="4" borderId="8" xfId="2" applyFont="1" applyFill="1" applyBorder="1" applyAlignment="1">
      <alignment vertical="center"/>
    </xf>
    <xf numFmtId="0" fontId="8" fillId="4" borderId="8" xfId="2" applyFont="1" applyFill="1" applyBorder="1" applyAlignment="1">
      <alignment horizontal="center" vertical="center"/>
    </xf>
    <xf numFmtId="0" fontId="8" fillId="4" borderId="8" xfId="2" applyFont="1" applyFill="1" applyBorder="1" applyAlignment="1">
      <alignment horizontal="right" vertical="center"/>
    </xf>
    <xf numFmtId="0" fontId="8" fillId="4" borderId="9" xfId="2" applyFont="1" applyFill="1" applyBorder="1" applyAlignment="1">
      <alignment vertical="center"/>
    </xf>
    <xf numFmtId="164" fontId="8" fillId="3" borderId="4" xfId="2" applyNumberFormat="1" applyFont="1" applyFill="1" applyBorder="1" applyAlignment="1">
      <alignment horizontal="center" vertical="center"/>
    </xf>
    <xf numFmtId="0" fontId="8" fillId="3" borderId="5" xfId="2" applyFont="1" applyFill="1" applyBorder="1" applyAlignment="1">
      <alignment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right" vertical="center"/>
    </xf>
    <xf numFmtId="0" fontId="8" fillId="3" borderId="6" xfId="2" applyFont="1" applyFill="1" applyBorder="1" applyAlignment="1">
      <alignment vertical="center"/>
    </xf>
    <xf numFmtId="164" fontId="8" fillId="0" borderId="4" xfId="2" applyNumberFormat="1" applyFont="1" applyBorder="1" applyAlignment="1">
      <alignment horizontal="center" vertical="center"/>
    </xf>
    <xf numFmtId="0" fontId="8" fillId="0" borderId="5" xfId="2" applyFont="1" applyBorder="1" applyAlignment="1">
      <alignment vertical="center"/>
    </xf>
    <xf numFmtId="0" fontId="8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vertical="center"/>
    </xf>
    <xf numFmtId="0" fontId="8" fillId="0" borderId="8" xfId="2" applyFont="1" applyBorder="1" applyAlignment="1">
      <alignment vertical="center"/>
    </xf>
    <xf numFmtId="0" fontId="8" fillId="0" borderId="9" xfId="2" applyFont="1" applyBorder="1" applyAlignment="1">
      <alignment vertical="center"/>
    </xf>
    <xf numFmtId="164" fontId="8" fillId="0" borderId="4" xfId="2" applyNumberFormat="1" applyFont="1" applyBorder="1" applyAlignment="1">
      <alignment horizontal="left" vertical="center"/>
    </xf>
    <xf numFmtId="164" fontId="8" fillId="0" borderId="7" xfId="2" applyNumberFormat="1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164" fontId="8" fillId="0" borderId="7" xfId="2" applyNumberFormat="1" applyFont="1" applyBorder="1" applyAlignment="1">
      <alignment horizontal="left" vertical="center"/>
    </xf>
    <xf numFmtId="164" fontId="8" fillId="0" borderId="4" xfId="2" applyNumberFormat="1" applyFont="1" applyBorder="1" applyAlignment="1">
      <alignment vertical="center"/>
    </xf>
    <xf numFmtId="0" fontId="8" fillId="0" borderId="13" xfId="2" applyFont="1" applyBorder="1" applyAlignment="1">
      <alignment horizontal="center" vertical="center"/>
    </xf>
    <xf numFmtId="0" fontId="5" fillId="0" borderId="13" xfId="0" applyFont="1" applyBorder="1"/>
    <xf numFmtId="0" fontId="8" fillId="2" borderId="14" xfId="2" applyFont="1" applyFill="1" applyBorder="1" applyAlignment="1">
      <alignment horizontal="left" vertical="center"/>
    </xf>
    <xf numFmtId="0" fontId="8" fillId="2" borderId="15" xfId="2" applyFont="1" applyFill="1" applyBorder="1" applyAlignment="1">
      <alignment horizontal="left" vertical="center"/>
    </xf>
    <xf numFmtId="0" fontId="8" fillId="2" borderId="1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left" vertical="center"/>
    </xf>
    <xf numFmtId="0" fontId="8" fillId="2" borderId="27" xfId="2" applyFont="1" applyFill="1" applyBorder="1" applyAlignment="1">
      <alignment horizontal="left" vertical="center"/>
    </xf>
    <xf numFmtId="164" fontId="8" fillId="0" borderId="13" xfId="2" applyNumberFormat="1" applyFont="1" applyBorder="1" applyAlignment="1">
      <alignment horizontal="left" vertical="center"/>
    </xf>
    <xf numFmtId="0" fontId="8" fillId="0" borderId="13" xfId="2" applyFont="1" applyBorder="1" applyAlignment="1">
      <alignment vertical="center"/>
    </xf>
    <xf numFmtId="164" fontId="8" fillId="4" borderId="13" xfId="2" applyNumberFormat="1" applyFont="1" applyFill="1" applyBorder="1" applyAlignment="1">
      <alignment horizontal="left" vertical="center"/>
    </xf>
    <xf numFmtId="0" fontId="8" fillId="4" borderId="13" xfId="2" applyFont="1" applyFill="1" applyBorder="1" applyAlignment="1">
      <alignment vertical="center"/>
    </xf>
    <xf numFmtId="0" fontId="8" fillId="4" borderId="13" xfId="2" applyFont="1" applyFill="1" applyBorder="1" applyAlignment="1">
      <alignment horizontal="center" vertical="center"/>
    </xf>
    <xf numFmtId="0" fontId="8" fillId="4" borderId="13" xfId="2" applyFont="1" applyFill="1" applyBorder="1" applyAlignment="1">
      <alignment horizontal="right" vertical="center"/>
    </xf>
    <xf numFmtId="164" fontId="8" fillId="3" borderId="13" xfId="2" applyNumberFormat="1" applyFont="1" applyFill="1" applyBorder="1" applyAlignment="1">
      <alignment horizontal="left" vertical="center"/>
    </xf>
    <xf numFmtId="0" fontId="8" fillId="3" borderId="13" xfId="2" applyFont="1" applyFill="1" applyBorder="1" applyAlignment="1">
      <alignment vertical="center"/>
    </xf>
    <xf numFmtId="0" fontId="8" fillId="3" borderId="13" xfId="2" applyFont="1" applyFill="1" applyBorder="1" applyAlignment="1">
      <alignment horizontal="center" vertical="center"/>
    </xf>
    <xf numFmtId="0" fontId="8" fillId="3" borderId="13" xfId="2" applyFont="1" applyFill="1" applyBorder="1" applyAlignment="1">
      <alignment horizontal="right" vertical="center"/>
    </xf>
    <xf numFmtId="0" fontId="13" fillId="0" borderId="0" xfId="0" applyFont="1" applyAlignment="1">
      <alignment horizontal="center"/>
    </xf>
    <xf numFmtId="0" fontId="13" fillId="0" borderId="23" xfId="0" applyFont="1" applyBorder="1" applyAlignment="1">
      <alignment horizontal="center"/>
    </xf>
    <xf numFmtId="0" fontId="3" fillId="0" borderId="0" xfId="2" applyFont="1" applyAlignment="1">
      <alignment vertical="center"/>
    </xf>
    <xf numFmtId="0" fontId="0" fillId="5" borderId="13" xfId="0" applyFill="1" applyBorder="1"/>
    <xf numFmtId="0" fontId="5" fillId="5" borderId="13" xfId="0" applyFont="1" applyFill="1" applyBorder="1"/>
    <xf numFmtId="0" fontId="5" fillId="17" borderId="13" xfId="0" applyFont="1" applyFill="1" applyBorder="1" applyAlignment="1">
      <alignment horizontal="center"/>
    </xf>
    <xf numFmtId="0" fontId="5" fillId="13" borderId="13" xfId="0" applyFont="1" applyFill="1" applyBorder="1" applyAlignment="1">
      <alignment horizontal="center"/>
    </xf>
    <xf numFmtId="0" fontId="14" fillId="13" borderId="13" xfId="2" applyFont="1" applyFill="1" applyBorder="1" applyAlignment="1">
      <alignment horizontal="center" vertical="center"/>
    </xf>
    <xf numFmtId="0" fontId="14" fillId="14" borderId="13" xfId="2" applyFont="1" applyFill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5" fillId="1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15" borderId="13" xfId="0" applyFont="1" applyFill="1" applyBorder="1" applyAlignment="1">
      <alignment horizontal="center"/>
    </xf>
    <xf numFmtId="0" fontId="4" fillId="0" borderId="0" xfId="0" applyFont="1"/>
    <xf numFmtId="0" fontId="5" fillId="18" borderId="1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5" fillId="16" borderId="25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</cellXfs>
  <cellStyles count="3">
    <cellStyle name="Normal" xfId="0" builtinId="0"/>
    <cellStyle name="Normal 2" xfId="1" xr:uid="{1B5ECD10-B4F5-4D57-8A9C-E221C7D849A5}"/>
    <cellStyle name="Normal 3" xfId="2" xr:uid="{85D3237E-EB09-4115-955B-319C9C27E9D0}"/>
  </cellStyles>
  <dxfs count="3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32"/>
      <tableStyleElement type="firstRowStripe" dxfId="31"/>
      <tableStyleElement type="secondRowStripe" dxfId="30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'Penyajian data'!$C$45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D8-463A-AFFF-3C458BC1E7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D8-463A-AFFF-3C458BC1E75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'Penyajian data'!$B$46:$B$47</c:f>
              <c:strCache>
                <c:ptCount val="2"/>
                <c:pt idx="0">
                  <c:v>Perempuan</c:v>
                </c:pt>
                <c:pt idx="1">
                  <c:v>Laki-Laki</c:v>
                </c:pt>
              </c:strCache>
            </c:strRef>
          </c:cat>
          <c:val>
            <c:numRef>
              <c:f>'Penyajian data'!$C$46:$C$47</c:f>
              <c:numCache>
                <c:formatCode>General</c:formatCode>
                <c:ptCount val="2"/>
                <c:pt idx="0">
                  <c:v>29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E-4702-A364-41A8ACC8B6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sEMESTER</a:t>
            </a:r>
          </a:p>
          <a:p>
            <a:pPr>
              <a:defRPr/>
            </a:pP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87177283974868E-2"/>
          <c:y val="0.37964325026082141"/>
          <c:w val="0.87367306574968207"/>
          <c:h val="0.5250664702349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'Penyajian data'!$D$65</c:f>
              <c:strCache>
                <c:ptCount val="1"/>
                <c:pt idx="0">
                  <c:v>Semester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'Penyajian data'!$D$66:$D$69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0-4CBF-80D7-8E5FFD99D223}"/>
            </c:ext>
          </c:extLst>
        </c:ser>
        <c:ser>
          <c:idx val="1"/>
          <c:order val="1"/>
          <c:tx>
            <c:strRef>
              <c:f>'Penyajian data'!$E$65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'Penyajian data'!$E$66:$E$69</c:f>
              <c:numCache>
                <c:formatCode>General</c:formatCode>
                <c:ptCount val="4"/>
                <c:pt idx="0">
                  <c:v>2</c:v>
                </c:pt>
                <c:pt idx="1">
                  <c:v>29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0-4CBF-80D7-8E5FFD99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19656943"/>
        <c:axId val="1919655503"/>
      </c:barChart>
      <c:catAx>
        <c:axId val="191965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55503"/>
        <c:crosses val="autoZero"/>
        <c:auto val="1"/>
        <c:lblAlgn val="ctr"/>
        <c:lblOffset val="100"/>
        <c:noMultiLvlLbl val="0"/>
      </c:catAx>
      <c:valAx>
        <c:axId val="191965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5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Umur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27004223918525E-2"/>
          <c:y val="0.2195331686491476"/>
          <c:w val="0.9224055932403441"/>
          <c:h val="0.6401166879730662"/>
        </c:manualLayout>
      </c:layout>
      <c:lineChart>
        <c:grouping val="standard"/>
        <c:varyColors val="0"/>
        <c:ser>
          <c:idx val="0"/>
          <c:order val="0"/>
          <c:tx>
            <c:strRef>
              <c:f>'Penyajian data'!$B$85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'Penyajian data'!$A$86:$A$90</c:f>
              <c:numCache>
                <c:formatCode>General</c:formatCod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</c:numCache>
            </c:numRef>
          </c:cat>
          <c:val>
            <c:numRef>
              <c:f>'Penyajian data'!$B$86:$B$90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4-4CB8-817F-AA2348C168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4352863"/>
        <c:axId val="1914354783"/>
      </c:lineChart>
      <c:catAx>
        <c:axId val="191435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54783"/>
        <c:crosses val="autoZero"/>
        <c:auto val="1"/>
        <c:lblAlgn val="ctr"/>
        <c:lblOffset val="100"/>
        <c:noMultiLvlLbl val="0"/>
      </c:catAx>
      <c:valAx>
        <c:axId val="19143547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1435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Profil Responden Berdasarkan Jenis Kelamin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'Penyajian data'!$B$129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128-4050-A876-5951D035AC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128-4050-A876-5951D035ACE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'Penyajian data'!$A$130:$A$131</c:f>
              <c:strCache>
                <c:ptCount val="2"/>
                <c:pt idx="0">
                  <c:v>Perempuan</c:v>
                </c:pt>
                <c:pt idx="1">
                  <c:v>Laki-Laki</c:v>
                </c:pt>
              </c:strCache>
            </c:strRef>
          </c:cat>
          <c:val>
            <c:numRef>
              <c:f>'Penyajian data'!$B$130:$B$131</c:f>
              <c:numCache>
                <c:formatCode>General</c:formatCode>
                <c:ptCount val="2"/>
                <c:pt idx="0">
                  <c:v>15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8-4050-A876-5951D035ACEB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</a:t>
            </a:r>
            <a:r>
              <a:rPr lang="en-US" baseline="0"/>
              <a:t> Responden  Berdasarkan Kota</a:t>
            </a: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9310464864327248"/>
          <c:y val="3.7852482616172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3062315792765401"/>
          <c:y val="0.28284705771124841"/>
          <c:w val="0.57458123170365083"/>
          <c:h val="0.61206009677590711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'Penyajian data'!$E$129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'Penyajian data'!$D$130:$D$131</c:f>
              <c:strCache>
                <c:ptCount val="2"/>
                <c:pt idx="0">
                  <c:v>Banjarmasin</c:v>
                </c:pt>
                <c:pt idx="1">
                  <c:v>Batola</c:v>
                </c:pt>
              </c:strCache>
            </c:strRef>
          </c:cat>
          <c:val>
            <c:numRef>
              <c:f>'Penyajian data'!$E$130:$E$131</c:f>
              <c:numCache>
                <c:formatCode>General</c:formatCode>
                <c:ptCount val="2"/>
                <c:pt idx="0">
                  <c:v>19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7-49E2-9353-C291E2204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102658767"/>
        <c:axId val="2102641967"/>
        <c:axId val="0"/>
      </c:bar3DChart>
      <c:catAx>
        <c:axId val="210265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41967"/>
        <c:crosses val="autoZero"/>
        <c:auto val="1"/>
        <c:lblAlgn val="ctr"/>
        <c:lblOffset val="100"/>
        <c:noMultiLvlLbl val="0"/>
      </c:catAx>
      <c:valAx>
        <c:axId val="210264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5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Profil</a:t>
            </a:r>
            <a:r>
              <a:rPr lang="en-US" baseline="0"/>
              <a:t> Responden Berdasarkan Program Studi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500668655932198"/>
          <c:y val="0.11652012196996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'Penyajian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'Penyajian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'Penyajian data'!#REF!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02E-43C9-8A65-1D00C9378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39567"/>
        <c:axId val="2102647247"/>
        <c:axId val="0"/>
      </c:area3DChart>
      <c:catAx>
        <c:axId val="2102639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47247"/>
        <c:crosses val="autoZero"/>
        <c:auto val="1"/>
        <c:lblAlgn val="ctr"/>
        <c:lblOffset val="100"/>
        <c:noMultiLvlLbl val="0"/>
      </c:catAx>
      <c:valAx>
        <c:axId val="21026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Profil</a:t>
            </a:r>
            <a:r>
              <a:rPr lang="en-ID" baseline="0"/>
              <a:t> Responden Semester</a:t>
            </a:r>
          </a:p>
          <a:p>
            <a:pPr>
              <a:defRPr/>
            </a:pP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'Penyajian data'!$G$148:$I$148</c:f>
              <c:strCache>
                <c:ptCount val="2"/>
                <c:pt idx="0">
                  <c:v>Semester</c:v>
                </c:pt>
                <c:pt idx="1">
                  <c:v>Total</c:v>
                </c:pt>
              </c:strCache>
            </c:strRef>
          </c:cat>
          <c:val>
            <c:numRef>
              <c:f>'Penyajian data'!$G$149:$I$149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E-499B-A0E7-B3C4FD2BA673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'Penyajian data'!$G$148:$I$148</c:f>
              <c:strCache>
                <c:ptCount val="2"/>
                <c:pt idx="0">
                  <c:v>Semester</c:v>
                </c:pt>
                <c:pt idx="1">
                  <c:v>Total</c:v>
                </c:pt>
              </c:strCache>
            </c:strRef>
          </c:cat>
          <c:val>
            <c:numRef>
              <c:f>'Penyajian data'!$G$151:$I$151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E-499B-A0E7-B3C4FD2BA67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'Penyajian data'!$G$148:$I$148</c:f>
              <c:strCache>
                <c:ptCount val="2"/>
                <c:pt idx="0">
                  <c:v>Semester</c:v>
                </c:pt>
                <c:pt idx="1">
                  <c:v>Total</c:v>
                </c:pt>
              </c:strCache>
            </c:strRef>
          </c:cat>
          <c:val>
            <c:numRef>
              <c:f>'Penyajian data'!$G$150:$I$150</c:f>
              <c:numCache>
                <c:formatCode>General</c:formatCode>
                <c:ptCount val="2"/>
                <c:pt idx="0">
                  <c:v>3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E-499B-A0E7-B3C4FD2BA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025056"/>
        <c:axId val="536003936"/>
      </c:barChart>
      <c:catAx>
        <c:axId val="5360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03936"/>
        <c:crosses val="autoZero"/>
        <c:auto val="1"/>
        <c:lblAlgn val="ctr"/>
        <c:lblOffset val="100"/>
        <c:noMultiLvlLbl val="0"/>
      </c:catAx>
      <c:valAx>
        <c:axId val="5360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Profil</a:t>
            </a:r>
            <a:r>
              <a:rPr lang="en-US" baseline="0"/>
              <a:t> Berdasarkan Umur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'Penyajian data'!$H$171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'Penyajian data'!$G$172:$G$175</c:f>
              <c:strCach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Total</c:v>
                </c:pt>
              </c:strCache>
            </c:strRef>
          </c:cat>
          <c:val>
            <c:numRef>
              <c:f>'Penyajian data'!$H$172:$H$175</c:f>
            </c:numRef>
          </c:val>
          <c:smooth val="0"/>
          <c:extLst>
            <c:ext xmlns:c16="http://schemas.microsoft.com/office/drawing/2014/chart" uri="{C3380CC4-5D6E-409C-BE32-E72D297353CC}">
              <c16:uniqueId val="{00000000-CBF1-4ED7-91F9-CF9AF74DFA79}"/>
            </c:ext>
          </c:extLst>
        </c:ser>
        <c:ser>
          <c:idx val="1"/>
          <c:order val="1"/>
          <c:tx>
            <c:strRef>
              <c:f>'Penyajian data'!$I$171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'Penyajian data'!$G$172:$G$175</c:f>
              <c:strCache>
                <c:ptCount val="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Total</c:v>
                </c:pt>
              </c:strCache>
            </c:strRef>
          </c:cat>
          <c:val>
            <c:numRef>
              <c:f>'Penyajian data'!$I$172:$I$175</c:f>
              <c:numCache>
                <c:formatCode>General</c:formatCode>
                <c:ptCount val="4"/>
                <c:pt idx="0">
                  <c:v>3</c:v>
                </c:pt>
                <c:pt idx="1">
                  <c:v>13</c:v>
                </c:pt>
                <c:pt idx="2">
                  <c:v>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1-4ED7-91F9-CF9AF74DF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76848"/>
        <c:axId val="539678288"/>
      </c:lineChart>
      <c:catAx>
        <c:axId val="5396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78288"/>
        <c:crosses val="autoZero"/>
        <c:auto val="1"/>
        <c:lblAlgn val="ctr"/>
        <c:lblOffset val="100"/>
        <c:noMultiLvlLbl val="0"/>
      </c:catAx>
      <c:valAx>
        <c:axId val="5396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/>
                <a:cs typeface="Arial"/>
              </a:rPr>
              <a:t>Program Studi</a:t>
            </a:r>
          </a:p>
          <a:p>
            <a:pPr algn="ctr" rtl="0">
              <a:defRPr/>
            </a:pPr>
            <a:endParaRPr lang="en-US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endParaRPr>
          </a:p>
        </cx:rich>
      </cx:tx>
    </cx:title>
    <cx:plotArea>
      <cx:plotAreaRegion>
        <cx:series layoutId="clusteredColumn" uniqueId="{F4A374BC-F81C-41BF-A0C4-039CC36B2E2A}">
          <cx:tx>
            <cx:txData>
              <cx:f>_xlchart.v1.4</cx:f>
              <cx:v>Total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648EEE8-698B-4BD6-A6F2-E7D650CA680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1" i="0" u="none" strike="noStrike" baseline="0">
                <a:solidFill>
                  <a:srgbClr val="000000">
                    <a:lumMod val="75000"/>
                    <a:lumOff val="25000"/>
                  </a:srgbClr>
                </a:solidFill>
                <a:latin typeface="Arial"/>
                <a:cs typeface="Arial"/>
              </a:rPr>
              <a:t>Kota/Asal</a:t>
            </a:r>
          </a:p>
          <a:p>
            <a:pPr algn="ctr" rtl="0">
              <a:defRPr/>
            </a:pPr>
            <a:endParaRPr lang="en-US" sz="1800" b="1" i="0" u="none" strike="noStrike" baseline="0">
              <a:solidFill>
                <a:srgbClr val="000000">
                  <a:lumMod val="75000"/>
                  <a:lumOff val="2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funnel" uniqueId="{B4EF7F79-E789-4F77-A93B-DE8F2B9C4E4C}">
          <cx:tx>
            <cx:txData>
              <cx:f>_xlchart.v2.1</cx:f>
              <cx:v>Total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10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576791</xdr:colOff>
      <xdr:row>47</xdr:row>
      <xdr:rowOff>147108</xdr:rowOff>
    </xdr:from>
    <xdr:to>
      <xdr:col>3</xdr:col>
      <xdr:colOff>751417</xdr:colOff>
      <xdr:row>60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64845-E8AD-FC8F-FF38-52067D676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31989</xdr:colOff>
      <xdr:row>71</xdr:row>
      <xdr:rowOff>138464</xdr:rowOff>
    </xdr:from>
    <xdr:to>
      <xdr:col>2</xdr:col>
      <xdr:colOff>276918</xdr:colOff>
      <xdr:row>81</xdr:row>
      <xdr:rowOff>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677FF17-D6F0-58E5-E389-71BF567A2C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89" y="11435114"/>
              <a:ext cx="2835729" cy="14585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966339</xdr:colOff>
      <xdr:row>69</xdr:row>
      <xdr:rowOff>130420</xdr:rowOff>
    </xdr:from>
    <xdr:to>
      <xdr:col>5</xdr:col>
      <xdr:colOff>105833</xdr:colOff>
      <xdr:row>83</xdr:row>
      <xdr:rowOff>113975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D782F-6C0A-490F-D038-657F2BD7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122280</xdr:rowOff>
    </xdr:from>
    <xdr:to>
      <xdr:col>2</xdr:col>
      <xdr:colOff>196103</xdr:colOff>
      <xdr:row>100</xdr:row>
      <xdr:rowOff>93382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9F9BE6-D09E-AB7F-5ABE-5121F78FA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1612792</xdr:colOff>
      <xdr:row>51</xdr:row>
      <xdr:rowOff>49079</xdr:rowOff>
    </xdr:from>
    <xdr:to>
      <xdr:col>6</xdr:col>
      <xdr:colOff>306737</xdr:colOff>
      <xdr:row>59</xdr:row>
      <xdr:rowOff>139916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5889F59-7BD7-3DFC-6CDF-1535DA0384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8792" y="8170729"/>
              <a:ext cx="2738895" cy="13608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19242</xdr:colOff>
      <xdr:row>133</xdr:row>
      <xdr:rowOff>153939</xdr:rowOff>
    </xdr:from>
    <xdr:to>
      <xdr:col>2</xdr:col>
      <xdr:colOff>471438</xdr:colOff>
      <xdr:row>153</xdr:row>
      <xdr:rowOff>9338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38DC1-16D9-0665-7EB6-BADEC3EE9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79739</xdr:colOff>
      <xdr:row>134</xdr:row>
      <xdr:rowOff>2074</xdr:rowOff>
    </xdr:from>
    <xdr:to>
      <xdr:col>4</xdr:col>
      <xdr:colOff>541733</xdr:colOff>
      <xdr:row>152</xdr:row>
      <xdr:rowOff>46690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A8B4A4-7095-E13A-6977-9C7FF0B00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168</xdr:row>
      <xdr:rowOff>60521</xdr:rowOff>
    </xdr:from>
    <xdr:to>
      <xdr:col>2</xdr:col>
      <xdr:colOff>656382</xdr:colOff>
      <xdr:row>182</xdr:row>
      <xdr:rowOff>17902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FA390A-263A-0D00-CA77-DA0D70A3C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151279</xdr:colOff>
      <xdr:row>152</xdr:row>
      <xdr:rowOff>5790</xdr:rowOff>
    </xdr:from>
    <xdr:to>
      <xdr:col>10</xdr:col>
      <xdr:colOff>326838</xdr:colOff>
      <xdr:row>166</xdr:row>
      <xdr:rowOff>74706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311518-1312-627F-FFE7-8FB7FDEAB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1868</xdr:colOff>
      <xdr:row>177</xdr:row>
      <xdr:rowOff>136525</xdr:rowOff>
    </xdr:from>
    <xdr:to>
      <xdr:col>10</xdr:col>
      <xdr:colOff>65367</xdr:colOff>
      <xdr:row>192</xdr:row>
      <xdr:rowOff>121397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71DBE7-6387-EF01-942D-E98DE53A0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AK77">
  <tableColumns count="37">
    <tableColumn id="1" xr3:uid="{00000000-0010-0000-0000-000001000000}" name="Timestamp"/>
    <tableColumn id="2" xr3:uid="{00000000-0010-0000-0000-000002000000}" name="Jenis Kelamin"/>
    <tableColumn id="3" xr3:uid="{00000000-0010-0000-0000-000003000000}" name="Kota Asal/Domisili"/>
    <tableColumn id="4" xr3:uid="{00000000-0010-0000-0000-000004000000}" name="Program Studi"/>
    <tableColumn id="5" xr3:uid="{00000000-0010-0000-0000-000005000000}" name="Semester"/>
    <tableColumn id="6" xr3:uid="{00000000-0010-0000-0000-000006000000}" name="Umur"/>
    <tableColumn id="7" xr3:uid="{00000000-0010-0000-0000-000007000000}" name="Apakah anda sudah pernah menggunakan aplikasi Capcut?"/>
    <tableColumn id="8" xr3:uid="{00000000-0010-0000-0000-000008000000}" name="1.  Penggunaan aplikasi CapCut membuat kegiatan editing video saya lebih tepat guna. " dataDxfId="29"/>
    <tableColumn id="9" xr3:uid="{00000000-0010-0000-0000-000009000000}" name="2. Aplikasi CapCut membuat saya lebih produktif dalam mengedit video." dataDxfId="28"/>
    <tableColumn id="10" xr3:uid="{00000000-0010-0000-0000-00000A000000}" name="3.  Aplikasi CapCut sangat bermanfaat bagi saya dalam menghasilkan konten video. " dataDxfId="27"/>
    <tableColumn id="11" xr3:uid="{00000000-0010-0000-0000-00000B000000}" name="4. Saya merasa bahwa aplikasi CapCut memberikan saya banyak kendali dalam proses pengeditan video. " dataDxfId="26"/>
    <tableColumn id="12" xr3:uid="{00000000-0010-0000-0000-00000C000000}" name="5.  Aplikasi CapCut membantu saya mempermudah hal-hal yang ingin saya selesaikan dalam pengeditan video. " dataDxfId="25"/>
    <tableColumn id="13" xr3:uid="{00000000-0010-0000-0000-00000D000000}" name="6.  Saya merasa menggunakan CapCut dapat menghemat waktu dalam proses editing video. " dataDxfId="24"/>
    <tableColumn id="14" xr3:uid="{00000000-0010-0000-0000-00000E000000}" name="7.  Saya merasa aplikasi CapCut sesuai dengan kebutuhan editing video saya. " dataDxfId="23"/>
    <tableColumn id="15" xr3:uid="{00000000-0010-0000-0000-00000F000000}" name="8.  Saya merasa hasil editing video menggunakan aplikasi CapCut sesuai dengan yang saya harapkan. " dataDxfId="22"/>
    <tableColumn id="16" xr3:uid="{00000000-0010-0000-0000-000010000000}" name="9.  Saya merasa edit video menjadi lebih mudah dan cepat dengan CapCut. " dataDxfId="21"/>
    <tableColumn id="17" xr3:uid="{00000000-0010-0000-0000-000011000000}" name="10.  Sistem ini sederhana untuk digunakan. " dataDxfId="20"/>
    <tableColumn id="18" xr3:uid="{00000000-0010-0000-0000-000012000000}" name="11.  Sistem ini mudah dipahami oleh saya. " dataDxfId="19"/>
    <tableColumn id="19" xr3:uid="{00000000-0010-0000-0000-000013000000}" name="12. Langkah-Langkah penggunaan sistem ini sangat sederhana" dataDxfId="18"/>
    <tableColumn id="20" xr3:uid="{00000000-0010-0000-0000-000014000000}" name="13. Sistem ini dapat melakukan penyesuaian" dataDxfId="17"/>
    <tableColumn id="21" xr3:uid="{00000000-0010-0000-0000-000015000000}" name="14. Menggunakan sistem ini tidak perlu upaya yang terlalu berat" dataDxfId="16"/>
    <tableColumn id="22" xr3:uid="{00000000-0010-0000-0000-000016000000}" name="15. Saya bisa menggunakan sistem ini tanpa instruksi tertulis" dataDxfId="15"/>
    <tableColumn id="23" xr3:uid="{00000000-0010-0000-0000-000017000000}" name="16. Saya tidak melihat adanya ketidak konsistenan selama menggunakan sistem ini_x000a_" dataDxfId="14"/>
    <tableColumn id="24" xr3:uid="{00000000-0010-0000-0000-000018000000}" name="17. Pengguna yang jarang maupun yang sering menggunakan sistem ini akan suka menggunakan sistem ini" dataDxfId="13"/>
    <tableColumn id="25" xr3:uid="{00000000-0010-0000-0000-000019000000}" name="18. Kesalahan yang terjadi di sistem ini mudah dipulihkan secara cepat dan mudah" dataDxfId="12"/>
    <tableColumn id="26" xr3:uid="{00000000-0010-0000-0000-00001A000000}" name="19. Saya selalu berhasil menggunakan sistem ini setiap saat" dataDxfId="11"/>
    <tableColumn id="27" xr3:uid="{00000000-0010-0000-0000-00001B000000}" name="20.  Saya dapat mempelajari cara menggunakan aplikasi CapCut dengan cepat. " dataDxfId="10"/>
    <tableColumn id="28" xr3:uid="{00000000-0010-0000-0000-00001C000000}" name="21.  Saya merasa mudah mengingat cara menggunakan fitur-fitur dalam aplikasi CapCut. " dataDxfId="9"/>
    <tableColumn id="29" xr3:uid="{00000000-0010-0000-0000-00001D000000}" name="22.  Saya merasa bahwa penggunaan aplikasi CapCut mudah dipelajari. " dataDxfId="8"/>
    <tableColumn id="30" xr3:uid="{00000000-0010-0000-0000-00001E000000}" name="23.  Saya merasa cepat terampil dalam menggunakan aplikasi CapCut setelah mencobanya. " dataDxfId="7"/>
    <tableColumn id="31" xr3:uid="{00000000-0010-0000-0000-00001F000000}" name="24.  Saya sangat puas dengan pengalaman menggunakan aplikasi CapCut. " dataDxfId="6"/>
    <tableColumn id="32" xr3:uid="{00000000-0010-0000-0000-000020000000}" name="25.  Saya bersedia merekomendasikan CapCut kepada teman atau kolega. " dataDxfId="5"/>
    <tableColumn id="33" xr3:uid="{00000000-0010-0000-0000-000021000000}" name="26.  Saya merasa bahwa menggunakan CapCut sangat menyenangkan. " dataDxfId="4"/>
    <tableColumn id="34" xr3:uid="{00000000-0010-0000-0000-000022000000}" name="27.  CapCut bekerja sesuai dengan harapan dan kebutuhan saya. " dataDxfId="3"/>
    <tableColumn id="35" xr3:uid="{00000000-0010-0000-0000-000023000000}" name="28.  Saya sangat terkesan dengan fitur-fitur yang tersedia di CapCut. " dataDxfId="2"/>
    <tableColumn id="36" xr3:uid="{00000000-0010-0000-0000-000024000000}" name="29.  Saya merasa CapCut adalah aplikasi yang saya butuhkan untuk editing video. " dataDxfId="1"/>
    <tableColumn id="37" xr3:uid="{00000000-0010-0000-0000-000025000000}" name="30.  Saya sangat senang menggunakan CapCut dalam proses editing video. " dataDxfId="0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84"/>
  <sheetViews>
    <sheetView zoomScale="84" workbookViewId="0">
      <pane ySplit="1" topLeftCell="A2" activePane="bottomLeft" state="frozen"/>
      <selection pane="bottomLeft" activeCell="F90" sqref="F90"/>
    </sheetView>
  </sheetViews>
  <sheetFormatPr defaultColWidth="12.54296875" defaultRowHeight="15.75" customHeight="1" x14ac:dyDescent="0.25"/>
  <cols>
    <col min="1" max="6" width="18.81640625" customWidth="1"/>
    <col min="7" max="16" width="37.54296875" customWidth="1"/>
    <col min="17" max="17" width="36.7265625" customWidth="1"/>
    <col min="18" max="18" width="36.1796875" customWidth="1"/>
    <col min="19" max="19" width="37.54296875" customWidth="1"/>
    <col min="20" max="20" width="37.453125" customWidth="1"/>
    <col min="21" max="37" width="37.54296875" customWidth="1"/>
    <col min="38" max="43" width="18.81640625" customWidth="1"/>
  </cols>
  <sheetData>
    <row r="1" spans="1:37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3" t="s">
        <v>36</v>
      </c>
    </row>
    <row r="2" spans="1:37" s="20" customFormat="1" ht="15.75" customHeight="1" x14ac:dyDescent="0.25">
      <c r="A2" s="18">
        <v>45575.492842499996</v>
      </c>
      <c r="B2" s="19" t="s">
        <v>37</v>
      </c>
      <c r="C2" s="19" t="s">
        <v>38</v>
      </c>
      <c r="D2" s="19" t="s">
        <v>39</v>
      </c>
      <c r="E2" s="19" t="s">
        <v>40</v>
      </c>
      <c r="F2" s="19">
        <v>19</v>
      </c>
      <c r="G2" s="19" t="s">
        <v>41</v>
      </c>
      <c r="H2" s="47">
        <v>4</v>
      </c>
      <c r="I2" s="47">
        <v>4</v>
      </c>
      <c r="J2" s="47">
        <v>4</v>
      </c>
      <c r="K2" s="47">
        <v>4</v>
      </c>
      <c r="L2" s="47">
        <v>4</v>
      </c>
      <c r="M2" s="47">
        <v>4</v>
      </c>
      <c r="N2" s="47">
        <v>4</v>
      </c>
      <c r="O2" s="47">
        <v>4</v>
      </c>
      <c r="P2" s="47">
        <v>4</v>
      </c>
      <c r="Q2" s="47">
        <v>4</v>
      </c>
      <c r="R2" s="47">
        <v>4</v>
      </c>
      <c r="S2" s="47">
        <v>4</v>
      </c>
      <c r="T2" s="47">
        <v>4</v>
      </c>
      <c r="U2" s="47">
        <v>4</v>
      </c>
      <c r="V2" s="47">
        <v>4</v>
      </c>
      <c r="W2" s="47">
        <v>4</v>
      </c>
      <c r="X2" s="47">
        <v>4</v>
      </c>
      <c r="Y2" s="47">
        <v>4</v>
      </c>
      <c r="Z2" s="47">
        <v>4</v>
      </c>
      <c r="AA2" s="47">
        <v>4</v>
      </c>
      <c r="AB2" s="47">
        <v>4</v>
      </c>
      <c r="AC2" s="47">
        <v>4</v>
      </c>
      <c r="AD2" s="47">
        <v>4</v>
      </c>
      <c r="AE2" s="47">
        <v>4</v>
      </c>
      <c r="AF2" s="47">
        <v>4</v>
      </c>
      <c r="AG2" s="47">
        <v>4</v>
      </c>
      <c r="AH2" s="47">
        <v>4</v>
      </c>
      <c r="AI2" s="47">
        <v>4</v>
      </c>
      <c r="AJ2" s="47">
        <v>4</v>
      </c>
      <c r="AK2" s="50">
        <v>4</v>
      </c>
    </row>
    <row r="3" spans="1:37" ht="15.75" customHeight="1" x14ac:dyDescent="0.25">
      <c r="A3" s="6">
        <v>45575.570187812496</v>
      </c>
      <c r="B3" s="7" t="s">
        <v>42</v>
      </c>
      <c r="C3" s="7" t="s">
        <v>43</v>
      </c>
      <c r="D3" s="7" t="s">
        <v>39</v>
      </c>
      <c r="E3" s="7" t="s">
        <v>40</v>
      </c>
      <c r="F3" s="7">
        <v>18</v>
      </c>
      <c r="G3" s="7" t="s">
        <v>41</v>
      </c>
      <c r="H3" s="10">
        <v>3</v>
      </c>
      <c r="I3" s="10">
        <v>3</v>
      </c>
      <c r="J3" s="10">
        <v>3</v>
      </c>
      <c r="K3" s="10">
        <v>3</v>
      </c>
      <c r="L3" s="10">
        <v>3</v>
      </c>
      <c r="M3" s="10">
        <v>3</v>
      </c>
      <c r="N3" s="10">
        <v>3</v>
      </c>
      <c r="O3" s="10">
        <v>3</v>
      </c>
      <c r="P3" s="10">
        <v>3</v>
      </c>
      <c r="Q3" s="10">
        <v>3</v>
      </c>
      <c r="R3" s="10">
        <v>3</v>
      </c>
      <c r="S3" s="10">
        <v>3</v>
      </c>
      <c r="T3" s="10">
        <v>3</v>
      </c>
      <c r="U3" s="10">
        <v>3</v>
      </c>
      <c r="V3" s="10">
        <v>3</v>
      </c>
      <c r="W3" s="10">
        <v>3</v>
      </c>
      <c r="X3" s="10">
        <v>3</v>
      </c>
      <c r="Y3" s="10">
        <v>3</v>
      </c>
      <c r="Z3" s="10">
        <v>3</v>
      </c>
      <c r="AA3" s="10">
        <v>3</v>
      </c>
      <c r="AB3" s="10">
        <v>3</v>
      </c>
      <c r="AC3" s="10">
        <v>3</v>
      </c>
      <c r="AD3" s="10">
        <v>3</v>
      </c>
      <c r="AE3" s="10">
        <v>3</v>
      </c>
      <c r="AF3" s="10">
        <v>3</v>
      </c>
      <c r="AG3" s="10">
        <v>3</v>
      </c>
      <c r="AH3" s="10">
        <v>3</v>
      </c>
      <c r="AI3" s="10">
        <v>3</v>
      </c>
      <c r="AJ3" s="10">
        <v>3</v>
      </c>
      <c r="AK3" s="51">
        <v>3</v>
      </c>
    </row>
    <row r="4" spans="1:37" ht="15.75" customHeight="1" x14ac:dyDescent="0.25">
      <c r="A4" s="4">
        <v>45576.714581296299</v>
      </c>
      <c r="B4" s="5" t="s">
        <v>42</v>
      </c>
      <c r="C4" s="5" t="s">
        <v>44</v>
      </c>
      <c r="D4" s="5" t="s">
        <v>39</v>
      </c>
      <c r="E4" s="5" t="s">
        <v>45</v>
      </c>
      <c r="F4" s="5">
        <v>18</v>
      </c>
      <c r="G4" s="5" t="s">
        <v>41</v>
      </c>
      <c r="H4" s="11">
        <v>4</v>
      </c>
      <c r="I4" s="11">
        <v>4</v>
      </c>
      <c r="J4" s="11">
        <v>4</v>
      </c>
      <c r="K4" s="11">
        <v>4</v>
      </c>
      <c r="L4" s="11">
        <v>4</v>
      </c>
      <c r="M4" s="11">
        <v>4</v>
      </c>
      <c r="N4" s="11">
        <v>4</v>
      </c>
      <c r="O4" s="11">
        <v>4</v>
      </c>
      <c r="P4" s="11">
        <v>4</v>
      </c>
      <c r="Q4" s="11">
        <v>4</v>
      </c>
      <c r="R4" s="11">
        <v>4</v>
      </c>
      <c r="S4" s="11">
        <v>4</v>
      </c>
      <c r="T4" s="11">
        <v>4</v>
      </c>
      <c r="U4" s="11">
        <v>4</v>
      </c>
      <c r="V4" s="11">
        <v>3</v>
      </c>
      <c r="W4" s="11">
        <v>3</v>
      </c>
      <c r="X4" s="11">
        <v>3</v>
      </c>
      <c r="Y4" s="11">
        <v>3</v>
      </c>
      <c r="Z4" s="11">
        <v>3</v>
      </c>
      <c r="AA4" s="11">
        <v>4</v>
      </c>
      <c r="AB4" s="11">
        <v>4</v>
      </c>
      <c r="AC4" s="11">
        <v>4</v>
      </c>
      <c r="AD4" s="11">
        <v>4</v>
      </c>
      <c r="AE4" s="11">
        <v>4</v>
      </c>
      <c r="AF4" s="11">
        <v>2</v>
      </c>
      <c r="AG4" s="11">
        <v>4</v>
      </c>
      <c r="AH4" s="11">
        <v>4</v>
      </c>
      <c r="AI4" s="11">
        <v>4</v>
      </c>
      <c r="AJ4" s="11">
        <v>4</v>
      </c>
      <c r="AK4" s="52">
        <v>4</v>
      </c>
    </row>
    <row r="5" spans="1:37" ht="15.75" customHeight="1" x14ac:dyDescent="0.25">
      <c r="A5" s="6">
        <v>45577.536651192131</v>
      </c>
      <c r="B5" s="7" t="s">
        <v>42</v>
      </c>
      <c r="C5" s="7" t="s">
        <v>46</v>
      </c>
      <c r="D5" s="7" t="s">
        <v>39</v>
      </c>
      <c r="E5" s="7" t="s">
        <v>40</v>
      </c>
      <c r="F5" s="7">
        <v>19</v>
      </c>
      <c r="G5" s="7" t="s">
        <v>41</v>
      </c>
      <c r="H5" s="10">
        <v>4</v>
      </c>
      <c r="I5" s="10">
        <v>4</v>
      </c>
      <c r="J5" s="10">
        <v>4</v>
      </c>
      <c r="K5" s="10">
        <v>4</v>
      </c>
      <c r="L5" s="10">
        <v>4</v>
      </c>
      <c r="M5" s="10">
        <v>4</v>
      </c>
      <c r="N5" s="10">
        <v>4</v>
      </c>
      <c r="O5" s="10">
        <v>4</v>
      </c>
      <c r="P5" s="10">
        <v>4</v>
      </c>
      <c r="Q5" s="10">
        <v>4</v>
      </c>
      <c r="R5" s="10">
        <v>4</v>
      </c>
      <c r="S5" s="10">
        <v>4</v>
      </c>
      <c r="T5" s="10">
        <v>4</v>
      </c>
      <c r="U5" s="10">
        <v>4</v>
      </c>
      <c r="V5" s="10">
        <v>4</v>
      </c>
      <c r="W5" s="10">
        <v>1</v>
      </c>
      <c r="X5" s="10">
        <v>4</v>
      </c>
      <c r="Y5" s="10">
        <v>4</v>
      </c>
      <c r="Z5" s="10">
        <v>4</v>
      </c>
      <c r="AA5" s="10">
        <v>4</v>
      </c>
      <c r="AB5" s="10">
        <v>4</v>
      </c>
      <c r="AC5" s="10">
        <v>4</v>
      </c>
      <c r="AD5" s="10">
        <v>4</v>
      </c>
      <c r="AE5" s="10">
        <v>4</v>
      </c>
      <c r="AF5" s="10">
        <v>4</v>
      </c>
      <c r="AG5" s="10">
        <v>4</v>
      </c>
      <c r="AH5" s="10">
        <v>4</v>
      </c>
      <c r="AI5" s="10">
        <v>4</v>
      </c>
      <c r="AJ5" s="10">
        <v>4</v>
      </c>
      <c r="AK5" s="51">
        <v>4</v>
      </c>
    </row>
    <row r="6" spans="1:37" ht="15.75" customHeight="1" x14ac:dyDescent="0.25">
      <c r="A6" s="4">
        <v>45577.549187152777</v>
      </c>
      <c r="B6" s="5" t="s">
        <v>42</v>
      </c>
      <c r="C6" s="5" t="s">
        <v>44</v>
      </c>
      <c r="D6" s="5" t="s">
        <v>39</v>
      </c>
      <c r="E6" s="5" t="s">
        <v>40</v>
      </c>
      <c r="F6" s="5">
        <v>20</v>
      </c>
      <c r="G6" s="5" t="s">
        <v>41</v>
      </c>
      <c r="H6" s="11">
        <v>4</v>
      </c>
      <c r="I6" s="11">
        <v>4</v>
      </c>
      <c r="J6" s="11">
        <v>4</v>
      </c>
      <c r="K6" s="11">
        <v>3</v>
      </c>
      <c r="L6" s="11">
        <v>4</v>
      </c>
      <c r="M6" s="11">
        <v>3</v>
      </c>
      <c r="N6" s="11">
        <v>3</v>
      </c>
      <c r="O6" s="11">
        <v>3</v>
      </c>
      <c r="P6" s="11">
        <v>4</v>
      </c>
      <c r="Q6" s="11">
        <v>4</v>
      </c>
      <c r="R6" s="11">
        <v>4</v>
      </c>
      <c r="S6" s="11">
        <v>4</v>
      </c>
      <c r="T6" s="11">
        <v>3</v>
      </c>
      <c r="U6" s="11">
        <v>3</v>
      </c>
      <c r="V6" s="11">
        <v>3</v>
      </c>
      <c r="W6" s="11">
        <v>3</v>
      </c>
      <c r="X6" s="11">
        <v>3</v>
      </c>
      <c r="Y6" s="11">
        <v>3</v>
      </c>
      <c r="Z6" s="11">
        <v>3</v>
      </c>
      <c r="AA6" s="11">
        <v>4</v>
      </c>
      <c r="AB6" s="11">
        <v>4</v>
      </c>
      <c r="AC6" s="11">
        <v>4</v>
      </c>
      <c r="AD6" s="11">
        <v>4</v>
      </c>
      <c r="AE6" s="11">
        <v>3</v>
      </c>
      <c r="AF6" s="11">
        <v>3</v>
      </c>
      <c r="AG6" s="11">
        <v>4</v>
      </c>
      <c r="AH6" s="11">
        <v>4</v>
      </c>
      <c r="AI6" s="11">
        <v>3</v>
      </c>
      <c r="AJ6" s="11">
        <v>4</v>
      </c>
      <c r="AK6" s="52">
        <v>4</v>
      </c>
    </row>
    <row r="7" spans="1:37" s="15" customFormat="1" ht="15.75" customHeight="1" x14ac:dyDescent="0.25">
      <c r="A7" s="13">
        <v>45579.483859456013</v>
      </c>
      <c r="B7" s="14" t="s">
        <v>42</v>
      </c>
      <c r="C7" s="14" t="s">
        <v>44</v>
      </c>
      <c r="D7" s="14" t="s">
        <v>39</v>
      </c>
      <c r="E7" s="14" t="s">
        <v>45</v>
      </c>
      <c r="F7" s="14">
        <v>18</v>
      </c>
      <c r="G7" s="14" t="s">
        <v>41</v>
      </c>
      <c r="H7" s="49">
        <v>3</v>
      </c>
      <c r="I7" s="49">
        <v>3</v>
      </c>
      <c r="J7" s="49">
        <v>3</v>
      </c>
      <c r="K7" s="49">
        <v>4</v>
      </c>
      <c r="L7" s="49">
        <v>4</v>
      </c>
      <c r="M7" s="49">
        <v>4</v>
      </c>
      <c r="N7" s="49">
        <v>3</v>
      </c>
      <c r="O7" s="49">
        <v>3</v>
      </c>
      <c r="P7" s="49">
        <v>3</v>
      </c>
      <c r="Q7" s="49">
        <v>3</v>
      </c>
      <c r="R7" s="49">
        <v>3</v>
      </c>
      <c r="S7" s="49">
        <v>4</v>
      </c>
      <c r="T7" s="49">
        <v>3</v>
      </c>
      <c r="U7" s="49">
        <v>4</v>
      </c>
      <c r="V7" s="49">
        <v>3</v>
      </c>
      <c r="W7" s="49">
        <v>3</v>
      </c>
      <c r="X7" s="49">
        <v>4</v>
      </c>
      <c r="Y7" s="49">
        <v>4</v>
      </c>
      <c r="Z7" s="49">
        <v>3</v>
      </c>
      <c r="AA7" s="49">
        <v>3</v>
      </c>
      <c r="AB7" s="49">
        <v>3</v>
      </c>
      <c r="AC7" s="49">
        <v>4</v>
      </c>
      <c r="AD7" s="49">
        <v>3</v>
      </c>
      <c r="AE7" s="49">
        <v>4</v>
      </c>
      <c r="AF7" s="49">
        <v>3</v>
      </c>
      <c r="AG7" s="49">
        <v>3</v>
      </c>
      <c r="AH7" s="49">
        <v>3</v>
      </c>
      <c r="AI7" s="49">
        <v>4</v>
      </c>
      <c r="AJ7" s="49">
        <v>4</v>
      </c>
      <c r="AK7" s="53">
        <v>4</v>
      </c>
    </row>
    <row r="8" spans="1:37" ht="15.75" customHeight="1" x14ac:dyDescent="0.25">
      <c r="A8" s="4">
        <v>45575.663885706017</v>
      </c>
      <c r="B8" s="5" t="s">
        <v>42</v>
      </c>
      <c r="C8" s="5" t="s">
        <v>47</v>
      </c>
      <c r="D8" s="5" t="s">
        <v>48</v>
      </c>
      <c r="E8" s="5" t="s">
        <v>40</v>
      </c>
      <c r="F8" s="5">
        <v>20</v>
      </c>
      <c r="G8" s="5" t="s">
        <v>41</v>
      </c>
      <c r="H8" s="11">
        <v>3</v>
      </c>
      <c r="I8" s="11">
        <v>3</v>
      </c>
      <c r="J8" s="11">
        <v>4</v>
      </c>
      <c r="K8" s="11">
        <v>2</v>
      </c>
      <c r="L8" s="11">
        <v>3</v>
      </c>
      <c r="M8" s="11">
        <v>3</v>
      </c>
      <c r="N8" s="11">
        <v>3</v>
      </c>
      <c r="O8" s="11">
        <v>3</v>
      </c>
      <c r="P8" s="11">
        <v>3</v>
      </c>
      <c r="Q8" s="11">
        <v>2</v>
      </c>
      <c r="R8" s="11">
        <v>2</v>
      </c>
      <c r="S8" s="11">
        <v>3</v>
      </c>
      <c r="T8" s="11">
        <v>3</v>
      </c>
      <c r="U8" s="11">
        <v>3</v>
      </c>
      <c r="V8" s="11">
        <v>3</v>
      </c>
      <c r="W8" s="11">
        <v>3</v>
      </c>
      <c r="X8" s="11">
        <v>2</v>
      </c>
      <c r="Y8" s="11">
        <v>3</v>
      </c>
      <c r="Z8" s="11">
        <v>3</v>
      </c>
      <c r="AA8" s="11">
        <v>3</v>
      </c>
      <c r="AB8" s="11">
        <v>3</v>
      </c>
      <c r="AC8" s="11">
        <v>3</v>
      </c>
      <c r="AD8" s="11">
        <v>3</v>
      </c>
      <c r="AE8" s="11">
        <v>3</v>
      </c>
      <c r="AF8" s="11">
        <v>3</v>
      </c>
      <c r="AG8" s="11">
        <v>3</v>
      </c>
      <c r="AH8" s="11">
        <v>3</v>
      </c>
      <c r="AI8" s="11">
        <v>4</v>
      </c>
      <c r="AJ8" s="11">
        <v>3</v>
      </c>
      <c r="AK8" s="52">
        <v>3</v>
      </c>
    </row>
    <row r="9" spans="1:37" ht="15.75" customHeight="1" x14ac:dyDescent="0.25">
      <c r="A9" s="6">
        <v>45575.711326168981</v>
      </c>
      <c r="B9" s="7" t="s">
        <v>42</v>
      </c>
      <c r="C9" s="7" t="s">
        <v>44</v>
      </c>
      <c r="D9" s="7" t="s">
        <v>48</v>
      </c>
      <c r="E9" s="7" t="s">
        <v>45</v>
      </c>
      <c r="F9" s="7">
        <v>18</v>
      </c>
      <c r="G9" s="7" t="s">
        <v>41</v>
      </c>
      <c r="H9" s="10">
        <v>3</v>
      </c>
      <c r="I9" s="10">
        <v>2</v>
      </c>
      <c r="J9" s="10">
        <v>3</v>
      </c>
      <c r="K9" s="10">
        <v>2</v>
      </c>
      <c r="L9" s="10">
        <v>4</v>
      </c>
      <c r="M9" s="10">
        <v>1</v>
      </c>
      <c r="N9" s="10">
        <v>4</v>
      </c>
      <c r="O9" s="10">
        <v>3</v>
      </c>
      <c r="P9" s="10">
        <v>2</v>
      </c>
      <c r="Q9" s="10">
        <v>4</v>
      </c>
      <c r="R9" s="10">
        <v>2</v>
      </c>
      <c r="S9" s="10">
        <v>3</v>
      </c>
      <c r="T9" s="10">
        <v>2</v>
      </c>
      <c r="U9" s="10">
        <v>2</v>
      </c>
      <c r="V9" s="10">
        <v>3</v>
      </c>
      <c r="W9" s="10">
        <v>2</v>
      </c>
      <c r="X9" s="10">
        <v>2</v>
      </c>
      <c r="Y9" s="10">
        <v>2</v>
      </c>
      <c r="Z9" s="10">
        <v>3</v>
      </c>
      <c r="AA9" s="10">
        <v>2</v>
      </c>
      <c r="AB9" s="10">
        <v>3</v>
      </c>
      <c r="AC9" s="10">
        <v>4</v>
      </c>
      <c r="AD9" s="10">
        <v>2</v>
      </c>
      <c r="AE9" s="10">
        <v>2</v>
      </c>
      <c r="AF9" s="10">
        <v>4</v>
      </c>
      <c r="AG9" s="10">
        <v>2</v>
      </c>
      <c r="AH9" s="10">
        <v>3</v>
      </c>
      <c r="AI9" s="10">
        <v>3</v>
      </c>
      <c r="AJ9" s="10">
        <v>3</v>
      </c>
      <c r="AK9" s="51">
        <v>3</v>
      </c>
    </row>
    <row r="10" spans="1:37" s="20" customFormat="1" ht="15.75" customHeight="1" x14ac:dyDescent="0.25">
      <c r="A10" s="18">
        <v>45576.732267187501</v>
      </c>
      <c r="B10" s="19" t="s">
        <v>42</v>
      </c>
      <c r="C10" s="19" t="s">
        <v>49</v>
      </c>
      <c r="D10" s="19" t="s">
        <v>48</v>
      </c>
      <c r="E10" s="19" t="s">
        <v>40</v>
      </c>
      <c r="F10" s="19">
        <v>19</v>
      </c>
      <c r="G10" s="19" t="s">
        <v>41</v>
      </c>
      <c r="H10" s="47">
        <v>3</v>
      </c>
      <c r="I10" s="47">
        <v>3</v>
      </c>
      <c r="J10" s="47">
        <v>3</v>
      </c>
      <c r="K10" s="47">
        <v>3</v>
      </c>
      <c r="L10" s="47">
        <v>3</v>
      </c>
      <c r="M10" s="47">
        <v>3</v>
      </c>
      <c r="N10" s="47">
        <v>3</v>
      </c>
      <c r="O10" s="47">
        <v>3</v>
      </c>
      <c r="P10" s="47">
        <v>3</v>
      </c>
      <c r="Q10" s="47">
        <v>3</v>
      </c>
      <c r="R10" s="47">
        <v>3</v>
      </c>
      <c r="S10" s="47">
        <v>3</v>
      </c>
      <c r="T10" s="47">
        <v>3</v>
      </c>
      <c r="U10" s="47">
        <v>3</v>
      </c>
      <c r="V10" s="47">
        <v>3</v>
      </c>
      <c r="W10" s="47">
        <v>3</v>
      </c>
      <c r="X10" s="47">
        <v>3</v>
      </c>
      <c r="Y10" s="47">
        <v>3</v>
      </c>
      <c r="Z10" s="47">
        <v>3</v>
      </c>
      <c r="AA10" s="47">
        <v>3</v>
      </c>
      <c r="AB10" s="47">
        <v>3</v>
      </c>
      <c r="AC10" s="47">
        <v>3</v>
      </c>
      <c r="AD10" s="47">
        <v>4</v>
      </c>
      <c r="AE10" s="47">
        <v>3</v>
      </c>
      <c r="AF10" s="47">
        <v>3</v>
      </c>
      <c r="AG10" s="47">
        <v>3</v>
      </c>
      <c r="AH10" s="47">
        <v>3</v>
      </c>
      <c r="AI10" s="47">
        <v>3</v>
      </c>
      <c r="AJ10" s="47">
        <v>3</v>
      </c>
      <c r="AK10" s="50">
        <v>4</v>
      </c>
    </row>
    <row r="11" spans="1:37" s="20" customFormat="1" ht="15.75" customHeight="1" x14ac:dyDescent="0.25">
      <c r="A11" s="21">
        <v>45576.73296105324</v>
      </c>
      <c r="B11" s="22" t="s">
        <v>42</v>
      </c>
      <c r="C11" s="22" t="s">
        <v>50</v>
      </c>
      <c r="D11" s="22" t="s">
        <v>48</v>
      </c>
      <c r="E11" s="22" t="s">
        <v>40</v>
      </c>
      <c r="F11" s="22" t="s">
        <v>51</v>
      </c>
      <c r="G11" s="22" t="s">
        <v>41</v>
      </c>
      <c r="H11" s="46">
        <v>4</v>
      </c>
      <c r="I11" s="46">
        <v>4</v>
      </c>
      <c r="J11" s="46">
        <v>4</v>
      </c>
      <c r="K11" s="46">
        <v>4</v>
      </c>
      <c r="L11" s="46">
        <v>4</v>
      </c>
      <c r="M11" s="46">
        <v>4</v>
      </c>
      <c r="N11" s="46">
        <v>4</v>
      </c>
      <c r="O11" s="46">
        <v>4</v>
      </c>
      <c r="P11" s="46">
        <v>4</v>
      </c>
      <c r="Q11" s="46">
        <v>4</v>
      </c>
      <c r="R11" s="46">
        <v>4</v>
      </c>
      <c r="S11" s="46">
        <v>3</v>
      </c>
      <c r="T11" s="46">
        <v>3</v>
      </c>
      <c r="U11" s="46">
        <v>4</v>
      </c>
      <c r="V11" s="46">
        <v>3</v>
      </c>
      <c r="W11" s="46">
        <v>3</v>
      </c>
      <c r="X11" s="46">
        <v>3</v>
      </c>
      <c r="Y11" s="46">
        <v>3</v>
      </c>
      <c r="Z11" s="46">
        <v>3</v>
      </c>
      <c r="AA11" s="46">
        <v>3</v>
      </c>
      <c r="AB11" s="46">
        <v>3</v>
      </c>
      <c r="AC11" s="46">
        <v>3</v>
      </c>
      <c r="AD11" s="46">
        <v>3</v>
      </c>
      <c r="AE11" s="46">
        <v>3</v>
      </c>
      <c r="AF11" s="46">
        <v>3</v>
      </c>
      <c r="AG11" s="46">
        <v>3</v>
      </c>
      <c r="AH11" s="46">
        <v>3</v>
      </c>
      <c r="AI11" s="46">
        <v>3</v>
      </c>
      <c r="AJ11" s="46">
        <v>3</v>
      </c>
      <c r="AK11" s="54">
        <v>3</v>
      </c>
    </row>
    <row r="12" spans="1:37" s="20" customFormat="1" ht="15.75" customHeight="1" x14ac:dyDescent="0.25">
      <c r="A12" s="18">
        <v>45577.508639814812</v>
      </c>
      <c r="B12" s="19" t="s">
        <v>42</v>
      </c>
      <c r="C12" s="19" t="s">
        <v>44</v>
      </c>
      <c r="D12" s="19" t="s">
        <v>48</v>
      </c>
      <c r="E12" s="19" t="s">
        <v>40</v>
      </c>
      <c r="F12" s="19">
        <v>19</v>
      </c>
      <c r="G12" s="19" t="s">
        <v>41</v>
      </c>
      <c r="H12" s="47">
        <v>4</v>
      </c>
      <c r="I12" s="47">
        <v>2</v>
      </c>
      <c r="J12" s="47">
        <v>4</v>
      </c>
      <c r="K12" s="47">
        <v>3</v>
      </c>
      <c r="L12" s="47">
        <v>3</v>
      </c>
      <c r="M12" s="47">
        <v>3</v>
      </c>
      <c r="N12" s="47">
        <v>3</v>
      </c>
      <c r="O12" s="47">
        <v>4</v>
      </c>
      <c r="P12" s="47">
        <v>2</v>
      </c>
      <c r="Q12" s="47">
        <v>3</v>
      </c>
      <c r="R12" s="47">
        <v>4</v>
      </c>
      <c r="S12" s="47">
        <v>3</v>
      </c>
      <c r="T12" s="47">
        <v>2</v>
      </c>
      <c r="U12" s="47">
        <v>4</v>
      </c>
      <c r="V12" s="47">
        <v>2</v>
      </c>
      <c r="W12" s="47">
        <v>2</v>
      </c>
      <c r="X12" s="47">
        <v>4</v>
      </c>
      <c r="Y12" s="47">
        <v>3</v>
      </c>
      <c r="Z12" s="47">
        <v>4</v>
      </c>
      <c r="AA12" s="47">
        <v>2</v>
      </c>
      <c r="AB12" s="47">
        <v>2</v>
      </c>
      <c r="AC12" s="47">
        <v>3</v>
      </c>
      <c r="AD12" s="47">
        <v>2</v>
      </c>
      <c r="AE12" s="47">
        <v>3</v>
      </c>
      <c r="AF12" s="47">
        <v>4</v>
      </c>
      <c r="AG12" s="47">
        <v>3</v>
      </c>
      <c r="AH12" s="47">
        <v>3</v>
      </c>
      <c r="AI12" s="47">
        <v>2</v>
      </c>
      <c r="AJ12" s="47">
        <v>4</v>
      </c>
      <c r="AK12" s="50">
        <v>3</v>
      </c>
    </row>
    <row r="13" spans="1:37" ht="15.75" customHeight="1" x14ac:dyDescent="0.25">
      <c r="A13" s="6">
        <v>45577.515467453704</v>
      </c>
      <c r="B13" s="7" t="s">
        <v>42</v>
      </c>
      <c r="C13" s="7" t="s">
        <v>44</v>
      </c>
      <c r="D13" s="7" t="s">
        <v>48</v>
      </c>
      <c r="E13" s="7" t="s">
        <v>40</v>
      </c>
      <c r="F13" s="7" t="s">
        <v>51</v>
      </c>
      <c r="G13" s="7" t="s">
        <v>41</v>
      </c>
      <c r="H13" s="10">
        <v>4</v>
      </c>
      <c r="I13" s="10">
        <v>4</v>
      </c>
      <c r="J13" s="10">
        <v>4</v>
      </c>
      <c r="K13" s="10">
        <v>2</v>
      </c>
      <c r="L13" s="10">
        <v>3</v>
      </c>
      <c r="M13" s="10">
        <v>3</v>
      </c>
      <c r="N13" s="10">
        <v>3</v>
      </c>
      <c r="O13" s="10">
        <v>3</v>
      </c>
      <c r="P13" s="10">
        <v>4</v>
      </c>
      <c r="Q13" s="10">
        <v>3</v>
      </c>
      <c r="R13" s="10">
        <v>3</v>
      </c>
      <c r="S13" s="10">
        <v>3</v>
      </c>
      <c r="T13" s="10">
        <v>3</v>
      </c>
      <c r="U13" s="10">
        <v>2</v>
      </c>
      <c r="V13" s="10">
        <v>3</v>
      </c>
      <c r="W13" s="10">
        <v>2</v>
      </c>
      <c r="X13" s="10">
        <v>2</v>
      </c>
      <c r="Y13" s="10">
        <v>2</v>
      </c>
      <c r="Z13" s="10">
        <v>3</v>
      </c>
      <c r="AA13" s="10">
        <v>3</v>
      </c>
      <c r="AB13" s="10">
        <v>3</v>
      </c>
      <c r="AC13" s="10">
        <v>3</v>
      </c>
      <c r="AD13" s="10">
        <v>3</v>
      </c>
      <c r="AE13" s="10">
        <v>3</v>
      </c>
      <c r="AF13" s="10">
        <v>3</v>
      </c>
      <c r="AG13" s="10">
        <v>3</v>
      </c>
      <c r="AH13" s="10">
        <v>3</v>
      </c>
      <c r="AI13" s="10">
        <v>3</v>
      </c>
      <c r="AJ13" s="10">
        <v>3</v>
      </c>
      <c r="AK13" s="51">
        <v>3</v>
      </c>
    </row>
    <row r="14" spans="1:37" ht="15.75" customHeight="1" x14ac:dyDescent="0.25">
      <c r="A14" s="4">
        <v>45577.519313877317</v>
      </c>
      <c r="B14" s="5" t="s">
        <v>42</v>
      </c>
      <c r="C14" s="5" t="s">
        <v>44</v>
      </c>
      <c r="D14" s="5" t="s">
        <v>48</v>
      </c>
      <c r="E14" s="5" t="s">
        <v>40</v>
      </c>
      <c r="F14" s="5">
        <v>19</v>
      </c>
      <c r="G14" s="5" t="s">
        <v>41</v>
      </c>
      <c r="H14" s="11">
        <v>4</v>
      </c>
      <c r="I14" s="11">
        <v>3</v>
      </c>
      <c r="J14" s="11">
        <v>4</v>
      </c>
      <c r="K14" s="11">
        <v>3</v>
      </c>
      <c r="L14" s="11">
        <v>3</v>
      </c>
      <c r="M14" s="11">
        <v>2</v>
      </c>
      <c r="N14" s="11">
        <v>3</v>
      </c>
      <c r="O14" s="11">
        <v>4</v>
      </c>
      <c r="P14" s="11">
        <v>3</v>
      </c>
      <c r="Q14" s="11">
        <v>3</v>
      </c>
      <c r="R14" s="11">
        <v>2</v>
      </c>
      <c r="S14" s="11">
        <v>3</v>
      </c>
      <c r="T14" s="11">
        <v>4</v>
      </c>
      <c r="U14" s="11">
        <v>4</v>
      </c>
      <c r="V14" s="11">
        <v>2</v>
      </c>
      <c r="W14" s="11">
        <v>3</v>
      </c>
      <c r="X14" s="11">
        <v>4</v>
      </c>
      <c r="Y14" s="11">
        <v>2</v>
      </c>
      <c r="Z14" s="11">
        <v>4</v>
      </c>
      <c r="AA14" s="11">
        <v>2</v>
      </c>
      <c r="AB14" s="11">
        <v>2</v>
      </c>
      <c r="AC14" s="11">
        <v>4</v>
      </c>
      <c r="AD14" s="11">
        <v>4</v>
      </c>
      <c r="AE14" s="11">
        <v>3</v>
      </c>
      <c r="AF14" s="11">
        <v>4</v>
      </c>
      <c r="AG14" s="11">
        <v>3</v>
      </c>
      <c r="AH14" s="11">
        <v>3</v>
      </c>
      <c r="AI14" s="11">
        <v>2</v>
      </c>
      <c r="AJ14" s="11">
        <v>4</v>
      </c>
      <c r="AK14" s="52">
        <v>4</v>
      </c>
    </row>
    <row r="15" spans="1:37" ht="15.75" customHeight="1" x14ac:dyDescent="0.25">
      <c r="A15" s="6">
        <v>45577.52927890046</v>
      </c>
      <c r="B15" s="7" t="s">
        <v>42</v>
      </c>
      <c r="C15" s="7" t="s">
        <v>44</v>
      </c>
      <c r="D15" s="7" t="s">
        <v>48</v>
      </c>
      <c r="E15" s="7" t="s">
        <v>40</v>
      </c>
      <c r="F15" s="7">
        <v>19</v>
      </c>
      <c r="G15" s="7" t="s">
        <v>41</v>
      </c>
      <c r="H15" s="10">
        <v>4</v>
      </c>
      <c r="I15" s="10">
        <v>3</v>
      </c>
      <c r="J15" s="10">
        <v>3</v>
      </c>
      <c r="K15" s="10">
        <v>3</v>
      </c>
      <c r="L15" s="10">
        <v>3</v>
      </c>
      <c r="M15" s="10">
        <v>4</v>
      </c>
      <c r="N15" s="10">
        <v>3</v>
      </c>
      <c r="O15" s="10">
        <v>3</v>
      </c>
      <c r="P15" s="10">
        <v>4</v>
      </c>
      <c r="Q15" s="10">
        <v>3</v>
      </c>
      <c r="R15" s="10">
        <v>3</v>
      </c>
      <c r="S15" s="10">
        <v>4</v>
      </c>
      <c r="T15" s="10">
        <v>2</v>
      </c>
      <c r="U15" s="10">
        <v>3</v>
      </c>
      <c r="V15" s="10">
        <v>2</v>
      </c>
      <c r="W15" s="10">
        <v>3</v>
      </c>
      <c r="X15" s="10">
        <v>2</v>
      </c>
      <c r="Y15" s="10">
        <v>2</v>
      </c>
      <c r="Z15" s="10">
        <v>3</v>
      </c>
      <c r="AA15" s="10">
        <v>3</v>
      </c>
      <c r="AB15" s="10">
        <v>3</v>
      </c>
      <c r="AC15" s="10">
        <v>3</v>
      </c>
      <c r="AD15" s="10">
        <v>3</v>
      </c>
      <c r="AE15" s="10">
        <v>2</v>
      </c>
      <c r="AF15" s="10">
        <v>3</v>
      </c>
      <c r="AG15" s="10">
        <v>3</v>
      </c>
      <c r="AH15" s="10">
        <v>3</v>
      </c>
      <c r="AI15" s="10">
        <v>2</v>
      </c>
      <c r="AJ15" s="10">
        <v>2</v>
      </c>
      <c r="AK15" s="51">
        <v>3</v>
      </c>
    </row>
    <row r="16" spans="1:37" ht="15.75" customHeight="1" x14ac:dyDescent="0.25">
      <c r="A16" s="4">
        <v>45577.663776805552</v>
      </c>
      <c r="B16" s="5" t="s">
        <v>37</v>
      </c>
      <c r="C16" s="5" t="s">
        <v>44</v>
      </c>
      <c r="D16" s="5" t="s">
        <v>48</v>
      </c>
      <c r="E16" s="5" t="s">
        <v>40</v>
      </c>
      <c r="F16" s="5">
        <v>20</v>
      </c>
      <c r="G16" s="5" t="s">
        <v>41</v>
      </c>
      <c r="H16" s="11">
        <v>1</v>
      </c>
      <c r="I16" s="11">
        <v>2</v>
      </c>
      <c r="J16" s="11">
        <v>3</v>
      </c>
      <c r="K16" s="11">
        <v>3</v>
      </c>
      <c r="L16" s="11">
        <v>4</v>
      </c>
      <c r="M16" s="11">
        <v>3</v>
      </c>
      <c r="N16" s="11">
        <v>2</v>
      </c>
      <c r="O16" s="11">
        <v>1</v>
      </c>
      <c r="P16" s="11">
        <v>1</v>
      </c>
      <c r="Q16" s="11">
        <v>3</v>
      </c>
      <c r="R16" s="11">
        <v>1</v>
      </c>
      <c r="S16" s="11">
        <v>1</v>
      </c>
      <c r="T16" s="11">
        <v>3</v>
      </c>
      <c r="U16" s="11">
        <v>2</v>
      </c>
      <c r="V16" s="11">
        <v>4</v>
      </c>
      <c r="W16" s="11">
        <v>1</v>
      </c>
      <c r="X16" s="11">
        <v>3</v>
      </c>
      <c r="Y16" s="11">
        <v>1</v>
      </c>
      <c r="Z16" s="11">
        <v>3</v>
      </c>
      <c r="AA16" s="11">
        <v>1</v>
      </c>
      <c r="AB16" s="11">
        <v>2</v>
      </c>
      <c r="AC16" s="11">
        <v>1</v>
      </c>
      <c r="AD16" s="11">
        <v>4</v>
      </c>
      <c r="AE16" s="11">
        <v>2</v>
      </c>
      <c r="AF16" s="11">
        <v>3</v>
      </c>
      <c r="AG16" s="11">
        <v>1</v>
      </c>
      <c r="AH16" s="11">
        <v>4</v>
      </c>
      <c r="AI16" s="11">
        <v>3</v>
      </c>
      <c r="AJ16" s="11">
        <v>4</v>
      </c>
      <c r="AK16" s="52">
        <v>3</v>
      </c>
    </row>
    <row r="17" spans="1:37" s="15" customFormat="1" ht="15.75" customHeight="1" x14ac:dyDescent="0.25">
      <c r="A17" s="13">
        <v>45577.832565011573</v>
      </c>
      <c r="B17" s="14" t="s">
        <v>42</v>
      </c>
      <c r="C17" s="14" t="s">
        <v>44</v>
      </c>
      <c r="D17" s="14" t="s">
        <v>48</v>
      </c>
      <c r="E17" s="14" t="s">
        <v>45</v>
      </c>
      <c r="F17" s="14">
        <v>18</v>
      </c>
      <c r="G17" s="14" t="s">
        <v>41</v>
      </c>
      <c r="H17" s="49">
        <v>4</v>
      </c>
      <c r="I17" s="49">
        <v>3</v>
      </c>
      <c r="J17" s="49">
        <v>4</v>
      </c>
      <c r="K17" s="49">
        <v>4</v>
      </c>
      <c r="L17" s="49">
        <v>4</v>
      </c>
      <c r="M17" s="49">
        <v>4</v>
      </c>
      <c r="N17" s="49">
        <v>3</v>
      </c>
      <c r="O17" s="49">
        <v>4</v>
      </c>
      <c r="P17" s="49">
        <v>4</v>
      </c>
      <c r="Q17" s="49">
        <v>4</v>
      </c>
      <c r="R17" s="49">
        <v>4</v>
      </c>
      <c r="S17" s="49">
        <v>4</v>
      </c>
      <c r="T17" s="49">
        <v>4</v>
      </c>
      <c r="U17" s="49">
        <v>4</v>
      </c>
      <c r="V17" s="49">
        <v>4</v>
      </c>
      <c r="W17" s="49">
        <v>3</v>
      </c>
      <c r="X17" s="49">
        <v>4</v>
      </c>
      <c r="Y17" s="49">
        <v>4</v>
      </c>
      <c r="Z17" s="49">
        <v>4</v>
      </c>
      <c r="AA17" s="49">
        <v>4</v>
      </c>
      <c r="AB17" s="49">
        <v>4</v>
      </c>
      <c r="AC17" s="49">
        <v>4</v>
      </c>
      <c r="AD17" s="49">
        <v>4</v>
      </c>
      <c r="AE17" s="49">
        <v>4</v>
      </c>
      <c r="AF17" s="49">
        <v>4</v>
      </c>
      <c r="AG17" s="49">
        <v>4</v>
      </c>
      <c r="AH17" s="49">
        <v>4</v>
      </c>
      <c r="AI17" s="49">
        <v>4</v>
      </c>
      <c r="AJ17" s="49">
        <v>4</v>
      </c>
      <c r="AK17" s="53">
        <v>4</v>
      </c>
    </row>
    <row r="18" spans="1:37" ht="15.75" customHeight="1" x14ac:dyDescent="0.25">
      <c r="A18" s="4">
        <v>45577.835620949074</v>
      </c>
      <c r="B18" s="5" t="s">
        <v>42</v>
      </c>
      <c r="C18" s="5" t="s">
        <v>44</v>
      </c>
      <c r="D18" s="5" t="s">
        <v>48</v>
      </c>
      <c r="E18" s="5" t="s">
        <v>52</v>
      </c>
      <c r="F18" s="5">
        <v>19</v>
      </c>
      <c r="G18" s="5" t="s">
        <v>41</v>
      </c>
      <c r="H18" s="11">
        <v>4</v>
      </c>
      <c r="I18" s="11">
        <v>4</v>
      </c>
      <c r="J18" s="11">
        <v>4</v>
      </c>
      <c r="K18" s="11">
        <v>4</v>
      </c>
      <c r="L18" s="11">
        <v>4</v>
      </c>
      <c r="M18" s="11">
        <v>4</v>
      </c>
      <c r="N18" s="11">
        <v>4</v>
      </c>
      <c r="O18" s="11">
        <v>4</v>
      </c>
      <c r="P18" s="11">
        <v>4</v>
      </c>
      <c r="Q18" s="11">
        <v>4</v>
      </c>
      <c r="R18" s="11">
        <v>4</v>
      </c>
      <c r="S18" s="11">
        <v>4</v>
      </c>
      <c r="T18" s="11">
        <v>4</v>
      </c>
      <c r="U18" s="11">
        <v>3</v>
      </c>
      <c r="V18" s="11">
        <v>4</v>
      </c>
      <c r="W18" s="11">
        <v>4</v>
      </c>
      <c r="X18" s="11">
        <v>4</v>
      </c>
      <c r="Y18" s="11">
        <v>4</v>
      </c>
      <c r="Z18" s="11">
        <v>4</v>
      </c>
      <c r="AA18" s="11">
        <v>4</v>
      </c>
      <c r="AB18" s="11">
        <v>4</v>
      </c>
      <c r="AC18" s="11">
        <v>4</v>
      </c>
      <c r="AD18" s="11">
        <v>4</v>
      </c>
      <c r="AE18" s="11">
        <v>4</v>
      </c>
      <c r="AF18" s="11">
        <v>4</v>
      </c>
      <c r="AG18" s="11">
        <v>4</v>
      </c>
      <c r="AH18" s="11">
        <v>4</v>
      </c>
      <c r="AI18" s="11">
        <v>4</v>
      </c>
      <c r="AJ18" s="11">
        <v>4</v>
      </c>
      <c r="AK18" s="52">
        <v>4</v>
      </c>
    </row>
    <row r="19" spans="1:37" ht="15.75" customHeight="1" x14ac:dyDescent="0.25">
      <c r="A19" s="6">
        <v>45577.842162800924</v>
      </c>
      <c r="B19" s="7" t="s">
        <v>37</v>
      </c>
      <c r="C19" s="7" t="s">
        <v>44</v>
      </c>
      <c r="D19" s="7" t="s">
        <v>48</v>
      </c>
      <c r="E19" s="7" t="s">
        <v>52</v>
      </c>
      <c r="F19" s="7">
        <v>21</v>
      </c>
      <c r="G19" s="7" t="s">
        <v>41</v>
      </c>
      <c r="H19" s="10">
        <v>3</v>
      </c>
      <c r="I19" s="10">
        <v>3</v>
      </c>
      <c r="J19" s="10">
        <v>3</v>
      </c>
      <c r="K19" s="10">
        <v>3</v>
      </c>
      <c r="L19" s="10">
        <v>3</v>
      </c>
      <c r="M19" s="10">
        <v>3</v>
      </c>
      <c r="N19" s="10">
        <v>3</v>
      </c>
      <c r="O19" s="10">
        <v>3</v>
      </c>
      <c r="P19" s="10">
        <v>3</v>
      </c>
      <c r="Q19" s="10">
        <v>3</v>
      </c>
      <c r="R19" s="10">
        <v>3</v>
      </c>
      <c r="S19" s="10">
        <v>3</v>
      </c>
      <c r="T19" s="10">
        <v>3</v>
      </c>
      <c r="U19" s="10">
        <v>3</v>
      </c>
      <c r="V19" s="10">
        <v>3</v>
      </c>
      <c r="W19" s="10">
        <v>3</v>
      </c>
      <c r="X19" s="10">
        <v>3</v>
      </c>
      <c r="Y19" s="10">
        <v>3</v>
      </c>
      <c r="Z19" s="10">
        <v>3</v>
      </c>
      <c r="AA19" s="10">
        <v>3</v>
      </c>
      <c r="AB19" s="10">
        <v>3</v>
      </c>
      <c r="AC19" s="10">
        <v>3</v>
      </c>
      <c r="AD19" s="10">
        <v>3</v>
      </c>
      <c r="AE19" s="10">
        <v>3</v>
      </c>
      <c r="AF19" s="10">
        <v>2</v>
      </c>
      <c r="AG19" s="10">
        <v>3</v>
      </c>
      <c r="AH19" s="10">
        <v>3</v>
      </c>
      <c r="AI19" s="10">
        <v>3</v>
      </c>
      <c r="AJ19" s="10">
        <v>3</v>
      </c>
      <c r="AK19" s="51">
        <v>3</v>
      </c>
    </row>
    <row r="20" spans="1:37" s="15" customFormat="1" ht="15.75" customHeight="1" x14ac:dyDescent="0.25">
      <c r="A20" s="16">
        <v>45577.858900196763</v>
      </c>
      <c r="B20" s="17" t="s">
        <v>37</v>
      </c>
      <c r="C20" s="17" t="s">
        <v>44</v>
      </c>
      <c r="D20" s="17" t="s">
        <v>48</v>
      </c>
      <c r="E20" s="17" t="s">
        <v>52</v>
      </c>
      <c r="F20" s="17">
        <v>20</v>
      </c>
      <c r="G20" s="17" t="s">
        <v>41</v>
      </c>
      <c r="H20" s="48">
        <v>3</v>
      </c>
      <c r="I20" s="48">
        <v>3</v>
      </c>
      <c r="J20" s="48">
        <v>4</v>
      </c>
      <c r="K20" s="48">
        <v>4</v>
      </c>
      <c r="L20" s="48">
        <v>4</v>
      </c>
      <c r="M20" s="48">
        <v>4</v>
      </c>
      <c r="N20" s="48">
        <v>4</v>
      </c>
      <c r="O20" s="48">
        <v>4</v>
      </c>
      <c r="P20" s="48">
        <v>3</v>
      </c>
      <c r="Q20" s="48">
        <v>3</v>
      </c>
      <c r="R20" s="48">
        <v>3</v>
      </c>
      <c r="S20" s="48">
        <v>3</v>
      </c>
      <c r="T20" s="48">
        <v>3</v>
      </c>
      <c r="U20" s="48">
        <v>3</v>
      </c>
      <c r="V20" s="48">
        <v>1</v>
      </c>
      <c r="W20" s="48">
        <v>3</v>
      </c>
      <c r="X20" s="48">
        <v>3</v>
      </c>
      <c r="Y20" s="48">
        <v>3</v>
      </c>
      <c r="Z20" s="48">
        <v>2</v>
      </c>
      <c r="AA20" s="48">
        <v>3</v>
      </c>
      <c r="AB20" s="48">
        <v>2</v>
      </c>
      <c r="AC20" s="48">
        <v>3</v>
      </c>
      <c r="AD20" s="48">
        <v>3</v>
      </c>
      <c r="AE20" s="48">
        <v>3</v>
      </c>
      <c r="AF20" s="48">
        <v>3</v>
      </c>
      <c r="AG20" s="48">
        <v>3</v>
      </c>
      <c r="AH20" s="48">
        <v>3</v>
      </c>
      <c r="AI20" s="48">
        <v>3</v>
      </c>
      <c r="AJ20" s="48">
        <v>3</v>
      </c>
      <c r="AK20" s="55">
        <v>3</v>
      </c>
    </row>
    <row r="21" spans="1:37" s="15" customFormat="1" ht="15.75" customHeight="1" x14ac:dyDescent="0.25">
      <c r="A21" s="13">
        <v>45578.855100324072</v>
      </c>
      <c r="B21" s="14" t="s">
        <v>37</v>
      </c>
      <c r="C21" s="14" t="s">
        <v>53</v>
      </c>
      <c r="D21" s="14" t="s">
        <v>48</v>
      </c>
      <c r="E21" s="14" t="s">
        <v>45</v>
      </c>
      <c r="F21" s="14">
        <v>20</v>
      </c>
      <c r="G21" s="14" t="s">
        <v>41</v>
      </c>
      <c r="H21" s="49">
        <v>4</v>
      </c>
      <c r="I21" s="49">
        <v>4</v>
      </c>
      <c r="J21" s="49">
        <v>4</v>
      </c>
      <c r="K21" s="49">
        <v>4</v>
      </c>
      <c r="L21" s="49">
        <v>4</v>
      </c>
      <c r="M21" s="49">
        <v>4</v>
      </c>
      <c r="N21" s="49">
        <v>4</v>
      </c>
      <c r="O21" s="49">
        <v>4</v>
      </c>
      <c r="P21" s="49">
        <v>4</v>
      </c>
      <c r="Q21" s="49">
        <v>4</v>
      </c>
      <c r="R21" s="49">
        <v>4</v>
      </c>
      <c r="S21" s="49">
        <v>4</v>
      </c>
      <c r="T21" s="49">
        <v>4</v>
      </c>
      <c r="U21" s="49">
        <v>4</v>
      </c>
      <c r="V21" s="49">
        <v>4</v>
      </c>
      <c r="W21" s="49">
        <v>3</v>
      </c>
      <c r="X21" s="49">
        <v>3</v>
      </c>
      <c r="Y21" s="49">
        <v>3</v>
      </c>
      <c r="Z21" s="49">
        <v>3</v>
      </c>
      <c r="AA21" s="49">
        <v>3</v>
      </c>
      <c r="AB21" s="49">
        <v>2</v>
      </c>
      <c r="AC21" s="49">
        <v>3</v>
      </c>
      <c r="AD21" s="49">
        <v>3</v>
      </c>
      <c r="AE21" s="49">
        <v>3</v>
      </c>
      <c r="AF21" s="49">
        <v>3</v>
      </c>
      <c r="AG21" s="49">
        <v>3</v>
      </c>
      <c r="AH21" s="49">
        <v>3</v>
      </c>
      <c r="AI21" s="49">
        <v>3</v>
      </c>
      <c r="AJ21" s="49">
        <v>3</v>
      </c>
      <c r="AK21" s="53">
        <v>3</v>
      </c>
    </row>
    <row r="22" spans="1:37" s="20" customFormat="1" ht="12.5" x14ac:dyDescent="0.25">
      <c r="A22" s="18">
        <v>45574.32914530093</v>
      </c>
      <c r="B22" s="19" t="s">
        <v>42</v>
      </c>
      <c r="C22" s="19" t="s">
        <v>44</v>
      </c>
      <c r="D22" s="19" t="s">
        <v>54</v>
      </c>
      <c r="E22" s="19" t="s">
        <v>40</v>
      </c>
      <c r="F22" s="19">
        <v>19</v>
      </c>
      <c r="G22" s="19" t="s">
        <v>41</v>
      </c>
      <c r="H22" s="47">
        <v>3</v>
      </c>
      <c r="I22" s="47">
        <v>3</v>
      </c>
      <c r="J22" s="47">
        <v>4</v>
      </c>
      <c r="K22" s="47">
        <v>4</v>
      </c>
      <c r="L22" s="47">
        <v>3</v>
      </c>
      <c r="M22" s="47">
        <v>4</v>
      </c>
      <c r="N22" s="47">
        <v>4</v>
      </c>
      <c r="O22" s="47">
        <v>3</v>
      </c>
      <c r="P22" s="47">
        <v>4</v>
      </c>
      <c r="Q22" s="47">
        <v>3</v>
      </c>
      <c r="R22" s="47">
        <v>4</v>
      </c>
      <c r="S22" s="47">
        <v>4</v>
      </c>
      <c r="T22" s="47">
        <v>4</v>
      </c>
      <c r="U22" s="47">
        <v>4</v>
      </c>
      <c r="V22" s="47">
        <v>3</v>
      </c>
      <c r="W22" s="47">
        <v>3</v>
      </c>
      <c r="X22" s="47">
        <v>3</v>
      </c>
      <c r="Y22" s="47">
        <v>3</v>
      </c>
      <c r="Z22" s="47">
        <v>4</v>
      </c>
      <c r="AA22" s="47">
        <v>3</v>
      </c>
      <c r="AB22" s="47">
        <v>3</v>
      </c>
      <c r="AC22" s="47">
        <v>4</v>
      </c>
      <c r="AD22" s="47">
        <v>3</v>
      </c>
      <c r="AE22" s="47">
        <v>4</v>
      </c>
      <c r="AF22" s="47">
        <v>3</v>
      </c>
      <c r="AG22" s="47">
        <v>3</v>
      </c>
      <c r="AH22" s="47">
        <v>4</v>
      </c>
      <c r="AI22" s="47">
        <v>3</v>
      </c>
      <c r="AJ22" s="47">
        <v>4</v>
      </c>
      <c r="AK22" s="50">
        <v>4</v>
      </c>
    </row>
    <row r="23" spans="1:37" s="20" customFormat="1" ht="12.5" x14ac:dyDescent="0.25">
      <c r="A23" s="21">
        <v>45574.335561250002</v>
      </c>
      <c r="B23" s="22" t="s">
        <v>42</v>
      </c>
      <c r="C23" s="22" t="s">
        <v>55</v>
      </c>
      <c r="D23" s="22" t="s">
        <v>54</v>
      </c>
      <c r="E23" s="22" t="s">
        <v>40</v>
      </c>
      <c r="F23" s="22" t="s">
        <v>56</v>
      </c>
      <c r="G23" s="22" t="s">
        <v>41</v>
      </c>
      <c r="H23" s="46">
        <v>3</v>
      </c>
      <c r="I23" s="46">
        <v>2</v>
      </c>
      <c r="J23" s="46">
        <v>3</v>
      </c>
      <c r="K23" s="46">
        <v>3</v>
      </c>
      <c r="L23" s="46">
        <v>3</v>
      </c>
      <c r="M23" s="46">
        <v>4</v>
      </c>
      <c r="N23" s="46">
        <v>3</v>
      </c>
      <c r="O23" s="46">
        <v>3</v>
      </c>
      <c r="P23" s="46">
        <v>4</v>
      </c>
      <c r="Q23" s="46">
        <v>3</v>
      </c>
      <c r="R23" s="46">
        <v>3</v>
      </c>
      <c r="S23" s="46">
        <v>3</v>
      </c>
      <c r="T23" s="46">
        <v>3</v>
      </c>
      <c r="U23" s="46">
        <v>3</v>
      </c>
      <c r="V23" s="46">
        <v>3</v>
      </c>
      <c r="W23" s="46">
        <v>3</v>
      </c>
      <c r="X23" s="46">
        <v>3</v>
      </c>
      <c r="Y23" s="46">
        <v>3</v>
      </c>
      <c r="Z23" s="46">
        <v>3</v>
      </c>
      <c r="AA23" s="46">
        <v>3</v>
      </c>
      <c r="AB23" s="46">
        <v>3</v>
      </c>
      <c r="AC23" s="46">
        <v>3</v>
      </c>
      <c r="AD23" s="46">
        <v>3</v>
      </c>
      <c r="AE23" s="46">
        <v>3</v>
      </c>
      <c r="AF23" s="46">
        <v>2</v>
      </c>
      <c r="AG23" s="46">
        <v>3</v>
      </c>
      <c r="AH23" s="46">
        <v>3</v>
      </c>
      <c r="AI23" s="46">
        <v>3</v>
      </c>
      <c r="AJ23" s="46">
        <v>3</v>
      </c>
      <c r="AK23" s="54">
        <v>3</v>
      </c>
    </row>
    <row r="24" spans="1:37" s="20" customFormat="1" ht="12.5" x14ac:dyDescent="0.25">
      <c r="A24" s="18">
        <v>45574.353971273144</v>
      </c>
      <c r="B24" s="19" t="s">
        <v>42</v>
      </c>
      <c r="C24" s="19" t="s">
        <v>44</v>
      </c>
      <c r="D24" s="19" t="s">
        <v>54</v>
      </c>
      <c r="E24" s="19" t="s">
        <v>40</v>
      </c>
      <c r="F24" s="19">
        <v>19</v>
      </c>
      <c r="G24" s="19" t="s">
        <v>41</v>
      </c>
      <c r="H24" s="47">
        <v>4</v>
      </c>
      <c r="I24" s="47">
        <v>4</v>
      </c>
      <c r="J24" s="47">
        <v>4</v>
      </c>
      <c r="K24" s="47">
        <v>4</v>
      </c>
      <c r="L24" s="47">
        <v>4</v>
      </c>
      <c r="M24" s="47">
        <v>4</v>
      </c>
      <c r="N24" s="47">
        <v>4</v>
      </c>
      <c r="O24" s="47">
        <v>4</v>
      </c>
      <c r="P24" s="47">
        <v>4</v>
      </c>
      <c r="Q24" s="47">
        <v>4</v>
      </c>
      <c r="R24" s="47">
        <v>4</v>
      </c>
      <c r="S24" s="47">
        <v>4</v>
      </c>
      <c r="T24" s="47">
        <v>4</v>
      </c>
      <c r="U24" s="47">
        <v>4</v>
      </c>
      <c r="V24" s="47">
        <v>4</v>
      </c>
      <c r="W24" s="47">
        <v>4</v>
      </c>
      <c r="X24" s="47">
        <v>4</v>
      </c>
      <c r="Y24" s="47">
        <v>4</v>
      </c>
      <c r="Z24" s="47">
        <v>4</v>
      </c>
      <c r="AA24" s="47">
        <v>4</v>
      </c>
      <c r="AB24" s="47">
        <v>4</v>
      </c>
      <c r="AC24" s="47">
        <v>4</v>
      </c>
      <c r="AD24" s="47">
        <v>4</v>
      </c>
      <c r="AE24" s="47">
        <v>4</v>
      </c>
      <c r="AF24" s="47">
        <v>4</v>
      </c>
      <c r="AG24" s="47">
        <v>4</v>
      </c>
      <c r="AH24" s="47">
        <v>4</v>
      </c>
      <c r="AI24" s="47">
        <v>4</v>
      </c>
      <c r="AJ24" s="47">
        <v>4</v>
      </c>
      <c r="AK24" s="50">
        <v>4</v>
      </c>
    </row>
    <row r="25" spans="1:37" s="20" customFormat="1" ht="12.5" x14ac:dyDescent="0.25">
      <c r="A25" s="21">
        <v>45574.929984224538</v>
      </c>
      <c r="B25" s="22" t="s">
        <v>37</v>
      </c>
      <c r="C25" s="22" t="s">
        <v>44</v>
      </c>
      <c r="D25" s="22" t="s">
        <v>54</v>
      </c>
      <c r="E25" s="22" t="s">
        <v>40</v>
      </c>
      <c r="F25" s="22">
        <v>18</v>
      </c>
      <c r="G25" s="22" t="s">
        <v>41</v>
      </c>
      <c r="H25" s="46">
        <v>4</v>
      </c>
      <c r="I25" s="46">
        <v>3</v>
      </c>
      <c r="J25" s="46">
        <v>4</v>
      </c>
      <c r="K25" s="46">
        <v>3</v>
      </c>
      <c r="L25" s="46">
        <v>3</v>
      </c>
      <c r="M25" s="46">
        <v>3</v>
      </c>
      <c r="N25" s="46">
        <v>4</v>
      </c>
      <c r="O25" s="46">
        <v>3</v>
      </c>
      <c r="P25" s="46">
        <v>3</v>
      </c>
      <c r="Q25" s="46">
        <v>4</v>
      </c>
      <c r="R25" s="46">
        <v>4</v>
      </c>
      <c r="S25" s="46">
        <v>3</v>
      </c>
      <c r="T25" s="46">
        <v>3</v>
      </c>
      <c r="U25" s="46">
        <v>3</v>
      </c>
      <c r="V25" s="46">
        <v>2</v>
      </c>
      <c r="W25" s="46">
        <v>2</v>
      </c>
      <c r="X25" s="46">
        <v>3</v>
      </c>
      <c r="Y25" s="46">
        <v>3</v>
      </c>
      <c r="Z25" s="46">
        <v>2</v>
      </c>
      <c r="AA25" s="46">
        <v>3</v>
      </c>
      <c r="AB25" s="46">
        <v>3</v>
      </c>
      <c r="AC25" s="46">
        <v>3</v>
      </c>
      <c r="AD25" s="46">
        <v>3</v>
      </c>
      <c r="AE25" s="46">
        <v>4</v>
      </c>
      <c r="AF25" s="46">
        <v>4</v>
      </c>
      <c r="AG25" s="46">
        <v>3</v>
      </c>
      <c r="AH25" s="46">
        <v>3</v>
      </c>
      <c r="AI25" s="46">
        <v>3</v>
      </c>
      <c r="AJ25" s="46">
        <v>3</v>
      </c>
      <c r="AK25" s="54">
        <v>3</v>
      </c>
    </row>
    <row r="26" spans="1:37" s="20" customFormat="1" ht="12.5" x14ac:dyDescent="0.25">
      <c r="A26" s="18">
        <v>45577.546644467591</v>
      </c>
      <c r="B26" s="19" t="s">
        <v>42</v>
      </c>
      <c r="C26" s="19" t="s">
        <v>57</v>
      </c>
      <c r="D26" s="19" t="s">
        <v>54</v>
      </c>
      <c r="E26" s="19" t="s">
        <v>40</v>
      </c>
      <c r="F26" s="19">
        <v>20</v>
      </c>
      <c r="G26" s="19" t="s">
        <v>41</v>
      </c>
      <c r="H26" s="47">
        <v>3</v>
      </c>
      <c r="I26" s="47">
        <v>3</v>
      </c>
      <c r="J26" s="47">
        <v>3</v>
      </c>
      <c r="K26" s="47">
        <v>2</v>
      </c>
      <c r="L26" s="47">
        <v>3</v>
      </c>
      <c r="M26" s="47">
        <v>3</v>
      </c>
      <c r="N26" s="47">
        <v>3</v>
      </c>
      <c r="O26" s="47">
        <v>3</v>
      </c>
      <c r="P26" s="47">
        <v>3</v>
      </c>
      <c r="Q26" s="47">
        <v>3</v>
      </c>
      <c r="R26" s="47">
        <v>3</v>
      </c>
      <c r="S26" s="47">
        <v>3</v>
      </c>
      <c r="T26" s="47">
        <v>3</v>
      </c>
      <c r="U26" s="47">
        <v>3</v>
      </c>
      <c r="V26" s="47">
        <v>3</v>
      </c>
      <c r="W26" s="47">
        <v>2</v>
      </c>
      <c r="X26" s="47">
        <v>3</v>
      </c>
      <c r="Y26" s="47">
        <v>3</v>
      </c>
      <c r="Z26" s="47">
        <v>4</v>
      </c>
      <c r="AA26" s="47">
        <v>3</v>
      </c>
      <c r="AB26" s="47">
        <v>3</v>
      </c>
      <c r="AC26" s="47">
        <v>3</v>
      </c>
      <c r="AD26" s="47">
        <v>3</v>
      </c>
      <c r="AE26" s="47">
        <v>3</v>
      </c>
      <c r="AF26" s="47">
        <v>3</v>
      </c>
      <c r="AG26" s="47">
        <v>3</v>
      </c>
      <c r="AH26" s="47">
        <v>3</v>
      </c>
      <c r="AI26" s="47">
        <v>3</v>
      </c>
      <c r="AJ26" s="47">
        <v>3</v>
      </c>
      <c r="AK26" s="50">
        <v>3</v>
      </c>
    </row>
    <row r="27" spans="1:37" ht="12.5" x14ac:dyDescent="0.25">
      <c r="A27" s="6">
        <v>45577.566035914351</v>
      </c>
      <c r="B27" s="7" t="s">
        <v>42</v>
      </c>
      <c r="C27" s="7" t="s">
        <v>44</v>
      </c>
      <c r="D27" s="7" t="s">
        <v>54</v>
      </c>
      <c r="E27" s="7" t="s">
        <v>40</v>
      </c>
      <c r="F27" s="7">
        <v>19</v>
      </c>
      <c r="G27" s="7" t="s">
        <v>41</v>
      </c>
      <c r="H27" s="10">
        <v>4</v>
      </c>
      <c r="I27" s="10">
        <v>3</v>
      </c>
      <c r="J27" s="10">
        <v>4</v>
      </c>
      <c r="K27" s="10">
        <v>3</v>
      </c>
      <c r="L27" s="10">
        <v>4</v>
      </c>
      <c r="M27" s="10">
        <v>4</v>
      </c>
      <c r="N27" s="10">
        <v>4</v>
      </c>
      <c r="O27" s="10">
        <v>4</v>
      </c>
      <c r="P27" s="10">
        <v>4</v>
      </c>
      <c r="Q27" s="10">
        <v>4</v>
      </c>
      <c r="R27" s="10">
        <v>4</v>
      </c>
      <c r="S27" s="10">
        <v>4</v>
      </c>
      <c r="T27" s="10">
        <v>3</v>
      </c>
      <c r="U27" s="10">
        <v>4</v>
      </c>
      <c r="V27" s="10">
        <v>4</v>
      </c>
      <c r="W27" s="10">
        <v>4</v>
      </c>
      <c r="X27" s="10">
        <v>4</v>
      </c>
      <c r="Y27" s="10">
        <v>4</v>
      </c>
      <c r="Z27" s="10">
        <v>4</v>
      </c>
      <c r="AA27" s="10">
        <v>4</v>
      </c>
      <c r="AB27" s="10">
        <v>4</v>
      </c>
      <c r="AC27" s="10">
        <v>4</v>
      </c>
      <c r="AD27" s="10">
        <v>4</v>
      </c>
      <c r="AE27" s="10">
        <v>4</v>
      </c>
      <c r="AF27" s="10">
        <v>4</v>
      </c>
      <c r="AG27" s="10">
        <v>4</v>
      </c>
      <c r="AH27" s="10">
        <v>4</v>
      </c>
      <c r="AI27" s="10">
        <v>4</v>
      </c>
      <c r="AJ27" s="10">
        <v>3</v>
      </c>
      <c r="AK27" s="51">
        <v>4</v>
      </c>
    </row>
    <row r="28" spans="1:37" ht="12.5" x14ac:dyDescent="0.25">
      <c r="A28" s="4">
        <v>45577.578614039347</v>
      </c>
      <c r="B28" s="5" t="s">
        <v>42</v>
      </c>
      <c r="C28" s="5" t="s">
        <v>44</v>
      </c>
      <c r="D28" s="5" t="s">
        <v>54</v>
      </c>
      <c r="E28" s="5" t="s">
        <v>40</v>
      </c>
      <c r="F28" s="5">
        <v>20</v>
      </c>
      <c r="G28" s="5" t="s">
        <v>41</v>
      </c>
      <c r="H28" s="11">
        <v>3</v>
      </c>
      <c r="I28" s="11">
        <v>3</v>
      </c>
      <c r="J28" s="11">
        <v>3</v>
      </c>
      <c r="K28" s="11">
        <v>3</v>
      </c>
      <c r="L28" s="11">
        <v>3</v>
      </c>
      <c r="M28" s="11">
        <v>3</v>
      </c>
      <c r="N28" s="11">
        <v>3</v>
      </c>
      <c r="O28" s="11">
        <v>3</v>
      </c>
      <c r="P28" s="11">
        <v>3</v>
      </c>
      <c r="Q28" s="11">
        <v>3</v>
      </c>
      <c r="R28" s="11">
        <v>3</v>
      </c>
      <c r="S28" s="11">
        <v>3</v>
      </c>
      <c r="T28" s="11">
        <v>3</v>
      </c>
      <c r="U28" s="11">
        <v>3</v>
      </c>
      <c r="V28" s="11">
        <v>3</v>
      </c>
      <c r="W28" s="11">
        <v>3</v>
      </c>
      <c r="X28" s="11">
        <v>3</v>
      </c>
      <c r="Y28" s="11">
        <v>3</v>
      </c>
      <c r="Z28" s="11">
        <v>3</v>
      </c>
      <c r="AA28" s="11">
        <v>3</v>
      </c>
      <c r="AB28" s="11">
        <v>3</v>
      </c>
      <c r="AC28" s="11">
        <v>3</v>
      </c>
      <c r="AD28" s="11">
        <v>3</v>
      </c>
      <c r="AE28" s="11">
        <v>3</v>
      </c>
      <c r="AF28" s="11">
        <v>3</v>
      </c>
      <c r="AG28" s="11">
        <v>3</v>
      </c>
      <c r="AH28" s="11">
        <v>3</v>
      </c>
      <c r="AI28" s="11">
        <v>3</v>
      </c>
      <c r="AJ28" s="11">
        <v>3</v>
      </c>
      <c r="AK28" s="52">
        <v>3</v>
      </c>
    </row>
    <row r="29" spans="1:37" ht="12.5" x14ac:dyDescent="0.25">
      <c r="A29" s="6">
        <v>45577.765142268516</v>
      </c>
      <c r="B29" s="7" t="s">
        <v>42</v>
      </c>
      <c r="C29" s="7" t="s">
        <v>44</v>
      </c>
      <c r="D29" s="7" t="s">
        <v>54</v>
      </c>
      <c r="E29" s="7" t="s">
        <v>40</v>
      </c>
      <c r="F29" s="7">
        <v>19</v>
      </c>
      <c r="G29" s="7" t="s">
        <v>41</v>
      </c>
      <c r="H29" s="10">
        <v>4</v>
      </c>
      <c r="I29" s="10">
        <v>4</v>
      </c>
      <c r="J29" s="10">
        <v>4</v>
      </c>
      <c r="K29" s="10">
        <v>4</v>
      </c>
      <c r="L29" s="10">
        <v>4</v>
      </c>
      <c r="M29" s="10">
        <v>4</v>
      </c>
      <c r="N29" s="10">
        <v>4</v>
      </c>
      <c r="O29" s="10">
        <v>4</v>
      </c>
      <c r="P29" s="10">
        <v>4</v>
      </c>
      <c r="Q29" s="10">
        <v>3</v>
      </c>
      <c r="R29" s="10">
        <v>3</v>
      </c>
      <c r="S29" s="10">
        <v>3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3</v>
      </c>
      <c r="AG29" s="10">
        <v>3</v>
      </c>
      <c r="AH29" s="10">
        <v>3</v>
      </c>
      <c r="AI29" s="10">
        <v>3</v>
      </c>
      <c r="AJ29" s="10">
        <v>3</v>
      </c>
      <c r="AK29" s="51">
        <v>3</v>
      </c>
    </row>
    <row r="30" spans="1:37" s="15" customFormat="1" ht="12.5" x14ac:dyDescent="0.25">
      <c r="A30" s="16">
        <v>45577.829125208329</v>
      </c>
      <c r="B30" s="17" t="s">
        <v>37</v>
      </c>
      <c r="C30" s="17" t="s">
        <v>58</v>
      </c>
      <c r="D30" s="17" t="s">
        <v>54</v>
      </c>
      <c r="E30" s="17" t="s">
        <v>59</v>
      </c>
      <c r="F30" s="48">
        <v>21</v>
      </c>
      <c r="G30" s="17" t="s">
        <v>41</v>
      </c>
      <c r="H30" s="48">
        <v>3</v>
      </c>
      <c r="I30" s="48">
        <v>3</v>
      </c>
      <c r="J30" s="48">
        <v>3</v>
      </c>
      <c r="K30" s="48">
        <v>3</v>
      </c>
      <c r="L30" s="48">
        <v>3</v>
      </c>
      <c r="M30" s="48">
        <v>3</v>
      </c>
      <c r="N30" s="48">
        <v>3</v>
      </c>
      <c r="O30" s="48">
        <v>3</v>
      </c>
      <c r="P30" s="48">
        <v>4</v>
      </c>
      <c r="Q30" s="48">
        <v>4</v>
      </c>
      <c r="R30" s="48">
        <v>4</v>
      </c>
      <c r="S30" s="48">
        <v>4</v>
      </c>
      <c r="T30" s="48">
        <v>4</v>
      </c>
      <c r="U30" s="48">
        <v>4</v>
      </c>
      <c r="V30" s="48">
        <v>4</v>
      </c>
      <c r="W30" s="48">
        <v>4</v>
      </c>
      <c r="X30" s="48">
        <v>4</v>
      </c>
      <c r="Y30" s="48">
        <v>4</v>
      </c>
      <c r="Z30" s="48">
        <v>4</v>
      </c>
      <c r="AA30" s="48">
        <v>4</v>
      </c>
      <c r="AB30" s="48">
        <v>4</v>
      </c>
      <c r="AC30" s="48">
        <v>4</v>
      </c>
      <c r="AD30" s="48">
        <v>4</v>
      </c>
      <c r="AE30" s="48">
        <v>4</v>
      </c>
      <c r="AF30" s="48">
        <v>4</v>
      </c>
      <c r="AG30" s="48">
        <v>4</v>
      </c>
      <c r="AH30" s="48">
        <v>4</v>
      </c>
      <c r="AI30" s="48">
        <v>4</v>
      </c>
      <c r="AJ30" s="48">
        <v>4</v>
      </c>
      <c r="AK30" s="55">
        <v>4</v>
      </c>
    </row>
    <row r="31" spans="1:37" s="15" customFormat="1" ht="12.5" x14ac:dyDescent="0.25">
      <c r="A31" s="13">
        <v>45577.818384768514</v>
      </c>
      <c r="B31" s="14" t="s">
        <v>42</v>
      </c>
      <c r="C31" s="14" t="s">
        <v>44</v>
      </c>
      <c r="D31" s="14" t="s">
        <v>54</v>
      </c>
      <c r="E31" s="14" t="s">
        <v>52</v>
      </c>
      <c r="F31" s="49">
        <v>22</v>
      </c>
      <c r="G31" s="14" t="s">
        <v>41</v>
      </c>
      <c r="H31" s="49">
        <v>4</v>
      </c>
      <c r="I31" s="49">
        <v>3</v>
      </c>
      <c r="J31" s="49">
        <v>2</v>
      </c>
      <c r="K31" s="49">
        <v>2</v>
      </c>
      <c r="L31" s="49">
        <v>3</v>
      </c>
      <c r="M31" s="49">
        <v>3</v>
      </c>
      <c r="N31" s="49">
        <v>3</v>
      </c>
      <c r="O31" s="49">
        <v>3</v>
      </c>
      <c r="P31" s="49">
        <v>3</v>
      </c>
      <c r="Q31" s="49">
        <v>4</v>
      </c>
      <c r="R31" s="49">
        <v>3</v>
      </c>
      <c r="S31" s="49">
        <v>3</v>
      </c>
      <c r="T31" s="49">
        <v>3</v>
      </c>
      <c r="U31" s="49">
        <v>3</v>
      </c>
      <c r="V31" s="49">
        <v>2</v>
      </c>
      <c r="W31" s="49">
        <v>3</v>
      </c>
      <c r="X31" s="49">
        <v>3</v>
      </c>
      <c r="Y31" s="49">
        <v>2</v>
      </c>
      <c r="Z31" s="49">
        <v>3</v>
      </c>
      <c r="AA31" s="49">
        <v>3</v>
      </c>
      <c r="AB31" s="49">
        <v>2</v>
      </c>
      <c r="AC31" s="49">
        <v>3</v>
      </c>
      <c r="AD31" s="49">
        <v>3</v>
      </c>
      <c r="AE31" s="49">
        <v>3</v>
      </c>
      <c r="AF31" s="49">
        <v>3</v>
      </c>
      <c r="AG31" s="49">
        <v>3</v>
      </c>
      <c r="AH31" s="49">
        <v>3</v>
      </c>
      <c r="AI31" s="49">
        <v>2</v>
      </c>
      <c r="AJ31" s="49">
        <v>3</v>
      </c>
      <c r="AK31" s="53">
        <v>3</v>
      </c>
    </row>
    <row r="32" spans="1:37" s="15" customFormat="1" ht="12.5" x14ac:dyDescent="0.25">
      <c r="A32" s="16">
        <v>45577.818952349538</v>
      </c>
      <c r="B32" s="17" t="s">
        <v>42</v>
      </c>
      <c r="C32" s="17" t="s">
        <v>44</v>
      </c>
      <c r="D32" s="17" t="s">
        <v>54</v>
      </c>
      <c r="E32" s="17" t="s">
        <v>52</v>
      </c>
      <c r="F32" s="48">
        <v>20</v>
      </c>
      <c r="G32" s="17" t="s">
        <v>41</v>
      </c>
      <c r="H32" s="48">
        <v>3</v>
      </c>
      <c r="I32" s="48">
        <v>4</v>
      </c>
      <c r="J32" s="48">
        <v>4</v>
      </c>
      <c r="K32" s="48">
        <v>4</v>
      </c>
      <c r="L32" s="48">
        <v>4</v>
      </c>
      <c r="M32" s="48">
        <v>4</v>
      </c>
      <c r="N32" s="48">
        <v>3</v>
      </c>
      <c r="O32" s="48">
        <v>3</v>
      </c>
      <c r="P32" s="48">
        <v>4</v>
      </c>
      <c r="Q32" s="48">
        <v>4</v>
      </c>
      <c r="R32" s="48">
        <v>4</v>
      </c>
      <c r="S32" s="48">
        <v>4</v>
      </c>
      <c r="T32" s="48">
        <v>4</v>
      </c>
      <c r="U32" s="48">
        <v>4</v>
      </c>
      <c r="V32" s="48">
        <v>4</v>
      </c>
      <c r="W32" s="48">
        <v>2</v>
      </c>
      <c r="X32" s="48">
        <v>3</v>
      </c>
      <c r="Y32" s="48">
        <v>4</v>
      </c>
      <c r="Z32" s="48">
        <v>4</v>
      </c>
      <c r="AA32" s="48">
        <v>4</v>
      </c>
      <c r="AB32" s="48">
        <v>4</v>
      </c>
      <c r="AC32" s="48">
        <v>4</v>
      </c>
      <c r="AD32" s="48">
        <v>4</v>
      </c>
      <c r="AE32" s="48">
        <v>4</v>
      </c>
      <c r="AF32" s="48">
        <v>3</v>
      </c>
      <c r="AG32" s="48">
        <v>4</v>
      </c>
      <c r="AH32" s="48">
        <v>4</v>
      </c>
      <c r="AI32" s="48">
        <v>4</v>
      </c>
      <c r="AJ32" s="48">
        <v>4</v>
      </c>
      <c r="AK32" s="55">
        <v>4</v>
      </c>
    </row>
    <row r="33" spans="1:37" s="15" customFormat="1" ht="12.5" x14ac:dyDescent="0.25">
      <c r="A33" s="13">
        <v>45577.827846493055</v>
      </c>
      <c r="B33" s="14" t="s">
        <v>42</v>
      </c>
      <c r="C33" s="14" t="s">
        <v>60</v>
      </c>
      <c r="D33" s="14" t="s">
        <v>54</v>
      </c>
      <c r="E33" s="14" t="s">
        <v>59</v>
      </c>
      <c r="F33" s="49">
        <v>21</v>
      </c>
      <c r="G33" s="14" t="s">
        <v>41</v>
      </c>
      <c r="H33" s="49">
        <v>3</v>
      </c>
      <c r="I33" s="49">
        <v>4</v>
      </c>
      <c r="J33" s="49">
        <v>4</v>
      </c>
      <c r="K33" s="49">
        <v>3</v>
      </c>
      <c r="L33" s="49">
        <v>4</v>
      </c>
      <c r="M33" s="49">
        <v>4</v>
      </c>
      <c r="N33" s="49">
        <v>4</v>
      </c>
      <c r="O33" s="49">
        <v>4</v>
      </c>
      <c r="P33" s="49">
        <v>4</v>
      </c>
      <c r="Q33" s="49">
        <v>4</v>
      </c>
      <c r="R33" s="49">
        <v>4</v>
      </c>
      <c r="S33" s="49">
        <v>4</v>
      </c>
      <c r="T33" s="49">
        <v>4</v>
      </c>
      <c r="U33" s="49">
        <v>4</v>
      </c>
      <c r="V33" s="49">
        <v>4</v>
      </c>
      <c r="W33" s="49">
        <v>4</v>
      </c>
      <c r="X33" s="49">
        <v>4</v>
      </c>
      <c r="Y33" s="49">
        <v>4</v>
      </c>
      <c r="Z33" s="49">
        <v>4</v>
      </c>
      <c r="AA33" s="49">
        <v>4</v>
      </c>
      <c r="AB33" s="49">
        <v>4</v>
      </c>
      <c r="AC33" s="49">
        <v>4</v>
      </c>
      <c r="AD33" s="49">
        <v>4</v>
      </c>
      <c r="AE33" s="49">
        <v>4</v>
      </c>
      <c r="AF33" s="49">
        <v>4</v>
      </c>
      <c r="AG33" s="49">
        <v>4</v>
      </c>
      <c r="AH33" s="49">
        <v>4</v>
      </c>
      <c r="AI33" s="49">
        <v>4</v>
      </c>
      <c r="AJ33" s="49">
        <v>4</v>
      </c>
      <c r="AK33" s="53">
        <v>4</v>
      </c>
    </row>
    <row r="34" spans="1:37" ht="12.5" x14ac:dyDescent="0.25">
      <c r="A34" s="4">
        <v>45577.828603761576</v>
      </c>
      <c r="B34" s="5" t="s">
        <v>42</v>
      </c>
      <c r="C34" s="5" t="s">
        <v>61</v>
      </c>
      <c r="D34" s="5" t="s">
        <v>54</v>
      </c>
      <c r="E34" s="5" t="s">
        <v>52</v>
      </c>
      <c r="F34" s="11">
        <v>21</v>
      </c>
      <c r="G34" s="5" t="s">
        <v>41</v>
      </c>
      <c r="H34" s="11">
        <v>3</v>
      </c>
      <c r="I34" s="11">
        <v>3</v>
      </c>
      <c r="J34" s="11">
        <v>3</v>
      </c>
      <c r="K34" s="11">
        <v>2</v>
      </c>
      <c r="L34" s="11">
        <v>3</v>
      </c>
      <c r="M34" s="11">
        <v>3</v>
      </c>
      <c r="N34" s="11">
        <v>3</v>
      </c>
      <c r="O34" s="11">
        <v>3</v>
      </c>
      <c r="P34" s="11">
        <v>3</v>
      </c>
      <c r="Q34" s="11">
        <v>3</v>
      </c>
      <c r="R34" s="11">
        <v>3</v>
      </c>
      <c r="S34" s="11">
        <v>3</v>
      </c>
      <c r="T34" s="11">
        <v>2</v>
      </c>
      <c r="U34" s="11">
        <v>3</v>
      </c>
      <c r="V34" s="11">
        <v>2</v>
      </c>
      <c r="W34" s="11">
        <v>2</v>
      </c>
      <c r="X34" s="11">
        <v>3</v>
      </c>
      <c r="Y34" s="11">
        <v>2</v>
      </c>
      <c r="Z34" s="11">
        <v>3</v>
      </c>
      <c r="AA34" s="11">
        <v>3</v>
      </c>
      <c r="AB34" s="11">
        <v>3</v>
      </c>
      <c r="AC34" s="11">
        <v>3</v>
      </c>
      <c r="AD34" s="11">
        <v>3</v>
      </c>
      <c r="AE34" s="11">
        <v>3</v>
      </c>
      <c r="AF34" s="11">
        <v>2</v>
      </c>
      <c r="AG34" s="11">
        <v>3</v>
      </c>
      <c r="AH34" s="11">
        <v>3</v>
      </c>
      <c r="AI34" s="11">
        <v>3</v>
      </c>
      <c r="AJ34" s="11">
        <v>3</v>
      </c>
      <c r="AK34" s="52">
        <v>3</v>
      </c>
    </row>
    <row r="35" spans="1:37" ht="12.5" x14ac:dyDescent="0.25">
      <c r="A35" s="6">
        <v>45577.828639502317</v>
      </c>
      <c r="B35" s="7" t="s">
        <v>42</v>
      </c>
      <c r="C35" s="7" t="s">
        <v>44</v>
      </c>
      <c r="D35" s="7" t="s">
        <v>54</v>
      </c>
      <c r="E35" s="7" t="s">
        <v>52</v>
      </c>
      <c r="F35" s="10">
        <v>19</v>
      </c>
      <c r="G35" s="10" t="s">
        <v>41</v>
      </c>
      <c r="H35" s="10">
        <v>4</v>
      </c>
      <c r="I35" s="10">
        <v>3</v>
      </c>
      <c r="J35" s="10">
        <v>4</v>
      </c>
      <c r="K35" s="10">
        <v>3</v>
      </c>
      <c r="L35" s="10">
        <v>3</v>
      </c>
      <c r="M35" s="10">
        <v>3</v>
      </c>
      <c r="N35" s="10">
        <v>3</v>
      </c>
      <c r="O35" s="10">
        <v>3</v>
      </c>
      <c r="P35" s="10">
        <v>4</v>
      </c>
      <c r="Q35" s="10">
        <v>3</v>
      </c>
      <c r="R35" s="10">
        <v>3</v>
      </c>
      <c r="S35" s="10">
        <v>3</v>
      </c>
      <c r="T35" s="10">
        <v>3</v>
      </c>
      <c r="U35" s="10">
        <v>4</v>
      </c>
      <c r="V35" s="10">
        <v>3</v>
      </c>
      <c r="W35" s="10">
        <v>2</v>
      </c>
      <c r="X35" s="10">
        <v>3</v>
      </c>
      <c r="Y35" s="10">
        <v>3</v>
      </c>
      <c r="Z35" s="10">
        <v>3</v>
      </c>
      <c r="AA35" s="10">
        <v>3</v>
      </c>
      <c r="AB35" s="10">
        <v>3</v>
      </c>
      <c r="AC35" s="10">
        <v>3</v>
      </c>
      <c r="AD35" s="10">
        <v>4</v>
      </c>
      <c r="AE35" s="10">
        <v>3</v>
      </c>
      <c r="AF35" s="10">
        <v>3</v>
      </c>
      <c r="AG35" s="10">
        <v>3</v>
      </c>
      <c r="AH35" s="10">
        <v>3</v>
      </c>
      <c r="AI35" s="10">
        <v>4</v>
      </c>
      <c r="AJ35" s="10">
        <v>4</v>
      </c>
      <c r="AK35" s="51">
        <v>3</v>
      </c>
    </row>
    <row r="36" spans="1:37" ht="12.5" x14ac:dyDescent="0.25">
      <c r="A36" s="38">
        <v>45577.847492696761</v>
      </c>
      <c r="B36" s="39" t="s">
        <v>37</v>
      </c>
      <c r="C36" s="39" t="s">
        <v>44</v>
      </c>
      <c r="D36" s="39" t="s">
        <v>54</v>
      </c>
      <c r="E36" s="39" t="s">
        <v>52</v>
      </c>
      <c r="F36" s="11">
        <v>19</v>
      </c>
      <c r="G36" s="11" t="s">
        <v>41</v>
      </c>
      <c r="H36" s="11">
        <v>4</v>
      </c>
      <c r="I36" s="11">
        <v>4</v>
      </c>
      <c r="J36" s="11">
        <v>4</v>
      </c>
      <c r="K36" s="11">
        <v>4</v>
      </c>
      <c r="L36" s="11">
        <v>4</v>
      </c>
      <c r="M36" s="11">
        <v>4</v>
      </c>
      <c r="N36" s="11">
        <v>4</v>
      </c>
      <c r="O36" s="11">
        <v>4</v>
      </c>
      <c r="P36" s="11">
        <v>4</v>
      </c>
      <c r="Q36" s="11">
        <v>4</v>
      </c>
      <c r="R36" s="11">
        <v>4</v>
      </c>
      <c r="S36" s="11">
        <v>4</v>
      </c>
      <c r="T36" s="11">
        <v>4</v>
      </c>
      <c r="U36" s="11">
        <v>4</v>
      </c>
      <c r="V36" s="11">
        <v>4</v>
      </c>
      <c r="W36" s="11">
        <v>4</v>
      </c>
      <c r="X36" s="11">
        <v>4</v>
      </c>
      <c r="Y36" s="11">
        <v>4</v>
      </c>
      <c r="Z36" s="11">
        <v>4</v>
      </c>
      <c r="AA36" s="11">
        <v>4</v>
      </c>
      <c r="AB36" s="11">
        <v>4</v>
      </c>
      <c r="AC36" s="11">
        <v>4</v>
      </c>
      <c r="AD36" s="11">
        <v>4</v>
      </c>
      <c r="AE36" s="11">
        <v>4</v>
      </c>
      <c r="AF36" s="11">
        <v>4</v>
      </c>
      <c r="AG36" s="11">
        <v>4</v>
      </c>
      <c r="AH36" s="11">
        <v>4</v>
      </c>
      <c r="AI36" s="11">
        <v>4</v>
      </c>
      <c r="AJ36" s="11">
        <v>4</v>
      </c>
      <c r="AK36" s="52">
        <v>4</v>
      </c>
    </row>
    <row r="37" spans="1:37" s="20" customFormat="1" ht="12.5" x14ac:dyDescent="0.25">
      <c r="A37" s="40">
        <v>45574.327106145836</v>
      </c>
      <c r="B37" s="41" t="s">
        <v>37</v>
      </c>
      <c r="C37" s="41" t="s">
        <v>62</v>
      </c>
      <c r="D37" s="41" t="s">
        <v>63</v>
      </c>
      <c r="E37" s="41" t="s">
        <v>40</v>
      </c>
      <c r="F37" s="46">
        <v>20</v>
      </c>
      <c r="G37" s="46" t="s">
        <v>41</v>
      </c>
      <c r="H37" s="46">
        <v>4</v>
      </c>
      <c r="I37" s="46">
        <v>4</v>
      </c>
      <c r="J37" s="46">
        <v>4</v>
      </c>
      <c r="K37" s="46">
        <v>4</v>
      </c>
      <c r="L37" s="46">
        <v>4</v>
      </c>
      <c r="M37" s="46">
        <v>4</v>
      </c>
      <c r="N37" s="46">
        <v>4</v>
      </c>
      <c r="O37" s="46">
        <v>4</v>
      </c>
      <c r="P37" s="46">
        <v>4</v>
      </c>
      <c r="Q37" s="46">
        <v>4</v>
      </c>
      <c r="R37" s="46">
        <v>4</v>
      </c>
      <c r="S37" s="46">
        <v>4</v>
      </c>
      <c r="T37" s="46">
        <v>4</v>
      </c>
      <c r="U37" s="46">
        <v>4</v>
      </c>
      <c r="V37" s="46">
        <v>4</v>
      </c>
      <c r="W37" s="46">
        <v>4</v>
      </c>
      <c r="X37" s="46">
        <v>4</v>
      </c>
      <c r="Y37" s="46">
        <v>4</v>
      </c>
      <c r="Z37" s="46">
        <v>4</v>
      </c>
      <c r="AA37" s="46">
        <v>4</v>
      </c>
      <c r="AB37" s="46">
        <v>4</v>
      </c>
      <c r="AC37" s="46">
        <v>4</v>
      </c>
      <c r="AD37" s="46">
        <v>4</v>
      </c>
      <c r="AE37" s="46">
        <v>4</v>
      </c>
      <c r="AF37" s="46">
        <v>4</v>
      </c>
      <c r="AG37" s="46">
        <v>4</v>
      </c>
      <c r="AH37" s="46">
        <v>4</v>
      </c>
      <c r="AI37" s="46">
        <v>4</v>
      </c>
      <c r="AJ37" s="46">
        <v>4</v>
      </c>
      <c r="AK37" s="54">
        <v>4</v>
      </c>
    </row>
    <row r="38" spans="1:37" s="20" customFormat="1" ht="12.5" x14ac:dyDescent="0.25">
      <c r="A38" s="42">
        <v>45574.332721342595</v>
      </c>
      <c r="B38" s="43" t="s">
        <v>37</v>
      </c>
      <c r="C38" s="43" t="s">
        <v>64</v>
      </c>
      <c r="D38" s="43" t="s">
        <v>63</v>
      </c>
      <c r="E38" s="43" t="s">
        <v>40</v>
      </c>
      <c r="F38" s="47">
        <v>19</v>
      </c>
      <c r="G38" s="47" t="s">
        <v>41</v>
      </c>
      <c r="H38" s="47">
        <v>4</v>
      </c>
      <c r="I38" s="47">
        <v>4</v>
      </c>
      <c r="J38" s="47">
        <v>4</v>
      </c>
      <c r="K38" s="47">
        <v>4</v>
      </c>
      <c r="L38" s="47">
        <v>3</v>
      </c>
      <c r="M38" s="47">
        <v>4</v>
      </c>
      <c r="N38" s="47">
        <v>3</v>
      </c>
      <c r="O38" s="47">
        <v>3</v>
      </c>
      <c r="P38" s="47">
        <v>4</v>
      </c>
      <c r="Q38" s="47">
        <v>4</v>
      </c>
      <c r="R38" s="47">
        <v>4</v>
      </c>
      <c r="S38" s="47">
        <v>3</v>
      </c>
      <c r="T38" s="47">
        <v>4</v>
      </c>
      <c r="U38" s="47">
        <v>4</v>
      </c>
      <c r="V38" s="47">
        <v>4</v>
      </c>
      <c r="W38" s="47">
        <v>3</v>
      </c>
      <c r="X38" s="47">
        <v>3</v>
      </c>
      <c r="Y38" s="47">
        <v>3</v>
      </c>
      <c r="Z38" s="47">
        <v>3</v>
      </c>
      <c r="AA38" s="47">
        <v>3</v>
      </c>
      <c r="AB38" s="47">
        <v>4</v>
      </c>
      <c r="AC38" s="47">
        <v>4</v>
      </c>
      <c r="AD38" s="47">
        <v>4</v>
      </c>
      <c r="AE38" s="47">
        <v>4</v>
      </c>
      <c r="AF38" s="47">
        <v>3</v>
      </c>
      <c r="AG38" s="47">
        <v>4</v>
      </c>
      <c r="AH38" s="47">
        <v>4</v>
      </c>
      <c r="AI38" s="47">
        <v>3</v>
      </c>
      <c r="AJ38" s="47">
        <v>3</v>
      </c>
      <c r="AK38" s="50">
        <v>4</v>
      </c>
    </row>
    <row r="39" spans="1:37" ht="12.5" x14ac:dyDescent="0.25">
      <c r="A39" s="44">
        <v>45574.336208726847</v>
      </c>
      <c r="B39" s="45" t="s">
        <v>37</v>
      </c>
      <c r="C39" s="45" t="s">
        <v>44</v>
      </c>
      <c r="D39" s="45" t="s">
        <v>63</v>
      </c>
      <c r="E39" s="45" t="s">
        <v>40</v>
      </c>
      <c r="F39" s="10">
        <v>19</v>
      </c>
      <c r="G39" s="10" t="s">
        <v>41</v>
      </c>
      <c r="H39" s="10">
        <v>3</v>
      </c>
      <c r="I39" s="10">
        <v>3</v>
      </c>
      <c r="J39" s="10">
        <v>3</v>
      </c>
      <c r="K39" s="10">
        <v>3</v>
      </c>
      <c r="L39" s="10">
        <v>2</v>
      </c>
      <c r="M39" s="10">
        <v>3</v>
      </c>
      <c r="N39" s="10">
        <v>3</v>
      </c>
      <c r="O39" s="10">
        <v>3</v>
      </c>
      <c r="P39" s="10">
        <v>3</v>
      </c>
      <c r="Q39" s="10">
        <v>3</v>
      </c>
      <c r="R39" s="10">
        <v>3</v>
      </c>
      <c r="S39" s="10">
        <v>3</v>
      </c>
      <c r="T39" s="10">
        <v>2</v>
      </c>
      <c r="U39" s="10">
        <v>2</v>
      </c>
      <c r="V39" s="10">
        <v>4</v>
      </c>
      <c r="W39" s="10">
        <v>2</v>
      </c>
      <c r="X39" s="10">
        <v>2</v>
      </c>
      <c r="Y39" s="10">
        <v>2</v>
      </c>
      <c r="Z39" s="10">
        <v>3</v>
      </c>
      <c r="AA39" s="10">
        <v>3</v>
      </c>
      <c r="AB39" s="10">
        <v>3</v>
      </c>
      <c r="AC39" s="10">
        <v>3</v>
      </c>
      <c r="AD39" s="10">
        <v>3</v>
      </c>
      <c r="AE39" s="10">
        <v>2</v>
      </c>
      <c r="AF39" s="10">
        <v>2</v>
      </c>
      <c r="AG39" s="10">
        <v>2</v>
      </c>
      <c r="AH39" s="10">
        <v>2</v>
      </c>
      <c r="AI39" s="10">
        <v>2</v>
      </c>
      <c r="AJ39" s="10">
        <v>2</v>
      </c>
      <c r="AK39" s="51">
        <v>2</v>
      </c>
    </row>
    <row r="40" spans="1:37" s="20" customFormat="1" ht="12.5" x14ac:dyDescent="0.25">
      <c r="A40" s="42">
        <v>45574.337029490736</v>
      </c>
      <c r="B40" s="43" t="s">
        <v>37</v>
      </c>
      <c r="C40" s="43" t="s">
        <v>44</v>
      </c>
      <c r="D40" s="43" t="s">
        <v>63</v>
      </c>
      <c r="E40" s="43" t="s">
        <v>40</v>
      </c>
      <c r="F40" s="47">
        <v>19</v>
      </c>
      <c r="G40" s="47" t="s">
        <v>41</v>
      </c>
      <c r="H40" s="47">
        <v>4</v>
      </c>
      <c r="I40" s="47">
        <v>4</v>
      </c>
      <c r="J40" s="47">
        <v>4</v>
      </c>
      <c r="K40" s="47">
        <v>4</v>
      </c>
      <c r="L40" s="47">
        <v>4</v>
      </c>
      <c r="M40" s="47">
        <v>3</v>
      </c>
      <c r="N40" s="47">
        <v>4</v>
      </c>
      <c r="O40" s="47">
        <v>4</v>
      </c>
      <c r="P40" s="47">
        <v>4</v>
      </c>
      <c r="Q40" s="47">
        <v>4</v>
      </c>
      <c r="R40" s="47">
        <v>4</v>
      </c>
      <c r="S40" s="47">
        <v>4</v>
      </c>
      <c r="T40" s="47">
        <v>4</v>
      </c>
      <c r="U40" s="47">
        <v>4</v>
      </c>
      <c r="V40" s="47">
        <v>4</v>
      </c>
      <c r="W40" s="47">
        <v>4</v>
      </c>
      <c r="X40" s="47">
        <v>4</v>
      </c>
      <c r="Y40" s="47">
        <v>4</v>
      </c>
      <c r="Z40" s="47">
        <v>4</v>
      </c>
      <c r="AA40" s="47">
        <v>4</v>
      </c>
      <c r="AB40" s="47">
        <v>4</v>
      </c>
      <c r="AC40" s="47">
        <v>4</v>
      </c>
      <c r="AD40" s="47">
        <v>4</v>
      </c>
      <c r="AE40" s="47">
        <v>4</v>
      </c>
      <c r="AF40" s="47">
        <v>4</v>
      </c>
      <c r="AG40" s="47">
        <v>4</v>
      </c>
      <c r="AH40" s="47">
        <v>4</v>
      </c>
      <c r="AI40" s="47">
        <v>3</v>
      </c>
      <c r="AJ40" s="47">
        <v>4</v>
      </c>
      <c r="AK40" s="50">
        <v>4</v>
      </c>
    </row>
    <row r="41" spans="1:37" ht="12.5" x14ac:dyDescent="0.25">
      <c r="A41" s="44">
        <v>45574.340039409726</v>
      </c>
      <c r="B41" s="45" t="s">
        <v>37</v>
      </c>
      <c r="C41" s="45" t="s">
        <v>44</v>
      </c>
      <c r="D41" s="45" t="s">
        <v>63</v>
      </c>
      <c r="E41" s="45" t="s">
        <v>40</v>
      </c>
      <c r="F41" s="10">
        <v>19</v>
      </c>
      <c r="G41" s="10" t="s">
        <v>41</v>
      </c>
      <c r="H41" s="10">
        <v>3</v>
      </c>
      <c r="I41" s="10">
        <v>3</v>
      </c>
      <c r="J41" s="10">
        <v>4</v>
      </c>
      <c r="K41" s="10">
        <v>3</v>
      </c>
      <c r="L41" s="10">
        <v>3</v>
      </c>
      <c r="M41" s="10">
        <v>3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2</v>
      </c>
      <c r="AB41" s="10">
        <v>3</v>
      </c>
      <c r="AC41" s="10">
        <v>3</v>
      </c>
      <c r="AD41" s="10">
        <v>3</v>
      </c>
      <c r="AE41" s="10">
        <v>3</v>
      </c>
      <c r="AF41" s="10">
        <v>4</v>
      </c>
      <c r="AG41" s="10">
        <v>3</v>
      </c>
      <c r="AH41" s="10">
        <v>3</v>
      </c>
      <c r="AI41" s="10">
        <v>3</v>
      </c>
      <c r="AJ41" s="10">
        <v>3</v>
      </c>
      <c r="AK41" s="51">
        <v>3</v>
      </c>
    </row>
    <row r="42" spans="1:37" ht="12.5" x14ac:dyDescent="0.25">
      <c r="A42" s="38">
        <v>45574.37013855324</v>
      </c>
      <c r="B42" s="39" t="s">
        <v>37</v>
      </c>
      <c r="C42" s="39" t="s">
        <v>44</v>
      </c>
      <c r="D42" s="39" t="s">
        <v>63</v>
      </c>
      <c r="E42" s="39" t="s">
        <v>40</v>
      </c>
      <c r="F42" s="11">
        <v>19</v>
      </c>
      <c r="G42" s="11" t="s">
        <v>41</v>
      </c>
      <c r="H42" s="11">
        <v>4</v>
      </c>
      <c r="I42" s="11">
        <v>3</v>
      </c>
      <c r="J42" s="11">
        <v>4</v>
      </c>
      <c r="K42" s="11">
        <v>4</v>
      </c>
      <c r="L42" s="11">
        <v>4</v>
      </c>
      <c r="M42" s="11">
        <v>4</v>
      </c>
      <c r="N42" s="11">
        <v>4</v>
      </c>
      <c r="O42" s="11">
        <v>4</v>
      </c>
      <c r="P42" s="11">
        <v>4</v>
      </c>
      <c r="Q42" s="11">
        <v>4</v>
      </c>
      <c r="R42" s="11">
        <v>3</v>
      </c>
      <c r="S42" s="11">
        <v>3</v>
      </c>
      <c r="T42" s="11">
        <v>3</v>
      </c>
      <c r="U42" s="11">
        <v>3</v>
      </c>
      <c r="V42" s="11">
        <v>3</v>
      </c>
      <c r="W42" s="11">
        <v>3</v>
      </c>
      <c r="X42" s="11">
        <v>3</v>
      </c>
      <c r="Y42" s="11">
        <v>3</v>
      </c>
      <c r="Z42" s="11">
        <v>3</v>
      </c>
      <c r="AA42" s="11">
        <v>3</v>
      </c>
      <c r="AB42" s="11">
        <v>3</v>
      </c>
      <c r="AC42" s="11">
        <v>3</v>
      </c>
      <c r="AD42" s="11">
        <v>3</v>
      </c>
      <c r="AE42" s="11">
        <v>3</v>
      </c>
      <c r="AF42" s="11">
        <v>3</v>
      </c>
      <c r="AG42" s="11">
        <v>3</v>
      </c>
      <c r="AH42" s="11">
        <v>3</v>
      </c>
      <c r="AI42" s="11">
        <v>3</v>
      </c>
      <c r="AJ42" s="11">
        <v>3</v>
      </c>
      <c r="AK42" s="52">
        <v>3</v>
      </c>
    </row>
    <row r="43" spans="1:37" ht="12.5" x14ac:dyDescent="0.25">
      <c r="A43" s="44">
        <v>45574.398432152782</v>
      </c>
      <c r="B43" s="45" t="s">
        <v>37</v>
      </c>
      <c r="C43" s="45" t="s">
        <v>58</v>
      </c>
      <c r="D43" s="45" t="s">
        <v>63</v>
      </c>
      <c r="E43" s="45" t="s">
        <v>40</v>
      </c>
      <c r="F43" s="10">
        <v>19</v>
      </c>
      <c r="G43" s="10" t="s">
        <v>41</v>
      </c>
      <c r="H43" s="10">
        <v>4</v>
      </c>
      <c r="I43" s="10">
        <v>4</v>
      </c>
      <c r="J43" s="10">
        <v>3</v>
      </c>
      <c r="K43" s="10">
        <v>2</v>
      </c>
      <c r="L43" s="10">
        <v>3</v>
      </c>
      <c r="M43" s="10">
        <v>4</v>
      </c>
      <c r="N43" s="10">
        <v>3</v>
      </c>
      <c r="O43" s="10">
        <v>3</v>
      </c>
      <c r="P43" s="10">
        <v>3</v>
      </c>
      <c r="Q43" s="10">
        <v>4</v>
      </c>
      <c r="R43" s="10">
        <v>3</v>
      </c>
      <c r="S43" s="10">
        <v>4</v>
      </c>
      <c r="T43" s="10">
        <v>3</v>
      </c>
      <c r="U43" s="10">
        <v>3</v>
      </c>
      <c r="V43" s="10">
        <v>3</v>
      </c>
      <c r="W43" s="10">
        <v>1</v>
      </c>
      <c r="X43" s="10">
        <v>1</v>
      </c>
      <c r="Y43" s="10">
        <v>2</v>
      </c>
      <c r="Z43" s="10">
        <v>2</v>
      </c>
      <c r="AA43" s="10">
        <v>3</v>
      </c>
      <c r="AB43" s="10">
        <v>3</v>
      </c>
      <c r="AC43" s="10">
        <v>3</v>
      </c>
      <c r="AD43" s="10">
        <v>3</v>
      </c>
      <c r="AE43" s="10">
        <v>3</v>
      </c>
      <c r="AF43" s="10">
        <v>3</v>
      </c>
      <c r="AG43" s="10">
        <v>3</v>
      </c>
      <c r="AH43" s="10">
        <v>3</v>
      </c>
      <c r="AI43" s="10">
        <v>3</v>
      </c>
      <c r="AJ43" s="10">
        <v>3</v>
      </c>
      <c r="AK43" s="51">
        <v>3</v>
      </c>
    </row>
    <row r="44" spans="1:37" ht="12.5" x14ac:dyDescent="0.25">
      <c r="A44" s="38">
        <v>45574.437012812501</v>
      </c>
      <c r="B44" s="39" t="s">
        <v>42</v>
      </c>
      <c r="C44" s="39" t="s">
        <v>55</v>
      </c>
      <c r="D44" s="39" t="s">
        <v>63</v>
      </c>
      <c r="E44" s="39" t="s">
        <v>40</v>
      </c>
      <c r="F44" s="11">
        <v>19</v>
      </c>
      <c r="G44" s="11" t="s">
        <v>41</v>
      </c>
      <c r="H44" s="11">
        <v>4</v>
      </c>
      <c r="I44" s="11">
        <v>3</v>
      </c>
      <c r="J44" s="11">
        <v>4</v>
      </c>
      <c r="K44" s="11">
        <v>4</v>
      </c>
      <c r="L44" s="11">
        <v>3</v>
      </c>
      <c r="M44" s="11">
        <v>3</v>
      </c>
      <c r="N44" s="11">
        <v>3</v>
      </c>
      <c r="O44" s="11">
        <v>3</v>
      </c>
      <c r="P44" s="11">
        <v>4</v>
      </c>
      <c r="Q44" s="11">
        <v>3</v>
      </c>
      <c r="R44" s="11">
        <v>3</v>
      </c>
      <c r="S44" s="11">
        <v>4</v>
      </c>
      <c r="T44" s="11">
        <v>2</v>
      </c>
      <c r="U44" s="11">
        <v>2</v>
      </c>
      <c r="V44" s="11">
        <v>3</v>
      </c>
      <c r="W44" s="11">
        <v>3</v>
      </c>
      <c r="X44" s="11">
        <v>3</v>
      </c>
      <c r="Y44" s="11">
        <v>3</v>
      </c>
      <c r="Z44" s="11">
        <v>2</v>
      </c>
      <c r="AA44" s="11">
        <v>4</v>
      </c>
      <c r="AB44" s="11">
        <v>3</v>
      </c>
      <c r="AC44" s="11">
        <v>4</v>
      </c>
      <c r="AD44" s="11">
        <v>3</v>
      </c>
      <c r="AE44" s="11">
        <v>3</v>
      </c>
      <c r="AF44" s="11">
        <v>4</v>
      </c>
      <c r="AG44" s="11">
        <v>3</v>
      </c>
      <c r="AH44" s="11">
        <v>3</v>
      </c>
      <c r="AI44" s="11">
        <v>3</v>
      </c>
      <c r="AJ44" s="11">
        <v>3</v>
      </c>
      <c r="AK44" s="52">
        <v>4</v>
      </c>
    </row>
    <row r="45" spans="1:37" ht="12.5" x14ac:dyDescent="0.25">
      <c r="A45" s="44">
        <v>45574.474757268516</v>
      </c>
      <c r="B45" s="45" t="s">
        <v>42</v>
      </c>
      <c r="C45" s="45" t="s">
        <v>65</v>
      </c>
      <c r="D45" s="45" t="s">
        <v>63</v>
      </c>
      <c r="E45" s="45" t="s">
        <v>40</v>
      </c>
      <c r="F45" s="10">
        <v>20</v>
      </c>
      <c r="G45" s="10" t="s">
        <v>41</v>
      </c>
      <c r="H45" s="10">
        <v>4</v>
      </c>
      <c r="I45" s="10">
        <v>4</v>
      </c>
      <c r="J45" s="10">
        <v>4</v>
      </c>
      <c r="K45" s="10">
        <v>3</v>
      </c>
      <c r="L45" s="10">
        <v>4</v>
      </c>
      <c r="M45" s="10">
        <v>4</v>
      </c>
      <c r="N45" s="10">
        <v>4</v>
      </c>
      <c r="O45" s="10">
        <v>3</v>
      </c>
      <c r="P45" s="10">
        <v>4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3</v>
      </c>
      <c r="W45" s="10">
        <v>4</v>
      </c>
      <c r="X45" s="10">
        <v>4</v>
      </c>
      <c r="Y45" s="10">
        <v>4</v>
      </c>
      <c r="Z45" s="10">
        <v>4</v>
      </c>
      <c r="AA45" s="10">
        <v>4</v>
      </c>
      <c r="AB45" s="10">
        <v>4</v>
      </c>
      <c r="AC45" s="10">
        <v>4</v>
      </c>
      <c r="AD45" s="10">
        <v>4</v>
      </c>
      <c r="AE45" s="10">
        <v>4</v>
      </c>
      <c r="AF45" s="10">
        <v>4</v>
      </c>
      <c r="AG45" s="10">
        <v>4</v>
      </c>
      <c r="AH45" s="10">
        <v>3</v>
      </c>
      <c r="AI45" s="10">
        <v>4</v>
      </c>
      <c r="AJ45" s="10">
        <v>3</v>
      </c>
      <c r="AK45" s="51">
        <v>4</v>
      </c>
    </row>
    <row r="46" spans="1:37" ht="12.5" x14ac:dyDescent="0.25">
      <c r="A46" s="38">
        <v>45574.914675451393</v>
      </c>
      <c r="B46" s="39" t="s">
        <v>42</v>
      </c>
      <c r="C46" s="39" t="s">
        <v>44</v>
      </c>
      <c r="D46" s="39" t="s">
        <v>63</v>
      </c>
      <c r="E46" s="39" t="s">
        <v>40</v>
      </c>
      <c r="F46" s="11">
        <v>19</v>
      </c>
      <c r="G46" s="11" t="s">
        <v>41</v>
      </c>
      <c r="H46" s="11">
        <v>3</v>
      </c>
      <c r="I46" s="11">
        <v>3</v>
      </c>
      <c r="J46" s="11">
        <v>3</v>
      </c>
      <c r="K46" s="11">
        <v>3</v>
      </c>
      <c r="L46" s="11">
        <v>3</v>
      </c>
      <c r="M46" s="11">
        <v>2</v>
      </c>
      <c r="N46" s="11">
        <v>3</v>
      </c>
      <c r="O46" s="11">
        <v>3</v>
      </c>
      <c r="P46" s="11">
        <v>3</v>
      </c>
      <c r="Q46" s="11">
        <v>2</v>
      </c>
      <c r="R46" s="11">
        <v>3</v>
      </c>
      <c r="S46" s="11">
        <v>2</v>
      </c>
      <c r="T46" s="11">
        <v>3</v>
      </c>
      <c r="U46" s="11">
        <v>3</v>
      </c>
      <c r="V46" s="11">
        <v>3</v>
      </c>
      <c r="W46" s="11">
        <v>2</v>
      </c>
      <c r="X46" s="11">
        <v>3</v>
      </c>
      <c r="Y46" s="11">
        <v>3</v>
      </c>
      <c r="Z46" s="11">
        <v>2</v>
      </c>
      <c r="AA46" s="11">
        <v>3</v>
      </c>
      <c r="AB46" s="11">
        <v>3</v>
      </c>
      <c r="AC46" s="11">
        <v>3</v>
      </c>
      <c r="AD46" s="11">
        <v>3</v>
      </c>
      <c r="AE46" s="11">
        <v>3</v>
      </c>
      <c r="AF46" s="11">
        <v>3</v>
      </c>
      <c r="AG46" s="11">
        <v>3</v>
      </c>
      <c r="AH46" s="11">
        <v>3</v>
      </c>
      <c r="AI46" s="11">
        <v>3</v>
      </c>
      <c r="AJ46" s="11">
        <v>3</v>
      </c>
      <c r="AK46" s="52">
        <v>3</v>
      </c>
    </row>
    <row r="47" spans="1:37" ht="12.5" x14ac:dyDescent="0.25">
      <c r="A47" s="44">
        <v>45574.932271504629</v>
      </c>
      <c r="B47" s="45" t="s">
        <v>37</v>
      </c>
      <c r="C47" s="45" t="s">
        <v>44</v>
      </c>
      <c r="D47" s="45" t="s">
        <v>63</v>
      </c>
      <c r="E47" s="45" t="s">
        <v>40</v>
      </c>
      <c r="F47" s="10">
        <v>19</v>
      </c>
      <c r="G47" s="10" t="s">
        <v>41</v>
      </c>
      <c r="H47" s="10">
        <v>4</v>
      </c>
      <c r="I47" s="10">
        <v>4</v>
      </c>
      <c r="J47" s="10">
        <v>4</v>
      </c>
      <c r="K47" s="10">
        <v>4</v>
      </c>
      <c r="L47" s="10">
        <v>4</v>
      </c>
      <c r="M47" s="10">
        <v>4</v>
      </c>
      <c r="N47" s="10">
        <v>4</v>
      </c>
      <c r="O47" s="10">
        <v>4</v>
      </c>
      <c r="P47" s="10">
        <v>4</v>
      </c>
      <c r="Q47" s="10">
        <v>4</v>
      </c>
      <c r="R47" s="10">
        <v>4</v>
      </c>
      <c r="S47" s="10">
        <v>3</v>
      </c>
      <c r="T47" s="10">
        <v>3</v>
      </c>
      <c r="U47" s="10">
        <v>4</v>
      </c>
      <c r="V47" s="10">
        <v>4</v>
      </c>
      <c r="W47" s="10">
        <v>3</v>
      </c>
      <c r="X47" s="10">
        <v>3</v>
      </c>
      <c r="Y47" s="10">
        <v>3</v>
      </c>
      <c r="Z47" s="10">
        <v>4</v>
      </c>
      <c r="AA47" s="10">
        <v>4</v>
      </c>
      <c r="AB47" s="10">
        <v>4</v>
      </c>
      <c r="AC47" s="10">
        <v>4</v>
      </c>
      <c r="AD47" s="10">
        <v>4</v>
      </c>
      <c r="AE47" s="10">
        <v>4</v>
      </c>
      <c r="AF47" s="10">
        <v>3</v>
      </c>
      <c r="AG47" s="10">
        <v>4</v>
      </c>
      <c r="AH47" s="10">
        <v>4</v>
      </c>
      <c r="AI47" s="10">
        <v>4</v>
      </c>
      <c r="AJ47" s="10">
        <v>4</v>
      </c>
      <c r="AK47" s="51">
        <v>4</v>
      </c>
    </row>
    <row r="48" spans="1:37" ht="12.5" x14ac:dyDescent="0.25">
      <c r="A48" s="38">
        <v>45577.541930254629</v>
      </c>
      <c r="B48" s="39" t="s">
        <v>42</v>
      </c>
      <c r="C48" s="39" t="s">
        <v>58</v>
      </c>
      <c r="D48" s="39" t="s">
        <v>63</v>
      </c>
      <c r="E48" s="39" t="s">
        <v>40</v>
      </c>
      <c r="F48" s="11">
        <v>20</v>
      </c>
      <c r="G48" s="11" t="s">
        <v>41</v>
      </c>
      <c r="H48" s="11">
        <v>4</v>
      </c>
      <c r="I48" s="11">
        <v>4</v>
      </c>
      <c r="J48" s="11">
        <v>4</v>
      </c>
      <c r="K48" s="11">
        <v>3</v>
      </c>
      <c r="L48" s="11">
        <v>4</v>
      </c>
      <c r="M48" s="11">
        <v>4</v>
      </c>
      <c r="N48" s="11">
        <v>4</v>
      </c>
      <c r="O48" s="11">
        <v>4</v>
      </c>
      <c r="P48" s="11">
        <v>3</v>
      </c>
      <c r="Q48" s="11">
        <v>3</v>
      </c>
      <c r="R48" s="11">
        <v>3</v>
      </c>
      <c r="S48" s="11">
        <v>3</v>
      </c>
      <c r="T48" s="11">
        <v>3</v>
      </c>
      <c r="U48" s="11">
        <v>3</v>
      </c>
      <c r="V48" s="11">
        <v>3</v>
      </c>
      <c r="W48" s="11">
        <v>2</v>
      </c>
      <c r="X48" s="11">
        <v>4</v>
      </c>
      <c r="Y48" s="11">
        <v>3</v>
      </c>
      <c r="Z48" s="11">
        <v>3</v>
      </c>
      <c r="AA48" s="11">
        <v>3</v>
      </c>
      <c r="AB48" s="11">
        <v>3</v>
      </c>
      <c r="AC48" s="11">
        <v>3</v>
      </c>
      <c r="AD48" s="11">
        <v>3</v>
      </c>
      <c r="AE48" s="11">
        <v>4</v>
      </c>
      <c r="AF48" s="11">
        <v>3</v>
      </c>
      <c r="AG48" s="11">
        <v>3</v>
      </c>
      <c r="AH48" s="11">
        <v>3</v>
      </c>
      <c r="AI48" s="11">
        <v>3</v>
      </c>
      <c r="AJ48" s="11">
        <v>3</v>
      </c>
      <c r="AK48" s="52">
        <v>3</v>
      </c>
    </row>
    <row r="49" spans="1:37" ht="12.5" x14ac:dyDescent="0.25">
      <c r="A49" s="44">
        <v>45577.542118252313</v>
      </c>
      <c r="B49" s="45" t="s">
        <v>42</v>
      </c>
      <c r="C49" s="45" t="s">
        <v>44</v>
      </c>
      <c r="D49" s="45" t="s">
        <v>63</v>
      </c>
      <c r="E49" s="45" t="s">
        <v>40</v>
      </c>
      <c r="F49" s="10">
        <v>19</v>
      </c>
      <c r="G49" s="10" t="s">
        <v>41</v>
      </c>
      <c r="H49" s="10">
        <v>4</v>
      </c>
      <c r="I49" s="10">
        <v>4</v>
      </c>
      <c r="J49" s="10">
        <v>4</v>
      </c>
      <c r="K49" s="10">
        <v>4</v>
      </c>
      <c r="L49" s="10">
        <v>4</v>
      </c>
      <c r="M49" s="10">
        <v>4</v>
      </c>
      <c r="N49" s="10">
        <v>4</v>
      </c>
      <c r="O49" s="10">
        <v>4</v>
      </c>
      <c r="P49" s="10">
        <v>4</v>
      </c>
      <c r="Q49" s="10">
        <v>4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3</v>
      </c>
      <c r="AI49" s="10">
        <v>3</v>
      </c>
      <c r="AJ49" s="10">
        <v>3</v>
      </c>
      <c r="AK49" s="51">
        <v>3</v>
      </c>
    </row>
    <row r="50" spans="1:37" ht="12.5" x14ac:dyDescent="0.25">
      <c r="A50" s="38">
        <v>45577.596232164353</v>
      </c>
      <c r="B50" s="39" t="s">
        <v>42</v>
      </c>
      <c r="C50" s="39" t="s">
        <v>44</v>
      </c>
      <c r="D50" s="39" t="s">
        <v>63</v>
      </c>
      <c r="E50" s="39" t="s">
        <v>40</v>
      </c>
      <c r="F50" s="11">
        <v>19</v>
      </c>
      <c r="G50" s="11" t="s">
        <v>41</v>
      </c>
      <c r="H50" s="11">
        <v>3</v>
      </c>
      <c r="I50" s="11">
        <v>3</v>
      </c>
      <c r="J50" s="11">
        <v>3</v>
      </c>
      <c r="K50" s="11">
        <v>3</v>
      </c>
      <c r="L50" s="11">
        <v>3</v>
      </c>
      <c r="M50" s="11">
        <v>4</v>
      </c>
      <c r="N50" s="11">
        <v>3</v>
      </c>
      <c r="O50" s="11">
        <v>3</v>
      </c>
      <c r="P50" s="11">
        <v>3</v>
      </c>
      <c r="Q50" s="11">
        <v>3</v>
      </c>
      <c r="R50" s="11">
        <v>3</v>
      </c>
      <c r="S50" s="11">
        <v>4</v>
      </c>
      <c r="T50" s="11">
        <v>3</v>
      </c>
      <c r="U50" s="11">
        <v>3</v>
      </c>
      <c r="V50" s="11">
        <v>3</v>
      </c>
      <c r="W50" s="11">
        <v>3</v>
      </c>
      <c r="X50" s="11">
        <v>3</v>
      </c>
      <c r="Y50" s="11">
        <v>3</v>
      </c>
      <c r="Z50" s="11">
        <v>3</v>
      </c>
      <c r="AA50" s="11">
        <v>3</v>
      </c>
      <c r="AB50" s="11">
        <v>3</v>
      </c>
      <c r="AC50" s="11">
        <v>3</v>
      </c>
      <c r="AD50" s="11">
        <v>3</v>
      </c>
      <c r="AE50" s="11">
        <v>3</v>
      </c>
      <c r="AF50" s="11">
        <v>3</v>
      </c>
      <c r="AG50" s="11">
        <v>3</v>
      </c>
      <c r="AH50" s="11">
        <v>3</v>
      </c>
      <c r="AI50" s="11">
        <v>3</v>
      </c>
      <c r="AJ50" s="11">
        <v>3</v>
      </c>
      <c r="AK50" s="52">
        <v>3</v>
      </c>
    </row>
    <row r="51" spans="1:37" s="20" customFormat="1" ht="12.5" x14ac:dyDescent="0.25">
      <c r="A51" s="21">
        <v>45577.605543217593</v>
      </c>
      <c r="B51" s="22" t="s">
        <v>42</v>
      </c>
      <c r="C51" s="22" t="s">
        <v>44</v>
      </c>
      <c r="D51" s="22" t="s">
        <v>63</v>
      </c>
      <c r="E51" s="22" t="s">
        <v>40</v>
      </c>
      <c r="F51" s="46">
        <v>19</v>
      </c>
      <c r="G51" s="46" t="s">
        <v>41</v>
      </c>
      <c r="H51" s="46">
        <v>4</v>
      </c>
      <c r="I51" s="46">
        <v>4</v>
      </c>
      <c r="J51" s="46">
        <v>4</v>
      </c>
      <c r="K51" s="46">
        <v>4</v>
      </c>
      <c r="L51" s="46">
        <v>4</v>
      </c>
      <c r="M51" s="46">
        <v>3</v>
      </c>
      <c r="N51" s="46">
        <v>4</v>
      </c>
      <c r="O51" s="46">
        <v>4</v>
      </c>
      <c r="P51" s="46">
        <v>4</v>
      </c>
      <c r="Q51" s="46">
        <v>4</v>
      </c>
      <c r="R51" s="46">
        <v>4</v>
      </c>
      <c r="S51" s="46">
        <v>4</v>
      </c>
      <c r="T51" s="46">
        <v>4</v>
      </c>
      <c r="U51" s="46">
        <v>4</v>
      </c>
      <c r="V51" s="46">
        <v>4</v>
      </c>
      <c r="W51" s="46">
        <v>4</v>
      </c>
      <c r="X51" s="46">
        <v>3</v>
      </c>
      <c r="Y51" s="46">
        <v>4</v>
      </c>
      <c r="Z51" s="46">
        <v>4</v>
      </c>
      <c r="AA51" s="46">
        <v>4</v>
      </c>
      <c r="AB51" s="46">
        <v>4</v>
      </c>
      <c r="AC51" s="46">
        <v>4</v>
      </c>
      <c r="AD51" s="46">
        <v>4</v>
      </c>
      <c r="AE51" s="46">
        <v>3</v>
      </c>
      <c r="AF51" s="46">
        <v>4</v>
      </c>
      <c r="AG51" s="46">
        <v>3</v>
      </c>
      <c r="AH51" s="46">
        <v>4</v>
      </c>
      <c r="AI51" s="46">
        <v>4</v>
      </c>
      <c r="AJ51" s="46">
        <v>4</v>
      </c>
      <c r="AK51" s="54">
        <v>4</v>
      </c>
    </row>
    <row r="52" spans="1:37" s="20" customFormat="1" ht="12.5" x14ac:dyDescent="0.25">
      <c r="A52" s="18">
        <v>45577.704348414351</v>
      </c>
      <c r="B52" s="19" t="s">
        <v>37</v>
      </c>
      <c r="C52" s="19" t="s">
        <v>66</v>
      </c>
      <c r="D52" s="19" t="s">
        <v>63</v>
      </c>
      <c r="E52" s="19" t="s">
        <v>40</v>
      </c>
      <c r="F52" s="47">
        <v>20</v>
      </c>
      <c r="G52" s="47" t="s">
        <v>41</v>
      </c>
      <c r="H52" s="47">
        <v>3</v>
      </c>
      <c r="I52" s="47">
        <v>3</v>
      </c>
      <c r="J52" s="47">
        <v>3</v>
      </c>
      <c r="K52" s="47">
        <v>3</v>
      </c>
      <c r="L52" s="47">
        <v>3</v>
      </c>
      <c r="M52" s="47">
        <v>3</v>
      </c>
      <c r="N52" s="47">
        <v>3</v>
      </c>
      <c r="O52" s="47">
        <v>3</v>
      </c>
      <c r="P52" s="47">
        <v>3</v>
      </c>
      <c r="Q52" s="47">
        <v>3</v>
      </c>
      <c r="R52" s="47">
        <v>4</v>
      </c>
      <c r="S52" s="47">
        <v>3</v>
      </c>
      <c r="T52" s="47">
        <v>3</v>
      </c>
      <c r="U52" s="47">
        <v>3</v>
      </c>
      <c r="V52" s="47">
        <v>3</v>
      </c>
      <c r="W52" s="47">
        <v>3</v>
      </c>
      <c r="X52" s="47">
        <v>4</v>
      </c>
      <c r="Y52" s="47">
        <v>3</v>
      </c>
      <c r="Z52" s="47">
        <v>3</v>
      </c>
      <c r="AA52" s="47">
        <v>3</v>
      </c>
      <c r="AB52" s="47">
        <v>3</v>
      </c>
      <c r="AC52" s="47">
        <v>3</v>
      </c>
      <c r="AD52" s="47">
        <v>3</v>
      </c>
      <c r="AE52" s="47">
        <v>3</v>
      </c>
      <c r="AF52" s="47">
        <v>3</v>
      </c>
      <c r="AG52" s="47">
        <v>3</v>
      </c>
      <c r="AH52" s="47">
        <v>3</v>
      </c>
      <c r="AI52" s="47">
        <v>3</v>
      </c>
      <c r="AJ52" s="47">
        <v>3</v>
      </c>
      <c r="AK52" s="50">
        <v>3</v>
      </c>
    </row>
    <row r="53" spans="1:37" ht="12.5" x14ac:dyDescent="0.25">
      <c r="A53" s="6">
        <v>45577.744336238422</v>
      </c>
      <c r="B53" s="7" t="s">
        <v>42</v>
      </c>
      <c r="C53" s="7" t="s">
        <v>58</v>
      </c>
      <c r="D53" s="7" t="s">
        <v>63</v>
      </c>
      <c r="E53" s="7" t="s">
        <v>40</v>
      </c>
      <c r="F53" s="10">
        <v>19</v>
      </c>
      <c r="G53" s="10" t="s">
        <v>41</v>
      </c>
      <c r="H53" s="10">
        <v>3</v>
      </c>
      <c r="I53" s="10">
        <v>4</v>
      </c>
      <c r="J53" s="10">
        <v>4</v>
      </c>
      <c r="K53" s="10">
        <v>4</v>
      </c>
      <c r="L53" s="10">
        <v>4</v>
      </c>
      <c r="M53" s="10">
        <v>4</v>
      </c>
      <c r="N53" s="10">
        <v>4</v>
      </c>
      <c r="O53" s="10">
        <v>4</v>
      </c>
      <c r="P53" s="10">
        <v>3</v>
      </c>
      <c r="Q53" s="10">
        <v>3</v>
      </c>
      <c r="R53" s="10">
        <v>3</v>
      </c>
      <c r="S53" s="10">
        <v>3</v>
      </c>
      <c r="T53" s="10">
        <v>3</v>
      </c>
      <c r="U53" s="10">
        <v>3</v>
      </c>
      <c r="V53" s="10">
        <v>3</v>
      </c>
      <c r="W53" s="10">
        <v>2</v>
      </c>
      <c r="X53" s="10">
        <v>3</v>
      </c>
      <c r="Y53" s="10">
        <v>3</v>
      </c>
      <c r="Z53" s="10">
        <v>3</v>
      </c>
      <c r="AA53" s="10">
        <v>3</v>
      </c>
      <c r="AB53" s="10">
        <v>3</v>
      </c>
      <c r="AC53" s="10">
        <v>3</v>
      </c>
      <c r="AD53" s="10">
        <v>3</v>
      </c>
      <c r="AE53" s="10">
        <v>4</v>
      </c>
      <c r="AF53" s="10">
        <v>2</v>
      </c>
      <c r="AG53" s="10">
        <v>4</v>
      </c>
      <c r="AH53" s="10">
        <v>3</v>
      </c>
      <c r="AI53" s="10">
        <v>3</v>
      </c>
      <c r="AJ53" s="10">
        <v>3</v>
      </c>
      <c r="AK53" s="51">
        <v>3</v>
      </c>
    </row>
    <row r="54" spans="1:37" ht="12.5" x14ac:dyDescent="0.25">
      <c r="A54" s="4">
        <v>45577.791567523149</v>
      </c>
      <c r="B54" s="5" t="s">
        <v>42</v>
      </c>
      <c r="C54" s="5" t="s">
        <v>44</v>
      </c>
      <c r="D54" s="5" t="s">
        <v>63</v>
      </c>
      <c r="E54" s="5" t="s">
        <v>40</v>
      </c>
      <c r="F54" s="11">
        <v>19</v>
      </c>
      <c r="G54" s="11" t="s">
        <v>41</v>
      </c>
      <c r="H54" s="11">
        <v>4</v>
      </c>
      <c r="I54" s="11">
        <v>4</v>
      </c>
      <c r="J54" s="11">
        <v>4</v>
      </c>
      <c r="K54" s="11">
        <v>4</v>
      </c>
      <c r="L54" s="11">
        <v>4</v>
      </c>
      <c r="M54" s="11">
        <v>3</v>
      </c>
      <c r="N54" s="11">
        <v>4</v>
      </c>
      <c r="O54" s="11">
        <v>4</v>
      </c>
      <c r="P54" s="11">
        <v>4</v>
      </c>
      <c r="Q54" s="11">
        <v>4</v>
      </c>
      <c r="R54" s="11">
        <v>3</v>
      </c>
      <c r="S54" s="11">
        <v>3</v>
      </c>
      <c r="T54" s="11">
        <v>3</v>
      </c>
      <c r="U54" s="11">
        <v>3</v>
      </c>
      <c r="V54" s="11">
        <v>3</v>
      </c>
      <c r="W54" s="11">
        <v>3</v>
      </c>
      <c r="X54" s="11">
        <v>3</v>
      </c>
      <c r="Y54" s="11">
        <v>3</v>
      </c>
      <c r="Z54" s="11">
        <v>3</v>
      </c>
      <c r="AA54" s="11">
        <v>3</v>
      </c>
      <c r="AB54" s="11">
        <v>4</v>
      </c>
      <c r="AC54" s="11">
        <v>4</v>
      </c>
      <c r="AD54" s="11">
        <v>4</v>
      </c>
      <c r="AE54" s="11">
        <v>4</v>
      </c>
      <c r="AF54" s="11">
        <v>4</v>
      </c>
      <c r="AG54" s="11">
        <v>4</v>
      </c>
      <c r="AH54" s="11">
        <v>4</v>
      </c>
      <c r="AI54" s="11">
        <v>4</v>
      </c>
      <c r="AJ54" s="11">
        <v>4</v>
      </c>
      <c r="AK54" s="52">
        <v>4</v>
      </c>
    </row>
    <row r="55" spans="1:37" ht="12.5" x14ac:dyDescent="0.25">
      <c r="A55" s="6">
        <v>45577.792524861114</v>
      </c>
      <c r="B55" s="7" t="s">
        <v>42</v>
      </c>
      <c r="C55" s="7" t="s">
        <v>44</v>
      </c>
      <c r="D55" s="7" t="s">
        <v>63</v>
      </c>
      <c r="E55" s="7" t="s">
        <v>40</v>
      </c>
      <c r="F55" s="10">
        <v>19</v>
      </c>
      <c r="G55" s="10" t="s">
        <v>41</v>
      </c>
      <c r="H55" s="10">
        <v>4</v>
      </c>
      <c r="I55" s="10">
        <v>4</v>
      </c>
      <c r="J55" s="10">
        <v>4</v>
      </c>
      <c r="K55" s="10">
        <v>3</v>
      </c>
      <c r="L55" s="10">
        <v>3</v>
      </c>
      <c r="M55" s="10">
        <v>3</v>
      </c>
      <c r="N55" s="10">
        <v>3</v>
      </c>
      <c r="O55" s="10">
        <v>3</v>
      </c>
      <c r="P55" s="10">
        <v>3</v>
      </c>
      <c r="Q55" s="10">
        <v>3</v>
      </c>
      <c r="R55" s="10">
        <v>3</v>
      </c>
      <c r="S55" s="10">
        <v>3</v>
      </c>
      <c r="T55" s="10">
        <v>3</v>
      </c>
      <c r="U55" s="10">
        <v>3</v>
      </c>
      <c r="V55" s="10">
        <v>4</v>
      </c>
      <c r="W55" s="10">
        <v>3</v>
      </c>
      <c r="X55" s="10">
        <v>3</v>
      </c>
      <c r="Y55" s="10">
        <v>3</v>
      </c>
      <c r="Z55" s="10">
        <v>3</v>
      </c>
      <c r="AA55" s="10">
        <v>3</v>
      </c>
      <c r="AB55" s="10">
        <v>3</v>
      </c>
      <c r="AC55" s="10">
        <v>3</v>
      </c>
      <c r="AD55" s="10">
        <v>4</v>
      </c>
      <c r="AE55" s="10">
        <v>3</v>
      </c>
      <c r="AF55" s="10">
        <v>4</v>
      </c>
      <c r="AG55" s="10">
        <v>3</v>
      </c>
      <c r="AH55" s="10">
        <v>3</v>
      </c>
      <c r="AI55" s="10">
        <v>3</v>
      </c>
      <c r="AJ55" s="10">
        <v>3</v>
      </c>
      <c r="AK55" s="51">
        <v>3</v>
      </c>
    </row>
    <row r="56" spans="1:37" s="20" customFormat="1" ht="12.5" x14ac:dyDescent="0.25">
      <c r="A56" s="42">
        <v>45577.799057766199</v>
      </c>
      <c r="B56" s="19" t="s">
        <v>37</v>
      </c>
      <c r="C56" s="19" t="s">
        <v>55</v>
      </c>
      <c r="D56" s="19" t="s">
        <v>63</v>
      </c>
      <c r="E56" s="19" t="s">
        <v>40</v>
      </c>
      <c r="F56" s="47">
        <v>19</v>
      </c>
      <c r="G56" s="47" t="s">
        <v>41</v>
      </c>
      <c r="H56" s="47">
        <v>3</v>
      </c>
      <c r="I56" s="47">
        <v>2</v>
      </c>
      <c r="J56" s="47">
        <v>3</v>
      </c>
      <c r="K56" s="47">
        <v>1</v>
      </c>
      <c r="L56" s="47">
        <v>3</v>
      </c>
      <c r="M56" s="47">
        <v>2</v>
      </c>
      <c r="N56" s="47">
        <v>1</v>
      </c>
      <c r="O56" s="47">
        <v>3</v>
      </c>
      <c r="P56" s="47">
        <v>1</v>
      </c>
      <c r="Q56" s="47">
        <v>1</v>
      </c>
      <c r="R56" s="47">
        <v>3</v>
      </c>
      <c r="S56" s="47">
        <v>1</v>
      </c>
      <c r="T56" s="47">
        <v>2</v>
      </c>
      <c r="U56" s="47">
        <v>1</v>
      </c>
      <c r="V56" s="47">
        <v>3</v>
      </c>
      <c r="W56" s="47">
        <v>3</v>
      </c>
      <c r="X56" s="47">
        <v>1</v>
      </c>
      <c r="Y56" s="47">
        <v>1</v>
      </c>
      <c r="Z56" s="47">
        <v>1</v>
      </c>
      <c r="AA56" s="47">
        <v>2</v>
      </c>
      <c r="AB56" s="47">
        <v>1</v>
      </c>
      <c r="AC56" s="47">
        <v>2</v>
      </c>
      <c r="AD56" s="47">
        <v>1</v>
      </c>
      <c r="AE56" s="47">
        <v>1</v>
      </c>
      <c r="AF56" s="47">
        <v>1</v>
      </c>
      <c r="AG56" s="47">
        <v>1</v>
      </c>
      <c r="AH56" s="47">
        <v>1</v>
      </c>
      <c r="AI56" s="47">
        <v>1</v>
      </c>
      <c r="AJ56" s="47">
        <v>1</v>
      </c>
      <c r="AK56" s="50">
        <v>2</v>
      </c>
    </row>
    <row r="57" spans="1:37" ht="12.5" x14ac:dyDescent="0.25">
      <c r="A57" s="44">
        <v>45577.813054120372</v>
      </c>
      <c r="B57" s="7" t="s">
        <v>42</v>
      </c>
      <c r="C57" s="7" t="s">
        <v>67</v>
      </c>
      <c r="D57" s="7" t="s">
        <v>63</v>
      </c>
      <c r="E57" s="7" t="s">
        <v>52</v>
      </c>
      <c r="F57" s="10">
        <v>19</v>
      </c>
      <c r="G57" s="10" t="s">
        <v>41</v>
      </c>
      <c r="H57" s="10">
        <v>3</v>
      </c>
      <c r="I57" s="10">
        <v>4</v>
      </c>
      <c r="J57" s="10">
        <v>3</v>
      </c>
      <c r="K57" s="10">
        <v>4</v>
      </c>
      <c r="L57" s="10">
        <v>4</v>
      </c>
      <c r="M57" s="10">
        <v>3</v>
      </c>
      <c r="N57" s="10">
        <v>4</v>
      </c>
      <c r="O57" s="10">
        <v>3</v>
      </c>
      <c r="P57" s="10">
        <v>4</v>
      </c>
      <c r="Q57" s="10">
        <v>3</v>
      </c>
      <c r="R57" s="10">
        <v>3</v>
      </c>
      <c r="S57" s="10">
        <v>4</v>
      </c>
      <c r="T57" s="10">
        <v>4</v>
      </c>
      <c r="U57" s="10">
        <v>3</v>
      </c>
      <c r="V57" s="10">
        <v>3</v>
      </c>
      <c r="W57" s="10">
        <v>4</v>
      </c>
      <c r="X57" s="10">
        <v>4</v>
      </c>
      <c r="Y57" s="10">
        <v>3</v>
      </c>
      <c r="Z57" s="10">
        <v>3</v>
      </c>
      <c r="AA57" s="10">
        <v>4</v>
      </c>
      <c r="AB57" s="10">
        <v>3</v>
      </c>
      <c r="AC57" s="10">
        <v>3</v>
      </c>
      <c r="AD57" s="10">
        <v>4</v>
      </c>
      <c r="AE57" s="10">
        <v>4</v>
      </c>
      <c r="AF57" s="10">
        <v>3</v>
      </c>
      <c r="AG57" s="10">
        <v>3</v>
      </c>
      <c r="AH57" s="10">
        <v>4</v>
      </c>
      <c r="AI57" s="10">
        <v>4</v>
      </c>
      <c r="AJ57" s="10">
        <v>3</v>
      </c>
      <c r="AK57" s="51">
        <v>3</v>
      </c>
    </row>
    <row r="58" spans="1:37" ht="12.5" x14ac:dyDescent="0.25">
      <c r="A58" s="38">
        <v>45577.816329548616</v>
      </c>
      <c r="B58" s="5" t="s">
        <v>42</v>
      </c>
      <c r="C58" s="5" t="s">
        <v>44</v>
      </c>
      <c r="D58" s="5" t="s">
        <v>63</v>
      </c>
      <c r="E58" s="5" t="s">
        <v>52</v>
      </c>
      <c r="F58" s="11">
        <v>21</v>
      </c>
      <c r="G58" s="11" t="s">
        <v>41</v>
      </c>
      <c r="H58" s="11">
        <v>3</v>
      </c>
      <c r="I58" s="11">
        <v>3</v>
      </c>
      <c r="J58" s="11">
        <v>3</v>
      </c>
      <c r="K58" s="11">
        <v>3</v>
      </c>
      <c r="L58" s="11">
        <v>3</v>
      </c>
      <c r="M58" s="11">
        <v>3</v>
      </c>
      <c r="N58" s="11">
        <v>3</v>
      </c>
      <c r="O58" s="11">
        <v>3</v>
      </c>
      <c r="P58" s="11">
        <v>3</v>
      </c>
      <c r="Q58" s="11">
        <v>2</v>
      </c>
      <c r="R58" s="11">
        <v>2</v>
      </c>
      <c r="S58" s="11">
        <v>3</v>
      </c>
      <c r="T58" s="11">
        <v>3</v>
      </c>
      <c r="U58" s="11">
        <v>2</v>
      </c>
      <c r="V58" s="11">
        <v>3</v>
      </c>
      <c r="W58" s="11">
        <v>3</v>
      </c>
      <c r="X58" s="11">
        <v>3</v>
      </c>
      <c r="Y58" s="11">
        <v>3</v>
      </c>
      <c r="Z58" s="11">
        <v>3</v>
      </c>
      <c r="AA58" s="11">
        <v>3</v>
      </c>
      <c r="AB58" s="11">
        <v>3</v>
      </c>
      <c r="AC58" s="11">
        <v>3</v>
      </c>
      <c r="AD58" s="11">
        <v>3</v>
      </c>
      <c r="AE58" s="11">
        <v>3</v>
      </c>
      <c r="AF58" s="11">
        <v>3</v>
      </c>
      <c r="AG58" s="11">
        <v>3</v>
      </c>
      <c r="AH58" s="11">
        <v>3</v>
      </c>
      <c r="AI58" s="11">
        <v>3</v>
      </c>
      <c r="AJ58" s="11">
        <v>3</v>
      </c>
      <c r="AK58" s="52">
        <v>3</v>
      </c>
    </row>
    <row r="59" spans="1:37" ht="12.5" x14ac:dyDescent="0.25">
      <c r="A59" s="44">
        <v>45577.820749074075</v>
      </c>
      <c r="B59" s="7" t="s">
        <v>37</v>
      </c>
      <c r="C59" s="7" t="s">
        <v>44</v>
      </c>
      <c r="D59" s="7" t="s">
        <v>63</v>
      </c>
      <c r="E59" s="7" t="s">
        <v>52</v>
      </c>
      <c r="F59" s="10">
        <v>20</v>
      </c>
      <c r="G59" s="10" t="s">
        <v>41</v>
      </c>
      <c r="H59" s="10">
        <v>2</v>
      </c>
      <c r="I59" s="10">
        <v>1</v>
      </c>
      <c r="J59" s="10">
        <v>2</v>
      </c>
      <c r="K59" s="10">
        <v>2</v>
      </c>
      <c r="L59" s="10">
        <v>3</v>
      </c>
      <c r="M59" s="10">
        <v>2</v>
      </c>
      <c r="N59" s="10">
        <v>2</v>
      </c>
      <c r="O59" s="10">
        <v>2</v>
      </c>
      <c r="P59" s="10">
        <v>3</v>
      </c>
      <c r="Q59" s="10">
        <v>2</v>
      </c>
      <c r="R59" s="10">
        <v>1</v>
      </c>
      <c r="S59" s="10">
        <v>2</v>
      </c>
      <c r="T59" s="10">
        <v>3</v>
      </c>
      <c r="U59" s="10">
        <v>2</v>
      </c>
      <c r="V59" s="10">
        <v>2</v>
      </c>
      <c r="W59" s="10">
        <v>2</v>
      </c>
      <c r="X59" s="10">
        <v>2</v>
      </c>
      <c r="Y59" s="10">
        <v>1</v>
      </c>
      <c r="Z59" s="10">
        <v>1</v>
      </c>
      <c r="AA59" s="10">
        <v>2</v>
      </c>
      <c r="AB59" s="10">
        <v>1</v>
      </c>
      <c r="AC59" s="10">
        <v>2</v>
      </c>
      <c r="AD59" s="10">
        <v>2</v>
      </c>
      <c r="AE59" s="10">
        <v>3</v>
      </c>
      <c r="AF59" s="10">
        <v>2</v>
      </c>
      <c r="AG59" s="10">
        <v>3</v>
      </c>
      <c r="AH59" s="10">
        <v>3</v>
      </c>
      <c r="AI59" s="10">
        <v>2</v>
      </c>
      <c r="AJ59" s="10">
        <v>1</v>
      </c>
      <c r="AK59" s="51">
        <v>3</v>
      </c>
    </row>
    <row r="60" spans="1:37" s="20" customFormat="1" ht="12.5" x14ac:dyDescent="0.25">
      <c r="A60" s="42">
        <v>45577.84136046296</v>
      </c>
      <c r="B60" s="19" t="s">
        <v>42</v>
      </c>
      <c r="C60" s="19" t="s">
        <v>44</v>
      </c>
      <c r="D60" s="19" t="s">
        <v>63</v>
      </c>
      <c r="E60" s="19" t="s">
        <v>40</v>
      </c>
      <c r="F60" s="47">
        <v>19</v>
      </c>
      <c r="G60" s="47" t="s">
        <v>41</v>
      </c>
      <c r="H60" s="47">
        <v>3</v>
      </c>
      <c r="I60" s="47">
        <v>2</v>
      </c>
      <c r="J60" s="47">
        <v>3</v>
      </c>
      <c r="K60" s="47">
        <v>3</v>
      </c>
      <c r="L60" s="47">
        <v>3</v>
      </c>
      <c r="M60" s="47">
        <v>3</v>
      </c>
      <c r="N60" s="47">
        <v>3</v>
      </c>
      <c r="O60" s="47">
        <v>3</v>
      </c>
      <c r="P60" s="47">
        <v>3</v>
      </c>
      <c r="Q60" s="47">
        <v>3</v>
      </c>
      <c r="R60" s="47">
        <v>3</v>
      </c>
      <c r="S60" s="47">
        <v>3</v>
      </c>
      <c r="T60" s="47">
        <v>3</v>
      </c>
      <c r="U60" s="47">
        <v>3</v>
      </c>
      <c r="V60" s="47">
        <v>3</v>
      </c>
      <c r="W60" s="47">
        <v>3</v>
      </c>
      <c r="X60" s="47">
        <v>3</v>
      </c>
      <c r="Y60" s="47">
        <v>3</v>
      </c>
      <c r="Z60" s="47">
        <v>3</v>
      </c>
      <c r="AA60" s="47">
        <v>3</v>
      </c>
      <c r="AB60" s="47">
        <v>3</v>
      </c>
      <c r="AC60" s="47">
        <v>3</v>
      </c>
      <c r="AD60" s="47">
        <v>3</v>
      </c>
      <c r="AE60" s="47">
        <v>3</v>
      </c>
      <c r="AF60" s="47">
        <v>3</v>
      </c>
      <c r="AG60" s="47">
        <v>3</v>
      </c>
      <c r="AH60" s="47">
        <v>3</v>
      </c>
      <c r="AI60" s="47">
        <v>3</v>
      </c>
      <c r="AJ60" s="47">
        <v>3</v>
      </c>
      <c r="AK60" s="50">
        <v>3</v>
      </c>
    </row>
    <row r="61" spans="1:37" ht="12.5" x14ac:dyDescent="0.25">
      <c r="A61" s="44">
        <v>45577.845638981482</v>
      </c>
      <c r="B61" s="7" t="s">
        <v>42</v>
      </c>
      <c r="C61" s="7" t="s">
        <v>44</v>
      </c>
      <c r="D61" s="7" t="s">
        <v>63</v>
      </c>
      <c r="E61" s="7" t="s">
        <v>52</v>
      </c>
      <c r="F61" s="10">
        <v>20</v>
      </c>
      <c r="G61" s="10" t="s">
        <v>41</v>
      </c>
      <c r="H61" s="10">
        <v>4</v>
      </c>
      <c r="I61" s="10">
        <v>4</v>
      </c>
      <c r="J61" s="10">
        <v>4</v>
      </c>
      <c r="K61" s="10">
        <v>4</v>
      </c>
      <c r="L61" s="10">
        <v>4</v>
      </c>
      <c r="M61" s="10">
        <v>4</v>
      </c>
      <c r="N61" s="10">
        <v>4</v>
      </c>
      <c r="O61" s="10">
        <v>4</v>
      </c>
      <c r="P61" s="10">
        <v>4</v>
      </c>
      <c r="Q61" s="10">
        <v>4</v>
      </c>
      <c r="R61" s="10">
        <v>4</v>
      </c>
      <c r="S61" s="10">
        <v>4</v>
      </c>
      <c r="T61" s="10">
        <v>4</v>
      </c>
      <c r="U61" s="10">
        <v>4</v>
      </c>
      <c r="V61" s="10">
        <v>4</v>
      </c>
      <c r="W61" s="10">
        <v>4</v>
      </c>
      <c r="X61" s="10">
        <v>4</v>
      </c>
      <c r="Y61" s="10">
        <v>4</v>
      </c>
      <c r="Z61" s="10">
        <v>4</v>
      </c>
      <c r="AA61" s="10">
        <v>4</v>
      </c>
      <c r="AB61" s="10">
        <v>4</v>
      </c>
      <c r="AC61" s="10">
        <v>4</v>
      </c>
      <c r="AD61" s="10">
        <v>4</v>
      </c>
      <c r="AE61" s="10">
        <v>4</v>
      </c>
      <c r="AF61" s="10">
        <v>4</v>
      </c>
      <c r="AG61" s="10">
        <v>4</v>
      </c>
      <c r="AH61" s="10">
        <v>4</v>
      </c>
      <c r="AI61" s="10">
        <v>4</v>
      </c>
      <c r="AJ61" s="10">
        <v>4</v>
      </c>
      <c r="AK61" s="51">
        <v>4</v>
      </c>
    </row>
    <row r="62" spans="1:37" s="15" customFormat="1" ht="12.5" x14ac:dyDescent="0.25">
      <c r="A62" s="57">
        <v>45578.430439062504</v>
      </c>
      <c r="B62" s="17" t="s">
        <v>42</v>
      </c>
      <c r="C62" s="17" t="s">
        <v>68</v>
      </c>
      <c r="D62" s="17" t="s">
        <v>63</v>
      </c>
      <c r="E62" s="17" t="s">
        <v>40</v>
      </c>
      <c r="F62" s="48">
        <v>19</v>
      </c>
      <c r="G62" s="48" t="s">
        <v>41</v>
      </c>
      <c r="H62" s="48">
        <v>3</v>
      </c>
      <c r="I62" s="48">
        <v>3</v>
      </c>
      <c r="J62" s="48">
        <v>3</v>
      </c>
      <c r="K62" s="48">
        <v>3</v>
      </c>
      <c r="L62" s="48">
        <v>3</v>
      </c>
      <c r="M62" s="48">
        <v>3</v>
      </c>
      <c r="N62" s="48">
        <v>3</v>
      </c>
      <c r="O62" s="48">
        <v>3</v>
      </c>
      <c r="P62" s="48">
        <v>3</v>
      </c>
      <c r="Q62" s="48">
        <v>3</v>
      </c>
      <c r="R62" s="48">
        <v>3</v>
      </c>
      <c r="S62" s="48">
        <v>3</v>
      </c>
      <c r="T62" s="48">
        <v>3</v>
      </c>
      <c r="U62" s="48">
        <v>4</v>
      </c>
      <c r="V62" s="48">
        <v>3</v>
      </c>
      <c r="W62" s="48">
        <v>3</v>
      </c>
      <c r="X62" s="48">
        <v>3</v>
      </c>
      <c r="Y62" s="48">
        <v>3</v>
      </c>
      <c r="Z62" s="48">
        <v>3</v>
      </c>
      <c r="AA62" s="48">
        <v>3</v>
      </c>
      <c r="AB62" s="48">
        <v>3</v>
      </c>
      <c r="AC62" s="48">
        <v>3</v>
      </c>
      <c r="AD62" s="48">
        <v>3</v>
      </c>
      <c r="AE62" s="48">
        <v>3</v>
      </c>
      <c r="AF62" s="48">
        <v>3</v>
      </c>
      <c r="AG62" s="48">
        <v>3</v>
      </c>
      <c r="AH62" s="48">
        <v>3</v>
      </c>
      <c r="AI62" s="48">
        <v>3</v>
      </c>
      <c r="AJ62" s="48">
        <v>3</v>
      </c>
      <c r="AK62" s="55">
        <v>3</v>
      </c>
    </row>
    <row r="63" spans="1:37" s="15" customFormat="1" ht="12.5" x14ac:dyDescent="0.25">
      <c r="A63" s="58">
        <v>45578.810297638891</v>
      </c>
      <c r="B63" s="14" t="s">
        <v>42</v>
      </c>
      <c r="C63" s="14" t="s">
        <v>53</v>
      </c>
      <c r="D63" s="14" t="s">
        <v>63</v>
      </c>
      <c r="E63" s="14" t="s">
        <v>45</v>
      </c>
      <c r="F63" s="49">
        <v>20</v>
      </c>
      <c r="G63" s="49" t="s">
        <v>41</v>
      </c>
      <c r="H63" s="49">
        <v>4</v>
      </c>
      <c r="I63" s="49">
        <v>3</v>
      </c>
      <c r="J63" s="49">
        <v>3</v>
      </c>
      <c r="K63" s="49">
        <v>3</v>
      </c>
      <c r="L63" s="49">
        <v>3</v>
      </c>
      <c r="M63" s="49">
        <v>4</v>
      </c>
      <c r="N63" s="49">
        <v>3</v>
      </c>
      <c r="O63" s="49">
        <v>3</v>
      </c>
      <c r="P63" s="49">
        <v>3</v>
      </c>
      <c r="Q63" s="49">
        <v>3</v>
      </c>
      <c r="R63" s="49">
        <v>4</v>
      </c>
      <c r="S63" s="49">
        <v>3</v>
      </c>
      <c r="T63" s="49">
        <v>3</v>
      </c>
      <c r="U63" s="49">
        <v>3</v>
      </c>
      <c r="V63" s="49">
        <v>3</v>
      </c>
      <c r="W63" s="49">
        <v>3</v>
      </c>
      <c r="X63" s="49">
        <v>3</v>
      </c>
      <c r="Y63" s="49">
        <v>3</v>
      </c>
      <c r="Z63" s="49">
        <v>3</v>
      </c>
      <c r="AA63" s="49">
        <v>4</v>
      </c>
      <c r="AB63" s="49">
        <v>3</v>
      </c>
      <c r="AC63" s="49">
        <v>3</v>
      </c>
      <c r="AD63" s="49">
        <v>3</v>
      </c>
      <c r="AE63" s="49">
        <v>3</v>
      </c>
      <c r="AF63" s="49">
        <v>3</v>
      </c>
      <c r="AG63" s="49">
        <v>3</v>
      </c>
      <c r="AH63" s="49">
        <v>3</v>
      </c>
      <c r="AI63" s="49">
        <v>3</v>
      </c>
      <c r="AJ63" s="49">
        <v>3</v>
      </c>
      <c r="AK63" s="53">
        <v>3</v>
      </c>
    </row>
    <row r="64" spans="1:37" s="15" customFormat="1" ht="12.5" x14ac:dyDescent="0.25">
      <c r="A64" s="57">
        <v>45578.813256724534</v>
      </c>
      <c r="B64" s="17" t="s">
        <v>42</v>
      </c>
      <c r="C64" s="17" t="s">
        <v>53</v>
      </c>
      <c r="D64" s="17" t="s">
        <v>63</v>
      </c>
      <c r="E64" s="17" t="s">
        <v>45</v>
      </c>
      <c r="F64" s="48">
        <v>19</v>
      </c>
      <c r="G64" s="48" t="s">
        <v>41</v>
      </c>
      <c r="H64" s="48">
        <v>4</v>
      </c>
      <c r="I64" s="48">
        <v>4</v>
      </c>
      <c r="J64" s="48">
        <v>4</v>
      </c>
      <c r="K64" s="48">
        <v>4</v>
      </c>
      <c r="L64" s="48">
        <v>4</v>
      </c>
      <c r="M64" s="48">
        <v>4</v>
      </c>
      <c r="N64" s="48">
        <v>4</v>
      </c>
      <c r="O64" s="48">
        <v>4</v>
      </c>
      <c r="P64" s="48">
        <v>4</v>
      </c>
      <c r="Q64" s="48">
        <v>4</v>
      </c>
      <c r="R64" s="48">
        <v>4</v>
      </c>
      <c r="S64" s="48">
        <v>4</v>
      </c>
      <c r="T64" s="48">
        <v>4</v>
      </c>
      <c r="U64" s="48">
        <v>4</v>
      </c>
      <c r="V64" s="48">
        <v>4</v>
      </c>
      <c r="W64" s="48">
        <v>4</v>
      </c>
      <c r="X64" s="48">
        <v>4</v>
      </c>
      <c r="Y64" s="48">
        <v>4</v>
      </c>
      <c r="Z64" s="48">
        <v>4</v>
      </c>
      <c r="AA64" s="48">
        <v>4</v>
      </c>
      <c r="AB64" s="48">
        <v>2</v>
      </c>
      <c r="AC64" s="48">
        <v>4</v>
      </c>
      <c r="AD64" s="48">
        <v>3</v>
      </c>
      <c r="AE64" s="48">
        <v>4</v>
      </c>
      <c r="AF64" s="48">
        <v>4</v>
      </c>
      <c r="AG64" s="48">
        <v>4</v>
      </c>
      <c r="AH64" s="48">
        <v>4</v>
      </c>
      <c r="AI64" s="48">
        <v>4</v>
      </c>
      <c r="AJ64" s="48">
        <v>4</v>
      </c>
      <c r="AK64" s="55">
        <v>4</v>
      </c>
    </row>
    <row r="65" spans="1:37" s="15" customFormat="1" ht="12.5" x14ac:dyDescent="0.25">
      <c r="A65" s="58">
        <v>45578.814908877313</v>
      </c>
      <c r="B65" s="14" t="s">
        <v>42</v>
      </c>
      <c r="C65" s="14" t="s">
        <v>69</v>
      </c>
      <c r="D65" s="14" t="s">
        <v>63</v>
      </c>
      <c r="E65" s="14" t="s">
        <v>45</v>
      </c>
      <c r="F65" s="49">
        <v>18</v>
      </c>
      <c r="G65" s="49" t="s">
        <v>41</v>
      </c>
      <c r="H65" s="49">
        <v>3</v>
      </c>
      <c r="I65" s="49">
        <v>3</v>
      </c>
      <c r="J65" s="49">
        <v>3</v>
      </c>
      <c r="K65" s="49">
        <v>1</v>
      </c>
      <c r="L65" s="49">
        <v>4</v>
      </c>
      <c r="M65" s="49">
        <v>4</v>
      </c>
      <c r="N65" s="49">
        <v>4</v>
      </c>
      <c r="O65" s="49">
        <v>4</v>
      </c>
      <c r="P65" s="49">
        <v>3</v>
      </c>
      <c r="Q65" s="49">
        <v>4</v>
      </c>
      <c r="R65" s="49">
        <v>3</v>
      </c>
      <c r="S65" s="49">
        <v>3</v>
      </c>
      <c r="T65" s="49">
        <v>3</v>
      </c>
      <c r="U65" s="49">
        <v>3</v>
      </c>
      <c r="V65" s="49">
        <v>3</v>
      </c>
      <c r="W65" s="49">
        <v>3</v>
      </c>
      <c r="X65" s="49">
        <v>3</v>
      </c>
      <c r="Y65" s="49">
        <v>3</v>
      </c>
      <c r="Z65" s="49">
        <v>3</v>
      </c>
      <c r="AA65" s="49">
        <v>3</v>
      </c>
      <c r="AB65" s="49">
        <v>3</v>
      </c>
      <c r="AC65" s="49">
        <v>3</v>
      </c>
      <c r="AD65" s="49">
        <v>3</v>
      </c>
      <c r="AE65" s="49">
        <v>3</v>
      </c>
      <c r="AF65" s="49">
        <v>3</v>
      </c>
      <c r="AG65" s="49">
        <v>4</v>
      </c>
      <c r="AH65" s="49">
        <v>4</v>
      </c>
      <c r="AI65" s="49">
        <v>3</v>
      </c>
      <c r="AJ65" s="49">
        <v>3</v>
      </c>
      <c r="AK65" s="53">
        <v>3</v>
      </c>
    </row>
    <row r="66" spans="1:37" s="15" customFormat="1" ht="12.5" x14ac:dyDescent="0.25">
      <c r="A66" s="57">
        <v>45578.828754456015</v>
      </c>
      <c r="B66" s="17" t="s">
        <v>42</v>
      </c>
      <c r="C66" s="17" t="s">
        <v>70</v>
      </c>
      <c r="D66" s="17" t="s">
        <v>63</v>
      </c>
      <c r="E66" s="17" t="s">
        <v>52</v>
      </c>
      <c r="F66" s="48">
        <v>20</v>
      </c>
      <c r="G66" s="48" t="s">
        <v>41</v>
      </c>
      <c r="H66" s="48">
        <v>4</v>
      </c>
      <c r="I66" s="48">
        <v>3</v>
      </c>
      <c r="J66" s="48">
        <v>3</v>
      </c>
      <c r="K66" s="48">
        <v>3</v>
      </c>
      <c r="L66" s="48">
        <v>4</v>
      </c>
      <c r="M66" s="48">
        <v>4</v>
      </c>
      <c r="N66" s="48">
        <v>4</v>
      </c>
      <c r="O66" s="48">
        <v>4</v>
      </c>
      <c r="P66" s="48">
        <v>4</v>
      </c>
      <c r="Q66" s="48">
        <v>4</v>
      </c>
      <c r="R66" s="48">
        <v>4</v>
      </c>
      <c r="S66" s="48">
        <v>4</v>
      </c>
      <c r="T66" s="48">
        <v>4</v>
      </c>
      <c r="U66" s="48">
        <v>4</v>
      </c>
      <c r="V66" s="48">
        <v>4</v>
      </c>
      <c r="W66" s="48">
        <v>4</v>
      </c>
      <c r="X66" s="48">
        <v>4</v>
      </c>
      <c r="Y66" s="48">
        <v>4</v>
      </c>
      <c r="Z66" s="48">
        <v>4</v>
      </c>
      <c r="AA66" s="48">
        <v>4</v>
      </c>
      <c r="AB66" s="48">
        <v>4</v>
      </c>
      <c r="AC66" s="48">
        <v>4</v>
      </c>
      <c r="AD66" s="48">
        <v>4</v>
      </c>
      <c r="AE66" s="48">
        <v>4</v>
      </c>
      <c r="AF66" s="48">
        <v>4</v>
      </c>
      <c r="AG66" s="48">
        <v>4</v>
      </c>
      <c r="AH66" s="48">
        <v>4</v>
      </c>
      <c r="AI66" s="48">
        <v>4</v>
      </c>
      <c r="AJ66" s="48">
        <v>3</v>
      </c>
      <c r="AK66" s="55">
        <v>4</v>
      </c>
    </row>
    <row r="67" spans="1:37" s="15" customFormat="1" ht="12.5" x14ac:dyDescent="0.25">
      <c r="A67" s="58">
        <v>45578.830667060189</v>
      </c>
      <c r="B67" s="14" t="s">
        <v>37</v>
      </c>
      <c r="C67" s="14" t="s">
        <v>53</v>
      </c>
      <c r="D67" s="14" t="s">
        <v>63</v>
      </c>
      <c r="E67" s="14" t="s">
        <v>45</v>
      </c>
      <c r="F67" s="49">
        <v>19</v>
      </c>
      <c r="G67" s="49" t="s">
        <v>41</v>
      </c>
      <c r="H67" s="49">
        <v>4</v>
      </c>
      <c r="I67" s="49">
        <v>4</v>
      </c>
      <c r="J67" s="49">
        <v>4</v>
      </c>
      <c r="K67" s="49">
        <v>4</v>
      </c>
      <c r="L67" s="49">
        <v>4</v>
      </c>
      <c r="M67" s="49">
        <v>4</v>
      </c>
      <c r="N67" s="49">
        <v>4</v>
      </c>
      <c r="O67" s="49">
        <v>4</v>
      </c>
      <c r="P67" s="49">
        <v>4</v>
      </c>
      <c r="Q67" s="49">
        <v>4</v>
      </c>
      <c r="R67" s="49">
        <v>4</v>
      </c>
      <c r="S67" s="49">
        <v>4</v>
      </c>
      <c r="T67" s="49">
        <v>4</v>
      </c>
      <c r="U67" s="49">
        <v>4</v>
      </c>
      <c r="V67" s="49">
        <v>4</v>
      </c>
      <c r="W67" s="49">
        <v>4</v>
      </c>
      <c r="X67" s="49">
        <v>4</v>
      </c>
      <c r="Y67" s="49">
        <v>4</v>
      </c>
      <c r="Z67" s="49">
        <v>4</v>
      </c>
      <c r="AA67" s="49">
        <v>4</v>
      </c>
      <c r="AB67" s="49">
        <v>4</v>
      </c>
      <c r="AC67" s="49">
        <v>4</v>
      </c>
      <c r="AD67" s="49">
        <v>4</v>
      </c>
      <c r="AE67" s="49">
        <v>4</v>
      </c>
      <c r="AF67" s="49">
        <v>4</v>
      </c>
      <c r="AG67" s="49">
        <v>4</v>
      </c>
      <c r="AH67" s="49">
        <v>3</v>
      </c>
      <c r="AI67" s="49">
        <v>3</v>
      </c>
      <c r="AJ67" s="49">
        <v>3</v>
      </c>
      <c r="AK67" s="53">
        <v>4</v>
      </c>
    </row>
    <row r="68" spans="1:37" s="15" customFormat="1" ht="12.5" x14ac:dyDescent="0.25">
      <c r="A68" s="57">
        <v>45579.534234884261</v>
      </c>
      <c r="B68" s="17" t="s">
        <v>42</v>
      </c>
      <c r="C68" s="17" t="s">
        <v>71</v>
      </c>
      <c r="D68" s="17" t="s">
        <v>63</v>
      </c>
      <c r="E68" s="17" t="s">
        <v>45</v>
      </c>
      <c r="F68" s="48">
        <v>18</v>
      </c>
      <c r="G68" s="48" t="s">
        <v>41</v>
      </c>
      <c r="H68" s="48">
        <v>4</v>
      </c>
      <c r="I68" s="48">
        <v>4</v>
      </c>
      <c r="J68" s="48">
        <v>4</v>
      </c>
      <c r="K68" s="48">
        <v>2</v>
      </c>
      <c r="L68" s="48">
        <v>4</v>
      </c>
      <c r="M68" s="48">
        <v>4</v>
      </c>
      <c r="N68" s="48">
        <v>4</v>
      </c>
      <c r="O68" s="48">
        <v>3</v>
      </c>
      <c r="P68" s="48">
        <v>4</v>
      </c>
      <c r="Q68" s="48">
        <v>4</v>
      </c>
      <c r="R68" s="48">
        <v>4</v>
      </c>
      <c r="S68" s="48">
        <v>4</v>
      </c>
      <c r="T68" s="48">
        <v>4</v>
      </c>
      <c r="U68" s="48">
        <v>4</v>
      </c>
      <c r="V68" s="48">
        <v>3</v>
      </c>
      <c r="W68" s="48">
        <v>3</v>
      </c>
      <c r="X68" s="48">
        <v>3</v>
      </c>
      <c r="Y68" s="48">
        <v>2</v>
      </c>
      <c r="Z68" s="48">
        <v>3</v>
      </c>
      <c r="AA68" s="48">
        <v>4</v>
      </c>
      <c r="AB68" s="48">
        <v>3</v>
      </c>
      <c r="AC68" s="48">
        <v>4</v>
      </c>
      <c r="AD68" s="48">
        <v>4</v>
      </c>
      <c r="AE68" s="48">
        <v>4</v>
      </c>
      <c r="AF68" s="48">
        <v>3</v>
      </c>
      <c r="AG68" s="48">
        <v>4</v>
      </c>
      <c r="AH68" s="48">
        <v>4</v>
      </c>
      <c r="AI68" s="48">
        <v>4</v>
      </c>
      <c r="AJ68" s="48">
        <v>4</v>
      </c>
      <c r="AK68" s="55">
        <v>4</v>
      </c>
    </row>
    <row r="69" spans="1:37" s="20" customFormat="1" ht="12.5" x14ac:dyDescent="0.25">
      <c r="A69" s="40">
        <v>45576.698551180554</v>
      </c>
      <c r="B69" s="22" t="s">
        <v>42</v>
      </c>
      <c r="C69" s="22" t="s">
        <v>55</v>
      </c>
      <c r="D69" s="22" t="s">
        <v>72</v>
      </c>
      <c r="E69" s="22" t="s">
        <v>40</v>
      </c>
      <c r="F69" s="46">
        <v>20</v>
      </c>
      <c r="G69" s="46" t="s">
        <v>41</v>
      </c>
      <c r="H69" s="46">
        <v>4</v>
      </c>
      <c r="I69" s="46">
        <v>3</v>
      </c>
      <c r="J69" s="46">
        <v>4</v>
      </c>
      <c r="K69" s="46">
        <v>4</v>
      </c>
      <c r="L69" s="46">
        <v>3</v>
      </c>
      <c r="M69" s="46">
        <v>4</v>
      </c>
      <c r="N69" s="46">
        <v>4</v>
      </c>
      <c r="O69" s="46">
        <v>4</v>
      </c>
      <c r="P69" s="46">
        <v>3</v>
      </c>
      <c r="Q69" s="46">
        <v>3</v>
      </c>
      <c r="R69" s="46">
        <v>4</v>
      </c>
      <c r="S69" s="46">
        <v>4</v>
      </c>
      <c r="T69" s="46">
        <v>4</v>
      </c>
      <c r="U69" s="46">
        <v>3</v>
      </c>
      <c r="V69" s="46">
        <v>3</v>
      </c>
      <c r="W69" s="46">
        <v>3</v>
      </c>
      <c r="X69" s="46">
        <v>3</v>
      </c>
      <c r="Y69" s="46">
        <v>3</v>
      </c>
      <c r="Z69" s="46">
        <v>4</v>
      </c>
      <c r="AA69" s="46">
        <v>4</v>
      </c>
      <c r="AB69" s="46">
        <v>4</v>
      </c>
      <c r="AC69" s="46">
        <v>4</v>
      </c>
      <c r="AD69" s="46">
        <v>3</v>
      </c>
      <c r="AE69" s="46">
        <v>3</v>
      </c>
      <c r="AF69" s="46">
        <v>3</v>
      </c>
      <c r="AG69" s="46">
        <v>3</v>
      </c>
      <c r="AH69" s="46">
        <v>3</v>
      </c>
      <c r="AI69" s="46">
        <v>4</v>
      </c>
      <c r="AJ69" s="46">
        <v>4</v>
      </c>
      <c r="AK69" s="54">
        <v>4</v>
      </c>
    </row>
    <row r="70" spans="1:37" ht="12.5" x14ac:dyDescent="0.25">
      <c r="A70" s="38">
        <v>45576.705635034727</v>
      </c>
      <c r="B70" s="5" t="s">
        <v>42</v>
      </c>
      <c r="C70" s="5" t="s">
        <v>55</v>
      </c>
      <c r="D70" s="5" t="s">
        <v>72</v>
      </c>
      <c r="E70" s="5" t="s">
        <v>40</v>
      </c>
      <c r="F70" s="11">
        <v>19</v>
      </c>
      <c r="G70" s="11" t="s">
        <v>41</v>
      </c>
      <c r="H70" s="11">
        <v>3</v>
      </c>
      <c r="I70" s="11">
        <v>3</v>
      </c>
      <c r="J70" s="11">
        <v>3</v>
      </c>
      <c r="K70" s="11">
        <v>1</v>
      </c>
      <c r="L70" s="11">
        <v>3</v>
      </c>
      <c r="M70" s="11">
        <v>3</v>
      </c>
      <c r="N70" s="11">
        <v>3</v>
      </c>
      <c r="O70" s="11">
        <v>3</v>
      </c>
      <c r="P70" s="11">
        <v>3</v>
      </c>
      <c r="Q70" s="11">
        <v>3</v>
      </c>
      <c r="R70" s="11">
        <v>3</v>
      </c>
      <c r="S70" s="11">
        <v>3</v>
      </c>
      <c r="T70" s="11">
        <v>3</v>
      </c>
      <c r="U70" s="11">
        <v>3</v>
      </c>
      <c r="V70" s="11">
        <v>3</v>
      </c>
      <c r="W70" s="11">
        <v>3</v>
      </c>
      <c r="X70" s="11">
        <v>3</v>
      </c>
      <c r="Y70" s="11">
        <v>3</v>
      </c>
      <c r="Z70" s="11">
        <v>3</v>
      </c>
      <c r="AA70" s="11">
        <v>3</v>
      </c>
      <c r="AB70" s="11">
        <v>3</v>
      </c>
      <c r="AC70" s="11">
        <v>3</v>
      </c>
      <c r="AD70" s="11">
        <v>3</v>
      </c>
      <c r="AE70" s="11">
        <v>3</v>
      </c>
      <c r="AF70" s="11">
        <v>3</v>
      </c>
      <c r="AG70" s="11">
        <v>3</v>
      </c>
      <c r="AH70" s="11">
        <v>3</v>
      </c>
      <c r="AI70" s="11">
        <v>3</v>
      </c>
      <c r="AJ70" s="11">
        <v>3</v>
      </c>
      <c r="AK70" s="52">
        <v>3</v>
      </c>
    </row>
    <row r="71" spans="1:37" ht="12.5" x14ac:dyDescent="0.25">
      <c r="A71" s="44">
        <v>45577.563830914354</v>
      </c>
      <c r="B71" s="7" t="s">
        <v>42</v>
      </c>
      <c r="C71" s="7" t="s">
        <v>44</v>
      </c>
      <c r="D71" s="7" t="s">
        <v>72</v>
      </c>
      <c r="E71" s="7" t="s">
        <v>40</v>
      </c>
      <c r="F71" s="10">
        <v>20</v>
      </c>
      <c r="G71" s="10" t="s">
        <v>41</v>
      </c>
      <c r="H71" s="10">
        <v>3</v>
      </c>
      <c r="I71" s="10">
        <v>2</v>
      </c>
      <c r="J71" s="10">
        <v>3</v>
      </c>
      <c r="K71" s="10">
        <v>2</v>
      </c>
      <c r="L71" s="10">
        <v>4</v>
      </c>
      <c r="M71" s="10">
        <v>4</v>
      </c>
      <c r="N71" s="10">
        <v>2</v>
      </c>
      <c r="O71" s="10">
        <v>2</v>
      </c>
      <c r="P71" s="10">
        <v>3</v>
      </c>
      <c r="Q71" s="10">
        <v>3</v>
      </c>
      <c r="R71" s="10">
        <v>3</v>
      </c>
      <c r="S71" s="10">
        <v>3</v>
      </c>
      <c r="T71" s="10">
        <v>3</v>
      </c>
      <c r="U71" s="10">
        <v>3</v>
      </c>
      <c r="V71" s="10">
        <v>2</v>
      </c>
      <c r="W71" s="10">
        <v>2</v>
      </c>
      <c r="X71" s="10">
        <v>2</v>
      </c>
      <c r="Y71" s="10">
        <v>2</v>
      </c>
      <c r="Z71" s="10">
        <v>3</v>
      </c>
      <c r="AA71" s="10">
        <v>3</v>
      </c>
      <c r="AB71" s="10">
        <v>3</v>
      </c>
      <c r="AC71" s="10">
        <v>3</v>
      </c>
      <c r="AD71" s="10">
        <v>3</v>
      </c>
      <c r="AE71" s="10">
        <v>3</v>
      </c>
      <c r="AF71" s="10">
        <v>3</v>
      </c>
      <c r="AG71" s="10">
        <v>2</v>
      </c>
      <c r="AH71" s="10">
        <v>2</v>
      </c>
      <c r="AI71" s="10">
        <v>2</v>
      </c>
      <c r="AJ71" s="10">
        <v>2</v>
      </c>
      <c r="AK71" s="51">
        <v>2</v>
      </c>
    </row>
    <row r="72" spans="1:37" s="15" customFormat="1" ht="12.5" x14ac:dyDescent="0.25">
      <c r="A72" s="57">
        <v>45577.590615682871</v>
      </c>
      <c r="B72" s="17" t="s">
        <v>37</v>
      </c>
      <c r="C72" s="17" t="s">
        <v>55</v>
      </c>
      <c r="D72" s="17" t="s">
        <v>72</v>
      </c>
      <c r="E72" s="17" t="s">
        <v>40</v>
      </c>
      <c r="F72" s="48">
        <v>19</v>
      </c>
      <c r="G72" s="48" t="s">
        <v>41</v>
      </c>
      <c r="H72" s="48">
        <v>4</v>
      </c>
      <c r="I72" s="48">
        <v>4</v>
      </c>
      <c r="J72" s="48">
        <v>3</v>
      </c>
      <c r="K72" s="48">
        <v>2</v>
      </c>
      <c r="L72" s="48">
        <v>4</v>
      </c>
      <c r="M72" s="48">
        <v>4</v>
      </c>
      <c r="N72" s="48">
        <v>3</v>
      </c>
      <c r="O72" s="48">
        <v>4</v>
      </c>
      <c r="P72" s="48">
        <v>4</v>
      </c>
      <c r="Q72" s="48">
        <v>2</v>
      </c>
      <c r="R72" s="48">
        <v>4</v>
      </c>
      <c r="S72" s="48">
        <v>4</v>
      </c>
      <c r="T72" s="48">
        <v>3</v>
      </c>
      <c r="U72" s="48">
        <v>4</v>
      </c>
      <c r="V72" s="48">
        <v>4</v>
      </c>
      <c r="W72" s="48">
        <v>4</v>
      </c>
      <c r="X72" s="48">
        <v>3</v>
      </c>
      <c r="Y72" s="48">
        <v>4</v>
      </c>
      <c r="Z72" s="48">
        <v>4</v>
      </c>
      <c r="AA72" s="48">
        <v>4</v>
      </c>
      <c r="AB72" s="48">
        <v>3</v>
      </c>
      <c r="AC72" s="48">
        <v>3</v>
      </c>
      <c r="AD72" s="48">
        <v>4</v>
      </c>
      <c r="AE72" s="48">
        <v>4</v>
      </c>
      <c r="AF72" s="48">
        <v>4</v>
      </c>
      <c r="AG72" s="48">
        <v>4</v>
      </c>
      <c r="AH72" s="48">
        <v>4</v>
      </c>
      <c r="AI72" s="48">
        <v>3</v>
      </c>
      <c r="AJ72" s="48">
        <v>3</v>
      </c>
      <c r="AK72" s="55">
        <v>3</v>
      </c>
    </row>
    <row r="73" spans="1:37" s="15" customFormat="1" ht="12.5" x14ac:dyDescent="0.25">
      <c r="A73" s="58">
        <v>45577.630376944449</v>
      </c>
      <c r="B73" s="14" t="s">
        <v>42</v>
      </c>
      <c r="C73" s="14" t="s">
        <v>44</v>
      </c>
      <c r="D73" s="14" t="s">
        <v>72</v>
      </c>
      <c r="E73" s="14" t="s">
        <v>40</v>
      </c>
      <c r="F73" s="49">
        <v>19</v>
      </c>
      <c r="G73" s="49" t="s">
        <v>41</v>
      </c>
      <c r="H73" s="49">
        <v>4</v>
      </c>
      <c r="I73" s="49">
        <v>4</v>
      </c>
      <c r="J73" s="49">
        <v>4</v>
      </c>
      <c r="K73" s="49">
        <v>4</v>
      </c>
      <c r="L73" s="49">
        <v>4</v>
      </c>
      <c r="M73" s="49">
        <v>4</v>
      </c>
      <c r="N73" s="49">
        <v>3</v>
      </c>
      <c r="O73" s="49">
        <v>2</v>
      </c>
      <c r="P73" s="49">
        <v>4</v>
      </c>
      <c r="Q73" s="49">
        <v>4</v>
      </c>
      <c r="R73" s="49">
        <v>4</v>
      </c>
      <c r="S73" s="49">
        <v>4</v>
      </c>
      <c r="T73" s="49">
        <v>4</v>
      </c>
      <c r="U73" s="49">
        <v>4</v>
      </c>
      <c r="V73" s="49">
        <v>4</v>
      </c>
      <c r="W73" s="49">
        <v>4</v>
      </c>
      <c r="X73" s="49">
        <v>4</v>
      </c>
      <c r="Y73" s="49">
        <v>4</v>
      </c>
      <c r="Z73" s="49">
        <v>4</v>
      </c>
      <c r="AA73" s="49">
        <v>4</v>
      </c>
      <c r="AB73" s="49">
        <v>4</v>
      </c>
      <c r="AC73" s="49">
        <v>4</v>
      </c>
      <c r="AD73" s="49">
        <v>4</v>
      </c>
      <c r="AE73" s="49">
        <v>3</v>
      </c>
      <c r="AF73" s="49">
        <v>4</v>
      </c>
      <c r="AG73" s="49">
        <v>3</v>
      </c>
      <c r="AH73" s="49">
        <v>3</v>
      </c>
      <c r="AI73" s="49">
        <v>2</v>
      </c>
      <c r="AJ73" s="49">
        <v>4</v>
      </c>
      <c r="AK73" s="53">
        <v>2</v>
      </c>
    </row>
    <row r="74" spans="1:37" s="20" customFormat="1" ht="12.5" x14ac:dyDescent="0.25">
      <c r="A74" s="42">
        <v>45574.381791770837</v>
      </c>
      <c r="B74" s="19" t="s">
        <v>42</v>
      </c>
      <c r="C74" s="19" t="s">
        <v>73</v>
      </c>
      <c r="D74" s="19" t="s">
        <v>74</v>
      </c>
      <c r="E74" s="19" t="s">
        <v>40</v>
      </c>
      <c r="F74" s="47">
        <v>19</v>
      </c>
      <c r="G74" s="47" t="s">
        <v>41</v>
      </c>
      <c r="H74" s="47">
        <v>3</v>
      </c>
      <c r="I74" s="47">
        <v>3</v>
      </c>
      <c r="J74" s="47">
        <v>3</v>
      </c>
      <c r="K74" s="47">
        <v>3</v>
      </c>
      <c r="L74" s="47">
        <v>3</v>
      </c>
      <c r="M74" s="47">
        <v>2</v>
      </c>
      <c r="N74" s="47">
        <v>3</v>
      </c>
      <c r="O74" s="47">
        <v>3</v>
      </c>
      <c r="P74" s="47">
        <v>3</v>
      </c>
      <c r="Q74" s="47">
        <v>3</v>
      </c>
      <c r="R74" s="47">
        <v>3</v>
      </c>
      <c r="S74" s="47">
        <v>3</v>
      </c>
      <c r="T74" s="47">
        <v>3</v>
      </c>
      <c r="U74" s="47">
        <v>3</v>
      </c>
      <c r="V74" s="47">
        <v>3</v>
      </c>
      <c r="W74" s="47">
        <v>3</v>
      </c>
      <c r="X74" s="47">
        <v>3</v>
      </c>
      <c r="Y74" s="47">
        <v>2</v>
      </c>
      <c r="Z74" s="47">
        <v>3</v>
      </c>
      <c r="AA74" s="47">
        <v>3</v>
      </c>
      <c r="AB74" s="47">
        <v>3</v>
      </c>
      <c r="AC74" s="47">
        <v>3</v>
      </c>
      <c r="AD74" s="47">
        <v>3</v>
      </c>
      <c r="AE74" s="47">
        <v>3</v>
      </c>
      <c r="AF74" s="47">
        <v>3</v>
      </c>
      <c r="AG74" s="47">
        <v>2</v>
      </c>
      <c r="AH74" s="47">
        <v>3</v>
      </c>
      <c r="AI74" s="47">
        <v>2</v>
      </c>
      <c r="AJ74" s="47">
        <v>3</v>
      </c>
      <c r="AK74" s="50">
        <v>3</v>
      </c>
    </row>
    <row r="75" spans="1:37" ht="12.5" x14ac:dyDescent="0.25">
      <c r="A75" s="44">
        <v>45574.382221064814</v>
      </c>
      <c r="B75" s="7" t="s">
        <v>42</v>
      </c>
      <c r="C75" s="7" t="s">
        <v>44</v>
      </c>
      <c r="D75" s="7" t="s">
        <v>74</v>
      </c>
      <c r="E75" s="7" t="s">
        <v>40</v>
      </c>
      <c r="F75" s="10">
        <v>19</v>
      </c>
      <c r="G75" s="10" t="s">
        <v>41</v>
      </c>
      <c r="H75" s="10">
        <v>4</v>
      </c>
      <c r="I75" s="10">
        <v>3</v>
      </c>
      <c r="J75" s="10">
        <v>4</v>
      </c>
      <c r="K75" s="10">
        <v>3</v>
      </c>
      <c r="L75" s="10">
        <v>4</v>
      </c>
      <c r="M75" s="10">
        <v>3</v>
      </c>
      <c r="N75" s="10">
        <v>4</v>
      </c>
      <c r="O75" s="10">
        <v>4</v>
      </c>
      <c r="P75" s="10">
        <v>3</v>
      </c>
      <c r="Q75" s="10">
        <v>4</v>
      </c>
      <c r="R75" s="10">
        <v>4</v>
      </c>
      <c r="S75" s="10">
        <v>4</v>
      </c>
      <c r="T75" s="10">
        <v>4</v>
      </c>
      <c r="U75" s="10">
        <v>4</v>
      </c>
      <c r="V75" s="10">
        <v>3</v>
      </c>
      <c r="W75" s="10">
        <v>3</v>
      </c>
      <c r="X75" s="10">
        <v>3</v>
      </c>
      <c r="Y75" s="10">
        <v>4</v>
      </c>
      <c r="Z75" s="10">
        <v>3</v>
      </c>
      <c r="AA75" s="10">
        <v>3</v>
      </c>
      <c r="AB75" s="10">
        <v>3</v>
      </c>
      <c r="AC75" s="10">
        <v>3</v>
      </c>
      <c r="AD75" s="10">
        <v>3</v>
      </c>
      <c r="AE75" s="10">
        <v>3</v>
      </c>
      <c r="AF75" s="10">
        <v>3</v>
      </c>
      <c r="AG75" s="10">
        <v>3</v>
      </c>
      <c r="AH75" s="10">
        <v>3</v>
      </c>
      <c r="AI75" s="10">
        <v>3</v>
      </c>
      <c r="AJ75" s="10">
        <v>4</v>
      </c>
      <c r="AK75" s="51">
        <v>3</v>
      </c>
    </row>
    <row r="76" spans="1:37" s="15" customFormat="1" ht="12.5" x14ac:dyDescent="0.25">
      <c r="A76" s="57">
        <v>45574.510649675925</v>
      </c>
      <c r="B76" s="17" t="s">
        <v>37</v>
      </c>
      <c r="C76" s="17" t="s">
        <v>75</v>
      </c>
      <c r="D76" s="17" t="s">
        <v>74</v>
      </c>
      <c r="E76" s="17" t="s">
        <v>40</v>
      </c>
      <c r="F76" s="48">
        <v>21</v>
      </c>
      <c r="G76" s="48" t="s">
        <v>41</v>
      </c>
      <c r="H76" s="48">
        <v>4</v>
      </c>
      <c r="I76" s="48">
        <v>3</v>
      </c>
      <c r="J76" s="48">
        <v>4</v>
      </c>
      <c r="K76" s="48">
        <v>3</v>
      </c>
      <c r="L76" s="48">
        <v>4</v>
      </c>
      <c r="M76" s="48">
        <v>2</v>
      </c>
      <c r="N76" s="48">
        <v>1</v>
      </c>
      <c r="O76" s="48">
        <v>3</v>
      </c>
      <c r="P76" s="48">
        <v>3</v>
      </c>
      <c r="Q76" s="48">
        <v>4</v>
      </c>
      <c r="R76" s="48">
        <v>4</v>
      </c>
      <c r="S76" s="48">
        <v>4</v>
      </c>
      <c r="T76" s="48">
        <v>3</v>
      </c>
      <c r="U76" s="48">
        <v>3</v>
      </c>
      <c r="V76" s="48">
        <v>4</v>
      </c>
      <c r="W76" s="48">
        <v>3</v>
      </c>
      <c r="X76" s="48">
        <v>3</v>
      </c>
      <c r="Y76" s="48">
        <v>3</v>
      </c>
      <c r="Z76" s="48">
        <v>2</v>
      </c>
      <c r="AA76" s="48">
        <v>4</v>
      </c>
      <c r="AB76" s="48">
        <v>4</v>
      </c>
      <c r="AC76" s="48">
        <v>4</v>
      </c>
      <c r="AD76" s="48">
        <v>3</v>
      </c>
      <c r="AE76" s="48">
        <v>3</v>
      </c>
      <c r="AF76" s="48">
        <v>4</v>
      </c>
      <c r="AG76" s="48">
        <v>4</v>
      </c>
      <c r="AH76" s="48">
        <v>2</v>
      </c>
      <c r="AI76" s="48">
        <v>3</v>
      </c>
      <c r="AJ76" s="48">
        <v>3</v>
      </c>
      <c r="AK76" s="55">
        <v>3</v>
      </c>
    </row>
    <row r="77" spans="1:37" ht="12.5" x14ac:dyDescent="0.25">
      <c r="A77" s="59">
        <v>45574.912330763887</v>
      </c>
      <c r="B77" s="8" t="s">
        <v>37</v>
      </c>
      <c r="C77" s="8" t="s">
        <v>76</v>
      </c>
      <c r="D77" s="8" t="s">
        <v>74</v>
      </c>
      <c r="E77" s="8" t="s">
        <v>40</v>
      </c>
      <c r="F77" s="12">
        <v>19</v>
      </c>
      <c r="G77" s="12" t="s">
        <v>41</v>
      </c>
      <c r="H77" s="12">
        <v>4</v>
      </c>
      <c r="I77" s="12">
        <v>4</v>
      </c>
      <c r="J77" s="12">
        <v>4</v>
      </c>
      <c r="K77" s="12">
        <v>1</v>
      </c>
      <c r="L77" s="12">
        <v>4</v>
      </c>
      <c r="M77" s="12">
        <v>4</v>
      </c>
      <c r="N77" s="12">
        <v>4</v>
      </c>
      <c r="O77" s="12">
        <v>4</v>
      </c>
      <c r="P77" s="12">
        <v>4</v>
      </c>
      <c r="Q77" s="12">
        <v>4</v>
      </c>
      <c r="R77" s="12">
        <v>4</v>
      </c>
      <c r="S77" s="12">
        <v>4</v>
      </c>
      <c r="T77" s="12">
        <v>4</v>
      </c>
      <c r="U77" s="12">
        <v>4</v>
      </c>
      <c r="V77" s="12">
        <v>4</v>
      </c>
      <c r="W77" s="12">
        <v>1</v>
      </c>
      <c r="X77" s="12">
        <v>4</v>
      </c>
      <c r="Y77" s="12">
        <v>4</v>
      </c>
      <c r="Z77" s="12">
        <v>4</v>
      </c>
      <c r="AA77" s="12">
        <v>4</v>
      </c>
      <c r="AB77" s="12">
        <v>4</v>
      </c>
      <c r="AC77" s="12">
        <v>4</v>
      </c>
      <c r="AD77" s="12">
        <v>4</v>
      </c>
      <c r="AE77" s="12">
        <v>4</v>
      </c>
      <c r="AF77" s="12">
        <v>4</v>
      </c>
      <c r="AG77" s="12">
        <v>4</v>
      </c>
      <c r="AH77" s="12">
        <v>4</v>
      </c>
      <c r="AI77" s="12">
        <v>4</v>
      </c>
      <c r="AJ77" s="12">
        <v>4</v>
      </c>
      <c r="AK77" s="56">
        <v>4</v>
      </c>
    </row>
    <row r="78" spans="1:37" ht="15.75" customHeight="1" x14ac:dyDescent="0.25">
      <c r="A78" s="60"/>
      <c r="G78" s="9"/>
    </row>
    <row r="79" spans="1:37" ht="15.75" customHeight="1" x14ac:dyDescent="0.25">
      <c r="A79" s="60"/>
      <c r="G79" s="9"/>
    </row>
    <row r="80" spans="1:37" ht="15.75" customHeight="1" x14ac:dyDescent="0.25">
      <c r="A80" s="9"/>
    </row>
    <row r="83" spans="5:6" s="61" customFormat="1" ht="15.75" customHeight="1" x14ac:dyDescent="0.25">
      <c r="E83" s="62" t="s">
        <v>77</v>
      </c>
      <c r="F83" s="63"/>
    </row>
    <row r="84" spans="5:6" s="15" customFormat="1" ht="12.5" x14ac:dyDescent="0.25">
      <c r="E84" s="64" t="s">
        <v>78</v>
      </c>
      <c r="F84" s="65" t="s">
        <v>79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4E842-8D4B-45B6-B9C1-6151DD0BE079}">
  <dimension ref="A1:AK68"/>
  <sheetViews>
    <sheetView topLeftCell="A29" zoomScale="56" zoomScaleNormal="100" workbookViewId="0">
      <selection activeCell="E44" sqref="E44"/>
    </sheetView>
  </sheetViews>
  <sheetFormatPr defaultRowHeight="12.5" x14ac:dyDescent="0.25"/>
  <cols>
    <col min="1" max="1" width="18.1796875" bestFit="1" customWidth="1"/>
    <col min="2" max="2" width="12.54296875" bestFit="1" customWidth="1"/>
    <col min="3" max="3" width="16.453125" bestFit="1" customWidth="1"/>
    <col min="4" max="4" width="39.1796875" bestFit="1" customWidth="1"/>
    <col min="5" max="5" width="10.54296875" bestFit="1" customWidth="1"/>
    <col min="6" max="6" width="8.54296875" style="9" customWidth="1"/>
    <col min="7" max="7" width="51.453125" bestFit="1" customWidth="1"/>
    <col min="8" max="8" width="75.81640625" bestFit="1" customWidth="1"/>
    <col min="9" max="9" width="62" bestFit="1" customWidth="1"/>
    <col min="10" max="10" width="73.1796875" bestFit="1" customWidth="1"/>
    <col min="11" max="11" width="91.81640625" bestFit="1" customWidth="1"/>
    <col min="12" max="12" width="96.7265625" bestFit="1" customWidth="1"/>
    <col min="13" max="13" width="80.453125" bestFit="1" customWidth="1"/>
    <col min="14" max="14" width="68.453125" bestFit="1" customWidth="1"/>
    <col min="15" max="15" width="89.26953125" bestFit="1" customWidth="1"/>
    <col min="16" max="16" width="65.54296875" bestFit="1" customWidth="1"/>
    <col min="17" max="17" width="38.453125" bestFit="1" customWidth="1"/>
    <col min="18" max="18" width="37.7265625" bestFit="1" customWidth="1"/>
    <col min="19" max="19" width="54.7265625" bestFit="1" customWidth="1"/>
    <col min="20" max="20" width="39.1796875" bestFit="1" customWidth="1"/>
    <col min="21" max="21" width="55.453125" bestFit="1" customWidth="1"/>
    <col min="22" max="22" width="53.453125" bestFit="1" customWidth="1"/>
    <col min="23" max="23" width="74.1796875" bestFit="1" customWidth="1"/>
    <col min="24" max="24" width="93.26953125" bestFit="1" customWidth="1"/>
    <col min="25" max="25" width="71.7265625" bestFit="1" customWidth="1"/>
    <col min="26" max="26" width="52.7265625" bestFit="1" customWidth="1"/>
    <col min="27" max="27" width="69.453125" bestFit="1" customWidth="1"/>
    <col min="28" max="28" width="77" bestFit="1" customWidth="1"/>
    <col min="29" max="29" width="62.54296875" bestFit="1" customWidth="1"/>
    <col min="30" max="30" width="80.54296875" bestFit="1" customWidth="1"/>
    <col min="31" max="31" width="65.54296875" bestFit="1" customWidth="1"/>
    <col min="32" max="32" width="65.453125" bestFit="1" customWidth="1"/>
    <col min="33" max="33" width="62.54296875" bestFit="1" customWidth="1"/>
    <col min="34" max="34" width="57.1796875" bestFit="1" customWidth="1"/>
    <col min="35" max="35" width="59.81640625" bestFit="1" customWidth="1"/>
    <col min="36" max="36" width="71.7265625" bestFit="1" customWidth="1"/>
    <col min="37" max="37" width="66" bestFit="1" customWidth="1"/>
  </cols>
  <sheetData>
    <row r="1" spans="1:37" x14ac:dyDescent="0.25">
      <c r="A1" s="25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7" t="s">
        <v>5</v>
      </c>
      <c r="G1" s="27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26" t="s">
        <v>28</v>
      </c>
      <c r="AD1" s="26" t="s">
        <v>29</v>
      </c>
      <c r="AE1" s="26" t="s">
        <v>30</v>
      </c>
      <c r="AF1" s="26" t="s">
        <v>31</v>
      </c>
      <c r="AG1" s="26" t="s">
        <v>32</v>
      </c>
      <c r="AH1" s="26" t="s">
        <v>33</v>
      </c>
      <c r="AI1" s="26" t="s">
        <v>34</v>
      </c>
      <c r="AJ1" s="26" t="s">
        <v>35</v>
      </c>
      <c r="AK1" s="28" t="s">
        <v>36</v>
      </c>
    </row>
    <row r="2" spans="1:37" s="23" customFormat="1" x14ac:dyDescent="0.25">
      <c r="A2" s="32">
        <v>45575.570187812496</v>
      </c>
      <c r="B2" s="33" t="s">
        <v>42</v>
      </c>
      <c r="C2" s="33" t="s">
        <v>43</v>
      </c>
      <c r="D2" s="33" t="s">
        <v>39</v>
      </c>
      <c r="E2" s="34" t="s">
        <v>40</v>
      </c>
      <c r="F2" s="34">
        <v>18</v>
      </c>
      <c r="G2" s="34" t="s">
        <v>41</v>
      </c>
      <c r="H2" s="34">
        <v>3</v>
      </c>
      <c r="I2" s="34">
        <v>3</v>
      </c>
      <c r="J2" s="34">
        <v>3</v>
      </c>
      <c r="K2" s="34">
        <v>3</v>
      </c>
      <c r="L2" s="34">
        <v>3</v>
      </c>
      <c r="M2" s="34">
        <v>3</v>
      </c>
      <c r="N2" s="34">
        <v>3</v>
      </c>
      <c r="O2" s="34">
        <v>3</v>
      </c>
      <c r="P2" s="34">
        <v>3</v>
      </c>
      <c r="Q2" s="34">
        <v>3</v>
      </c>
      <c r="R2" s="34">
        <v>3</v>
      </c>
      <c r="S2" s="34">
        <v>3</v>
      </c>
      <c r="T2" s="34">
        <v>3</v>
      </c>
      <c r="U2" s="34">
        <v>3</v>
      </c>
      <c r="V2" s="34">
        <v>3</v>
      </c>
      <c r="W2" s="34">
        <v>3</v>
      </c>
      <c r="X2" s="34">
        <v>3</v>
      </c>
      <c r="Y2" s="34">
        <v>3</v>
      </c>
      <c r="Z2" s="34">
        <v>3</v>
      </c>
      <c r="AA2" s="34">
        <v>3</v>
      </c>
      <c r="AB2" s="34">
        <v>3</v>
      </c>
      <c r="AC2" s="34">
        <v>3</v>
      </c>
      <c r="AD2" s="34">
        <v>3</v>
      </c>
      <c r="AE2" s="34">
        <v>3</v>
      </c>
      <c r="AF2" s="34">
        <v>3</v>
      </c>
      <c r="AG2" s="34">
        <v>3</v>
      </c>
      <c r="AH2" s="34">
        <v>3</v>
      </c>
      <c r="AI2" s="34">
        <v>3</v>
      </c>
      <c r="AJ2" s="34">
        <v>3</v>
      </c>
      <c r="AK2" s="34">
        <v>3</v>
      </c>
    </row>
    <row r="3" spans="1:37" s="23" customFormat="1" x14ac:dyDescent="0.25">
      <c r="A3" s="29">
        <v>45576.714581296299</v>
      </c>
      <c r="B3" s="30" t="s">
        <v>42</v>
      </c>
      <c r="C3" s="30" t="s">
        <v>44</v>
      </c>
      <c r="D3" s="30" t="s">
        <v>39</v>
      </c>
      <c r="E3" s="31" t="s">
        <v>45</v>
      </c>
      <c r="F3" s="31">
        <v>18</v>
      </c>
      <c r="G3" s="31" t="s">
        <v>41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1">
        <v>4</v>
      </c>
      <c r="S3" s="31">
        <v>4</v>
      </c>
      <c r="T3" s="31">
        <v>4</v>
      </c>
      <c r="U3" s="31">
        <v>4</v>
      </c>
      <c r="V3" s="31">
        <v>3</v>
      </c>
      <c r="W3" s="31">
        <v>3</v>
      </c>
      <c r="X3" s="31">
        <v>3</v>
      </c>
      <c r="Y3" s="31">
        <v>3</v>
      </c>
      <c r="Z3" s="31">
        <v>3</v>
      </c>
      <c r="AA3" s="31">
        <v>4</v>
      </c>
      <c r="AB3" s="31">
        <v>4</v>
      </c>
      <c r="AC3" s="31">
        <v>4</v>
      </c>
      <c r="AD3" s="31">
        <v>4</v>
      </c>
      <c r="AE3" s="31">
        <v>4</v>
      </c>
      <c r="AF3" s="31">
        <v>2</v>
      </c>
      <c r="AG3" s="31">
        <v>4</v>
      </c>
      <c r="AH3" s="31">
        <v>4</v>
      </c>
      <c r="AI3" s="31">
        <v>4</v>
      </c>
      <c r="AJ3" s="31">
        <v>4</v>
      </c>
      <c r="AK3" s="31">
        <v>4</v>
      </c>
    </row>
    <row r="4" spans="1:37" s="23" customFormat="1" x14ac:dyDescent="0.25">
      <c r="A4" s="35">
        <v>45577.536651192131</v>
      </c>
      <c r="B4" s="36" t="s">
        <v>42</v>
      </c>
      <c r="C4" s="36" t="s">
        <v>46</v>
      </c>
      <c r="D4" s="36" t="s">
        <v>39</v>
      </c>
      <c r="E4" s="37" t="s">
        <v>40</v>
      </c>
      <c r="F4" s="37">
        <v>19</v>
      </c>
      <c r="G4" s="37" t="s">
        <v>41</v>
      </c>
      <c r="H4" s="37">
        <v>4</v>
      </c>
      <c r="I4" s="37">
        <v>4</v>
      </c>
      <c r="J4" s="37">
        <v>4</v>
      </c>
      <c r="K4" s="37">
        <v>4</v>
      </c>
      <c r="L4" s="37">
        <v>4</v>
      </c>
      <c r="M4" s="37">
        <v>4</v>
      </c>
      <c r="N4" s="37">
        <v>4</v>
      </c>
      <c r="O4" s="37">
        <v>4</v>
      </c>
      <c r="P4" s="37">
        <v>4</v>
      </c>
      <c r="Q4" s="37">
        <v>4</v>
      </c>
      <c r="R4" s="37">
        <v>4</v>
      </c>
      <c r="S4" s="37">
        <v>4</v>
      </c>
      <c r="T4" s="37">
        <v>4</v>
      </c>
      <c r="U4" s="37">
        <v>4</v>
      </c>
      <c r="V4" s="37">
        <v>4</v>
      </c>
      <c r="W4" s="37">
        <v>1</v>
      </c>
      <c r="X4" s="37">
        <v>4</v>
      </c>
      <c r="Y4" s="37">
        <v>4</v>
      </c>
      <c r="Z4" s="37">
        <v>4</v>
      </c>
      <c r="AA4" s="37">
        <v>4</v>
      </c>
      <c r="AB4" s="37">
        <v>4</v>
      </c>
      <c r="AC4" s="37">
        <v>4</v>
      </c>
      <c r="AD4" s="37">
        <v>4</v>
      </c>
      <c r="AE4" s="37">
        <v>4</v>
      </c>
      <c r="AF4" s="37">
        <v>4</v>
      </c>
      <c r="AG4" s="37">
        <v>4</v>
      </c>
      <c r="AH4" s="37">
        <v>4</v>
      </c>
      <c r="AI4" s="37">
        <v>4</v>
      </c>
      <c r="AJ4" s="37">
        <v>4</v>
      </c>
      <c r="AK4" s="37">
        <v>4</v>
      </c>
    </row>
    <row r="5" spans="1:37" s="23" customFormat="1" x14ac:dyDescent="0.25">
      <c r="A5" s="35">
        <v>45577.549187152777</v>
      </c>
      <c r="B5" s="36" t="s">
        <v>42</v>
      </c>
      <c r="C5" s="36" t="s">
        <v>44</v>
      </c>
      <c r="D5" s="36" t="s">
        <v>39</v>
      </c>
      <c r="E5" s="37" t="s">
        <v>40</v>
      </c>
      <c r="F5" s="37">
        <v>20</v>
      </c>
      <c r="G5" s="37" t="s">
        <v>41</v>
      </c>
      <c r="H5" s="37">
        <v>4</v>
      </c>
      <c r="I5" s="37">
        <v>4</v>
      </c>
      <c r="J5" s="37">
        <v>4</v>
      </c>
      <c r="K5" s="37">
        <v>3</v>
      </c>
      <c r="L5" s="37">
        <v>4</v>
      </c>
      <c r="M5" s="37">
        <v>3</v>
      </c>
      <c r="N5" s="37">
        <v>3</v>
      </c>
      <c r="O5" s="37">
        <v>3</v>
      </c>
      <c r="P5" s="37">
        <v>4</v>
      </c>
      <c r="Q5" s="37">
        <v>4</v>
      </c>
      <c r="R5" s="37">
        <v>4</v>
      </c>
      <c r="S5" s="37">
        <v>4</v>
      </c>
      <c r="T5" s="37">
        <v>3</v>
      </c>
      <c r="U5" s="37">
        <v>3</v>
      </c>
      <c r="V5" s="37">
        <v>3</v>
      </c>
      <c r="W5" s="37">
        <v>3</v>
      </c>
      <c r="X5" s="37">
        <v>3</v>
      </c>
      <c r="Y5" s="37">
        <v>3</v>
      </c>
      <c r="Z5" s="37">
        <v>3</v>
      </c>
      <c r="AA5" s="37">
        <v>4</v>
      </c>
      <c r="AB5" s="37">
        <v>4</v>
      </c>
      <c r="AC5" s="37">
        <v>4</v>
      </c>
      <c r="AD5" s="37">
        <v>4</v>
      </c>
      <c r="AE5" s="37">
        <v>3</v>
      </c>
      <c r="AF5" s="37">
        <v>3</v>
      </c>
      <c r="AG5" s="37">
        <v>4</v>
      </c>
      <c r="AH5" s="37">
        <v>4</v>
      </c>
      <c r="AI5" s="37">
        <v>3</v>
      </c>
      <c r="AJ5" s="37">
        <v>4</v>
      </c>
      <c r="AK5" s="37">
        <v>4</v>
      </c>
    </row>
    <row r="6" spans="1:37" s="23" customFormat="1" x14ac:dyDescent="0.25">
      <c r="A6" s="35">
        <v>45575.663885706017</v>
      </c>
      <c r="B6" s="36" t="s">
        <v>42</v>
      </c>
      <c r="C6" s="36" t="s">
        <v>44</v>
      </c>
      <c r="D6" s="36" t="s">
        <v>48</v>
      </c>
      <c r="E6" s="36" t="s">
        <v>40</v>
      </c>
      <c r="F6" s="37">
        <v>20</v>
      </c>
      <c r="G6" s="37" t="s">
        <v>41</v>
      </c>
      <c r="H6" s="37">
        <v>3</v>
      </c>
      <c r="I6" s="37">
        <v>3</v>
      </c>
      <c r="J6" s="37">
        <v>4</v>
      </c>
      <c r="K6" s="37">
        <v>2</v>
      </c>
      <c r="L6" s="37">
        <v>3</v>
      </c>
      <c r="M6" s="37">
        <v>3</v>
      </c>
      <c r="N6" s="37">
        <v>3</v>
      </c>
      <c r="O6" s="37">
        <v>3</v>
      </c>
      <c r="P6" s="37">
        <v>3</v>
      </c>
      <c r="Q6" s="37">
        <v>2</v>
      </c>
      <c r="R6" s="37">
        <v>2</v>
      </c>
      <c r="S6" s="37">
        <v>3</v>
      </c>
      <c r="T6" s="37">
        <v>3</v>
      </c>
      <c r="U6" s="37">
        <v>3</v>
      </c>
      <c r="V6" s="37">
        <v>3</v>
      </c>
      <c r="W6" s="37">
        <v>3</v>
      </c>
      <c r="X6" s="37">
        <v>2</v>
      </c>
      <c r="Y6" s="37">
        <v>3</v>
      </c>
      <c r="Z6" s="37">
        <v>3</v>
      </c>
      <c r="AA6" s="37">
        <v>3</v>
      </c>
      <c r="AB6" s="37">
        <v>3</v>
      </c>
      <c r="AC6" s="37">
        <v>3</v>
      </c>
      <c r="AD6" s="37">
        <v>3</v>
      </c>
      <c r="AE6" s="37">
        <v>3</v>
      </c>
      <c r="AF6" s="37">
        <v>3</v>
      </c>
      <c r="AG6" s="37">
        <v>3</v>
      </c>
      <c r="AH6" s="37">
        <v>3</v>
      </c>
      <c r="AI6" s="37">
        <v>4</v>
      </c>
      <c r="AJ6" s="37">
        <v>3</v>
      </c>
      <c r="AK6" s="37">
        <v>3</v>
      </c>
    </row>
    <row r="7" spans="1:37" s="23" customFormat="1" x14ac:dyDescent="0.25">
      <c r="A7" s="35">
        <v>45577.508639814812</v>
      </c>
      <c r="B7" s="36" t="s">
        <v>42</v>
      </c>
      <c r="C7" s="36" t="s">
        <v>44</v>
      </c>
      <c r="D7" s="36" t="s">
        <v>48</v>
      </c>
      <c r="E7" s="36" t="s">
        <v>40</v>
      </c>
      <c r="F7" s="37">
        <v>19</v>
      </c>
      <c r="G7" s="37" t="s">
        <v>41</v>
      </c>
      <c r="H7" s="37">
        <v>4</v>
      </c>
      <c r="I7" s="37">
        <v>2</v>
      </c>
      <c r="J7" s="37">
        <v>4</v>
      </c>
      <c r="K7" s="37">
        <v>3</v>
      </c>
      <c r="L7" s="37">
        <v>3</v>
      </c>
      <c r="M7" s="37">
        <v>3</v>
      </c>
      <c r="N7" s="37">
        <v>3</v>
      </c>
      <c r="O7" s="37">
        <v>4</v>
      </c>
      <c r="P7" s="37">
        <v>2</v>
      </c>
      <c r="Q7" s="37">
        <v>3</v>
      </c>
      <c r="R7" s="37">
        <v>4</v>
      </c>
      <c r="S7" s="37">
        <v>3</v>
      </c>
      <c r="T7" s="37">
        <v>2</v>
      </c>
      <c r="U7" s="37">
        <v>4</v>
      </c>
      <c r="V7" s="37">
        <v>2</v>
      </c>
      <c r="W7" s="37">
        <v>2</v>
      </c>
      <c r="X7" s="37">
        <v>4</v>
      </c>
      <c r="Y7" s="37">
        <v>3</v>
      </c>
      <c r="Z7" s="37">
        <v>4</v>
      </c>
      <c r="AA7" s="37">
        <v>2</v>
      </c>
      <c r="AB7" s="37">
        <v>2</v>
      </c>
      <c r="AC7" s="37">
        <v>3</v>
      </c>
      <c r="AD7" s="37">
        <v>2</v>
      </c>
      <c r="AE7" s="37">
        <v>3</v>
      </c>
      <c r="AF7" s="37">
        <v>4</v>
      </c>
      <c r="AG7" s="37">
        <v>3</v>
      </c>
      <c r="AH7" s="37">
        <v>3</v>
      </c>
      <c r="AI7" s="37">
        <v>2</v>
      </c>
      <c r="AJ7" s="37">
        <v>4</v>
      </c>
      <c r="AK7" s="37">
        <v>3</v>
      </c>
    </row>
    <row r="8" spans="1:37" s="23" customFormat="1" x14ac:dyDescent="0.25">
      <c r="A8" s="35">
        <v>45577.519313877317</v>
      </c>
      <c r="B8" s="36" t="s">
        <v>42</v>
      </c>
      <c r="C8" s="36" t="s">
        <v>44</v>
      </c>
      <c r="D8" s="36" t="s">
        <v>48</v>
      </c>
      <c r="E8" s="36" t="s">
        <v>40</v>
      </c>
      <c r="F8" s="37">
        <v>19</v>
      </c>
      <c r="G8" s="37" t="s">
        <v>41</v>
      </c>
      <c r="H8" s="37">
        <v>4</v>
      </c>
      <c r="I8" s="37">
        <v>3</v>
      </c>
      <c r="J8" s="37">
        <v>4</v>
      </c>
      <c r="K8" s="37">
        <v>3</v>
      </c>
      <c r="L8" s="37">
        <v>3</v>
      </c>
      <c r="M8" s="37">
        <v>2</v>
      </c>
      <c r="N8" s="37">
        <v>3</v>
      </c>
      <c r="O8" s="37">
        <v>4</v>
      </c>
      <c r="P8" s="37">
        <v>3</v>
      </c>
      <c r="Q8" s="37">
        <v>3</v>
      </c>
      <c r="R8" s="37">
        <v>2</v>
      </c>
      <c r="S8" s="37">
        <v>3</v>
      </c>
      <c r="T8" s="37">
        <v>4</v>
      </c>
      <c r="U8" s="37">
        <v>4</v>
      </c>
      <c r="V8" s="37">
        <v>2</v>
      </c>
      <c r="W8" s="37">
        <v>3</v>
      </c>
      <c r="X8" s="37">
        <v>4</v>
      </c>
      <c r="Y8" s="37">
        <v>2</v>
      </c>
      <c r="Z8" s="37">
        <v>4</v>
      </c>
      <c r="AA8" s="37">
        <v>2</v>
      </c>
      <c r="AB8" s="37">
        <v>2</v>
      </c>
      <c r="AC8" s="37">
        <v>4</v>
      </c>
      <c r="AD8" s="37">
        <v>4</v>
      </c>
      <c r="AE8" s="37">
        <v>3</v>
      </c>
      <c r="AF8" s="37">
        <v>4</v>
      </c>
      <c r="AG8" s="37">
        <v>3</v>
      </c>
      <c r="AH8" s="37">
        <v>3</v>
      </c>
      <c r="AI8" s="37">
        <v>2</v>
      </c>
      <c r="AJ8" s="37">
        <v>4</v>
      </c>
      <c r="AK8" s="37">
        <v>4</v>
      </c>
    </row>
    <row r="9" spans="1:37" s="23" customFormat="1" x14ac:dyDescent="0.25">
      <c r="A9" s="35">
        <v>45575.711326168981</v>
      </c>
      <c r="B9" s="36" t="s">
        <v>42</v>
      </c>
      <c r="C9" s="36" t="s">
        <v>44</v>
      </c>
      <c r="D9" s="36" t="s">
        <v>48</v>
      </c>
      <c r="E9" s="36" t="s">
        <v>45</v>
      </c>
      <c r="F9" s="37">
        <v>18</v>
      </c>
      <c r="G9" s="37" t="s">
        <v>41</v>
      </c>
      <c r="H9" s="37">
        <v>3</v>
      </c>
      <c r="I9" s="37">
        <v>2</v>
      </c>
      <c r="J9" s="37">
        <v>3</v>
      </c>
      <c r="K9" s="37">
        <v>2</v>
      </c>
      <c r="L9" s="37">
        <v>4</v>
      </c>
      <c r="M9" s="37">
        <v>1</v>
      </c>
      <c r="N9" s="37">
        <v>4</v>
      </c>
      <c r="O9" s="37">
        <v>3</v>
      </c>
      <c r="P9" s="37">
        <v>2</v>
      </c>
      <c r="Q9" s="37">
        <v>4</v>
      </c>
      <c r="R9" s="37">
        <v>2</v>
      </c>
      <c r="S9" s="37">
        <v>3</v>
      </c>
      <c r="T9" s="37">
        <v>2</v>
      </c>
      <c r="U9" s="37">
        <v>2</v>
      </c>
      <c r="V9" s="37">
        <v>3</v>
      </c>
      <c r="W9" s="37">
        <v>2</v>
      </c>
      <c r="X9" s="37">
        <v>2</v>
      </c>
      <c r="Y9" s="37">
        <v>2</v>
      </c>
      <c r="Z9" s="37">
        <v>3</v>
      </c>
      <c r="AA9" s="37">
        <v>2</v>
      </c>
      <c r="AB9" s="37">
        <v>3</v>
      </c>
      <c r="AC9" s="37">
        <v>4</v>
      </c>
      <c r="AD9" s="37">
        <v>2</v>
      </c>
      <c r="AE9" s="37">
        <v>2</v>
      </c>
      <c r="AF9" s="37">
        <v>4</v>
      </c>
      <c r="AG9" s="37">
        <v>2</v>
      </c>
      <c r="AH9" s="37">
        <v>3</v>
      </c>
      <c r="AI9" s="37">
        <v>3</v>
      </c>
      <c r="AJ9" s="37">
        <v>3</v>
      </c>
      <c r="AK9" s="37">
        <v>3</v>
      </c>
    </row>
    <row r="10" spans="1:37" s="23" customFormat="1" x14ac:dyDescent="0.25">
      <c r="A10" s="35">
        <v>45577.52927890046</v>
      </c>
      <c r="B10" s="36" t="s">
        <v>42</v>
      </c>
      <c r="C10" s="36" t="s">
        <v>44</v>
      </c>
      <c r="D10" s="36" t="s">
        <v>48</v>
      </c>
      <c r="E10" s="36" t="s">
        <v>40</v>
      </c>
      <c r="F10" s="37">
        <v>19</v>
      </c>
      <c r="G10" s="37" t="s">
        <v>41</v>
      </c>
      <c r="H10" s="37">
        <v>4</v>
      </c>
      <c r="I10" s="37">
        <v>3</v>
      </c>
      <c r="J10" s="37">
        <v>3</v>
      </c>
      <c r="K10" s="37">
        <v>3</v>
      </c>
      <c r="L10" s="37">
        <v>3</v>
      </c>
      <c r="M10" s="37">
        <v>4</v>
      </c>
      <c r="N10" s="37">
        <v>3</v>
      </c>
      <c r="O10" s="37">
        <v>3</v>
      </c>
      <c r="P10" s="37">
        <v>4</v>
      </c>
      <c r="Q10" s="37">
        <v>3</v>
      </c>
      <c r="R10" s="37">
        <v>3</v>
      </c>
      <c r="S10" s="37">
        <v>4</v>
      </c>
      <c r="T10" s="37">
        <v>2</v>
      </c>
      <c r="U10" s="37">
        <v>3</v>
      </c>
      <c r="V10" s="37">
        <v>2</v>
      </c>
      <c r="W10" s="37">
        <v>3</v>
      </c>
      <c r="X10" s="37">
        <v>2</v>
      </c>
      <c r="Y10" s="37">
        <v>2</v>
      </c>
      <c r="Z10" s="37">
        <v>3</v>
      </c>
      <c r="AA10" s="37">
        <v>3</v>
      </c>
      <c r="AB10" s="37">
        <v>3</v>
      </c>
      <c r="AC10" s="37">
        <v>3</v>
      </c>
      <c r="AD10" s="37">
        <v>3</v>
      </c>
      <c r="AE10" s="37">
        <v>2</v>
      </c>
      <c r="AF10" s="37">
        <v>3</v>
      </c>
      <c r="AG10" s="37">
        <v>3</v>
      </c>
      <c r="AH10" s="37">
        <v>3</v>
      </c>
      <c r="AI10" s="37">
        <v>2</v>
      </c>
      <c r="AJ10" s="37">
        <v>2</v>
      </c>
      <c r="AK10" s="37">
        <v>3</v>
      </c>
    </row>
    <row r="11" spans="1:37" s="23" customFormat="1" x14ac:dyDescent="0.25">
      <c r="A11" s="35">
        <v>45577.663776805552</v>
      </c>
      <c r="B11" s="36" t="s">
        <v>37</v>
      </c>
      <c r="C11" s="36" t="s">
        <v>44</v>
      </c>
      <c r="D11" s="36" t="s">
        <v>48</v>
      </c>
      <c r="E11" s="36" t="s">
        <v>40</v>
      </c>
      <c r="F11" s="37">
        <v>20</v>
      </c>
      <c r="G11" s="37" t="s">
        <v>41</v>
      </c>
      <c r="H11" s="37">
        <v>1</v>
      </c>
      <c r="I11" s="37">
        <v>2</v>
      </c>
      <c r="J11" s="37">
        <v>3</v>
      </c>
      <c r="K11" s="37">
        <v>3</v>
      </c>
      <c r="L11" s="37">
        <v>4</v>
      </c>
      <c r="M11" s="37">
        <v>3</v>
      </c>
      <c r="N11" s="37">
        <v>2</v>
      </c>
      <c r="O11" s="37">
        <v>1</v>
      </c>
      <c r="P11" s="37">
        <v>1</v>
      </c>
      <c r="Q11" s="37">
        <v>3</v>
      </c>
      <c r="R11" s="37">
        <v>1</v>
      </c>
      <c r="S11" s="37">
        <v>1</v>
      </c>
      <c r="T11" s="37">
        <v>3</v>
      </c>
      <c r="U11" s="37">
        <v>2</v>
      </c>
      <c r="V11" s="37">
        <v>4</v>
      </c>
      <c r="W11" s="37">
        <v>1</v>
      </c>
      <c r="X11" s="37">
        <v>3</v>
      </c>
      <c r="Y11" s="37">
        <v>1</v>
      </c>
      <c r="Z11" s="37">
        <v>3</v>
      </c>
      <c r="AA11" s="37">
        <v>1</v>
      </c>
      <c r="AB11" s="37">
        <v>2</v>
      </c>
      <c r="AC11" s="37">
        <v>1</v>
      </c>
      <c r="AD11" s="37">
        <v>4</v>
      </c>
      <c r="AE11" s="37">
        <v>2</v>
      </c>
      <c r="AF11" s="37">
        <v>3</v>
      </c>
      <c r="AG11" s="37">
        <v>1</v>
      </c>
      <c r="AH11" s="37">
        <v>4</v>
      </c>
      <c r="AI11" s="37">
        <v>3</v>
      </c>
      <c r="AJ11" s="37">
        <v>4</v>
      </c>
      <c r="AK11" s="37">
        <v>3</v>
      </c>
    </row>
    <row r="12" spans="1:37" s="23" customFormat="1" x14ac:dyDescent="0.25">
      <c r="A12" s="35">
        <v>45577.835620949074</v>
      </c>
      <c r="B12" s="36" t="s">
        <v>42</v>
      </c>
      <c r="C12" s="36" t="s">
        <v>44</v>
      </c>
      <c r="D12" s="36" t="s">
        <v>48</v>
      </c>
      <c r="E12" s="36" t="s">
        <v>52</v>
      </c>
      <c r="F12" s="37">
        <v>19</v>
      </c>
      <c r="G12" s="37" t="s">
        <v>41</v>
      </c>
      <c r="H12" s="37">
        <v>4</v>
      </c>
      <c r="I12" s="37">
        <v>4</v>
      </c>
      <c r="J12" s="37">
        <v>4</v>
      </c>
      <c r="K12" s="37">
        <v>4</v>
      </c>
      <c r="L12" s="37">
        <v>4</v>
      </c>
      <c r="M12" s="37">
        <v>4</v>
      </c>
      <c r="N12" s="37">
        <v>4</v>
      </c>
      <c r="O12" s="37">
        <v>4</v>
      </c>
      <c r="P12" s="37">
        <v>4</v>
      </c>
      <c r="Q12" s="37">
        <v>4</v>
      </c>
      <c r="R12" s="37">
        <v>4</v>
      </c>
      <c r="S12" s="37">
        <v>4</v>
      </c>
      <c r="T12" s="37">
        <v>4</v>
      </c>
      <c r="U12" s="37">
        <v>3</v>
      </c>
      <c r="V12" s="37">
        <v>4</v>
      </c>
      <c r="W12" s="37">
        <v>4</v>
      </c>
      <c r="X12" s="37">
        <v>4</v>
      </c>
      <c r="Y12" s="37">
        <v>4</v>
      </c>
      <c r="Z12" s="37">
        <v>4</v>
      </c>
      <c r="AA12" s="37">
        <v>4</v>
      </c>
      <c r="AB12" s="37">
        <v>4</v>
      </c>
      <c r="AC12" s="37">
        <v>4</v>
      </c>
      <c r="AD12" s="37">
        <v>4</v>
      </c>
      <c r="AE12" s="37">
        <v>4</v>
      </c>
      <c r="AF12" s="37">
        <v>4</v>
      </c>
      <c r="AG12" s="37">
        <v>4</v>
      </c>
      <c r="AH12" s="37">
        <v>4</v>
      </c>
      <c r="AI12" s="37">
        <v>4</v>
      </c>
      <c r="AJ12" s="37">
        <v>4</v>
      </c>
      <c r="AK12" s="37">
        <v>4</v>
      </c>
    </row>
    <row r="13" spans="1:37" s="23" customFormat="1" x14ac:dyDescent="0.25">
      <c r="A13" s="35">
        <v>45577.842162800924</v>
      </c>
      <c r="B13" s="36" t="s">
        <v>37</v>
      </c>
      <c r="C13" s="36" t="s">
        <v>44</v>
      </c>
      <c r="D13" s="36" t="s">
        <v>48</v>
      </c>
      <c r="E13" s="36" t="s">
        <v>52</v>
      </c>
      <c r="F13" s="37">
        <v>21</v>
      </c>
      <c r="G13" s="37" t="s">
        <v>41</v>
      </c>
      <c r="H13" s="37">
        <v>3</v>
      </c>
      <c r="I13" s="37">
        <v>3</v>
      </c>
      <c r="J13" s="37">
        <v>3</v>
      </c>
      <c r="K13" s="37">
        <v>3</v>
      </c>
      <c r="L13" s="37">
        <v>3</v>
      </c>
      <c r="M13" s="37">
        <v>3</v>
      </c>
      <c r="N13" s="37">
        <v>3</v>
      </c>
      <c r="O13" s="37">
        <v>3</v>
      </c>
      <c r="P13" s="37">
        <v>3</v>
      </c>
      <c r="Q13" s="37">
        <v>3</v>
      </c>
      <c r="R13" s="37">
        <v>3</v>
      </c>
      <c r="S13" s="37">
        <v>3</v>
      </c>
      <c r="T13" s="37">
        <v>3</v>
      </c>
      <c r="U13" s="37">
        <v>3</v>
      </c>
      <c r="V13" s="37">
        <v>3</v>
      </c>
      <c r="W13" s="37">
        <v>3</v>
      </c>
      <c r="X13" s="37">
        <v>3</v>
      </c>
      <c r="Y13" s="37">
        <v>3</v>
      </c>
      <c r="Z13" s="37">
        <v>3</v>
      </c>
      <c r="AA13" s="37">
        <v>3</v>
      </c>
      <c r="AB13" s="37">
        <v>3</v>
      </c>
      <c r="AC13" s="37">
        <v>3</v>
      </c>
      <c r="AD13" s="37">
        <v>3</v>
      </c>
      <c r="AE13" s="37">
        <v>3</v>
      </c>
      <c r="AF13" s="37">
        <v>2</v>
      </c>
      <c r="AG13" s="37">
        <v>3</v>
      </c>
      <c r="AH13" s="37">
        <v>3</v>
      </c>
      <c r="AI13" s="37">
        <v>3</v>
      </c>
      <c r="AJ13" s="37">
        <v>3</v>
      </c>
      <c r="AK13" s="37">
        <v>3</v>
      </c>
    </row>
    <row r="14" spans="1:37" s="23" customFormat="1" x14ac:dyDescent="0.25">
      <c r="A14" s="35">
        <v>45577.566035914351</v>
      </c>
      <c r="B14" s="36" t="s">
        <v>42</v>
      </c>
      <c r="C14" s="36" t="s">
        <v>44</v>
      </c>
      <c r="D14" s="36" t="s">
        <v>54</v>
      </c>
      <c r="E14" s="36" t="s">
        <v>40</v>
      </c>
      <c r="F14" s="37">
        <v>19</v>
      </c>
      <c r="G14" s="37" t="s">
        <v>41</v>
      </c>
      <c r="H14" s="37">
        <v>4</v>
      </c>
      <c r="I14" s="37">
        <v>3</v>
      </c>
      <c r="J14" s="37">
        <v>4</v>
      </c>
      <c r="K14" s="37">
        <v>3</v>
      </c>
      <c r="L14" s="37">
        <v>4</v>
      </c>
      <c r="M14" s="37">
        <v>4</v>
      </c>
      <c r="N14" s="37">
        <v>4</v>
      </c>
      <c r="O14" s="37">
        <v>4</v>
      </c>
      <c r="P14" s="37">
        <v>4</v>
      </c>
      <c r="Q14" s="37">
        <v>4</v>
      </c>
      <c r="R14" s="37">
        <v>4</v>
      </c>
      <c r="S14" s="37">
        <v>4</v>
      </c>
      <c r="T14" s="37">
        <v>3</v>
      </c>
      <c r="U14" s="37">
        <v>4</v>
      </c>
      <c r="V14" s="37">
        <v>4</v>
      </c>
      <c r="W14" s="37">
        <v>4</v>
      </c>
      <c r="X14" s="37">
        <v>4</v>
      </c>
      <c r="Y14" s="37">
        <v>4</v>
      </c>
      <c r="Z14" s="37">
        <v>4</v>
      </c>
      <c r="AA14" s="37">
        <v>4</v>
      </c>
      <c r="AB14" s="37">
        <v>4</v>
      </c>
      <c r="AC14" s="37">
        <v>4</v>
      </c>
      <c r="AD14" s="37">
        <v>4</v>
      </c>
      <c r="AE14" s="37">
        <v>4</v>
      </c>
      <c r="AF14" s="37">
        <v>4</v>
      </c>
      <c r="AG14" s="37">
        <v>4</v>
      </c>
      <c r="AH14" s="37">
        <v>4</v>
      </c>
      <c r="AI14" s="37">
        <v>4</v>
      </c>
      <c r="AJ14" s="37">
        <v>3</v>
      </c>
      <c r="AK14" s="37">
        <v>4</v>
      </c>
    </row>
    <row r="15" spans="1:37" s="23" customFormat="1" x14ac:dyDescent="0.25">
      <c r="A15" s="35">
        <v>45577.578614039347</v>
      </c>
      <c r="B15" s="36" t="s">
        <v>42</v>
      </c>
      <c r="C15" s="36" t="s">
        <v>44</v>
      </c>
      <c r="D15" s="36" t="s">
        <v>54</v>
      </c>
      <c r="E15" s="36" t="s">
        <v>40</v>
      </c>
      <c r="F15" s="37">
        <v>20</v>
      </c>
      <c r="G15" s="37" t="s">
        <v>41</v>
      </c>
      <c r="H15" s="37">
        <v>3</v>
      </c>
      <c r="I15" s="37">
        <v>3</v>
      </c>
      <c r="J15" s="37">
        <v>3</v>
      </c>
      <c r="K15" s="37">
        <v>3</v>
      </c>
      <c r="L15" s="37">
        <v>3</v>
      </c>
      <c r="M15" s="37">
        <v>3</v>
      </c>
      <c r="N15" s="37">
        <v>3</v>
      </c>
      <c r="O15" s="37">
        <v>3</v>
      </c>
      <c r="P15" s="37">
        <v>3</v>
      </c>
      <c r="Q15" s="37">
        <v>3</v>
      </c>
      <c r="R15" s="37">
        <v>3</v>
      </c>
      <c r="S15" s="37">
        <v>3</v>
      </c>
      <c r="T15" s="37">
        <v>3</v>
      </c>
      <c r="U15" s="37">
        <v>3</v>
      </c>
      <c r="V15" s="37">
        <v>3</v>
      </c>
      <c r="W15" s="37">
        <v>3</v>
      </c>
      <c r="X15" s="37">
        <v>3</v>
      </c>
      <c r="Y15" s="37">
        <v>3</v>
      </c>
      <c r="Z15" s="37">
        <v>3</v>
      </c>
      <c r="AA15" s="37">
        <v>3</v>
      </c>
      <c r="AB15" s="37">
        <v>3</v>
      </c>
      <c r="AC15" s="37">
        <v>3</v>
      </c>
      <c r="AD15" s="37">
        <v>3</v>
      </c>
      <c r="AE15" s="37">
        <v>3</v>
      </c>
      <c r="AF15" s="37">
        <v>3</v>
      </c>
      <c r="AG15" s="37">
        <v>3</v>
      </c>
      <c r="AH15" s="37">
        <v>3</v>
      </c>
      <c r="AI15" s="37">
        <v>3</v>
      </c>
      <c r="AJ15" s="37">
        <v>3</v>
      </c>
      <c r="AK15" s="37">
        <v>3</v>
      </c>
    </row>
    <row r="16" spans="1:37" s="23" customFormat="1" x14ac:dyDescent="0.25">
      <c r="A16" s="35">
        <v>45577.765142268516</v>
      </c>
      <c r="B16" s="36" t="s">
        <v>42</v>
      </c>
      <c r="C16" s="36" t="s">
        <v>44</v>
      </c>
      <c r="D16" s="36" t="s">
        <v>54</v>
      </c>
      <c r="E16" s="36" t="s">
        <v>40</v>
      </c>
      <c r="F16" s="37">
        <v>19</v>
      </c>
      <c r="G16" s="37" t="s">
        <v>41</v>
      </c>
      <c r="H16" s="37">
        <v>4</v>
      </c>
      <c r="I16" s="37">
        <v>4</v>
      </c>
      <c r="J16" s="37">
        <v>4</v>
      </c>
      <c r="K16" s="37">
        <v>4</v>
      </c>
      <c r="L16" s="37">
        <v>4</v>
      </c>
      <c r="M16" s="37">
        <v>4</v>
      </c>
      <c r="N16" s="37">
        <v>4</v>
      </c>
      <c r="O16" s="37">
        <v>4</v>
      </c>
      <c r="P16" s="37">
        <v>4</v>
      </c>
      <c r="Q16" s="37">
        <v>3</v>
      </c>
      <c r="R16" s="37">
        <v>3</v>
      </c>
      <c r="S16" s="37">
        <v>3</v>
      </c>
      <c r="T16" s="37">
        <v>4</v>
      </c>
      <c r="U16" s="37">
        <v>4</v>
      </c>
      <c r="V16" s="37">
        <v>4</v>
      </c>
      <c r="W16" s="37">
        <v>4</v>
      </c>
      <c r="X16" s="37">
        <v>4</v>
      </c>
      <c r="Y16" s="37">
        <v>4</v>
      </c>
      <c r="Z16" s="37">
        <v>4</v>
      </c>
      <c r="AA16" s="37">
        <v>4</v>
      </c>
      <c r="AB16" s="37">
        <v>4</v>
      </c>
      <c r="AC16" s="37">
        <v>4</v>
      </c>
      <c r="AD16" s="37">
        <v>4</v>
      </c>
      <c r="AE16" s="37">
        <v>4</v>
      </c>
      <c r="AF16" s="37">
        <v>3</v>
      </c>
      <c r="AG16" s="37">
        <v>3</v>
      </c>
      <c r="AH16" s="37">
        <v>3</v>
      </c>
      <c r="AI16" s="37">
        <v>3</v>
      </c>
      <c r="AJ16" s="37">
        <v>3</v>
      </c>
      <c r="AK16" s="37">
        <v>3</v>
      </c>
    </row>
    <row r="17" spans="1:37" s="23" customFormat="1" x14ac:dyDescent="0.25">
      <c r="A17" s="35">
        <v>45577.828603761576</v>
      </c>
      <c r="B17" s="36" t="s">
        <v>42</v>
      </c>
      <c r="C17" s="36" t="s">
        <v>61</v>
      </c>
      <c r="D17" s="36" t="s">
        <v>54</v>
      </c>
      <c r="E17" s="36" t="s">
        <v>52</v>
      </c>
      <c r="F17" s="37">
        <v>21</v>
      </c>
      <c r="G17" s="37" t="s">
        <v>41</v>
      </c>
      <c r="H17" s="37">
        <v>3</v>
      </c>
      <c r="I17" s="37">
        <v>3</v>
      </c>
      <c r="J17" s="37">
        <v>3</v>
      </c>
      <c r="K17" s="37">
        <v>2</v>
      </c>
      <c r="L17" s="37">
        <v>3</v>
      </c>
      <c r="M17" s="37">
        <v>3</v>
      </c>
      <c r="N17" s="37">
        <v>3</v>
      </c>
      <c r="O17" s="37">
        <v>3</v>
      </c>
      <c r="P17" s="37">
        <v>3</v>
      </c>
      <c r="Q17" s="37">
        <v>3</v>
      </c>
      <c r="R17" s="37">
        <v>3</v>
      </c>
      <c r="S17" s="37">
        <v>3</v>
      </c>
      <c r="T17" s="37">
        <v>2</v>
      </c>
      <c r="U17" s="37">
        <v>3</v>
      </c>
      <c r="V17" s="37">
        <v>2</v>
      </c>
      <c r="W17" s="37">
        <v>2</v>
      </c>
      <c r="X17" s="37">
        <v>3</v>
      </c>
      <c r="Y17" s="37">
        <v>2</v>
      </c>
      <c r="Z17" s="37">
        <v>3</v>
      </c>
      <c r="AA17" s="37">
        <v>3</v>
      </c>
      <c r="AB17" s="37">
        <v>3</v>
      </c>
      <c r="AC17" s="37">
        <v>3</v>
      </c>
      <c r="AD17" s="37">
        <v>3</v>
      </c>
      <c r="AE17" s="37">
        <v>3</v>
      </c>
      <c r="AF17" s="37">
        <v>2</v>
      </c>
      <c r="AG17" s="37">
        <v>3</v>
      </c>
      <c r="AH17" s="37">
        <v>3</v>
      </c>
      <c r="AI17" s="37">
        <v>3</v>
      </c>
      <c r="AJ17" s="37">
        <v>3</v>
      </c>
      <c r="AK17" s="37">
        <v>3</v>
      </c>
    </row>
    <row r="18" spans="1:37" s="23" customFormat="1" x14ac:dyDescent="0.25">
      <c r="A18" s="35">
        <v>45577.828639502317</v>
      </c>
      <c r="B18" s="36" t="s">
        <v>42</v>
      </c>
      <c r="C18" s="36" t="s">
        <v>44</v>
      </c>
      <c r="D18" s="36" t="s">
        <v>54</v>
      </c>
      <c r="E18" s="36" t="s">
        <v>52</v>
      </c>
      <c r="F18" s="37">
        <v>19</v>
      </c>
      <c r="G18" s="37" t="s">
        <v>41</v>
      </c>
      <c r="H18" s="37">
        <v>4</v>
      </c>
      <c r="I18" s="37">
        <v>3</v>
      </c>
      <c r="J18" s="37">
        <v>4</v>
      </c>
      <c r="K18" s="37">
        <v>3</v>
      </c>
      <c r="L18" s="37">
        <v>3</v>
      </c>
      <c r="M18" s="37">
        <v>3</v>
      </c>
      <c r="N18" s="37">
        <v>3</v>
      </c>
      <c r="O18" s="37">
        <v>3</v>
      </c>
      <c r="P18" s="37">
        <v>4</v>
      </c>
      <c r="Q18" s="37">
        <v>3</v>
      </c>
      <c r="R18" s="37">
        <v>3</v>
      </c>
      <c r="S18" s="37">
        <v>3</v>
      </c>
      <c r="T18" s="37">
        <v>3</v>
      </c>
      <c r="U18" s="37">
        <v>4</v>
      </c>
      <c r="V18" s="37">
        <v>3</v>
      </c>
      <c r="W18" s="37">
        <v>2</v>
      </c>
      <c r="X18" s="37">
        <v>3</v>
      </c>
      <c r="Y18" s="37">
        <v>3</v>
      </c>
      <c r="Z18" s="37">
        <v>3</v>
      </c>
      <c r="AA18" s="37">
        <v>3</v>
      </c>
      <c r="AB18" s="37">
        <v>3</v>
      </c>
      <c r="AC18" s="37">
        <v>3</v>
      </c>
      <c r="AD18" s="37">
        <v>4</v>
      </c>
      <c r="AE18" s="37">
        <v>3</v>
      </c>
      <c r="AF18" s="37">
        <v>3</v>
      </c>
      <c r="AG18" s="37">
        <v>3</v>
      </c>
      <c r="AH18" s="37">
        <v>3</v>
      </c>
      <c r="AI18" s="37">
        <v>4</v>
      </c>
      <c r="AJ18" s="37">
        <v>4</v>
      </c>
      <c r="AK18" s="37">
        <v>3</v>
      </c>
    </row>
    <row r="19" spans="1:37" s="23" customFormat="1" x14ac:dyDescent="0.25">
      <c r="A19" s="35">
        <v>45577.847492696761</v>
      </c>
      <c r="B19" s="36" t="s">
        <v>37</v>
      </c>
      <c r="C19" s="36" t="s">
        <v>44</v>
      </c>
      <c r="D19" s="36" t="s">
        <v>54</v>
      </c>
      <c r="E19" s="36" t="s">
        <v>52</v>
      </c>
      <c r="F19" s="37">
        <v>19</v>
      </c>
      <c r="G19" s="37" t="s">
        <v>41</v>
      </c>
      <c r="H19" s="37">
        <v>4</v>
      </c>
      <c r="I19" s="37">
        <v>4</v>
      </c>
      <c r="J19" s="37">
        <v>4</v>
      </c>
      <c r="K19" s="37">
        <v>4</v>
      </c>
      <c r="L19" s="37">
        <v>4</v>
      </c>
      <c r="M19" s="37">
        <v>4</v>
      </c>
      <c r="N19" s="37">
        <v>4</v>
      </c>
      <c r="O19" s="37">
        <v>4</v>
      </c>
      <c r="P19" s="37">
        <v>4</v>
      </c>
      <c r="Q19" s="37">
        <v>4</v>
      </c>
      <c r="R19" s="37">
        <v>4</v>
      </c>
      <c r="S19" s="37">
        <v>4</v>
      </c>
      <c r="T19" s="37">
        <v>4</v>
      </c>
      <c r="U19" s="37">
        <v>4</v>
      </c>
      <c r="V19" s="37">
        <v>4</v>
      </c>
      <c r="W19" s="37">
        <v>4</v>
      </c>
      <c r="X19" s="37">
        <v>4</v>
      </c>
      <c r="Y19" s="37">
        <v>4</v>
      </c>
      <c r="Z19" s="37">
        <v>4</v>
      </c>
      <c r="AA19" s="37">
        <v>4</v>
      </c>
      <c r="AB19" s="37">
        <v>4</v>
      </c>
      <c r="AC19" s="37">
        <v>4</v>
      </c>
      <c r="AD19" s="37">
        <v>4</v>
      </c>
      <c r="AE19" s="37">
        <v>4</v>
      </c>
      <c r="AF19" s="37">
        <v>4</v>
      </c>
      <c r="AG19" s="37">
        <v>4</v>
      </c>
      <c r="AH19" s="37">
        <v>4</v>
      </c>
      <c r="AI19" s="37">
        <v>4</v>
      </c>
      <c r="AJ19" s="37">
        <v>4</v>
      </c>
      <c r="AK19" s="37">
        <v>4</v>
      </c>
    </row>
    <row r="20" spans="1:37" s="23" customFormat="1" x14ac:dyDescent="0.25">
      <c r="A20" s="35">
        <v>45574.336208726847</v>
      </c>
      <c r="B20" s="36" t="s">
        <v>37</v>
      </c>
      <c r="C20" s="36" t="s">
        <v>44</v>
      </c>
      <c r="D20" s="36" t="s">
        <v>63</v>
      </c>
      <c r="E20" s="36" t="s">
        <v>40</v>
      </c>
      <c r="F20" s="37">
        <v>19</v>
      </c>
      <c r="G20" s="37" t="s">
        <v>41</v>
      </c>
      <c r="H20" s="37">
        <v>3</v>
      </c>
      <c r="I20" s="37">
        <v>3</v>
      </c>
      <c r="J20" s="37">
        <v>3</v>
      </c>
      <c r="K20" s="37">
        <v>3</v>
      </c>
      <c r="L20" s="37">
        <v>2</v>
      </c>
      <c r="M20" s="37">
        <v>3</v>
      </c>
      <c r="N20" s="37">
        <v>3</v>
      </c>
      <c r="O20" s="37">
        <v>3</v>
      </c>
      <c r="P20" s="37">
        <v>3</v>
      </c>
      <c r="Q20" s="37">
        <v>3</v>
      </c>
      <c r="R20" s="37">
        <v>3</v>
      </c>
      <c r="S20" s="37">
        <v>3</v>
      </c>
      <c r="T20" s="37">
        <v>2</v>
      </c>
      <c r="U20" s="37">
        <v>2</v>
      </c>
      <c r="V20" s="37">
        <v>4</v>
      </c>
      <c r="W20" s="37">
        <v>2</v>
      </c>
      <c r="X20" s="37">
        <v>2</v>
      </c>
      <c r="Y20" s="37">
        <v>2</v>
      </c>
      <c r="Z20" s="37">
        <v>3</v>
      </c>
      <c r="AA20" s="37">
        <v>3</v>
      </c>
      <c r="AB20" s="37">
        <v>3</v>
      </c>
      <c r="AC20" s="37">
        <v>3</v>
      </c>
      <c r="AD20" s="37">
        <v>3</v>
      </c>
      <c r="AE20" s="37">
        <v>2</v>
      </c>
      <c r="AF20" s="37">
        <v>2</v>
      </c>
      <c r="AG20" s="37">
        <v>2</v>
      </c>
      <c r="AH20" s="37">
        <v>2</v>
      </c>
      <c r="AI20" s="37">
        <v>2</v>
      </c>
      <c r="AJ20" s="37">
        <v>2</v>
      </c>
      <c r="AK20" s="37">
        <v>2</v>
      </c>
    </row>
    <row r="21" spans="1:37" s="23" customFormat="1" ht="15.75" customHeight="1" x14ac:dyDescent="0.25">
      <c r="A21" s="35">
        <v>45574.340039409726</v>
      </c>
      <c r="B21" s="36" t="s">
        <v>37</v>
      </c>
      <c r="C21" s="36" t="s">
        <v>44</v>
      </c>
      <c r="D21" s="36" t="s">
        <v>63</v>
      </c>
      <c r="E21" s="36" t="s">
        <v>40</v>
      </c>
      <c r="F21" s="37">
        <v>19</v>
      </c>
      <c r="G21" s="37" t="s">
        <v>41</v>
      </c>
      <c r="H21" s="37">
        <v>3</v>
      </c>
      <c r="I21" s="37">
        <v>3</v>
      </c>
      <c r="J21" s="37">
        <v>4</v>
      </c>
      <c r="K21" s="37">
        <v>3</v>
      </c>
      <c r="L21" s="37">
        <v>3</v>
      </c>
      <c r="M21" s="37">
        <v>3</v>
      </c>
      <c r="N21" s="37">
        <v>3</v>
      </c>
      <c r="O21" s="37">
        <v>3</v>
      </c>
      <c r="P21" s="37">
        <v>3</v>
      </c>
      <c r="Q21" s="37">
        <v>3</v>
      </c>
      <c r="R21" s="37">
        <v>3</v>
      </c>
      <c r="S21" s="37">
        <v>3</v>
      </c>
      <c r="T21" s="37">
        <v>3</v>
      </c>
      <c r="U21" s="37">
        <v>3</v>
      </c>
      <c r="V21" s="37">
        <v>3</v>
      </c>
      <c r="W21" s="37">
        <v>3</v>
      </c>
      <c r="X21" s="37">
        <v>3</v>
      </c>
      <c r="Y21" s="37">
        <v>3</v>
      </c>
      <c r="Z21" s="37">
        <v>3</v>
      </c>
      <c r="AA21" s="37">
        <v>2</v>
      </c>
      <c r="AB21" s="37">
        <v>3</v>
      </c>
      <c r="AC21" s="37">
        <v>3</v>
      </c>
      <c r="AD21" s="37">
        <v>3</v>
      </c>
      <c r="AE21" s="37">
        <v>3</v>
      </c>
      <c r="AF21" s="37">
        <v>4</v>
      </c>
      <c r="AG21" s="37">
        <v>3</v>
      </c>
      <c r="AH21" s="37">
        <v>3</v>
      </c>
      <c r="AI21" s="37">
        <v>3</v>
      </c>
      <c r="AJ21" s="37">
        <v>3</v>
      </c>
      <c r="AK21" s="37">
        <v>3</v>
      </c>
    </row>
    <row r="22" spans="1:37" s="23" customFormat="1" ht="15.75" customHeight="1" x14ac:dyDescent="0.25">
      <c r="A22" s="35">
        <v>45574.37013855324</v>
      </c>
      <c r="B22" s="36" t="s">
        <v>37</v>
      </c>
      <c r="C22" s="36" t="s">
        <v>44</v>
      </c>
      <c r="D22" s="36" t="s">
        <v>63</v>
      </c>
      <c r="E22" s="36" t="s">
        <v>40</v>
      </c>
      <c r="F22" s="37">
        <v>19</v>
      </c>
      <c r="G22" s="37" t="s">
        <v>41</v>
      </c>
      <c r="H22" s="37">
        <v>4</v>
      </c>
      <c r="I22" s="37">
        <v>3</v>
      </c>
      <c r="J22" s="37">
        <v>4</v>
      </c>
      <c r="K22" s="37">
        <v>4</v>
      </c>
      <c r="L22" s="37">
        <v>4</v>
      </c>
      <c r="M22" s="37">
        <v>4</v>
      </c>
      <c r="N22" s="37">
        <v>4</v>
      </c>
      <c r="O22" s="37">
        <v>4</v>
      </c>
      <c r="P22" s="37">
        <v>4</v>
      </c>
      <c r="Q22" s="37">
        <v>4</v>
      </c>
      <c r="R22" s="37">
        <v>3</v>
      </c>
      <c r="S22" s="37">
        <v>3</v>
      </c>
      <c r="T22" s="37">
        <v>3</v>
      </c>
      <c r="U22" s="37">
        <v>3</v>
      </c>
      <c r="V22" s="37">
        <v>3</v>
      </c>
      <c r="W22" s="37">
        <v>3</v>
      </c>
      <c r="X22" s="37">
        <v>3</v>
      </c>
      <c r="Y22" s="37">
        <v>3</v>
      </c>
      <c r="Z22" s="37">
        <v>3</v>
      </c>
      <c r="AA22" s="37">
        <v>3</v>
      </c>
      <c r="AB22" s="37">
        <v>3</v>
      </c>
      <c r="AC22" s="37">
        <v>3</v>
      </c>
      <c r="AD22" s="37">
        <v>3</v>
      </c>
      <c r="AE22" s="37">
        <v>3</v>
      </c>
      <c r="AF22" s="37">
        <v>3</v>
      </c>
      <c r="AG22" s="37">
        <v>3</v>
      </c>
      <c r="AH22" s="37">
        <v>3</v>
      </c>
      <c r="AI22" s="37">
        <v>3</v>
      </c>
      <c r="AJ22" s="37">
        <v>3</v>
      </c>
      <c r="AK22" s="37">
        <v>3</v>
      </c>
    </row>
    <row r="23" spans="1:37" s="23" customFormat="1" ht="15.75" customHeight="1" x14ac:dyDescent="0.25">
      <c r="A23" s="35">
        <v>45574.398432152782</v>
      </c>
      <c r="B23" s="36" t="s">
        <v>37</v>
      </c>
      <c r="C23" s="36" t="s">
        <v>58</v>
      </c>
      <c r="D23" s="36" t="s">
        <v>63</v>
      </c>
      <c r="E23" s="36" t="s">
        <v>40</v>
      </c>
      <c r="F23" s="37">
        <v>19</v>
      </c>
      <c r="G23" s="37" t="s">
        <v>41</v>
      </c>
      <c r="H23" s="37">
        <v>4</v>
      </c>
      <c r="I23" s="37">
        <v>4</v>
      </c>
      <c r="J23" s="37">
        <v>3</v>
      </c>
      <c r="K23" s="37">
        <v>2</v>
      </c>
      <c r="L23" s="37">
        <v>3</v>
      </c>
      <c r="M23" s="37">
        <v>4</v>
      </c>
      <c r="N23" s="37">
        <v>3</v>
      </c>
      <c r="O23" s="37">
        <v>3</v>
      </c>
      <c r="P23" s="37">
        <v>3</v>
      </c>
      <c r="Q23" s="37">
        <v>4</v>
      </c>
      <c r="R23" s="37">
        <v>3</v>
      </c>
      <c r="S23" s="37">
        <v>4</v>
      </c>
      <c r="T23" s="37">
        <v>3</v>
      </c>
      <c r="U23" s="37">
        <v>3</v>
      </c>
      <c r="V23" s="37">
        <v>3</v>
      </c>
      <c r="W23" s="37">
        <v>1</v>
      </c>
      <c r="X23" s="37">
        <v>1</v>
      </c>
      <c r="Y23" s="37">
        <v>2</v>
      </c>
      <c r="Z23" s="37">
        <v>2</v>
      </c>
      <c r="AA23" s="37">
        <v>3</v>
      </c>
      <c r="AB23" s="37">
        <v>3</v>
      </c>
      <c r="AC23" s="37">
        <v>3</v>
      </c>
      <c r="AD23" s="37">
        <v>3</v>
      </c>
      <c r="AE23" s="37">
        <v>3</v>
      </c>
      <c r="AF23" s="37">
        <v>3</v>
      </c>
      <c r="AG23" s="37">
        <v>3</v>
      </c>
      <c r="AH23" s="37">
        <v>3</v>
      </c>
      <c r="AI23" s="37">
        <v>3</v>
      </c>
      <c r="AJ23" s="37">
        <v>3</v>
      </c>
      <c r="AK23" s="37">
        <v>3</v>
      </c>
    </row>
    <row r="24" spans="1:37" s="23" customFormat="1" ht="15.75" customHeight="1" x14ac:dyDescent="0.25">
      <c r="A24" s="35">
        <v>45574.437012812501</v>
      </c>
      <c r="B24" s="36" t="s">
        <v>42</v>
      </c>
      <c r="C24" s="36" t="s">
        <v>55</v>
      </c>
      <c r="D24" s="36" t="s">
        <v>63</v>
      </c>
      <c r="E24" s="36" t="s">
        <v>40</v>
      </c>
      <c r="F24" s="37">
        <v>19</v>
      </c>
      <c r="G24" s="37" t="s">
        <v>41</v>
      </c>
      <c r="H24" s="37">
        <v>4</v>
      </c>
      <c r="I24" s="37">
        <v>3</v>
      </c>
      <c r="J24" s="37">
        <v>4</v>
      </c>
      <c r="K24" s="37">
        <v>4</v>
      </c>
      <c r="L24" s="37">
        <v>3</v>
      </c>
      <c r="M24" s="37">
        <v>3</v>
      </c>
      <c r="N24" s="37">
        <v>3</v>
      </c>
      <c r="O24" s="37">
        <v>3</v>
      </c>
      <c r="P24" s="37">
        <v>4</v>
      </c>
      <c r="Q24" s="37">
        <v>3</v>
      </c>
      <c r="R24" s="37">
        <v>3</v>
      </c>
      <c r="S24" s="37">
        <v>4</v>
      </c>
      <c r="T24" s="37">
        <v>2</v>
      </c>
      <c r="U24" s="37">
        <v>2</v>
      </c>
      <c r="V24" s="37">
        <v>3</v>
      </c>
      <c r="W24" s="37">
        <v>3</v>
      </c>
      <c r="X24" s="37">
        <v>3</v>
      </c>
      <c r="Y24" s="37">
        <v>3</v>
      </c>
      <c r="Z24" s="37">
        <v>2</v>
      </c>
      <c r="AA24" s="37">
        <v>4</v>
      </c>
      <c r="AB24" s="37">
        <v>3</v>
      </c>
      <c r="AC24" s="37">
        <v>4</v>
      </c>
      <c r="AD24" s="37">
        <v>3</v>
      </c>
      <c r="AE24" s="37">
        <v>3</v>
      </c>
      <c r="AF24" s="37">
        <v>4</v>
      </c>
      <c r="AG24" s="37">
        <v>3</v>
      </c>
      <c r="AH24" s="37">
        <v>3</v>
      </c>
      <c r="AI24" s="37">
        <v>3</v>
      </c>
      <c r="AJ24" s="37">
        <v>3</v>
      </c>
      <c r="AK24" s="37">
        <v>4</v>
      </c>
    </row>
    <row r="25" spans="1:37" s="23" customFormat="1" ht="15.75" customHeight="1" x14ac:dyDescent="0.25">
      <c r="A25" s="35">
        <v>45574.474757268516</v>
      </c>
      <c r="B25" s="36" t="s">
        <v>42</v>
      </c>
      <c r="C25" s="36" t="s">
        <v>44</v>
      </c>
      <c r="D25" s="36" t="s">
        <v>63</v>
      </c>
      <c r="E25" s="36" t="s">
        <v>40</v>
      </c>
      <c r="F25" s="37">
        <v>20</v>
      </c>
      <c r="G25" s="37" t="s">
        <v>41</v>
      </c>
      <c r="H25" s="37">
        <v>4</v>
      </c>
      <c r="I25" s="37">
        <v>4</v>
      </c>
      <c r="J25" s="37">
        <v>4</v>
      </c>
      <c r="K25" s="37">
        <v>3</v>
      </c>
      <c r="L25" s="37">
        <v>4</v>
      </c>
      <c r="M25" s="37">
        <v>4</v>
      </c>
      <c r="N25" s="37">
        <v>4</v>
      </c>
      <c r="O25" s="37">
        <v>3</v>
      </c>
      <c r="P25" s="37">
        <v>4</v>
      </c>
      <c r="Q25" s="37">
        <v>4</v>
      </c>
      <c r="R25" s="37">
        <v>4</v>
      </c>
      <c r="S25" s="37">
        <v>4</v>
      </c>
      <c r="T25" s="37">
        <v>4</v>
      </c>
      <c r="U25" s="37">
        <v>4</v>
      </c>
      <c r="V25" s="37">
        <v>3</v>
      </c>
      <c r="W25" s="37">
        <v>4</v>
      </c>
      <c r="X25" s="37">
        <v>4</v>
      </c>
      <c r="Y25" s="37">
        <v>4</v>
      </c>
      <c r="Z25" s="37">
        <v>4</v>
      </c>
      <c r="AA25" s="37">
        <v>4</v>
      </c>
      <c r="AB25" s="37">
        <v>4</v>
      </c>
      <c r="AC25" s="37">
        <v>4</v>
      </c>
      <c r="AD25" s="37">
        <v>4</v>
      </c>
      <c r="AE25" s="37">
        <v>4</v>
      </c>
      <c r="AF25" s="37">
        <v>4</v>
      </c>
      <c r="AG25" s="37">
        <v>4</v>
      </c>
      <c r="AH25" s="37">
        <v>3</v>
      </c>
      <c r="AI25" s="37">
        <v>4</v>
      </c>
      <c r="AJ25" s="37">
        <v>3</v>
      </c>
      <c r="AK25" s="37">
        <v>4</v>
      </c>
    </row>
    <row r="26" spans="1:37" s="23" customFormat="1" ht="15.75" customHeight="1" x14ac:dyDescent="0.25">
      <c r="A26" s="35">
        <v>45574.914675451393</v>
      </c>
      <c r="B26" s="36" t="s">
        <v>42</v>
      </c>
      <c r="C26" s="36" t="s">
        <v>44</v>
      </c>
      <c r="D26" s="36" t="s">
        <v>63</v>
      </c>
      <c r="E26" s="36" t="s">
        <v>40</v>
      </c>
      <c r="F26" s="37">
        <v>19</v>
      </c>
      <c r="G26" s="37" t="s">
        <v>41</v>
      </c>
      <c r="H26" s="37">
        <v>3</v>
      </c>
      <c r="I26" s="37">
        <v>3</v>
      </c>
      <c r="J26" s="37">
        <v>3</v>
      </c>
      <c r="K26" s="37">
        <v>3</v>
      </c>
      <c r="L26" s="37">
        <v>3</v>
      </c>
      <c r="M26" s="37">
        <v>2</v>
      </c>
      <c r="N26" s="37">
        <v>3</v>
      </c>
      <c r="O26" s="37">
        <v>3</v>
      </c>
      <c r="P26" s="37">
        <v>3</v>
      </c>
      <c r="Q26" s="37">
        <v>2</v>
      </c>
      <c r="R26" s="37">
        <v>3</v>
      </c>
      <c r="S26" s="37">
        <v>2</v>
      </c>
      <c r="T26" s="37">
        <v>3</v>
      </c>
      <c r="U26" s="37">
        <v>3</v>
      </c>
      <c r="V26" s="37">
        <v>3</v>
      </c>
      <c r="W26" s="37">
        <v>2</v>
      </c>
      <c r="X26" s="37">
        <v>3</v>
      </c>
      <c r="Y26" s="37">
        <v>3</v>
      </c>
      <c r="Z26" s="37">
        <v>2</v>
      </c>
      <c r="AA26" s="37">
        <v>3</v>
      </c>
      <c r="AB26" s="37">
        <v>3</v>
      </c>
      <c r="AC26" s="37">
        <v>3</v>
      </c>
      <c r="AD26" s="37">
        <v>3</v>
      </c>
      <c r="AE26" s="37">
        <v>3</v>
      </c>
      <c r="AF26" s="37">
        <v>3</v>
      </c>
      <c r="AG26" s="37">
        <v>3</v>
      </c>
      <c r="AH26" s="37">
        <v>3</v>
      </c>
      <c r="AI26" s="37">
        <v>3</v>
      </c>
      <c r="AJ26" s="37">
        <v>3</v>
      </c>
      <c r="AK26" s="37">
        <v>3</v>
      </c>
    </row>
    <row r="27" spans="1:37" s="23" customFormat="1" ht="15.75" customHeight="1" x14ac:dyDescent="0.25">
      <c r="A27" s="35">
        <v>45574.932271504629</v>
      </c>
      <c r="B27" s="36" t="s">
        <v>37</v>
      </c>
      <c r="C27" s="36" t="s">
        <v>44</v>
      </c>
      <c r="D27" s="36" t="s">
        <v>63</v>
      </c>
      <c r="E27" s="36" t="s">
        <v>40</v>
      </c>
      <c r="F27" s="37">
        <v>19</v>
      </c>
      <c r="G27" s="37" t="s">
        <v>41</v>
      </c>
      <c r="H27" s="37">
        <v>4</v>
      </c>
      <c r="I27" s="37">
        <v>4</v>
      </c>
      <c r="J27" s="37">
        <v>4</v>
      </c>
      <c r="K27" s="37">
        <v>4</v>
      </c>
      <c r="L27" s="37">
        <v>4</v>
      </c>
      <c r="M27" s="37">
        <v>4</v>
      </c>
      <c r="N27" s="37">
        <v>4</v>
      </c>
      <c r="O27" s="37">
        <v>4</v>
      </c>
      <c r="P27" s="37">
        <v>4</v>
      </c>
      <c r="Q27" s="37">
        <v>4</v>
      </c>
      <c r="R27" s="37">
        <v>4</v>
      </c>
      <c r="S27" s="37">
        <v>3</v>
      </c>
      <c r="T27" s="37">
        <v>3</v>
      </c>
      <c r="U27" s="37">
        <v>4</v>
      </c>
      <c r="V27" s="37">
        <v>4</v>
      </c>
      <c r="W27" s="37">
        <v>3</v>
      </c>
      <c r="X27" s="37">
        <v>3</v>
      </c>
      <c r="Y27" s="37">
        <v>3</v>
      </c>
      <c r="Z27" s="37">
        <v>4</v>
      </c>
      <c r="AA27" s="37">
        <v>4</v>
      </c>
      <c r="AB27" s="37">
        <v>4</v>
      </c>
      <c r="AC27" s="37">
        <v>4</v>
      </c>
      <c r="AD27" s="37">
        <v>4</v>
      </c>
      <c r="AE27" s="37">
        <v>4</v>
      </c>
      <c r="AF27" s="37">
        <v>3</v>
      </c>
      <c r="AG27" s="37">
        <v>4</v>
      </c>
      <c r="AH27" s="37">
        <v>4</v>
      </c>
      <c r="AI27" s="37">
        <v>4</v>
      </c>
      <c r="AJ27" s="37">
        <v>4</v>
      </c>
      <c r="AK27" s="37">
        <v>4</v>
      </c>
    </row>
    <row r="28" spans="1:37" s="23" customFormat="1" x14ac:dyDescent="0.25">
      <c r="A28" s="35">
        <v>45577.541930254629</v>
      </c>
      <c r="B28" s="36" t="s">
        <v>42</v>
      </c>
      <c r="C28" s="36" t="s">
        <v>44</v>
      </c>
      <c r="D28" s="36" t="s">
        <v>63</v>
      </c>
      <c r="E28" s="36" t="s">
        <v>40</v>
      </c>
      <c r="F28" s="37">
        <v>20</v>
      </c>
      <c r="G28" s="37" t="s">
        <v>41</v>
      </c>
      <c r="H28" s="37">
        <v>4</v>
      </c>
      <c r="I28" s="37">
        <v>4</v>
      </c>
      <c r="J28" s="37">
        <v>4</v>
      </c>
      <c r="K28" s="37">
        <v>3</v>
      </c>
      <c r="L28" s="37">
        <v>4</v>
      </c>
      <c r="M28" s="37">
        <v>4</v>
      </c>
      <c r="N28" s="37">
        <v>4</v>
      </c>
      <c r="O28" s="37">
        <v>4</v>
      </c>
      <c r="P28" s="37">
        <v>3</v>
      </c>
      <c r="Q28" s="37">
        <v>3</v>
      </c>
      <c r="R28" s="37">
        <v>3</v>
      </c>
      <c r="S28" s="37">
        <v>3</v>
      </c>
      <c r="T28" s="37">
        <v>3</v>
      </c>
      <c r="U28" s="37">
        <v>3</v>
      </c>
      <c r="V28" s="37">
        <v>3</v>
      </c>
      <c r="W28" s="37">
        <v>2</v>
      </c>
      <c r="X28" s="37">
        <v>4</v>
      </c>
      <c r="Y28" s="37">
        <v>3</v>
      </c>
      <c r="Z28" s="37">
        <v>3</v>
      </c>
      <c r="AA28" s="37">
        <v>3</v>
      </c>
      <c r="AB28" s="37">
        <v>3</v>
      </c>
      <c r="AC28" s="37">
        <v>3</v>
      </c>
      <c r="AD28" s="37">
        <v>3</v>
      </c>
      <c r="AE28" s="37">
        <v>4</v>
      </c>
      <c r="AF28" s="37">
        <v>3</v>
      </c>
      <c r="AG28" s="37">
        <v>3</v>
      </c>
      <c r="AH28" s="37">
        <v>3</v>
      </c>
      <c r="AI28" s="37">
        <v>3</v>
      </c>
      <c r="AJ28" s="37">
        <v>3</v>
      </c>
      <c r="AK28" s="37">
        <v>3</v>
      </c>
    </row>
    <row r="29" spans="1:37" s="23" customFormat="1" x14ac:dyDescent="0.25">
      <c r="A29" s="35">
        <v>45577.744336238422</v>
      </c>
      <c r="B29" s="36" t="s">
        <v>42</v>
      </c>
      <c r="C29" s="36" t="s">
        <v>44</v>
      </c>
      <c r="D29" s="36" t="s">
        <v>63</v>
      </c>
      <c r="E29" s="36" t="s">
        <v>40</v>
      </c>
      <c r="F29" s="37">
        <v>19</v>
      </c>
      <c r="G29" s="37" t="s">
        <v>41</v>
      </c>
      <c r="H29" s="37">
        <v>3</v>
      </c>
      <c r="I29" s="37">
        <v>4</v>
      </c>
      <c r="J29" s="37">
        <v>4</v>
      </c>
      <c r="K29" s="37">
        <v>4</v>
      </c>
      <c r="L29" s="37">
        <v>4</v>
      </c>
      <c r="M29" s="37">
        <v>4</v>
      </c>
      <c r="N29" s="37">
        <v>4</v>
      </c>
      <c r="O29" s="37">
        <v>4</v>
      </c>
      <c r="P29" s="37">
        <v>3</v>
      </c>
      <c r="Q29" s="37">
        <v>3</v>
      </c>
      <c r="R29" s="37">
        <v>3</v>
      </c>
      <c r="S29" s="37">
        <v>3</v>
      </c>
      <c r="T29" s="37">
        <v>3</v>
      </c>
      <c r="U29" s="37">
        <v>3</v>
      </c>
      <c r="V29" s="37">
        <v>3</v>
      </c>
      <c r="W29" s="37">
        <v>2</v>
      </c>
      <c r="X29" s="37">
        <v>3</v>
      </c>
      <c r="Y29" s="37">
        <v>3</v>
      </c>
      <c r="Z29" s="37">
        <v>3</v>
      </c>
      <c r="AA29" s="37">
        <v>3</v>
      </c>
      <c r="AB29" s="37">
        <v>3</v>
      </c>
      <c r="AC29" s="37">
        <v>3</v>
      </c>
      <c r="AD29" s="37">
        <v>3</v>
      </c>
      <c r="AE29" s="37">
        <v>4</v>
      </c>
      <c r="AF29" s="37">
        <v>2</v>
      </c>
      <c r="AG29" s="37">
        <v>4</v>
      </c>
      <c r="AH29" s="37">
        <v>3</v>
      </c>
      <c r="AI29" s="37">
        <v>3</v>
      </c>
      <c r="AJ29" s="37">
        <v>3</v>
      </c>
      <c r="AK29" s="37">
        <v>3</v>
      </c>
    </row>
    <row r="30" spans="1:37" s="23" customFormat="1" x14ac:dyDescent="0.25">
      <c r="A30" s="35">
        <v>45577.791567523149</v>
      </c>
      <c r="B30" s="36" t="s">
        <v>42</v>
      </c>
      <c r="C30" s="36" t="s">
        <v>44</v>
      </c>
      <c r="D30" s="36" t="s">
        <v>63</v>
      </c>
      <c r="E30" s="36" t="s">
        <v>40</v>
      </c>
      <c r="F30" s="37">
        <v>19</v>
      </c>
      <c r="G30" s="37" t="s">
        <v>41</v>
      </c>
      <c r="H30" s="37">
        <v>4</v>
      </c>
      <c r="I30" s="37">
        <v>4</v>
      </c>
      <c r="J30" s="37">
        <v>4</v>
      </c>
      <c r="K30" s="37">
        <v>4</v>
      </c>
      <c r="L30" s="37">
        <v>4</v>
      </c>
      <c r="M30" s="37">
        <v>3</v>
      </c>
      <c r="N30" s="37">
        <v>4</v>
      </c>
      <c r="O30" s="37">
        <v>4</v>
      </c>
      <c r="P30" s="37">
        <v>4</v>
      </c>
      <c r="Q30" s="37">
        <v>4</v>
      </c>
      <c r="R30" s="37">
        <v>3</v>
      </c>
      <c r="S30" s="37">
        <v>3</v>
      </c>
      <c r="T30" s="37">
        <v>3</v>
      </c>
      <c r="U30" s="37">
        <v>3</v>
      </c>
      <c r="V30" s="37">
        <v>3</v>
      </c>
      <c r="W30" s="37">
        <v>3</v>
      </c>
      <c r="X30" s="37">
        <v>3</v>
      </c>
      <c r="Y30" s="37">
        <v>3</v>
      </c>
      <c r="Z30" s="37">
        <v>3</v>
      </c>
      <c r="AA30" s="37">
        <v>3</v>
      </c>
      <c r="AB30" s="37">
        <v>4</v>
      </c>
      <c r="AC30" s="37">
        <v>4</v>
      </c>
      <c r="AD30" s="37">
        <v>4</v>
      </c>
      <c r="AE30" s="37">
        <v>4</v>
      </c>
      <c r="AF30" s="37">
        <v>4</v>
      </c>
      <c r="AG30" s="37">
        <v>4</v>
      </c>
      <c r="AH30" s="37">
        <v>4</v>
      </c>
      <c r="AI30" s="37">
        <v>4</v>
      </c>
      <c r="AJ30" s="37">
        <v>4</v>
      </c>
      <c r="AK30" s="37">
        <v>4</v>
      </c>
    </row>
    <row r="31" spans="1:37" s="23" customFormat="1" x14ac:dyDescent="0.25">
      <c r="A31" s="35">
        <v>45577.792524861114</v>
      </c>
      <c r="B31" s="36" t="s">
        <v>42</v>
      </c>
      <c r="C31" s="36" t="s">
        <v>44</v>
      </c>
      <c r="D31" s="36" t="s">
        <v>63</v>
      </c>
      <c r="E31" s="36" t="s">
        <v>40</v>
      </c>
      <c r="F31" s="37">
        <v>19</v>
      </c>
      <c r="G31" s="37" t="s">
        <v>41</v>
      </c>
      <c r="H31" s="37">
        <v>4</v>
      </c>
      <c r="I31" s="37">
        <v>4</v>
      </c>
      <c r="J31" s="37">
        <v>4</v>
      </c>
      <c r="K31" s="37">
        <v>3</v>
      </c>
      <c r="L31" s="37">
        <v>3</v>
      </c>
      <c r="M31" s="37">
        <v>3</v>
      </c>
      <c r="N31" s="37">
        <v>3</v>
      </c>
      <c r="O31" s="37">
        <v>3</v>
      </c>
      <c r="P31" s="37">
        <v>3</v>
      </c>
      <c r="Q31" s="37">
        <v>3</v>
      </c>
      <c r="R31" s="37">
        <v>3</v>
      </c>
      <c r="S31" s="37">
        <v>3</v>
      </c>
      <c r="T31" s="37">
        <v>3</v>
      </c>
      <c r="U31" s="37">
        <v>3</v>
      </c>
      <c r="V31" s="37">
        <v>4</v>
      </c>
      <c r="W31" s="37">
        <v>3</v>
      </c>
      <c r="X31" s="37">
        <v>3</v>
      </c>
      <c r="Y31" s="37">
        <v>3</v>
      </c>
      <c r="Z31" s="37">
        <v>3</v>
      </c>
      <c r="AA31" s="37">
        <v>3</v>
      </c>
      <c r="AB31" s="37">
        <v>3</v>
      </c>
      <c r="AC31" s="37">
        <v>3</v>
      </c>
      <c r="AD31" s="37">
        <v>4</v>
      </c>
      <c r="AE31" s="37">
        <v>3</v>
      </c>
      <c r="AF31" s="37">
        <v>4</v>
      </c>
      <c r="AG31" s="37">
        <v>3</v>
      </c>
      <c r="AH31" s="37">
        <v>3</v>
      </c>
      <c r="AI31" s="37">
        <v>3</v>
      </c>
      <c r="AJ31" s="37">
        <v>3</v>
      </c>
      <c r="AK31" s="37">
        <v>3</v>
      </c>
    </row>
    <row r="32" spans="1:37" s="23" customFormat="1" x14ac:dyDescent="0.25">
      <c r="A32" s="35">
        <v>45577.799057766199</v>
      </c>
      <c r="B32" s="36" t="s">
        <v>37</v>
      </c>
      <c r="C32" s="36" t="s">
        <v>55</v>
      </c>
      <c r="D32" s="36" t="s">
        <v>63</v>
      </c>
      <c r="E32" s="36" t="s">
        <v>40</v>
      </c>
      <c r="F32" s="37">
        <v>19</v>
      </c>
      <c r="G32" s="37" t="s">
        <v>41</v>
      </c>
      <c r="H32" s="37">
        <v>3</v>
      </c>
      <c r="I32" s="37">
        <v>2</v>
      </c>
      <c r="J32" s="37">
        <v>3</v>
      </c>
      <c r="K32" s="37">
        <v>1</v>
      </c>
      <c r="L32" s="37">
        <v>3</v>
      </c>
      <c r="M32" s="37">
        <v>2</v>
      </c>
      <c r="N32" s="37">
        <v>1</v>
      </c>
      <c r="O32" s="37">
        <v>3</v>
      </c>
      <c r="P32" s="37">
        <v>1</v>
      </c>
      <c r="Q32" s="37">
        <v>1</v>
      </c>
      <c r="R32" s="37">
        <v>3</v>
      </c>
      <c r="S32" s="37">
        <v>1</v>
      </c>
      <c r="T32" s="37">
        <v>2</v>
      </c>
      <c r="U32" s="37">
        <v>1</v>
      </c>
      <c r="V32" s="37">
        <v>3</v>
      </c>
      <c r="W32" s="37">
        <v>3</v>
      </c>
      <c r="X32" s="37">
        <v>1</v>
      </c>
      <c r="Y32" s="37">
        <v>1</v>
      </c>
      <c r="Z32" s="37">
        <v>1</v>
      </c>
      <c r="AA32" s="37">
        <v>2</v>
      </c>
      <c r="AB32" s="37">
        <v>1</v>
      </c>
      <c r="AC32" s="37">
        <v>2</v>
      </c>
      <c r="AD32" s="37">
        <v>1</v>
      </c>
      <c r="AE32" s="37">
        <v>1</v>
      </c>
      <c r="AF32" s="37">
        <v>1</v>
      </c>
      <c r="AG32" s="37">
        <v>1</v>
      </c>
      <c r="AH32" s="37">
        <v>1</v>
      </c>
      <c r="AI32" s="37">
        <v>1</v>
      </c>
      <c r="AJ32" s="37">
        <v>1</v>
      </c>
      <c r="AK32" s="37">
        <v>2</v>
      </c>
    </row>
    <row r="33" spans="1:37" s="23" customFormat="1" x14ac:dyDescent="0.25">
      <c r="A33" s="35">
        <v>45577.813054120372</v>
      </c>
      <c r="B33" s="36" t="s">
        <v>42</v>
      </c>
      <c r="C33" s="36" t="s">
        <v>44</v>
      </c>
      <c r="D33" s="36" t="s">
        <v>63</v>
      </c>
      <c r="E33" s="36" t="s">
        <v>52</v>
      </c>
      <c r="F33" s="37">
        <v>19</v>
      </c>
      <c r="G33" s="37" t="s">
        <v>41</v>
      </c>
      <c r="H33" s="37">
        <v>3</v>
      </c>
      <c r="I33" s="37">
        <v>4</v>
      </c>
      <c r="J33" s="37">
        <v>3</v>
      </c>
      <c r="K33" s="37">
        <v>4</v>
      </c>
      <c r="L33" s="37">
        <v>4</v>
      </c>
      <c r="M33" s="37">
        <v>3</v>
      </c>
      <c r="N33" s="37">
        <v>4</v>
      </c>
      <c r="O33" s="37">
        <v>3</v>
      </c>
      <c r="P33" s="37">
        <v>4</v>
      </c>
      <c r="Q33" s="37">
        <v>3</v>
      </c>
      <c r="R33" s="37">
        <v>3</v>
      </c>
      <c r="S33" s="37">
        <v>4</v>
      </c>
      <c r="T33" s="37">
        <v>4</v>
      </c>
      <c r="U33" s="37">
        <v>3</v>
      </c>
      <c r="V33" s="37">
        <v>3</v>
      </c>
      <c r="W33" s="37">
        <v>4</v>
      </c>
      <c r="X33" s="37">
        <v>4</v>
      </c>
      <c r="Y33" s="37">
        <v>3</v>
      </c>
      <c r="Z33" s="37">
        <v>3</v>
      </c>
      <c r="AA33" s="37">
        <v>4</v>
      </c>
      <c r="AB33" s="37">
        <v>3</v>
      </c>
      <c r="AC33" s="37">
        <v>3</v>
      </c>
      <c r="AD33" s="37">
        <v>4</v>
      </c>
      <c r="AE33" s="37">
        <v>4</v>
      </c>
      <c r="AF33" s="37">
        <v>3</v>
      </c>
      <c r="AG33" s="37">
        <v>3</v>
      </c>
      <c r="AH33" s="37">
        <v>4</v>
      </c>
      <c r="AI33" s="37">
        <v>4</v>
      </c>
      <c r="AJ33" s="37">
        <v>3</v>
      </c>
      <c r="AK33" s="37">
        <v>3</v>
      </c>
    </row>
    <row r="34" spans="1:37" s="23" customFormat="1" x14ac:dyDescent="0.25">
      <c r="A34" s="35">
        <v>45577.816329548616</v>
      </c>
      <c r="B34" s="36" t="s">
        <v>42</v>
      </c>
      <c r="C34" s="36" t="s">
        <v>44</v>
      </c>
      <c r="D34" s="36" t="s">
        <v>63</v>
      </c>
      <c r="E34" s="36" t="s">
        <v>52</v>
      </c>
      <c r="F34" s="37">
        <v>21</v>
      </c>
      <c r="G34" s="37" t="s">
        <v>41</v>
      </c>
      <c r="H34" s="37">
        <v>3</v>
      </c>
      <c r="I34" s="37">
        <v>3</v>
      </c>
      <c r="J34" s="37">
        <v>3</v>
      </c>
      <c r="K34" s="37">
        <v>3</v>
      </c>
      <c r="L34" s="37">
        <v>3</v>
      </c>
      <c r="M34" s="37">
        <v>3</v>
      </c>
      <c r="N34" s="37">
        <v>3</v>
      </c>
      <c r="O34" s="37">
        <v>3</v>
      </c>
      <c r="P34" s="37">
        <v>3</v>
      </c>
      <c r="Q34" s="37">
        <v>2</v>
      </c>
      <c r="R34" s="37">
        <v>2</v>
      </c>
      <c r="S34" s="37">
        <v>3</v>
      </c>
      <c r="T34" s="37">
        <v>3</v>
      </c>
      <c r="U34" s="37">
        <v>2</v>
      </c>
      <c r="V34" s="37">
        <v>3</v>
      </c>
      <c r="W34" s="37">
        <v>3</v>
      </c>
      <c r="X34" s="37">
        <v>3</v>
      </c>
      <c r="Y34" s="37">
        <v>3</v>
      </c>
      <c r="Z34" s="37">
        <v>3</v>
      </c>
      <c r="AA34" s="37">
        <v>3</v>
      </c>
      <c r="AB34" s="37">
        <v>3</v>
      </c>
      <c r="AC34" s="37">
        <v>3</v>
      </c>
      <c r="AD34" s="37">
        <v>3</v>
      </c>
      <c r="AE34" s="37">
        <v>3</v>
      </c>
      <c r="AF34" s="37">
        <v>3</v>
      </c>
      <c r="AG34" s="37">
        <v>3</v>
      </c>
      <c r="AH34" s="37">
        <v>3</v>
      </c>
      <c r="AI34" s="37">
        <v>3</v>
      </c>
      <c r="AJ34" s="37">
        <v>3</v>
      </c>
      <c r="AK34" s="37">
        <v>3</v>
      </c>
    </row>
    <row r="35" spans="1:37" s="23" customFormat="1" x14ac:dyDescent="0.25">
      <c r="A35" s="35">
        <v>45577.820749074075</v>
      </c>
      <c r="B35" s="36" t="s">
        <v>37</v>
      </c>
      <c r="C35" s="36" t="s">
        <v>44</v>
      </c>
      <c r="D35" s="36" t="s">
        <v>63</v>
      </c>
      <c r="E35" s="36" t="s">
        <v>52</v>
      </c>
      <c r="F35" s="37">
        <v>20</v>
      </c>
      <c r="G35" s="37" t="s">
        <v>41</v>
      </c>
      <c r="H35" s="37">
        <v>2</v>
      </c>
      <c r="I35" s="37">
        <v>1</v>
      </c>
      <c r="J35" s="37">
        <v>2</v>
      </c>
      <c r="K35" s="37">
        <v>2</v>
      </c>
      <c r="L35" s="37">
        <v>3</v>
      </c>
      <c r="M35" s="37">
        <v>2</v>
      </c>
      <c r="N35" s="37">
        <v>2</v>
      </c>
      <c r="O35" s="37">
        <v>2</v>
      </c>
      <c r="P35" s="37">
        <v>3</v>
      </c>
      <c r="Q35" s="37">
        <v>2</v>
      </c>
      <c r="R35" s="37">
        <v>1</v>
      </c>
      <c r="S35" s="37">
        <v>2</v>
      </c>
      <c r="T35" s="37">
        <v>3</v>
      </c>
      <c r="U35" s="37">
        <v>2</v>
      </c>
      <c r="V35" s="37">
        <v>2</v>
      </c>
      <c r="W35" s="37">
        <v>2</v>
      </c>
      <c r="X35" s="37">
        <v>2</v>
      </c>
      <c r="Y35" s="37">
        <v>1</v>
      </c>
      <c r="Z35" s="37">
        <v>1</v>
      </c>
      <c r="AA35" s="37">
        <v>2</v>
      </c>
      <c r="AB35" s="37">
        <v>1</v>
      </c>
      <c r="AC35" s="37">
        <v>2</v>
      </c>
      <c r="AD35" s="37">
        <v>2</v>
      </c>
      <c r="AE35" s="37">
        <v>3</v>
      </c>
      <c r="AF35" s="37">
        <v>2</v>
      </c>
      <c r="AG35" s="37">
        <v>3</v>
      </c>
      <c r="AH35" s="37">
        <v>3</v>
      </c>
      <c r="AI35" s="37">
        <v>2</v>
      </c>
      <c r="AJ35" s="37">
        <v>1</v>
      </c>
      <c r="AK35" s="37">
        <v>3</v>
      </c>
    </row>
    <row r="36" spans="1:37" s="23" customFormat="1" x14ac:dyDescent="0.25">
      <c r="A36" s="35">
        <v>45577.84136046296</v>
      </c>
      <c r="B36" s="36" t="s">
        <v>42</v>
      </c>
      <c r="C36" s="36" t="s">
        <v>44</v>
      </c>
      <c r="D36" s="36" t="s">
        <v>63</v>
      </c>
      <c r="E36" s="36" t="s">
        <v>40</v>
      </c>
      <c r="F36" s="37">
        <v>19</v>
      </c>
      <c r="G36" s="37" t="s">
        <v>41</v>
      </c>
      <c r="H36" s="37">
        <v>3</v>
      </c>
      <c r="I36" s="37">
        <v>2</v>
      </c>
      <c r="J36" s="37">
        <v>3</v>
      </c>
      <c r="K36" s="37">
        <v>3</v>
      </c>
      <c r="L36" s="37">
        <v>3</v>
      </c>
      <c r="M36" s="37">
        <v>3</v>
      </c>
      <c r="N36" s="37">
        <v>3</v>
      </c>
      <c r="O36" s="37">
        <v>3</v>
      </c>
      <c r="P36" s="37">
        <v>3</v>
      </c>
      <c r="Q36" s="37">
        <v>3</v>
      </c>
      <c r="R36" s="37">
        <v>3</v>
      </c>
      <c r="S36" s="37">
        <v>3</v>
      </c>
      <c r="T36" s="37">
        <v>3</v>
      </c>
      <c r="U36" s="37">
        <v>3</v>
      </c>
      <c r="V36" s="37">
        <v>3</v>
      </c>
      <c r="W36" s="37">
        <v>3</v>
      </c>
      <c r="X36" s="37">
        <v>3</v>
      </c>
      <c r="Y36" s="37">
        <v>3</v>
      </c>
      <c r="Z36" s="37">
        <v>3</v>
      </c>
      <c r="AA36" s="37">
        <v>3</v>
      </c>
      <c r="AB36" s="37">
        <v>3</v>
      </c>
      <c r="AC36" s="37">
        <v>3</v>
      </c>
      <c r="AD36" s="37">
        <v>3</v>
      </c>
      <c r="AE36" s="37">
        <v>3</v>
      </c>
      <c r="AF36" s="37">
        <v>3</v>
      </c>
      <c r="AG36" s="37">
        <v>3</v>
      </c>
      <c r="AH36" s="37">
        <v>3</v>
      </c>
      <c r="AI36" s="37">
        <v>3</v>
      </c>
      <c r="AJ36" s="37">
        <v>3</v>
      </c>
      <c r="AK36" s="37">
        <v>3</v>
      </c>
    </row>
    <row r="37" spans="1:37" s="23" customFormat="1" x14ac:dyDescent="0.25">
      <c r="A37" s="35">
        <v>45577.845638981482</v>
      </c>
      <c r="B37" s="36" t="s">
        <v>42</v>
      </c>
      <c r="C37" s="36" t="s">
        <v>44</v>
      </c>
      <c r="D37" s="36" t="s">
        <v>63</v>
      </c>
      <c r="E37" s="36" t="s">
        <v>52</v>
      </c>
      <c r="F37" s="37">
        <v>20</v>
      </c>
      <c r="G37" s="37" t="s">
        <v>41</v>
      </c>
      <c r="H37" s="37">
        <v>4</v>
      </c>
      <c r="I37" s="37">
        <v>4</v>
      </c>
      <c r="J37" s="37">
        <v>4</v>
      </c>
      <c r="K37" s="37">
        <v>4</v>
      </c>
      <c r="L37" s="37">
        <v>4</v>
      </c>
      <c r="M37" s="37">
        <v>4</v>
      </c>
      <c r="N37" s="37">
        <v>4</v>
      </c>
      <c r="O37" s="37">
        <v>4</v>
      </c>
      <c r="P37" s="37">
        <v>4</v>
      </c>
      <c r="Q37" s="37">
        <v>4</v>
      </c>
      <c r="R37" s="37">
        <v>4</v>
      </c>
      <c r="S37" s="37">
        <v>4</v>
      </c>
      <c r="T37" s="37">
        <v>4</v>
      </c>
      <c r="U37" s="37">
        <v>4</v>
      </c>
      <c r="V37" s="37">
        <v>4</v>
      </c>
      <c r="W37" s="37">
        <v>4</v>
      </c>
      <c r="X37" s="37">
        <v>4</v>
      </c>
      <c r="Y37" s="37">
        <v>4</v>
      </c>
      <c r="Z37" s="37">
        <v>4</v>
      </c>
      <c r="AA37" s="37">
        <v>4</v>
      </c>
      <c r="AB37" s="37">
        <v>4</v>
      </c>
      <c r="AC37" s="37">
        <v>4</v>
      </c>
      <c r="AD37" s="37">
        <v>4</v>
      </c>
      <c r="AE37" s="37">
        <v>4</v>
      </c>
      <c r="AF37" s="37">
        <v>4</v>
      </c>
      <c r="AG37" s="37">
        <v>4</v>
      </c>
      <c r="AH37" s="37">
        <v>4</v>
      </c>
      <c r="AI37" s="37">
        <v>4</v>
      </c>
      <c r="AJ37" s="37">
        <v>4</v>
      </c>
      <c r="AK37" s="37">
        <v>4</v>
      </c>
    </row>
    <row r="38" spans="1:37" s="23" customFormat="1" x14ac:dyDescent="0.25">
      <c r="A38" s="35">
        <v>45576.705635034727</v>
      </c>
      <c r="B38" s="36" t="s">
        <v>42</v>
      </c>
      <c r="C38" s="36" t="s">
        <v>55</v>
      </c>
      <c r="D38" s="36" t="s">
        <v>72</v>
      </c>
      <c r="E38" s="36" t="s">
        <v>40</v>
      </c>
      <c r="F38" s="37">
        <v>19</v>
      </c>
      <c r="G38" s="37" t="s">
        <v>41</v>
      </c>
      <c r="H38" s="37">
        <v>3</v>
      </c>
      <c r="I38" s="37">
        <v>3</v>
      </c>
      <c r="J38" s="37">
        <v>3</v>
      </c>
      <c r="K38" s="37">
        <v>1</v>
      </c>
      <c r="L38" s="37">
        <v>3</v>
      </c>
      <c r="M38" s="37">
        <v>3</v>
      </c>
      <c r="N38" s="37">
        <v>3</v>
      </c>
      <c r="O38" s="37">
        <v>3</v>
      </c>
      <c r="P38" s="37">
        <v>3</v>
      </c>
      <c r="Q38" s="37">
        <v>3</v>
      </c>
      <c r="R38" s="37">
        <v>3</v>
      </c>
      <c r="S38" s="37">
        <v>3</v>
      </c>
      <c r="T38" s="37">
        <v>3</v>
      </c>
      <c r="U38" s="37">
        <v>3</v>
      </c>
      <c r="V38" s="37">
        <v>3</v>
      </c>
      <c r="W38" s="37">
        <v>3</v>
      </c>
      <c r="X38" s="37">
        <v>3</v>
      </c>
      <c r="Y38" s="37">
        <v>3</v>
      </c>
      <c r="Z38" s="37">
        <v>3</v>
      </c>
      <c r="AA38" s="37">
        <v>3</v>
      </c>
      <c r="AB38" s="37">
        <v>3</v>
      </c>
      <c r="AC38" s="37">
        <v>3</v>
      </c>
      <c r="AD38" s="37">
        <v>3</v>
      </c>
      <c r="AE38" s="37">
        <v>3</v>
      </c>
      <c r="AF38" s="37">
        <v>3</v>
      </c>
      <c r="AG38" s="37">
        <v>3</v>
      </c>
      <c r="AH38" s="37">
        <v>3</v>
      </c>
      <c r="AI38" s="37">
        <v>3</v>
      </c>
      <c r="AJ38" s="37">
        <v>3</v>
      </c>
      <c r="AK38" s="37">
        <v>3</v>
      </c>
    </row>
    <row r="39" spans="1:37" s="23" customFormat="1" x14ac:dyDescent="0.25">
      <c r="A39" s="35">
        <v>45577.563830914354</v>
      </c>
      <c r="B39" s="36" t="s">
        <v>42</v>
      </c>
      <c r="C39" s="36" t="s">
        <v>44</v>
      </c>
      <c r="D39" s="36" t="s">
        <v>72</v>
      </c>
      <c r="E39" s="36" t="s">
        <v>40</v>
      </c>
      <c r="F39" s="37">
        <v>20</v>
      </c>
      <c r="G39" s="37" t="s">
        <v>41</v>
      </c>
      <c r="H39" s="37">
        <v>3</v>
      </c>
      <c r="I39" s="37">
        <v>2</v>
      </c>
      <c r="J39" s="37">
        <v>3</v>
      </c>
      <c r="K39" s="37">
        <v>2</v>
      </c>
      <c r="L39" s="37">
        <v>4</v>
      </c>
      <c r="M39" s="37">
        <v>4</v>
      </c>
      <c r="N39" s="37">
        <v>2</v>
      </c>
      <c r="O39" s="37">
        <v>2</v>
      </c>
      <c r="P39" s="37">
        <v>3</v>
      </c>
      <c r="Q39" s="37">
        <v>3</v>
      </c>
      <c r="R39" s="37">
        <v>3</v>
      </c>
      <c r="S39" s="37">
        <v>3</v>
      </c>
      <c r="T39" s="37">
        <v>3</v>
      </c>
      <c r="U39" s="37">
        <v>3</v>
      </c>
      <c r="V39" s="37">
        <v>2</v>
      </c>
      <c r="W39" s="37">
        <v>2</v>
      </c>
      <c r="X39" s="37">
        <v>2</v>
      </c>
      <c r="Y39" s="37">
        <v>2</v>
      </c>
      <c r="Z39" s="37">
        <v>3</v>
      </c>
      <c r="AA39" s="37">
        <v>3</v>
      </c>
      <c r="AB39" s="37">
        <v>3</v>
      </c>
      <c r="AC39" s="37">
        <v>3</v>
      </c>
      <c r="AD39" s="37">
        <v>3</v>
      </c>
      <c r="AE39" s="37">
        <v>3</v>
      </c>
      <c r="AF39" s="37">
        <v>3</v>
      </c>
      <c r="AG39" s="37">
        <v>2</v>
      </c>
      <c r="AH39" s="37">
        <v>2</v>
      </c>
      <c r="AI39" s="37">
        <v>2</v>
      </c>
      <c r="AJ39" s="37">
        <v>2</v>
      </c>
      <c r="AK39" s="37">
        <v>2</v>
      </c>
    </row>
    <row r="40" spans="1:37" s="23" customFormat="1" x14ac:dyDescent="0.25">
      <c r="A40" s="35">
        <v>45574.382221064814</v>
      </c>
      <c r="B40" s="36" t="s">
        <v>42</v>
      </c>
      <c r="C40" s="36" t="s">
        <v>44</v>
      </c>
      <c r="D40" s="36" t="s">
        <v>74</v>
      </c>
      <c r="E40" s="36" t="s">
        <v>40</v>
      </c>
      <c r="F40" s="37">
        <v>19</v>
      </c>
      <c r="G40" s="37" t="s">
        <v>41</v>
      </c>
      <c r="H40" s="37">
        <v>4</v>
      </c>
      <c r="I40" s="37">
        <v>3</v>
      </c>
      <c r="J40" s="37">
        <v>4</v>
      </c>
      <c r="K40" s="37">
        <v>3</v>
      </c>
      <c r="L40" s="37">
        <v>4</v>
      </c>
      <c r="M40" s="37">
        <v>3</v>
      </c>
      <c r="N40" s="37">
        <v>4</v>
      </c>
      <c r="O40" s="37">
        <v>4</v>
      </c>
      <c r="P40" s="37">
        <v>3</v>
      </c>
      <c r="Q40" s="37">
        <v>4</v>
      </c>
      <c r="R40" s="37">
        <v>4</v>
      </c>
      <c r="S40" s="37">
        <v>4</v>
      </c>
      <c r="T40" s="37">
        <v>4</v>
      </c>
      <c r="U40" s="37">
        <v>4</v>
      </c>
      <c r="V40" s="37">
        <v>3</v>
      </c>
      <c r="W40" s="37">
        <v>3</v>
      </c>
      <c r="X40" s="37">
        <v>3</v>
      </c>
      <c r="Y40" s="37">
        <v>4</v>
      </c>
      <c r="Z40" s="37">
        <v>3</v>
      </c>
      <c r="AA40" s="37">
        <v>3</v>
      </c>
      <c r="AB40" s="37">
        <v>3</v>
      </c>
      <c r="AC40" s="37">
        <v>3</v>
      </c>
      <c r="AD40" s="37">
        <v>3</v>
      </c>
      <c r="AE40" s="37">
        <v>3</v>
      </c>
      <c r="AF40" s="37">
        <v>3</v>
      </c>
      <c r="AG40" s="37">
        <v>3</v>
      </c>
      <c r="AH40" s="37">
        <v>3</v>
      </c>
      <c r="AI40" s="37">
        <v>3</v>
      </c>
      <c r="AJ40" s="37">
        <v>4</v>
      </c>
      <c r="AK40" s="37">
        <v>3</v>
      </c>
    </row>
    <row r="41" spans="1:37" s="23" customFormat="1" x14ac:dyDescent="0.25">
      <c r="A41" s="35">
        <v>45574.912330763887</v>
      </c>
      <c r="B41" s="36" t="s">
        <v>37</v>
      </c>
      <c r="C41" s="36" t="s">
        <v>76</v>
      </c>
      <c r="D41" s="36" t="s">
        <v>74</v>
      </c>
      <c r="E41" s="36" t="s">
        <v>40</v>
      </c>
      <c r="F41" s="37">
        <v>19</v>
      </c>
      <c r="G41" s="37" t="s">
        <v>41</v>
      </c>
      <c r="H41" s="37">
        <v>4</v>
      </c>
      <c r="I41" s="37">
        <v>4</v>
      </c>
      <c r="J41" s="37">
        <v>4</v>
      </c>
      <c r="K41" s="37">
        <v>1</v>
      </c>
      <c r="L41" s="37">
        <v>4</v>
      </c>
      <c r="M41" s="37">
        <v>4</v>
      </c>
      <c r="N41" s="37">
        <v>4</v>
      </c>
      <c r="O41" s="37">
        <v>4</v>
      </c>
      <c r="P41" s="37">
        <v>4</v>
      </c>
      <c r="Q41" s="37">
        <v>4</v>
      </c>
      <c r="R41" s="37">
        <v>4</v>
      </c>
      <c r="S41" s="37">
        <v>4</v>
      </c>
      <c r="T41" s="37">
        <v>4</v>
      </c>
      <c r="U41" s="37">
        <v>4</v>
      </c>
      <c r="V41" s="37">
        <v>4</v>
      </c>
      <c r="W41" s="37">
        <v>1</v>
      </c>
      <c r="X41" s="37">
        <v>4</v>
      </c>
      <c r="Y41" s="37">
        <v>4</v>
      </c>
      <c r="Z41" s="37">
        <v>4</v>
      </c>
      <c r="AA41" s="37">
        <v>4</v>
      </c>
      <c r="AB41" s="37">
        <v>4</v>
      </c>
      <c r="AC41" s="37">
        <v>4</v>
      </c>
      <c r="AD41" s="37">
        <v>4</v>
      </c>
      <c r="AE41" s="37">
        <v>4</v>
      </c>
      <c r="AF41" s="37">
        <v>4</v>
      </c>
      <c r="AG41" s="37">
        <v>4</v>
      </c>
      <c r="AH41" s="37">
        <v>4</v>
      </c>
      <c r="AI41" s="37">
        <v>4</v>
      </c>
      <c r="AJ41" s="37">
        <v>4</v>
      </c>
      <c r="AK41" s="37">
        <v>4</v>
      </c>
    </row>
    <row r="45" spans="1:37" x14ac:dyDescent="0.25">
      <c r="A45" s="150" t="s">
        <v>131</v>
      </c>
      <c r="B45" s="150"/>
    </row>
    <row r="48" spans="1:37" x14ac:dyDescent="0.25">
      <c r="A48" s="93" t="s">
        <v>0</v>
      </c>
      <c r="B48" s="94" t="s">
        <v>1</v>
      </c>
      <c r="C48" s="94" t="s">
        <v>2</v>
      </c>
      <c r="D48" s="94" t="s">
        <v>3</v>
      </c>
      <c r="E48" s="95" t="s">
        <v>4</v>
      </c>
      <c r="F48" s="95" t="s">
        <v>5</v>
      </c>
      <c r="G48" s="95" t="s">
        <v>6</v>
      </c>
      <c r="H48" s="94" t="s">
        <v>7</v>
      </c>
      <c r="I48" s="94" t="s">
        <v>8</v>
      </c>
      <c r="J48" s="94" t="s">
        <v>9</v>
      </c>
      <c r="K48" s="94" t="s">
        <v>10</v>
      </c>
      <c r="L48" s="94" t="s">
        <v>11</v>
      </c>
      <c r="M48" s="94" t="s">
        <v>12</v>
      </c>
      <c r="N48" s="94" t="s">
        <v>13</v>
      </c>
      <c r="O48" s="94" t="s">
        <v>14</v>
      </c>
      <c r="P48" s="94" t="s">
        <v>15</v>
      </c>
      <c r="Q48" s="94" t="s">
        <v>16</v>
      </c>
      <c r="R48" s="94" t="s">
        <v>17</v>
      </c>
      <c r="S48" s="94" t="s">
        <v>18</v>
      </c>
      <c r="T48" s="94" t="s">
        <v>19</v>
      </c>
      <c r="U48" s="94" t="s">
        <v>20</v>
      </c>
      <c r="V48" s="94" t="s">
        <v>21</v>
      </c>
      <c r="W48" s="94" t="s">
        <v>22</v>
      </c>
      <c r="X48" s="94" t="s">
        <v>23</v>
      </c>
      <c r="Y48" s="94" t="s">
        <v>24</v>
      </c>
      <c r="Z48" s="94" t="s">
        <v>25</v>
      </c>
      <c r="AA48" s="94" t="s">
        <v>26</v>
      </c>
      <c r="AB48" s="94" t="s">
        <v>27</v>
      </c>
      <c r="AC48" s="94" t="s">
        <v>28</v>
      </c>
      <c r="AD48" s="94" t="s">
        <v>29</v>
      </c>
      <c r="AE48" s="94" t="s">
        <v>30</v>
      </c>
      <c r="AF48" s="94" t="s">
        <v>31</v>
      </c>
      <c r="AG48" s="94" t="s">
        <v>32</v>
      </c>
      <c r="AH48" s="94" t="s">
        <v>33</v>
      </c>
      <c r="AI48" s="94" t="s">
        <v>34</v>
      </c>
      <c r="AJ48" s="94" t="s">
        <v>35</v>
      </c>
      <c r="AK48" s="96" t="s">
        <v>36</v>
      </c>
    </row>
    <row r="49" spans="1:37" x14ac:dyDescent="0.25">
      <c r="A49" s="116">
        <v>45574.336208726847</v>
      </c>
      <c r="B49" s="111" t="s">
        <v>37</v>
      </c>
      <c r="C49" s="111" t="s">
        <v>44</v>
      </c>
      <c r="D49" s="111" t="s">
        <v>63</v>
      </c>
      <c r="E49" s="111" t="s">
        <v>40</v>
      </c>
      <c r="F49" s="111">
        <v>19</v>
      </c>
      <c r="G49" s="115" t="s">
        <v>41</v>
      </c>
      <c r="H49" s="111">
        <v>3</v>
      </c>
      <c r="I49" s="111">
        <v>3</v>
      </c>
      <c r="J49" s="111">
        <v>3</v>
      </c>
      <c r="K49" s="111">
        <v>3</v>
      </c>
      <c r="L49" s="111">
        <v>2</v>
      </c>
      <c r="M49" s="111">
        <v>3</v>
      </c>
      <c r="N49" s="111">
        <v>3</v>
      </c>
      <c r="O49" s="111">
        <v>3</v>
      </c>
      <c r="P49" s="111">
        <v>3</v>
      </c>
      <c r="Q49" s="111">
        <v>3</v>
      </c>
      <c r="R49" s="111">
        <v>3</v>
      </c>
      <c r="S49" s="111">
        <v>3</v>
      </c>
      <c r="T49" s="111">
        <v>2</v>
      </c>
      <c r="U49" s="111">
        <v>2</v>
      </c>
      <c r="V49" s="111">
        <v>4</v>
      </c>
      <c r="W49" s="111">
        <v>2</v>
      </c>
      <c r="X49" s="111">
        <v>2</v>
      </c>
      <c r="Y49" s="111">
        <v>2</v>
      </c>
      <c r="Z49" s="111">
        <v>3</v>
      </c>
      <c r="AA49" s="111">
        <v>3</v>
      </c>
      <c r="AB49" s="111">
        <v>3</v>
      </c>
      <c r="AC49" s="111">
        <v>3</v>
      </c>
      <c r="AD49" s="111">
        <v>3</v>
      </c>
      <c r="AE49" s="111">
        <v>2</v>
      </c>
      <c r="AF49" s="111">
        <v>2</v>
      </c>
      <c r="AG49" s="111">
        <v>2</v>
      </c>
      <c r="AH49" s="111">
        <v>2</v>
      </c>
      <c r="AI49" s="111">
        <v>2</v>
      </c>
      <c r="AJ49" s="111">
        <v>2</v>
      </c>
      <c r="AK49" s="112">
        <v>2</v>
      </c>
    </row>
    <row r="50" spans="1:37" x14ac:dyDescent="0.25">
      <c r="A50" s="113">
        <v>45574.340039409726</v>
      </c>
      <c r="B50" s="108" t="s">
        <v>37</v>
      </c>
      <c r="C50" s="108" t="s">
        <v>44</v>
      </c>
      <c r="D50" s="108" t="s">
        <v>63</v>
      </c>
      <c r="E50" s="108" t="s">
        <v>40</v>
      </c>
      <c r="F50" s="108">
        <v>19</v>
      </c>
      <c r="G50" s="109" t="s">
        <v>41</v>
      </c>
      <c r="H50" s="108">
        <v>3</v>
      </c>
      <c r="I50" s="108">
        <v>3</v>
      </c>
      <c r="J50" s="108">
        <v>4</v>
      </c>
      <c r="K50" s="108">
        <v>3</v>
      </c>
      <c r="L50" s="108">
        <v>3</v>
      </c>
      <c r="M50" s="108">
        <v>3</v>
      </c>
      <c r="N50" s="108">
        <v>3</v>
      </c>
      <c r="O50" s="108">
        <v>3</v>
      </c>
      <c r="P50" s="108">
        <v>3</v>
      </c>
      <c r="Q50" s="108">
        <v>3</v>
      </c>
      <c r="R50" s="108">
        <v>3</v>
      </c>
      <c r="S50" s="108">
        <v>3</v>
      </c>
      <c r="T50" s="108">
        <v>3</v>
      </c>
      <c r="U50" s="108">
        <v>3</v>
      </c>
      <c r="V50" s="108">
        <v>3</v>
      </c>
      <c r="W50" s="108">
        <v>3</v>
      </c>
      <c r="X50" s="108">
        <v>3</v>
      </c>
      <c r="Y50" s="108">
        <v>3</v>
      </c>
      <c r="Z50" s="108">
        <v>3</v>
      </c>
      <c r="AA50" s="108">
        <v>2</v>
      </c>
      <c r="AB50" s="108">
        <v>3</v>
      </c>
      <c r="AC50" s="108">
        <v>3</v>
      </c>
      <c r="AD50" s="108">
        <v>3</v>
      </c>
      <c r="AE50" s="108">
        <v>3</v>
      </c>
      <c r="AF50" s="108">
        <v>4</v>
      </c>
      <c r="AG50" s="108">
        <v>3</v>
      </c>
      <c r="AH50" s="108">
        <v>3</v>
      </c>
      <c r="AI50" s="108">
        <v>3</v>
      </c>
      <c r="AJ50" s="108">
        <v>3</v>
      </c>
      <c r="AK50" s="110">
        <v>3</v>
      </c>
    </row>
    <row r="51" spans="1:37" x14ac:dyDescent="0.25">
      <c r="A51" s="113">
        <v>45574.37013855324</v>
      </c>
      <c r="B51" s="108" t="s">
        <v>37</v>
      </c>
      <c r="C51" s="108" t="s">
        <v>44</v>
      </c>
      <c r="D51" s="108" t="s">
        <v>63</v>
      </c>
      <c r="E51" s="108" t="s">
        <v>40</v>
      </c>
      <c r="F51" s="108">
        <v>19</v>
      </c>
      <c r="G51" s="109" t="s">
        <v>41</v>
      </c>
      <c r="H51" s="108">
        <v>4</v>
      </c>
      <c r="I51" s="108">
        <v>3</v>
      </c>
      <c r="J51" s="108">
        <v>4</v>
      </c>
      <c r="K51" s="108">
        <v>4</v>
      </c>
      <c r="L51" s="108">
        <v>4</v>
      </c>
      <c r="M51" s="108">
        <v>4</v>
      </c>
      <c r="N51" s="108">
        <v>4</v>
      </c>
      <c r="O51" s="108">
        <v>4</v>
      </c>
      <c r="P51" s="108">
        <v>4</v>
      </c>
      <c r="Q51" s="108">
        <v>4</v>
      </c>
      <c r="R51" s="108">
        <v>3</v>
      </c>
      <c r="S51" s="108">
        <v>3</v>
      </c>
      <c r="T51" s="108">
        <v>3</v>
      </c>
      <c r="U51" s="108">
        <v>3</v>
      </c>
      <c r="V51" s="108">
        <v>3</v>
      </c>
      <c r="W51" s="108">
        <v>3</v>
      </c>
      <c r="X51" s="108">
        <v>3</v>
      </c>
      <c r="Y51" s="108">
        <v>3</v>
      </c>
      <c r="Z51" s="108">
        <v>3</v>
      </c>
      <c r="AA51" s="108">
        <v>3</v>
      </c>
      <c r="AB51" s="108">
        <v>3</v>
      </c>
      <c r="AC51" s="108">
        <v>3</v>
      </c>
      <c r="AD51" s="108">
        <v>3</v>
      </c>
      <c r="AE51" s="108">
        <v>3</v>
      </c>
      <c r="AF51" s="108">
        <v>3</v>
      </c>
      <c r="AG51" s="108">
        <v>3</v>
      </c>
      <c r="AH51" s="108">
        <v>3</v>
      </c>
      <c r="AI51" s="108">
        <v>3</v>
      </c>
      <c r="AJ51" s="108">
        <v>3</v>
      </c>
      <c r="AK51" s="110">
        <v>3</v>
      </c>
    </row>
    <row r="52" spans="1:37" x14ac:dyDescent="0.25">
      <c r="A52" s="113">
        <v>45574.398432152782</v>
      </c>
      <c r="B52" s="108" t="s">
        <v>37</v>
      </c>
      <c r="C52" s="108" t="s">
        <v>58</v>
      </c>
      <c r="D52" s="108" t="s">
        <v>63</v>
      </c>
      <c r="E52" s="108" t="s">
        <v>40</v>
      </c>
      <c r="F52" s="108">
        <v>19</v>
      </c>
      <c r="G52" s="109" t="s">
        <v>41</v>
      </c>
      <c r="H52" s="108">
        <v>4</v>
      </c>
      <c r="I52" s="108">
        <v>4</v>
      </c>
      <c r="J52" s="108">
        <v>3</v>
      </c>
      <c r="K52" s="108">
        <v>2</v>
      </c>
      <c r="L52" s="108">
        <v>3</v>
      </c>
      <c r="M52" s="108">
        <v>4</v>
      </c>
      <c r="N52" s="108">
        <v>3</v>
      </c>
      <c r="O52" s="108">
        <v>3</v>
      </c>
      <c r="P52" s="108">
        <v>3</v>
      </c>
      <c r="Q52" s="108">
        <v>4</v>
      </c>
      <c r="R52" s="108">
        <v>3</v>
      </c>
      <c r="S52" s="108">
        <v>4</v>
      </c>
      <c r="T52" s="108">
        <v>3</v>
      </c>
      <c r="U52" s="108">
        <v>3</v>
      </c>
      <c r="V52" s="108">
        <v>3</v>
      </c>
      <c r="W52" s="108">
        <v>1</v>
      </c>
      <c r="X52" s="108">
        <v>1</v>
      </c>
      <c r="Y52" s="108">
        <v>2</v>
      </c>
      <c r="Z52" s="108">
        <v>2</v>
      </c>
      <c r="AA52" s="108">
        <v>3</v>
      </c>
      <c r="AB52" s="108">
        <v>3</v>
      </c>
      <c r="AC52" s="108">
        <v>3</v>
      </c>
      <c r="AD52" s="108">
        <v>3</v>
      </c>
      <c r="AE52" s="108">
        <v>3</v>
      </c>
      <c r="AF52" s="108">
        <v>3</v>
      </c>
      <c r="AG52" s="108">
        <v>3</v>
      </c>
      <c r="AH52" s="108">
        <v>3</v>
      </c>
      <c r="AI52" s="108">
        <v>3</v>
      </c>
      <c r="AJ52" s="108">
        <v>3</v>
      </c>
      <c r="AK52" s="110">
        <v>3</v>
      </c>
    </row>
    <row r="53" spans="1:37" x14ac:dyDescent="0.25">
      <c r="A53" s="113">
        <v>45574.932271504629</v>
      </c>
      <c r="B53" s="108" t="s">
        <v>37</v>
      </c>
      <c r="C53" s="108" t="s">
        <v>44</v>
      </c>
      <c r="D53" s="108" t="s">
        <v>63</v>
      </c>
      <c r="E53" s="108" t="s">
        <v>40</v>
      </c>
      <c r="F53" s="108">
        <v>19</v>
      </c>
      <c r="G53" s="109" t="s">
        <v>41</v>
      </c>
      <c r="H53" s="108">
        <v>4</v>
      </c>
      <c r="I53" s="108">
        <v>4</v>
      </c>
      <c r="J53" s="108">
        <v>4</v>
      </c>
      <c r="K53" s="108">
        <v>4</v>
      </c>
      <c r="L53" s="108">
        <v>4</v>
      </c>
      <c r="M53" s="108">
        <v>4</v>
      </c>
      <c r="N53" s="108">
        <v>4</v>
      </c>
      <c r="O53" s="108">
        <v>4</v>
      </c>
      <c r="P53" s="108">
        <v>4</v>
      </c>
      <c r="Q53" s="108">
        <v>4</v>
      </c>
      <c r="R53" s="108">
        <v>4</v>
      </c>
      <c r="S53" s="108">
        <v>3</v>
      </c>
      <c r="T53" s="108">
        <v>3</v>
      </c>
      <c r="U53" s="108">
        <v>4</v>
      </c>
      <c r="V53" s="108">
        <v>4</v>
      </c>
      <c r="W53" s="108">
        <v>3</v>
      </c>
      <c r="X53" s="108">
        <v>3</v>
      </c>
      <c r="Y53" s="108">
        <v>3</v>
      </c>
      <c r="Z53" s="108">
        <v>4</v>
      </c>
      <c r="AA53" s="108">
        <v>4</v>
      </c>
      <c r="AB53" s="108">
        <v>4</v>
      </c>
      <c r="AC53" s="108">
        <v>4</v>
      </c>
      <c r="AD53" s="108">
        <v>4</v>
      </c>
      <c r="AE53" s="108">
        <v>4</v>
      </c>
      <c r="AF53" s="108">
        <v>3</v>
      </c>
      <c r="AG53" s="108">
        <v>4</v>
      </c>
      <c r="AH53" s="108">
        <v>4</v>
      </c>
      <c r="AI53" s="108">
        <v>4</v>
      </c>
      <c r="AJ53" s="108">
        <v>4</v>
      </c>
      <c r="AK53" s="110">
        <v>4</v>
      </c>
    </row>
    <row r="54" spans="1:37" x14ac:dyDescent="0.25">
      <c r="A54" s="97">
        <v>45575.570187812496</v>
      </c>
      <c r="B54" s="98" t="s">
        <v>42</v>
      </c>
      <c r="C54" s="98" t="s">
        <v>43</v>
      </c>
      <c r="D54" s="98" t="s">
        <v>39</v>
      </c>
      <c r="E54" s="99" t="s">
        <v>40</v>
      </c>
      <c r="F54" s="100">
        <v>18</v>
      </c>
      <c r="G54" s="99" t="s">
        <v>41</v>
      </c>
      <c r="H54" s="98">
        <v>3</v>
      </c>
      <c r="I54" s="98">
        <v>3</v>
      </c>
      <c r="J54" s="98">
        <v>3</v>
      </c>
      <c r="K54" s="98">
        <v>3</v>
      </c>
      <c r="L54" s="98">
        <v>3</v>
      </c>
      <c r="M54" s="98">
        <v>3</v>
      </c>
      <c r="N54" s="98">
        <v>3</v>
      </c>
      <c r="O54" s="98">
        <v>3</v>
      </c>
      <c r="P54" s="98">
        <v>3</v>
      </c>
      <c r="Q54" s="98">
        <v>3</v>
      </c>
      <c r="R54" s="98">
        <v>3</v>
      </c>
      <c r="S54" s="98">
        <v>3</v>
      </c>
      <c r="T54" s="98">
        <v>3</v>
      </c>
      <c r="U54" s="98">
        <v>3</v>
      </c>
      <c r="V54" s="98">
        <v>3</v>
      </c>
      <c r="W54" s="98">
        <v>3</v>
      </c>
      <c r="X54" s="98">
        <v>3</v>
      </c>
      <c r="Y54" s="98">
        <v>3</v>
      </c>
      <c r="Z54" s="98">
        <v>3</v>
      </c>
      <c r="AA54" s="98">
        <v>3</v>
      </c>
      <c r="AB54" s="98">
        <v>3</v>
      </c>
      <c r="AC54" s="98">
        <v>3</v>
      </c>
      <c r="AD54" s="98">
        <v>3</v>
      </c>
      <c r="AE54" s="98">
        <v>3</v>
      </c>
      <c r="AF54" s="98">
        <v>3</v>
      </c>
      <c r="AG54" s="98">
        <v>3</v>
      </c>
      <c r="AH54" s="98">
        <v>3</v>
      </c>
      <c r="AI54" s="98">
        <v>3</v>
      </c>
      <c r="AJ54" s="98">
        <v>3</v>
      </c>
      <c r="AK54" s="101">
        <v>3</v>
      </c>
    </row>
    <row r="55" spans="1:37" x14ac:dyDescent="0.25">
      <c r="A55" s="102">
        <v>45576.714581296299</v>
      </c>
      <c r="B55" s="103" t="s">
        <v>42</v>
      </c>
      <c r="C55" s="103" t="s">
        <v>44</v>
      </c>
      <c r="D55" s="103" t="s">
        <v>39</v>
      </c>
      <c r="E55" s="104" t="s">
        <v>45</v>
      </c>
      <c r="F55" s="105">
        <v>18</v>
      </c>
      <c r="G55" s="104" t="s">
        <v>41</v>
      </c>
      <c r="H55" s="103">
        <v>4</v>
      </c>
      <c r="I55" s="103">
        <v>4</v>
      </c>
      <c r="J55" s="103">
        <v>4</v>
      </c>
      <c r="K55" s="103">
        <v>4</v>
      </c>
      <c r="L55" s="103">
        <v>4</v>
      </c>
      <c r="M55" s="103">
        <v>4</v>
      </c>
      <c r="N55" s="103">
        <v>4</v>
      </c>
      <c r="O55" s="103">
        <v>4</v>
      </c>
      <c r="P55" s="103">
        <v>4</v>
      </c>
      <c r="Q55" s="103">
        <v>4</v>
      </c>
      <c r="R55" s="103">
        <v>4</v>
      </c>
      <c r="S55" s="103">
        <v>4</v>
      </c>
      <c r="T55" s="103">
        <v>4</v>
      </c>
      <c r="U55" s="103">
        <v>4</v>
      </c>
      <c r="V55" s="103">
        <v>3</v>
      </c>
      <c r="W55" s="103">
        <v>3</v>
      </c>
      <c r="X55" s="103">
        <v>3</v>
      </c>
      <c r="Y55" s="103">
        <v>3</v>
      </c>
      <c r="Z55" s="103">
        <v>3</v>
      </c>
      <c r="AA55" s="103">
        <v>4</v>
      </c>
      <c r="AB55" s="103">
        <v>4</v>
      </c>
      <c r="AC55" s="103">
        <v>4</v>
      </c>
      <c r="AD55" s="103">
        <v>4</v>
      </c>
      <c r="AE55" s="103">
        <v>4</v>
      </c>
      <c r="AF55" s="103">
        <v>2</v>
      </c>
      <c r="AG55" s="103">
        <v>4</v>
      </c>
      <c r="AH55" s="103">
        <v>4</v>
      </c>
      <c r="AI55" s="103">
        <v>4</v>
      </c>
      <c r="AJ55" s="103">
        <v>4</v>
      </c>
      <c r="AK55" s="106">
        <v>4</v>
      </c>
    </row>
    <row r="56" spans="1:37" x14ac:dyDescent="0.25">
      <c r="A56" s="114">
        <v>45575.663885706017</v>
      </c>
      <c r="B56" s="111" t="s">
        <v>42</v>
      </c>
      <c r="C56" s="111" t="s">
        <v>44</v>
      </c>
      <c r="D56" s="111" t="s">
        <v>48</v>
      </c>
      <c r="E56" s="111" t="s">
        <v>40</v>
      </c>
      <c r="F56" s="111">
        <v>20</v>
      </c>
      <c r="G56" s="115" t="s">
        <v>41</v>
      </c>
      <c r="H56" s="111">
        <v>3</v>
      </c>
      <c r="I56" s="111">
        <v>3</v>
      </c>
      <c r="J56" s="111">
        <v>4</v>
      </c>
      <c r="K56" s="111">
        <v>2</v>
      </c>
      <c r="L56" s="111">
        <v>3</v>
      </c>
      <c r="M56" s="111">
        <v>3</v>
      </c>
      <c r="N56" s="111">
        <v>3</v>
      </c>
      <c r="O56" s="111">
        <v>3</v>
      </c>
      <c r="P56" s="111">
        <v>3</v>
      </c>
      <c r="Q56" s="111">
        <v>2</v>
      </c>
      <c r="R56" s="111">
        <v>2</v>
      </c>
      <c r="S56" s="111">
        <v>3</v>
      </c>
      <c r="T56" s="111">
        <v>3</v>
      </c>
      <c r="U56" s="111">
        <v>3</v>
      </c>
      <c r="V56" s="111">
        <v>3</v>
      </c>
      <c r="W56" s="111">
        <v>3</v>
      </c>
      <c r="X56" s="111">
        <v>2</v>
      </c>
      <c r="Y56" s="111">
        <v>3</v>
      </c>
      <c r="Z56" s="111">
        <v>3</v>
      </c>
      <c r="AA56" s="111">
        <v>3</v>
      </c>
      <c r="AB56" s="111">
        <v>3</v>
      </c>
      <c r="AC56" s="111">
        <v>3</v>
      </c>
      <c r="AD56" s="111">
        <v>3</v>
      </c>
      <c r="AE56" s="111">
        <v>3</v>
      </c>
      <c r="AF56" s="111">
        <v>3</v>
      </c>
      <c r="AG56" s="111">
        <v>3</v>
      </c>
      <c r="AH56" s="111">
        <v>3</v>
      </c>
      <c r="AI56" s="111">
        <v>4</v>
      </c>
      <c r="AJ56" s="111">
        <v>3</v>
      </c>
      <c r="AK56" s="112">
        <v>3</v>
      </c>
    </row>
    <row r="57" spans="1:37" x14ac:dyDescent="0.25">
      <c r="A57" s="114">
        <v>45577.508639814812</v>
      </c>
      <c r="B57" s="111" t="s">
        <v>42</v>
      </c>
      <c r="C57" s="111" t="s">
        <v>44</v>
      </c>
      <c r="D57" s="111" t="s">
        <v>48</v>
      </c>
      <c r="E57" s="111" t="s">
        <v>40</v>
      </c>
      <c r="F57" s="111">
        <v>19</v>
      </c>
      <c r="G57" s="115" t="s">
        <v>41</v>
      </c>
      <c r="H57" s="111">
        <v>4</v>
      </c>
      <c r="I57" s="111">
        <v>2</v>
      </c>
      <c r="J57" s="111">
        <v>4</v>
      </c>
      <c r="K57" s="111">
        <v>3</v>
      </c>
      <c r="L57" s="111">
        <v>3</v>
      </c>
      <c r="M57" s="111">
        <v>3</v>
      </c>
      <c r="N57" s="111">
        <v>3</v>
      </c>
      <c r="O57" s="111">
        <v>4</v>
      </c>
      <c r="P57" s="111">
        <v>2</v>
      </c>
      <c r="Q57" s="111">
        <v>3</v>
      </c>
      <c r="R57" s="111">
        <v>4</v>
      </c>
      <c r="S57" s="111">
        <v>3</v>
      </c>
      <c r="T57" s="111">
        <v>2</v>
      </c>
      <c r="U57" s="111">
        <v>4</v>
      </c>
      <c r="V57" s="111">
        <v>2</v>
      </c>
      <c r="W57" s="111">
        <v>2</v>
      </c>
      <c r="X57" s="111">
        <v>4</v>
      </c>
      <c r="Y57" s="111">
        <v>3</v>
      </c>
      <c r="Z57" s="111">
        <v>4</v>
      </c>
      <c r="AA57" s="111">
        <v>2</v>
      </c>
      <c r="AB57" s="111">
        <v>2</v>
      </c>
      <c r="AC57" s="111">
        <v>3</v>
      </c>
      <c r="AD57" s="111">
        <v>2</v>
      </c>
      <c r="AE57" s="111">
        <v>3</v>
      </c>
      <c r="AF57" s="111">
        <v>4</v>
      </c>
      <c r="AG57" s="111">
        <v>3</v>
      </c>
      <c r="AH57" s="111">
        <v>3</v>
      </c>
      <c r="AI57" s="111">
        <v>2</v>
      </c>
      <c r="AJ57" s="111">
        <v>4</v>
      </c>
      <c r="AK57" s="112">
        <v>3</v>
      </c>
    </row>
    <row r="58" spans="1:37" x14ac:dyDescent="0.25">
      <c r="A58" s="114">
        <v>45577.519313877317</v>
      </c>
      <c r="B58" s="111" t="s">
        <v>42</v>
      </c>
      <c r="C58" s="111" t="s">
        <v>44</v>
      </c>
      <c r="D58" s="111" t="s">
        <v>48</v>
      </c>
      <c r="E58" s="111" t="s">
        <v>40</v>
      </c>
      <c r="F58" s="111">
        <v>19</v>
      </c>
      <c r="G58" s="115" t="s">
        <v>41</v>
      </c>
      <c r="H58" s="111">
        <v>4</v>
      </c>
      <c r="I58" s="111">
        <v>3</v>
      </c>
      <c r="J58" s="111">
        <v>4</v>
      </c>
      <c r="K58" s="111">
        <v>3</v>
      </c>
      <c r="L58" s="111">
        <v>3</v>
      </c>
      <c r="M58" s="111">
        <v>2</v>
      </c>
      <c r="N58" s="111">
        <v>3</v>
      </c>
      <c r="O58" s="111">
        <v>4</v>
      </c>
      <c r="P58" s="111">
        <v>3</v>
      </c>
      <c r="Q58" s="111">
        <v>3</v>
      </c>
      <c r="R58" s="111">
        <v>2</v>
      </c>
      <c r="S58" s="111">
        <v>3</v>
      </c>
      <c r="T58" s="111">
        <v>4</v>
      </c>
      <c r="U58" s="111">
        <v>4</v>
      </c>
      <c r="V58" s="111">
        <v>2</v>
      </c>
      <c r="W58" s="111">
        <v>3</v>
      </c>
      <c r="X58" s="111">
        <v>4</v>
      </c>
      <c r="Y58" s="111">
        <v>2</v>
      </c>
      <c r="Z58" s="111">
        <v>4</v>
      </c>
      <c r="AA58" s="111">
        <v>2</v>
      </c>
      <c r="AB58" s="111">
        <v>2</v>
      </c>
      <c r="AC58" s="111">
        <v>4</v>
      </c>
      <c r="AD58" s="111">
        <v>4</v>
      </c>
      <c r="AE58" s="111">
        <v>3</v>
      </c>
      <c r="AF58" s="111">
        <v>4</v>
      </c>
      <c r="AG58" s="111">
        <v>3</v>
      </c>
      <c r="AH58" s="111">
        <v>3</v>
      </c>
      <c r="AI58" s="111">
        <v>2</v>
      </c>
      <c r="AJ58" s="111">
        <v>4</v>
      </c>
      <c r="AK58" s="112">
        <v>4</v>
      </c>
    </row>
    <row r="59" spans="1:37" x14ac:dyDescent="0.25">
      <c r="A59" s="117">
        <v>45575.711326168981</v>
      </c>
      <c r="B59" s="108" t="s">
        <v>42</v>
      </c>
      <c r="C59" s="108" t="s">
        <v>44</v>
      </c>
      <c r="D59" s="108" t="s">
        <v>48</v>
      </c>
      <c r="E59" s="108" t="s">
        <v>45</v>
      </c>
      <c r="F59" s="108">
        <v>18</v>
      </c>
      <c r="G59" s="109" t="s">
        <v>41</v>
      </c>
      <c r="H59" s="108">
        <v>3</v>
      </c>
      <c r="I59" s="108">
        <v>2</v>
      </c>
      <c r="J59" s="108">
        <v>3</v>
      </c>
      <c r="K59" s="108">
        <v>2</v>
      </c>
      <c r="L59" s="108">
        <v>4</v>
      </c>
      <c r="M59" s="108">
        <v>1</v>
      </c>
      <c r="N59" s="108">
        <v>4</v>
      </c>
      <c r="O59" s="108">
        <v>3</v>
      </c>
      <c r="P59" s="108">
        <v>2</v>
      </c>
      <c r="Q59" s="108">
        <v>4</v>
      </c>
      <c r="R59" s="108">
        <v>2</v>
      </c>
      <c r="S59" s="108">
        <v>3</v>
      </c>
      <c r="T59" s="108">
        <v>2</v>
      </c>
      <c r="U59" s="108">
        <v>2</v>
      </c>
      <c r="V59" s="108">
        <v>3</v>
      </c>
      <c r="W59" s="108">
        <v>2</v>
      </c>
      <c r="X59" s="108">
        <v>2</v>
      </c>
      <c r="Y59" s="108">
        <v>2</v>
      </c>
      <c r="Z59" s="108">
        <v>3</v>
      </c>
      <c r="AA59" s="108">
        <v>2</v>
      </c>
      <c r="AB59" s="108">
        <v>3</v>
      </c>
      <c r="AC59" s="108">
        <v>4</v>
      </c>
      <c r="AD59" s="108">
        <v>2</v>
      </c>
      <c r="AE59" s="108">
        <v>2</v>
      </c>
      <c r="AF59" s="108">
        <v>4</v>
      </c>
      <c r="AG59" s="108">
        <v>2</v>
      </c>
      <c r="AH59" s="108">
        <v>3</v>
      </c>
      <c r="AI59" s="108">
        <v>3</v>
      </c>
      <c r="AJ59" s="108">
        <v>3</v>
      </c>
      <c r="AK59" s="110">
        <v>3</v>
      </c>
    </row>
    <row r="60" spans="1:37" x14ac:dyDescent="0.25">
      <c r="A60" s="116">
        <v>45577.566035914351</v>
      </c>
      <c r="B60" s="111" t="s">
        <v>42</v>
      </c>
      <c r="C60" s="111" t="s">
        <v>44</v>
      </c>
      <c r="D60" s="111" t="s">
        <v>54</v>
      </c>
      <c r="E60" s="111" t="s">
        <v>40</v>
      </c>
      <c r="F60" s="111">
        <v>19</v>
      </c>
      <c r="G60" s="115" t="s">
        <v>41</v>
      </c>
      <c r="H60" s="111">
        <v>4</v>
      </c>
      <c r="I60" s="111">
        <v>3</v>
      </c>
      <c r="J60" s="111">
        <v>4</v>
      </c>
      <c r="K60" s="111">
        <v>3</v>
      </c>
      <c r="L60" s="111">
        <v>4</v>
      </c>
      <c r="M60" s="111">
        <v>4</v>
      </c>
      <c r="N60" s="111">
        <v>4</v>
      </c>
      <c r="O60" s="111">
        <v>4</v>
      </c>
      <c r="P60" s="111">
        <v>4</v>
      </c>
      <c r="Q60" s="111">
        <v>4</v>
      </c>
      <c r="R60" s="111">
        <v>4</v>
      </c>
      <c r="S60" s="111">
        <v>4</v>
      </c>
      <c r="T60" s="111">
        <v>3</v>
      </c>
      <c r="U60" s="111">
        <v>4</v>
      </c>
      <c r="V60" s="111">
        <v>4</v>
      </c>
      <c r="W60" s="111">
        <v>4</v>
      </c>
      <c r="X60" s="111">
        <v>4</v>
      </c>
      <c r="Y60" s="111">
        <v>4</v>
      </c>
      <c r="Z60" s="111">
        <v>4</v>
      </c>
      <c r="AA60" s="111">
        <v>4</v>
      </c>
      <c r="AB60" s="111">
        <v>4</v>
      </c>
      <c r="AC60" s="111">
        <v>4</v>
      </c>
      <c r="AD60" s="111">
        <v>4</v>
      </c>
      <c r="AE60" s="111">
        <v>4</v>
      </c>
      <c r="AF60" s="111">
        <v>4</v>
      </c>
      <c r="AG60" s="111">
        <v>4</v>
      </c>
      <c r="AH60" s="111">
        <v>4</v>
      </c>
      <c r="AI60" s="111">
        <v>4</v>
      </c>
      <c r="AJ60" s="111">
        <v>3</v>
      </c>
      <c r="AK60" s="112">
        <v>4</v>
      </c>
    </row>
    <row r="61" spans="1:37" x14ac:dyDescent="0.25">
      <c r="A61" s="107">
        <v>45577.578614039347</v>
      </c>
      <c r="B61" s="108" t="s">
        <v>42</v>
      </c>
      <c r="C61" s="108" t="s">
        <v>44</v>
      </c>
      <c r="D61" s="108" t="s">
        <v>54</v>
      </c>
      <c r="E61" s="108" t="s">
        <v>40</v>
      </c>
      <c r="F61" s="108">
        <v>20</v>
      </c>
      <c r="G61" s="109" t="s">
        <v>41</v>
      </c>
      <c r="H61" s="108">
        <v>3</v>
      </c>
      <c r="I61" s="108">
        <v>3</v>
      </c>
      <c r="J61" s="108">
        <v>3</v>
      </c>
      <c r="K61" s="108">
        <v>3</v>
      </c>
      <c r="L61" s="108">
        <v>3</v>
      </c>
      <c r="M61" s="108">
        <v>3</v>
      </c>
      <c r="N61" s="108">
        <v>3</v>
      </c>
      <c r="O61" s="108">
        <v>3</v>
      </c>
      <c r="P61" s="108">
        <v>3</v>
      </c>
      <c r="Q61" s="108">
        <v>3</v>
      </c>
      <c r="R61" s="108">
        <v>3</v>
      </c>
      <c r="S61" s="108">
        <v>3</v>
      </c>
      <c r="T61" s="108">
        <v>3</v>
      </c>
      <c r="U61" s="108">
        <v>3</v>
      </c>
      <c r="V61" s="108">
        <v>3</v>
      </c>
      <c r="W61" s="108">
        <v>3</v>
      </c>
      <c r="X61" s="108">
        <v>3</v>
      </c>
      <c r="Y61" s="108">
        <v>3</v>
      </c>
      <c r="Z61" s="108">
        <v>3</v>
      </c>
      <c r="AA61" s="108">
        <v>3</v>
      </c>
      <c r="AB61" s="108">
        <v>3</v>
      </c>
      <c r="AC61" s="108">
        <v>3</v>
      </c>
      <c r="AD61" s="108">
        <v>3</v>
      </c>
      <c r="AE61" s="108">
        <v>3</v>
      </c>
      <c r="AF61" s="108">
        <v>3</v>
      </c>
      <c r="AG61" s="108">
        <v>3</v>
      </c>
      <c r="AH61" s="108">
        <v>3</v>
      </c>
      <c r="AI61" s="108">
        <v>3</v>
      </c>
      <c r="AJ61" s="108">
        <v>3</v>
      </c>
      <c r="AK61" s="110">
        <v>3</v>
      </c>
    </row>
    <row r="62" spans="1:37" x14ac:dyDescent="0.25">
      <c r="A62" s="114">
        <v>45577.765142268516</v>
      </c>
      <c r="B62" s="111" t="s">
        <v>42</v>
      </c>
      <c r="C62" s="111" t="s">
        <v>44</v>
      </c>
      <c r="D62" s="111" t="s">
        <v>54</v>
      </c>
      <c r="E62" s="111" t="s">
        <v>40</v>
      </c>
      <c r="F62" s="111">
        <v>19</v>
      </c>
      <c r="G62" s="115" t="s">
        <v>41</v>
      </c>
      <c r="H62" s="111">
        <v>4</v>
      </c>
      <c r="I62" s="111">
        <v>4</v>
      </c>
      <c r="J62" s="111">
        <v>4</v>
      </c>
      <c r="K62" s="111">
        <v>4</v>
      </c>
      <c r="L62" s="111">
        <v>4</v>
      </c>
      <c r="M62" s="111">
        <v>4</v>
      </c>
      <c r="N62" s="111">
        <v>4</v>
      </c>
      <c r="O62" s="111">
        <v>4</v>
      </c>
      <c r="P62" s="111">
        <v>4</v>
      </c>
      <c r="Q62" s="111">
        <v>3</v>
      </c>
      <c r="R62" s="111">
        <v>3</v>
      </c>
      <c r="S62" s="111">
        <v>3</v>
      </c>
      <c r="T62" s="111">
        <v>4</v>
      </c>
      <c r="U62" s="111">
        <v>4</v>
      </c>
      <c r="V62" s="111">
        <v>4</v>
      </c>
      <c r="W62" s="111">
        <v>4</v>
      </c>
      <c r="X62" s="111">
        <v>4</v>
      </c>
      <c r="Y62" s="111">
        <v>4</v>
      </c>
      <c r="Z62" s="111">
        <v>4</v>
      </c>
      <c r="AA62" s="111">
        <v>4</v>
      </c>
      <c r="AB62" s="111">
        <v>4</v>
      </c>
      <c r="AC62" s="111">
        <v>4</v>
      </c>
      <c r="AD62" s="111">
        <v>4</v>
      </c>
      <c r="AE62" s="111">
        <v>4</v>
      </c>
      <c r="AF62" s="111">
        <v>3</v>
      </c>
      <c r="AG62" s="111">
        <v>3</v>
      </c>
      <c r="AH62" s="111">
        <v>3</v>
      </c>
      <c r="AI62" s="111">
        <v>3</v>
      </c>
      <c r="AJ62" s="111">
        <v>3</v>
      </c>
      <c r="AK62" s="112">
        <v>3</v>
      </c>
    </row>
    <row r="63" spans="1:37" x14ac:dyDescent="0.25">
      <c r="A63" s="113">
        <v>45574.437012812501</v>
      </c>
      <c r="B63" s="108" t="s">
        <v>42</v>
      </c>
      <c r="C63" s="108" t="s">
        <v>55</v>
      </c>
      <c r="D63" s="108" t="s">
        <v>63</v>
      </c>
      <c r="E63" s="108" t="s">
        <v>40</v>
      </c>
      <c r="F63" s="108">
        <v>19</v>
      </c>
      <c r="G63" s="109" t="s">
        <v>41</v>
      </c>
      <c r="H63" s="108">
        <v>4</v>
      </c>
      <c r="I63" s="108">
        <v>3</v>
      </c>
      <c r="J63" s="108">
        <v>4</v>
      </c>
      <c r="K63" s="108">
        <v>4</v>
      </c>
      <c r="L63" s="108">
        <v>3</v>
      </c>
      <c r="M63" s="108">
        <v>3</v>
      </c>
      <c r="N63" s="108">
        <v>3</v>
      </c>
      <c r="O63" s="108">
        <v>3</v>
      </c>
      <c r="P63" s="108">
        <v>4</v>
      </c>
      <c r="Q63" s="108">
        <v>3</v>
      </c>
      <c r="R63" s="108">
        <v>3</v>
      </c>
      <c r="S63" s="108">
        <v>4</v>
      </c>
      <c r="T63" s="108">
        <v>2</v>
      </c>
      <c r="U63" s="108">
        <v>2</v>
      </c>
      <c r="V63" s="108">
        <v>3</v>
      </c>
      <c r="W63" s="108">
        <v>3</v>
      </c>
      <c r="X63" s="108">
        <v>3</v>
      </c>
      <c r="Y63" s="108">
        <v>3</v>
      </c>
      <c r="Z63" s="108">
        <v>2</v>
      </c>
      <c r="AA63" s="108">
        <v>4</v>
      </c>
      <c r="AB63" s="108">
        <v>3</v>
      </c>
      <c r="AC63" s="108">
        <v>4</v>
      </c>
      <c r="AD63" s="108">
        <v>3</v>
      </c>
      <c r="AE63" s="108">
        <v>3</v>
      </c>
      <c r="AF63" s="108">
        <v>4</v>
      </c>
      <c r="AG63" s="108">
        <v>3</v>
      </c>
      <c r="AH63" s="108">
        <v>3</v>
      </c>
      <c r="AI63" s="108">
        <v>3</v>
      </c>
      <c r="AJ63" s="108">
        <v>3</v>
      </c>
      <c r="AK63" s="110">
        <v>4</v>
      </c>
    </row>
    <row r="64" spans="1:37" x14ac:dyDescent="0.25">
      <c r="A64" s="116">
        <v>45574.474757268516</v>
      </c>
      <c r="B64" s="111" t="s">
        <v>42</v>
      </c>
      <c r="C64" s="111" t="s">
        <v>44</v>
      </c>
      <c r="D64" s="111" t="s">
        <v>63</v>
      </c>
      <c r="E64" s="111" t="s">
        <v>40</v>
      </c>
      <c r="F64" s="111">
        <v>20</v>
      </c>
      <c r="G64" s="115" t="s">
        <v>41</v>
      </c>
      <c r="H64" s="111">
        <v>4</v>
      </c>
      <c r="I64" s="111">
        <v>4</v>
      </c>
      <c r="J64" s="111">
        <v>4</v>
      </c>
      <c r="K64" s="111">
        <v>3</v>
      </c>
      <c r="L64" s="111">
        <v>4</v>
      </c>
      <c r="M64" s="111">
        <v>4</v>
      </c>
      <c r="N64" s="111">
        <v>4</v>
      </c>
      <c r="O64" s="111">
        <v>3</v>
      </c>
      <c r="P64" s="111">
        <v>4</v>
      </c>
      <c r="Q64" s="111">
        <v>4</v>
      </c>
      <c r="R64" s="111">
        <v>4</v>
      </c>
      <c r="S64" s="111">
        <v>4</v>
      </c>
      <c r="T64" s="111">
        <v>4</v>
      </c>
      <c r="U64" s="111">
        <v>4</v>
      </c>
      <c r="V64" s="111">
        <v>3</v>
      </c>
      <c r="W64" s="111">
        <v>4</v>
      </c>
      <c r="X64" s="111">
        <v>4</v>
      </c>
      <c r="Y64" s="111">
        <v>4</v>
      </c>
      <c r="Z64" s="111">
        <v>4</v>
      </c>
      <c r="AA64" s="111">
        <v>4</v>
      </c>
      <c r="AB64" s="111">
        <v>4</v>
      </c>
      <c r="AC64" s="111">
        <v>4</v>
      </c>
      <c r="AD64" s="111">
        <v>4</v>
      </c>
      <c r="AE64" s="111">
        <v>4</v>
      </c>
      <c r="AF64" s="111">
        <v>4</v>
      </c>
      <c r="AG64" s="111">
        <v>4</v>
      </c>
      <c r="AH64" s="111">
        <v>3</v>
      </c>
      <c r="AI64" s="111">
        <v>4</v>
      </c>
      <c r="AJ64" s="111">
        <v>3</v>
      </c>
      <c r="AK64" s="112">
        <v>4</v>
      </c>
    </row>
    <row r="65" spans="1:37" x14ac:dyDescent="0.25">
      <c r="A65" s="113">
        <v>45574.914675451393</v>
      </c>
      <c r="B65" s="108" t="s">
        <v>42</v>
      </c>
      <c r="C65" s="108" t="s">
        <v>44</v>
      </c>
      <c r="D65" s="108" t="s">
        <v>63</v>
      </c>
      <c r="E65" s="108" t="s">
        <v>40</v>
      </c>
      <c r="F65" s="108">
        <v>19</v>
      </c>
      <c r="G65" s="109" t="s">
        <v>41</v>
      </c>
      <c r="H65" s="108">
        <v>3</v>
      </c>
      <c r="I65" s="108">
        <v>3</v>
      </c>
      <c r="J65" s="108">
        <v>3</v>
      </c>
      <c r="K65" s="108">
        <v>3</v>
      </c>
      <c r="L65" s="108">
        <v>3</v>
      </c>
      <c r="M65" s="108">
        <v>2</v>
      </c>
      <c r="N65" s="108">
        <v>3</v>
      </c>
      <c r="O65" s="108">
        <v>3</v>
      </c>
      <c r="P65" s="108">
        <v>3</v>
      </c>
      <c r="Q65" s="108">
        <v>2</v>
      </c>
      <c r="R65" s="108">
        <v>3</v>
      </c>
      <c r="S65" s="108">
        <v>2</v>
      </c>
      <c r="T65" s="108">
        <v>3</v>
      </c>
      <c r="U65" s="108">
        <v>3</v>
      </c>
      <c r="V65" s="108">
        <v>3</v>
      </c>
      <c r="W65" s="108">
        <v>2</v>
      </c>
      <c r="X65" s="108">
        <v>3</v>
      </c>
      <c r="Y65" s="108">
        <v>3</v>
      </c>
      <c r="Z65" s="108">
        <v>2</v>
      </c>
      <c r="AA65" s="108">
        <v>3</v>
      </c>
      <c r="AB65" s="108">
        <v>3</v>
      </c>
      <c r="AC65" s="108">
        <v>3</v>
      </c>
      <c r="AD65" s="108">
        <v>3</v>
      </c>
      <c r="AE65" s="108">
        <v>3</v>
      </c>
      <c r="AF65" s="108">
        <v>3</v>
      </c>
      <c r="AG65" s="108">
        <v>3</v>
      </c>
      <c r="AH65" s="108">
        <v>3</v>
      </c>
      <c r="AI65" s="108">
        <v>3</v>
      </c>
      <c r="AJ65" s="108">
        <v>3</v>
      </c>
      <c r="AK65" s="110">
        <v>3</v>
      </c>
    </row>
    <row r="66" spans="1:37" x14ac:dyDescent="0.25">
      <c r="A66" s="113">
        <v>45577.541930254629</v>
      </c>
      <c r="B66" s="108" t="s">
        <v>42</v>
      </c>
      <c r="C66" s="108" t="s">
        <v>44</v>
      </c>
      <c r="D66" s="108" t="s">
        <v>63</v>
      </c>
      <c r="E66" s="108" t="s">
        <v>40</v>
      </c>
      <c r="F66" s="108">
        <v>20</v>
      </c>
      <c r="G66" s="109" t="s">
        <v>41</v>
      </c>
      <c r="H66" s="108">
        <v>4</v>
      </c>
      <c r="I66" s="108">
        <v>4</v>
      </c>
      <c r="J66" s="108">
        <v>4</v>
      </c>
      <c r="K66" s="108">
        <v>3</v>
      </c>
      <c r="L66" s="108">
        <v>4</v>
      </c>
      <c r="M66" s="108">
        <v>4</v>
      </c>
      <c r="N66" s="108">
        <v>4</v>
      </c>
      <c r="O66" s="108">
        <v>4</v>
      </c>
      <c r="P66" s="108">
        <v>3</v>
      </c>
      <c r="Q66" s="108">
        <v>3</v>
      </c>
      <c r="R66" s="108">
        <v>3</v>
      </c>
      <c r="S66" s="108">
        <v>3</v>
      </c>
      <c r="T66" s="108">
        <v>3</v>
      </c>
      <c r="U66" s="108">
        <v>3</v>
      </c>
      <c r="V66" s="108">
        <v>3</v>
      </c>
      <c r="W66" s="108">
        <v>2</v>
      </c>
      <c r="X66" s="108">
        <v>4</v>
      </c>
      <c r="Y66" s="108">
        <v>3</v>
      </c>
      <c r="Z66" s="108">
        <v>3</v>
      </c>
      <c r="AA66" s="108">
        <v>3</v>
      </c>
      <c r="AB66" s="108">
        <v>3</v>
      </c>
      <c r="AC66" s="108">
        <v>3</v>
      </c>
      <c r="AD66" s="108">
        <v>3</v>
      </c>
      <c r="AE66" s="108">
        <v>4</v>
      </c>
      <c r="AF66" s="108">
        <v>3</v>
      </c>
      <c r="AG66" s="108">
        <v>3</v>
      </c>
      <c r="AH66" s="108">
        <v>3</v>
      </c>
      <c r="AI66" s="108">
        <v>3</v>
      </c>
      <c r="AJ66" s="108">
        <v>3</v>
      </c>
      <c r="AK66" s="110">
        <v>3</v>
      </c>
    </row>
    <row r="67" spans="1:37" x14ac:dyDescent="0.25">
      <c r="A67" s="116">
        <v>45576.705635034727</v>
      </c>
      <c r="B67" s="111" t="s">
        <v>42</v>
      </c>
      <c r="C67" s="111" t="s">
        <v>55</v>
      </c>
      <c r="D67" s="111" t="s">
        <v>72</v>
      </c>
      <c r="E67" s="111" t="s">
        <v>40</v>
      </c>
      <c r="F67" s="111">
        <v>19</v>
      </c>
      <c r="G67" s="115" t="s">
        <v>41</v>
      </c>
      <c r="H67" s="111">
        <v>3</v>
      </c>
      <c r="I67" s="111">
        <v>3</v>
      </c>
      <c r="J67" s="111">
        <v>3</v>
      </c>
      <c r="K67" s="111">
        <v>1</v>
      </c>
      <c r="L67" s="111">
        <v>3</v>
      </c>
      <c r="M67" s="111">
        <v>3</v>
      </c>
      <c r="N67" s="111">
        <v>3</v>
      </c>
      <c r="O67" s="111">
        <v>3</v>
      </c>
      <c r="P67" s="111">
        <v>3</v>
      </c>
      <c r="Q67" s="111">
        <v>3</v>
      </c>
      <c r="R67" s="111">
        <v>3</v>
      </c>
      <c r="S67" s="111">
        <v>3</v>
      </c>
      <c r="T67" s="111">
        <v>3</v>
      </c>
      <c r="U67" s="111">
        <v>3</v>
      </c>
      <c r="V67" s="111">
        <v>3</v>
      </c>
      <c r="W67" s="111">
        <v>3</v>
      </c>
      <c r="X67" s="111">
        <v>3</v>
      </c>
      <c r="Y67" s="111">
        <v>3</v>
      </c>
      <c r="Z67" s="111">
        <v>3</v>
      </c>
      <c r="AA67" s="111">
        <v>3</v>
      </c>
      <c r="AB67" s="111">
        <v>3</v>
      </c>
      <c r="AC67" s="111">
        <v>3</v>
      </c>
      <c r="AD67" s="111">
        <v>3</v>
      </c>
      <c r="AE67" s="111">
        <v>3</v>
      </c>
      <c r="AF67" s="111">
        <v>3</v>
      </c>
      <c r="AG67" s="111">
        <v>3</v>
      </c>
      <c r="AH67" s="111">
        <v>3</v>
      </c>
      <c r="AI67" s="111">
        <v>3</v>
      </c>
      <c r="AJ67" s="111">
        <v>3</v>
      </c>
      <c r="AK67" s="112">
        <v>3</v>
      </c>
    </row>
    <row r="68" spans="1:37" x14ac:dyDescent="0.25">
      <c r="A68" s="116">
        <v>45574.382221064814</v>
      </c>
      <c r="B68" s="111" t="s">
        <v>42</v>
      </c>
      <c r="C68" s="111" t="s">
        <v>44</v>
      </c>
      <c r="D68" s="111" t="s">
        <v>74</v>
      </c>
      <c r="E68" s="111" t="s">
        <v>40</v>
      </c>
      <c r="F68" s="111">
        <v>19</v>
      </c>
      <c r="G68" s="115" t="s">
        <v>41</v>
      </c>
      <c r="H68" s="111">
        <v>4</v>
      </c>
      <c r="I68" s="111">
        <v>3</v>
      </c>
      <c r="J68" s="111">
        <v>4</v>
      </c>
      <c r="K68" s="111">
        <v>3</v>
      </c>
      <c r="L68" s="111">
        <v>4</v>
      </c>
      <c r="M68" s="111">
        <v>3</v>
      </c>
      <c r="N68" s="111">
        <v>4</v>
      </c>
      <c r="O68" s="111">
        <v>4</v>
      </c>
      <c r="P68" s="111">
        <v>3</v>
      </c>
      <c r="Q68" s="111">
        <v>4</v>
      </c>
      <c r="R68" s="111">
        <v>4</v>
      </c>
      <c r="S68" s="111">
        <v>4</v>
      </c>
      <c r="T68" s="111">
        <v>4</v>
      </c>
      <c r="U68" s="111">
        <v>4</v>
      </c>
      <c r="V68" s="111">
        <v>3</v>
      </c>
      <c r="W68" s="111">
        <v>3</v>
      </c>
      <c r="X68" s="111">
        <v>3</v>
      </c>
      <c r="Y68" s="111">
        <v>4</v>
      </c>
      <c r="Z68" s="111">
        <v>3</v>
      </c>
      <c r="AA68" s="111">
        <v>3</v>
      </c>
      <c r="AB68" s="111">
        <v>3</v>
      </c>
      <c r="AC68" s="111">
        <v>3</v>
      </c>
      <c r="AD68" s="111">
        <v>3</v>
      </c>
      <c r="AE68" s="111">
        <v>3</v>
      </c>
      <c r="AF68" s="111">
        <v>3</v>
      </c>
      <c r="AG68" s="111">
        <v>3</v>
      </c>
      <c r="AH68" s="111">
        <v>3</v>
      </c>
      <c r="AI68" s="111">
        <v>3</v>
      </c>
      <c r="AJ68" s="111">
        <v>4</v>
      </c>
      <c r="AK68" s="112">
        <v>3</v>
      </c>
    </row>
  </sheetData>
  <sortState xmlns:xlrd2="http://schemas.microsoft.com/office/spreadsheetml/2017/richdata2" ref="A2:AK41">
    <sortCondition ref="D1:D41"/>
  </sortState>
  <mergeCells count="1">
    <mergeCell ref="A45:B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1BC5-90B8-4C89-9B5D-693C970C0EB2}">
  <dimension ref="A1:AEV184"/>
  <sheetViews>
    <sheetView tabSelected="1" topLeftCell="A134" zoomScale="68" workbookViewId="0">
      <selection activeCell="AZ95" sqref="AZ95"/>
    </sheetView>
  </sheetViews>
  <sheetFormatPr defaultRowHeight="12.5" x14ac:dyDescent="0.25"/>
  <cols>
    <col min="1" max="1" width="23.1796875" customWidth="1"/>
    <col min="2" max="2" width="13.90625" customWidth="1"/>
    <col min="3" max="3" width="13.81640625" customWidth="1"/>
    <col min="4" max="4" width="33.6328125" customWidth="1"/>
    <col min="5" max="5" width="15.54296875" customWidth="1"/>
    <col min="7" max="7" width="23.6328125" customWidth="1"/>
    <col min="8" max="8" width="23.6328125" hidden="1" customWidth="1"/>
    <col min="18" max="18" width="8.7265625" style="78"/>
    <col min="37" max="37" width="68.90625" style="85" customWidth="1"/>
    <col min="47" max="47" width="27" customWidth="1"/>
    <col min="48" max="48" width="25.453125" customWidth="1"/>
    <col min="49" max="49" width="28.26953125" customWidth="1"/>
    <col min="50" max="50" width="13.54296875" customWidth="1"/>
  </cols>
  <sheetData>
    <row r="1" spans="1:45" ht="14" x14ac:dyDescent="0.3">
      <c r="A1" s="25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7" t="s">
        <v>5</v>
      </c>
      <c r="G1" s="70" t="s">
        <v>6</v>
      </c>
      <c r="H1" s="71"/>
      <c r="I1" s="72" t="s">
        <v>84</v>
      </c>
      <c r="J1" s="72" t="s">
        <v>85</v>
      </c>
      <c r="K1" s="72" t="s">
        <v>86</v>
      </c>
      <c r="L1" s="72" t="s">
        <v>87</v>
      </c>
      <c r="M1" s="72" t="s">
        <v>88</v>
      </c>
      <c r="N1" s="72" t="s">
        <v>89</v>
      </c>
      <c r="O1" s="72" t="s">
        <v>90</v>
      </c>
      <c r="P1" s="72" t="s">
        <v>91</v>
      </c>
      <c r="Q1" s="72" t="s">
        <v>80</v>
      </c>
      <c r="R1" s="79"/>
      <c r="S1" s="73" t="s">
        <v>92</v>
      </c>
      <c r="T1" s="73" t="s">
        <v>93</v>
      </c>
      <c r="U1" s="73" t="s">
        <v>94</v>
      </c>
      <c r="V1" s="73" t="s">
        <v>95</v>
      </c>
      <c r="W1" s="73" t="s">
        <v>96</v>
      </c>
      <c r="X1" s="73" t="s">
        <v>97</v>
      </c>
      <c r="Y1" s="73" t="s">
        <v>98</v>
      </c>
      <c r="Z1" s="73" t="s">
        <v>99</v>
      </c>
      <c r="AA1" s="73" t="s">
        <v>100</v>
      </c>
      <c r="AB1" s="73" t="s">
        <v>101</v>
      </c>
      <c r="AC1" s="73" t="s">
        <v>102</v>
      </c>
      <c r="AD1" s="73" t="s">
        <v>80</v>
      </c>
      <c r="AE1" s="74"/>
      <c r="AF1" s="80" t="s">
        <v>103</v>
      </c>
      <c r="AG1" s="80" t="s">
        <v>104</v>
      </c>
      <c r="AH1" s="80" t="s">
        <v>105</v>
      </c>
      <c r="AI1" s="80" t="s">
        <v>106</v>
      </c>
      <c r="AJ1" s="80" t="s">
        <v>80</v>
      </c>
      <c r="AK1" s="86"/>
      <c r="AL1" s="81" t="s">
        <v>107</v>
      </c>
      <c r="AM1" s="81" t="s">
        <v>108</v>
      </c>
      <c r="AN1" s="81" t="s">
        <v>109</v>
      </c>
      <c r="AO1" s="81" t="s">
        <v>110</v>
      </c>
      <c r="AP1" s="81" t="s">
        <v>111</v>
      </c>
      <c r="AQ1" s="81" t="s">
        <v>112</v>
      </c>
      <c r="AR1" s="81" t="s">
        <v>113</v>
      </c>
      <c r="AS1" s="81" t="s">
        <v>80</v>
      </c>
    </row>
    <row r="2" spans="1:45" x14ac:dyDescent="0.25">
      <c r="A2" s="32">
        <v>45575.570187812496</v>
      </c>
      <c r="B2" s="33" t="s">
        <v>42</v>
      </c>
      <c r="C2" s="33" t="s">
        <v>43</v>
      </c>
      <c r="D2" s="33" t="s">
        <v>39</v>
      </c>
      <c r="E2" s="67" t="s">
        <v>40</v>
      </c>
      <c r="F2" s="34">
        <v>18</v>
      </c>
      <c r="G2" s="34" t="s">
        <v>41</v>
      </c>
      <c r="H2" s="34"/>
      <c r="I2" s="34">
        <v>3</v>
      </c>
      <c r="J2" s="34">
        <v>3</v>
      </c>
      <c r="K2" s="34">
        <v>3</v>
      </c>
      <c r="L2" s="34">
        <v>3</v>
      </c>
      <c r="M2" s="34">
        <v>3</v>
      </c>
      <c r="N2" s="34">
        <v>3</v>
      </c>
      <c r="O2" s="34">
        <v>3</v>
      </c>
      <c r="P2" s="34">
        <v>3</v>
      </c>
      <c r="Q2" s="34">
        <f>SUM(I2:P2)</f>
        <v>24</v>
      </c>
      <c r="R2" s="75"/>
      <c r="S2" s="34">
        <v>3</v>
      </c>
      <c r="T2" s="34">
        <v>3</v>
      </c>
      <c r="U2" s="34">
        <v>3</v>
      </c>
      <c r="V2" s="34">
        <v>3</v>
      </c>
      <c r="W2" s="34">
        <v>3</v>
      </c>
      <c r="X2" s="34">
        <v>3</v>
      </c>
      <c r="Y2" s="34">
        <v>3</v>
      </c>
      <c r="Z2" s="34">
        <v>3</v>
      </c>
      <c r="AA2" s="34">
        <v>3</v>
      </c>
      <c r="AB2" s="34">
        <v>3</v>
      </c>
      <c r="AC2" s="34">
        <v>3</v>
      </c>
      <c r="AD2" s="34">
        <f>SUM(S1:AC2)</f>
        <v>33</v>
      </c>
      <c r="AE2" s="34"/>
      <c r="AF2" s="34">
        <v>3</v>
      </c>
      <c r="AG2" s="34">
        <v>3</v>
      </c>
      <c r="AH2" s="34">
        <v>3</v>
      </c>
      <c r="AI2" s="34">
        <v>3</v>
      </c>
      <c r="AJ2" s="34">
        <f>SUM(AF2:AI2)</f>
        <v>12</v>
      </c>
      <c r="AK2" s="82"/>
      <c r="AL2" s="34">
        <v>3</v>
      </c>
      <c r="AM2" s="34">
        <v>3</v>
      </c>
      <c r="AN2" s="34">
        <v>3</v>
      </c>
      <c r="AO2" s="34">
        <v>3</v>
      </c>
      <c r="AP2" s="34">
        <v>3</v>
      </c>
      <c r="AQ2" s="34">
        <v>3</v>
      </c>
      <c r="AR2" s="34">
        <v>3</v>
      </c>
      <c r="AS2" s="66">
        <f>SUM(AL2:AR2)</f>
        <v>21</v>
      </c>
    </row>
    <row r="3" spans="1:45" x14ac:dyDescent="0.25">
      <c r="A3" s="29">
        <v>45576.714581296299</v>
      </c>
      <c r="B3" s="30" t="s">
        <v>42</v>
      </c>
      <c r="C3" s="30" t="s">
        <v>44</v>
      </c>
      <c r="D3" s="30" t="s">
        <v>39</v>
      </c>
      <c r="E3" s="68" t="s">
        <v>45</v>
      </c>
      <c r="F3" s="31">
        <v>18</v>
      </c>
      <c r="G3" s="31" t="s">
        <v>41</v>
      </c>
      <c r="H3" s="31"/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4">
        <f>SUM(I3:P3)</f>
        <v>32</v>
      </c>
      <c r="R3" s="76"/>
      <c r="S3" s="31">
        <v>4</v>
      </c>
      <c r="T3" s="31">
        <v>4</v>
      </c>
      <c r="U3" s="31">
        <v>4</v>
      </c>
      <c r="V3" s="31">
        <v>4</v>
      </c>
      <c r="W3" s="31">
        <v>4</v>
      </c>
      <c r="X3" s="31">
        <v>4</v>
      </c>
      <c r="Y3" s="31">
        <v>3</v>
      </c>
      <c r="Z3" s="31">
        <v>3</v>
      </c>
      <c r="AA3" s="31">
        <v>3</v>
      </c>
      <c r="AB3" s="31">
        <v>3</v>
      </c>
      <c r="AC3" s="31">
        <v>3</v>
      </c>
      <c r="AD3" s="34">
        <f>SUM(S3:AC3)</f>
        <v>39</v>
      </c>
      <c r="AE3" s="31"/>
      <c r="AF3" s="31">
        <v>4</v>
      </c>
      <c r="AG3" s="31">
        <v>4</v>
      </c>
      <c r="AH3" s="31">
        <v>4</v>
      </c>
      <c r="AI3" s="31">
        <v>4</v>
      </c>
      <c r="AJ3" s="34">
        <f t="shared" ref="AJ3:AJ39" si="0">SUM(AF3:AI3)</f>
        <v>16</v>
      </c>
      <c r="AK3" s="83"/>
      <c r="AL3" s="31">
        <v>4</v>
      </c>
      <c r="AM3" s="31">
        <v>2</v>
      </c>
      <c r="AN3" s="31">
        <v>4</v>
      </c>
      <c r="AO3" s="31">
        <v>4</v>
      </c>
      <c r="AP3" s="31">
        <v>4</v>
      </c>
      <c r="AQ3" s="31">
        <v>4</v>
      </c>
      <c r="AR3" s="31">
        <v>4</v>
      </c>
      <c r="AS3" s="66">
        <f t="shared" ref="AS3:AS40" si="1">SUM(AL3:AR3)</f>
        <v>26</v>
      </c>
    </row>
    <row r="4" spans="1:45" x14ac:dyDescent="0.25">
      <c r="A4" s="35">
        <v>45577.536651192131</v>
      </c>
      <c r="B4" s="36" t="s">
        <v>42</v>
      </c>
      <c r="C4" s="36" t="s">
        <v>46</v>
      </c>
      <c r="D4" s="36" t="s">
        <v>39</v>
      </c>
      <c r="E4" s="69" t="s">
        <v>40</v>
      </c>
      <c r="F4" s="37">
        <v>19</v>
      </c>
      <c r="G4" s="37" t="s">
        <v>41</v>
      </c>
      <c r="H4" s="37"/>
      <c r="I4" s="37">
        <v>4</v>
      </c>
      <c r="J4" s="37">
        <v>4</v>
      </c>
      <c r="K4" s="37">
        <v>4</v>
      </c>
      <c r="L4" s="37">
        <v>4</v>
      </c>
      <c r="M4" s="37">
        <v>4</v>
      </c>
      <c r="N4" s="37">
        <v>4</v>
      </c>
      <c r="O4" s="37">
        <v>4</v>
      </c>
      <c r="P4" s="37">
        <v>4</v>
      </c>
      <c r="Q4" s="34">
        <f t="shared" ref="Q4:Q39" si="2">SUM(I4:P4)</f>
        <v>32</v>
      </c>
      <c r="R4" s="77"/>
      <c r="S4" s="37">
        <v>4</v>
      </c>
      <c r="T4" s="37">
        <v>4</v>
      </c>
      <c r="U4" s="37">
        <v>4</v>
      </c>
      <c r="V4" s="37">
        <v>4</v>
      </c>
      <c r="W4" s="37">
        <v>4</v>
      </c>
      <c r="X4" s="37">
        <v>4</v>
      </c>
      <c r="Y4" s="37">
        <v>4</v>
      </c>
      <c r="Z4" s="37">
        <v>1</v>
      </c>
      <c r="AA4" s="37">
        <v>4</v>
      </c>
      <c r="AB4" s="37">
        <v>4</v>
      </c>
      <c r="AC4" s="37">
        <v>4</v>
      </c>
      <c r="AD4" s="34">
        <f t="shared" ref="AD4:AD40" si="3">SUM(S4:AC4)</f>
        <v>41</v>
      </c>
      <c r="AE4" s="37"/>
      <c r="AF4" s="37">
        <v>4</v>
      </c>
      <c r="AG4" s="37">
        <v>4</v>
      </c>
      <c r="AH4" s="37">
        <v>4</v>
      </c>
      <c r="AI4" s="37">
        <v>4</v>
      </c>
      <c r="AJ4" s="34">
        <f t="shared" si="0"/>
        <v>16</v>
      </c>
      <c r="AK4" s="84"/>
      <c r="AL4" s="37">
        <v>4</v>
      </c>
      <c r="AM4" s="37">
        <v>4</v>
      </c>
      <c r="AN4" s="37">
        <v>4</v>
      </c>
      <c r="AO4" s="37">
        <v>4</v>
      </c>
      <c r="AP4" s="37">
        <v>4</v>
      </c>
      <c r="AQ4" s="37">
        <v>4</v>
      </c>
      <c r="AR4" s="37">
        <v>4</v>
      </c>
      <c r="AS4" s="66">
        <f t="shared" si="1"/>
        <v>28</v>
      </c>
    </row>
    <row r="5" spans="1:45" x14ac:dyDescent="0.25">
      <c r="A5" s="35">
        <v>45577.549187152777</v>
      </c>
      <c r="B5" s="36" t="s">
        <v>42</v>
      </c>
      <c r="C5" s="36" t="s">
        <v>44</v>
      </c>
      <c r="D5" s="36" t="s">
        <v>39</v>
      </c>
      <c r="E5" s="69" t="s">
        <v>40</v>
      </c>
      <c r="F5" s="37">
        <v>20</v>
      </c>
      <c r="G5" s="37" t="s">
        <v>41</v>
      </c>
      <c r="H5" s="37"/>
      <c r="I5" s="37">
        <v>4</v>
      </c>
      <c r="J5" s="37">
        <v>4</v>
      </c>
      <c r="K5" s="37">
        <v>4</v>
      </c>
      <c r="L5" s="37">
        <v>3</v>
      </c>
      <c r="M5" s="37">
        <v>4</v>
      </c>
      <c r="N5" s="37">
        <v>3</v>
      </c>
      <c r="O5" s="37">
        <v>3</v>
      </c>
      <c r="P5" s="37">
        <v>3</v>
      </c>
      <c r="Q5" s="34">
        <f t="shared" si="2"/>
        <v>28</v>
      </c>
      <c r="R5" s="77"/>
      <c r="S5" s="37">
        <v>4</v>
      </c>
      <c r="T5" s="37">
        <v>4</v>
      </c>
      <c r="U5" s="37">
        <v>4</v>
      </c>
      <c r="V5" s="37">
        <v>4</v>
      </c>
      <c r="W5" s="37">
        <v>3</v>
      </c>
      <c r="X5" s="37">
        <v>3</v>
      </c>
      <c r="Y5" s="37">
        <v>3</v>
      </c>
      <c r="Z5" s="37">
        <v>3</v>
      </c>
      <c r="AA5" s="37">
        <v>3</v>
      </c>
      <c r="AB5" s="37">
        <v>3</v>
      </c>
      <c r="AC5" s="37">
        <v>3</v>
      </c>
      <c r="AD5" s="34">
        <f t="shared" si="3"/>
        <v>37</v>
      </c>
      <c r="AE5" s="37"/>
      <c r="AF5" s="37">
        <v>4</v>
      </c>
      <c r="AG5" s="37">
        <v>4</v>
      </c>
      <c r="AH5" s="37">
        <v>4</v>
      </c>
      <c r="AI5" s="37">
        <v>4</v>
      </c>
      <c r="AJ5" s="34">
        <f t="shared" si="0"/>
        <v>16</v>
      </c>
      <c r="AK5" s="84"/>
      <c r="AL5" s="37">
        <v>3</v>
      </c>
      <c r="AM5" s="37">
        <v>3</v>
      </c>
      <c r="AN5" s="37">
        <v>4</v>
      </c>
      <c r="AO5" s="37">
        <v>4</v>
      </c>
      <c r="AP5" s="37">
        <v>3</v>
      </c>
      <c r="AQ5" s="37">
        <v>4</v>
      </c>
      <c r="AR5" s="37">
        <v>4</v>
      </c>
      <c r="AS5" s="66">
        <f t="shared" si="1"/>
        <v>25</v>
      </c>
    </row>
    <row r="6" spans="1:45" x14ac:dyDescent="0.25">
      <c r="A6" s="35">
        <v>45575.663885706017</v>
      </c>
      <c r="B6" s="36" t="s">
        <v>42</v>
      </c>
      <c r="C6" s="36" t="s">
        <v>44</v>
      </c>
      <c r="D6" s="36" t="s">
        <v>48</v>
      </c>
      <c r="E6" s="36" t="s">
        <v>40</v>
      </c>
      <c r="F6" s="37">
        <v>20</v>
      </c>
      <c r="G6" s="37" t="s">
        <v>41</v>
      </c>
      <c r="H6" s="37"/>
      <c r="I6" s="37">
        <v>3</v>
      </c>
      <c r="J6" s="37">
        <v>3</v>
      </c>
      <c r="K6" s="37">
        <v>4</v>
      </c>
      <c r="L6" s="37">
        <v>2</v>
      </c>
      <c r="M6" s="37">
        <v>3</v>
      </c>
      <c r="N6" s="37">
        <v>3</v>
      </c>
      <c r="O6" s="37">
        <v>3</v>
      </c>
      <c r="P6" s="37">
        <v>3</v>
      </c>
      <c r="Q6" s="34">
        <f t="shared" si="2"/>
        <v>24</v>
      </c>
      <c r="R6" s="77"/>
      <c r="S6" s="37">
        <v>3</v>
      </c>
      <c r="T6" s="37">
        <v>2</v>
      </c>
      <c r="U6" s="37">
        <v>2</v>
      </c>
      <c r="V6" s="37">
        <v>3</v>
      </c>
      <c r="W6" s="37">
        <v>3</v>
      </c>
      <c r="X6" s="37">
        <v>3</v>
      </c>
      <c r="Y6" s="37">
        <v>3</v>
      </c>
      <c r="Z6" s="37">
        <v>3</v>
      </c>
      <c r="AA6" s="37">
        <v>2</v>
      </c>
      <c r="AB6" s="37">
        <v>3</v>
      </c>
      <c r="AC6" s="37">
        <v>3</v>
      </c>
      <c r="AD6" s="34">
        <f t="shared" si="3"/>
        <v>30</v>
      </c>
      <c r="AE6" s="37"/>
      <c r="AF6" s="37">
        <v>3</v>
      </c>
      <c r="AG6" s="37">
        <v>3</v>
      </c>
      <c r="AH6" s="37">
        <v>3</v>
      </c>
      <c r="AI6" s="37">
        <v>3</v>
      </c>
      <c r="AJ6" s="34">
        <f t="shared" si="0"/>
        <v>12</v>
      </c>
      <c r="AK6" s="84"/>
      <c r="AL6" s="37">
        <v>3</v>
      </c>
      <c r="AM6" s="37">
        <v>3</v>
      </c>
      <c r="AN6" s="37">
        <v>3</v>
      </c>
      <c r="AO6" s="37">
        <v>3</v>
      </c>
      <c r="AP6" s="37">
        <v>4</v>
      </c>
      <c r="AQ6" s="37">
        <v>3</v>
      </c>
      <c r="AR6" s="37">
        <v>3</v>
      </c>
      <c r="AS6" s="66">
        <f t="shared" si="1"/>
        <v>22</v>
      </c>
    </row>
    <row r="7" spans="1:45" x14ac:dyDescent="0.25">
      <c r="A7" s="35">
        <v>45577.508639814812</v>
      </c>
      <c r="B7" s="36" t="s">
        <v>42</v>
      </c>
      <c r="C7" s="36" t="s">
        <v>44</v>
      </c>
      <c r="D7" s="36" t="s">
        <v>48</v>
      </c>
      <c r="E7" s="36" t="s">
        <v>40</v>
      </c>
      <c r="F7" s="37">
        <v>19</v>
      </c>
      <c r="G7" s="37" t="s">
        <v>41</v>
      </c>
      <c r="H7" s="37"/>
      <c r="I7" s="37">
        <v>4</v>
      </c>
      <c r="J7" s="37">
        <v>2</v>
      </c>
      <c r="K7" s="37">
        <v>4</v>
      </c>
      <c r="L7" s="37">
        <v>3</v>
      </c>
      <c r="M7" s="37">
        <v>3</v>
      </c>
      <c r="N7" s="37">
        <v>3</v>
      </c>
      <c r="O7" s="37">
        <v>3</v>
      </c>
      <c r="P7" s="37">
        <v>4</v>
      </c>
      <c r="Q7" s="34">
        <f t="shared" si="2"/>
        <v>26</v>
      </c>
      <c r="R7" s="77"/>
      <c r="S7" s="37">
        <v>2</v>
      </c>
      <c r="T7" s="37">
        <v>3</v>
      </c>
      <c r="U7" s="37">
        <v>4</v>
      </c>
      <c r="V7" s="37">
        <v>3</v>
      </c>
      <c r="W7" s="37">
        <v>2</v>
      </c>
      <c r="X7" s="37">
        <v>4</v>
      </c>
      <c r="Y7" s="37">
        <v>2</v>
      </c>
      <c r="Z7" s="37">
        <v>2</v>
      </c>
      <c r="AA7" s="37">
        <v>4</v>
      </c>
      <c r="AB7" s="37">
        <v>3</v>
      </c>
      <c r="AC7" s="37">
        <v>4</v>
      </c>
      <c r="AD7" s="34">
        <f t="shared" si="3"/>
        <v>33</v>
      </c>
      <c r="AE7" s="37"/>
      <c r="AF7" s="37">
        <v>2</v>
      </c>
      <c r="AG7" s="37">
        <v>2</v>
      </c>
      <c r="AH7" s="37">
        <v>3</v>
      </c>
      <c r="AI7" s="37">
        <v>2</v>
      </c>
      <c r="AJ7" s="34">
        <f t="shared" si="0"/>
        <v>9</v>
      </c>
      <c r="AK7" s="84"/>
      <c r="AL7" s="37">
        <v>3</v>
      </c>
      <c r="AM7" s="37">
        <v>4</v>
      </c>
      <c r="AN7" s="37">
        <v>3</v>
      </c>
      <c r="AO7" s="37">
        <v>3</v>
      </c>
      <c r="AP7" s="37">
        <v>2</v>
      </c>
      <c r="AQ7" s="37">
        <v>4</v>
      </c>
      <c r="AR7" s="37">
        <v>3</v>
      </c>
      <c r="AS7" s="66">
        <f t="shared" si="1"/>
        <v>22</v>
      </c>
    </row>
    <row r="8" spans="1:45" x14ac:dyDescent="0.25">
      <c r="A8" s="35">
        <v>45577.519313877317</v>
      </c>
      <c r="B8" s="36" t="s">
        <v>42</v>
      </c>
      <c r="C8" s="36" t="s">
        <v>44</v>
      </c>
      <c r="D8" s="36" t="s">
        <v>48</v>
      </c>
      <c r="E8" s="36" t="s">
        <v>40</v>
      </c>
      <c r="F8" s="37">
        <v>19</v>
      </c>
      <c r="G8" s="37" t="s">
        <v>41</v>
      </c>
      <c r="H8" s="37"/>
      <c r="I8" s="37">
        <v>4</v>
      </c>
      <c r="J8" s="37">
        <v>3</v>
      </c>
      <c r="K8" s="37">
        <v>4</v>
      </c>
      <c r="L8" s="37">
        <v>3</v>
      </c>
      <c r="M8" s="37">
        <v>3</v>
      </c>
      <c r="N8" s="37">
        <v>2</v>
      </c>
      <c r="O8" s="37">
        <v>3</v>
      </c>
      <c r="P8" s="37">
        <v>4</v>
      </c>
      <c r="Q8" s="34">
        <f t="shared" si="2"/>
        <v>26</v>
      </c>
      <c r="R8" s="77"/>
      <c r="S8" s="37">
        <v>3</v>
      </c>
      <c r="T8" s="37">
        <v>3</v>
      </c>
      <c r="U8" s="37">
        <v>2</v>
      </c>
      <c r="V8" s="37">
        <v>3</v>
      </c>
      <c r="W8" s="37">
        <v>4</v>
      </c>
      <c r="X8" s="37">
        <v>4</v>
      </c>
      <c r="Y8" s="37">
        <v>2</v>
      </c>
      <c r="Z8" s="37">
        <v>3</v>
      </c>
      <c r="AA8" s="37">
        <v>4</v>
      </c>
      <c r="AB8" s="37">
        <v>2</v>
      </c>
      <c r="AC8" s="37">
        <v>4</v>
      </c>
      <c r="AD8" s="34">
        <f t="shared" si="3"/>
        <v>34</v>
      </c>
      <c r="AE8" s="37"/>
      <c r="AF8" s="37">
        <v>2</v>
      </c>
      <c r="AG8" s="37">
        <v>2</v>
      </c>
      <c r="AH8" s="37">
        <v>4</v>
      </c>
      <c r="AI8" s="37">
        <v>4</v>
      </c>
      <c r="AJ8" s="34">
        <f t="shared" si="0"/>
        <v>12</v>
      </c>
      <c r="AK8" s="84"/>
      <c r="AL8" s="37">
        <v>3</v>
      </c>
      <c r="AM8" s="37">
        <v>4</v>
      </c>
      <c r="AN8" s="37">
        <v>3</v>
      </c>
      <c r="AO8" s="37">
        <v>3</v>
      </c>
      <c r="AP8" s="37">
        <v>2</v>
      </c>
      <c r="AQ8" s="37">
        <v>4</v>
      </c>
      <c r="AR8" s="37">
        <v>4</v>
      </c>
      <c r="AS8" s="66">
        <f t="shared" si="1"/>
        <v>23</v>
      </c>
    </row>
    <row r="9" spans="1:45" x14ac:dyDescent="0.25">
      <c r="A9" s="35">
        <v>45575.711326168981</v>
      </c>
      <c r="B9" s="36" t="s">
        <v>42</v>
      </c>
      <c r="C9" s="36" t="s">
        <v>44</v>
      </c>
      <c r="D9" s="36" t="s">
        <v>48</v>
      </c>
      <c r="E9" s="36" t="s">
        <v>45</v>
      </c>
      <c r="F9" s="37">
        <v>18</v>
      </c>
      <c r="G9" s="37" t="s">
        <v>41</v>
      </c>
      <c r="H9" s="37"/>
      <c r="I9" s="37">
        <v>3</v>
      </c>
      <c r="J9" s="37">
        <v>2</v>
      </c>
      <c r="K9" s="37">
        <v>3</v>
      </c>
      <c r="L9" s="37">
        <v>2</v>
      </c>
      <c r="M9" s="37">
        <v>4</v>
      </c>
      <c r="N9" s="37">
        <v>1</v>
      </c>
      <c r="O9" s="37">
        <v>4</v>
      </c>
      <c r="P9" s="37">
        <v>3</v>
      </c>
      <c r="Q9" s="34">
        <f t="shared" si="2"/>
        <v>22</v>
      </c>
      <c r="R9" s="77"/>
      <c r="S9" s="37">
        <v>2</v>
      </c>
      <c r="T9" s="37">
        <v>4</v>
      </c>
      <c r="U9" s="37">
        <v>2</v>
      </c>
      <c r="V9" s="37">
        <v>3</v>
      </c>
      <c r="W9" s="37">
        <v>2</v>
      </c>
      <c r="X9" s="37">
        <v>2</v>
      </c>
      <c r="Y9" s="37">
        <v>3</v>
      </c>
      <c r="Z9" s="37">
        <v>2</v>
      </c>
      <c r="AA9" s="37">
        <v>2</v>
      </c>
      <c r="AB9" s="37">
        <v>2</v>
      </c>
      <c r="AC9" s="37">
        <v>3</v>
      </c>
      <c r="AD9" s="34">
        <f t="shared" si="3"/>
        <v>27</v>
      </c>
      <c r="AE9" s="37"/>
      <c r="AF9" s="37">
        <v>2</v>
      </c>
      <c r="AG9" s="37">
        <v>3</v>
      </c>
      <c r="AH9" s="37">
        <v>4</v>
      </c>
      <c r="AI9" s="37">
        <v>2</v>
      </c>
      <c r="AJ9" s="34">
        <f t="shared" si="0"/>
        <v>11</v>
      </c>
      <c r="AK9" s="84"/>
      <c r="AL9" s="37">
        <v>2</v>
      </c>
      <c r="AM9" s="37">
        <v>4</v>
      </c>
      <c r="AN9" s="37">
        <v>2</v>
      </c>
      <c r="AO9" s="37">
        <v>3</v>
      </c>
      <c r="AP9" s="37">
        <v>3</v>
      </c>
      <c r="AQ9" s="37">
        <v>3</v>
      </c>
      <c r="AR9" s="37">
        <v>3</v>
      </c>
      <c r="AS9" s="66">
        <f>SUM(AL9:AR9)</f>
        <v>20</v>
      </c>
    </row>
    <row r="10" spans="1:45" x14ac:dyDescent="0.25">
      <c r="A10" s="35">
        <v>45577.52927890046</v>
      </c>
      <c r="B10" s="36" t="s">
        <v>42</v>
      </c>
      <c r="C10" s="36" t="s">
        <v>44</v>
      </c>
      <c r="D10" s="36" t="s">
        <v>48</v>
      </c>
      <c r="E10" s="36" t="s">
        <v>40</v>
      </c>
      <c r="F10" s="37">
        <v>19</v>
      </c>
      <c r="G10" s="37" t="s">
        <v>41</v>
      </c>
      <c r="H10" s="37"/>
      <c r="I10" s="37">
        <v>4</v>
      </c>
      <c r="J10" s="37">
        <v>3</v>
      </c>
      <c r="K10" s="37">
        <v>3</v>
      </c>
      <c r="L10" s="37">
        <v>3</v>
      </c>
      <c r="M10" s="37">
        <v>3</v>
      </c>
      <c r="N10" s="37">
        <v>4</v>
      </c>
      <c r="O10" s="37">
        <v>3</v>
      </c>
      <c r="P10" s="37">
        <v>3</v>
      </c>
      <c r="Q10" s="34">
        <f t="shared" si="2"/>
        <v>26</v>
      </c>
      <c r="R10" s="77"/>
      <c r="S10" s="37">
        <v>4</v>
      </c>
      <c r="T10" s="37">
        <v>3</v>
      </c>
      <c r="U10" s="37">
        <v>3</v>
      </c>
      <c r="V10" s="37">
        <v>4</v>
      </c>
      <c r="W10" s="37">
        <v>2</v>
      </c>
      <c r="X10" s="37">
        <v>3</v>
      </c>
      <c r="Y10" s="37">
        <v>2</v>
      </c>
      <c r="Z10" s="37">
        <v>3</v>
      </c>
      <c r="AA10" s="37">
        <v>2</v>
      </c>
      <c r="AB10" s="37">
        <v>2</v>
      </c>
      <c r="AC10" s="37">
        <v>3</v>
      </c>
      <c r="AD10" s="34">
        <f t="shared" si="3"/>
        <v>31</v>
      </c>
      <c r="AE10" s="37"/>
      <c r="AF10" s="37">
        <v>3</v>
      </c>
      <c r="AG10" s="37">
        <v>3</v>
      </c>
      <c r="AH10" s="37">
        <v>3</v>
      </c>
      <c r="AI10" s="37">
        <v>3</v>
      </c>
      <c r="AJ10" s="34">
        <f t="shared" si="0"/>
        <v>12</v>
      </c>
      <c r="AK10" s="84"/>
      <c r="AL10" s="37">
        <v>2</v>
      </c>
      <c r="AM10" s="37">
        <v>3</v>
      </c>
      <c r="AN10" s="37">
        <v>3</v>
      </c>
      <c r="AO10" s="37">
        <v>3</v>
      </c>
      <c r="AP10" s="37">
        <v>2</v>
      </c>
      <c r="AQ10" s="37">
        <v>2</v>
      </c>
      <c r="AR10" s="37">
        <v>3</v>
      </c>
      <c r="AS10" s="66">
        <f t="shared" si="1"/>
        <v>18</v>
      </c>
    </row>
    <row r="11" spans="1:45" x14ac:dyDescent="0.25">
      <c r="A11" s="35">
        <v>45577.663776805552</v>
      </c>
      <c r="B11" s="36" t="s">
        <v>37</v>
      </c>
      <c r="C11" s="36" t="s">
        <v>44</v>
      </c>
      <c r="D11" s="36" t="s">
        <v>48</v>
      </c>
      <c r="E11" s="36" t="s">
        <v>40</v>
      </c>
      <c r="F11" s="37">
        <v>20</v>
      </c>
      <c r="G11" s="37" t="s">
        <v>41</v>
      </c>
      <c r="H11" s="37"/>
      <c r="I11" s="37">
        <v>1</v>
      </c>
      <c r="J11" s="37">
        <v>2</v>
      </c>
      <c r="K11" s="37">
        <v>3</v>
      </c>
      <c r="L11" s="37">
        <v>3</v>
      </c>
      <c r="M11" s="37">
        <v>4</v>
      </c>
      <c r="N11" s="37">
        <v>3</v>
      </c>
      <c r="O11" s="37">
        <v>2</v>
      </c>
      <c r="P11" s="37">
        <v>1</v>
      </c>
      <c r="Q11" s="34">
        <f t="shared" si="2"/>
        <v>19</v>
      </c>
      <c r="R11" s="77"/>
      <c r="S11" s="37">
        <v>1</v>
      </c>
      <c r="T11" s="37">
        <v>3</v>
      </c>
      <c r="U11" s="37">
        <v>1</v>
      </c>
      <c r="V11" s="37">
        <v>1</v>
      </c>
      <c r="W11" s="37">
        <v>3</v>
      </c>
      <c r="X11" s="37">
        <v>2</v>
      </c>
      <c r="Y11" s="37">
        <v>4</v>
      </c>
      <c r="Z11" s="37">
        <v>1</v>
      </c>
      <c r="AA11" s="37">
        <v>3</v>
      </c>
      <c r="AB11" s="37">
        <v>1</v>
      </c>
      <c r="AC11" s="37">
        <v>3</v>
      </c>
      <c r="AD11" s="34">
        <f t="shared" si="3"/>
        <v>23</v>
      </c>
      <c r="AE11" s="37"/>
      <c r="AF11" s="37">
        <v>1</v>
      </c>
      <c r="AG11" s="37">
        <v>2</v>
      </c>
      <c r="AH11" s="37">
        <v>1</v>
      </c>
      <c r="AI11" s="37">
        <v>4</v>
      </c>
      <c r="AJ11" s="34">
        <f t="shared" si="0"/>
        <v>8</v>
      </c>
      <c r="AK11" s="84"/>
      <c r="AL11" s="37">
        <v>2</v>
      </c>
      <c r="AM11" s="37">
        <v>3</v>
      </c>
      <c r="AN11" s="37">
        <v>1</v>
      </c>
      <c r="AO11" s="37">
        <v>4</v>
      </c>
      <c r="AP11" s="37">
        <v>3</v>
      </c>
      <c r="AQ11" s="37">
        <v>4</v>
      </c>
      <c r="AR11" s="37">
        <v>3</v>
      </c>
      <c r="AS11" s="66">
        <f t="shared" si="1"/>
        <v>20</v>
      </c>
    </row>
    <row r="12" spans="1:45" x14ac:dyDescent="0.25">
      <c r="A12" s="35">
        <v>45577.835620949074</v>
      </c>
      <c r="B12" s="36" t="s">
        <v>42</v>
      </c>
      <c r="C12" s="36" t="s">
        <v>44</v>
      </c>
      <c r="D12" s="36" t="s">
        <v>48</v>
      </c>
      <c r="E12" s="36" t="s">
        <v>52</v>
      </c>
      <c r="F12" s="37">
        <v>19</v>
      </c>
      <c r="G12" s="37" t="s">
        <v>41</v>
      </c>
      <c r="H12" s="37"/>
      <c r="I12" s="37">
        <v>4</v>
      </c>
      <c r="J12" s="37">
        <v>4</v>
      </c>
      <c r="K12" s="37">
        <v>4</v>
      </c>
      <c r="L12" s="37">
        <v>4</v>
      </c>
      <c r="M12" s="37">
        <v>4</v>
      </c>
      <c r="N12" s="37">
        <v>4</v>
      </c>
      <c r="O12" s="37">
        <v>4</v>
      </c>
      <c r="P12" s="37">
        <v>4</v>
      </c>
      <c r="Q12" s="34">
        <f t="shared" si="2"/>
        <v>32</v>
      </c>
      <c r="R12" s="77"/>
      <c r="S12" s="37">
        <v>4</v>
      </c>
      <c r="T12" s="37">
        <v>4</v>
      </c>
      <c r="U12" s="37">
        <v>4</v>
      </c>
      <c r="V12" s="37">
        <v>4</v>
      </c>
      <c r="W12" s="37">
        <v>4</v>
      </c>
      <c r="X12" s="37">
        <v>3</v>
      </c>
      <c r="Y12" s="37">
        <v>4</v>
      </c>
      <c r="Z12" s="37">
        <v>4</v>
      </c>
      <c r="AA12" s="37">
        <v>4</v>
      </c>
      <c r="AB12" s="37">
        <v>4</v>
      </c>
      <c r="AC12" s="37">
        <v>4</v>
      </c>
      <c r="AD12" s="34">
        <f t="shared" si="3"/>
        <v>43</v>
      </c>
      <c r="AE12" s="37"/>
      <c r="AF12" s="37">
        <v>4</v>
      </c>
      <c r="AG12" s="37">
        <v>4</v>
      </c>
      <c r="AH12" s="37">
        <v>4</v>
      </c>
      <c r="AI12" s="37">
        <v>4</v>
      </c>
      <c r="AJ12" s="34">
        <f t="shared" si="0"/>
        <v>16</v>
      </c>
      <c r="AK12" s="84"/>
      <c r="AL12" s="37">
        <v>4</v>
      </c>
      <c r="AM12" s="37">
        <v>4</v>
      </c>
      <c r="AN12" s="37">
        <v>4</v>
      </c>
      <c r="AO12" s="37">
        <v>4</v>
      </c>
      <c r="AP12" s="37">
        <v>4</v>
      </c>
      <c r="AQ12" s="37">
        <v>4</v>
      </c>
      <c r="AR12" s="37">
        <v>4</v>
      </c>
      <c r="AS12" s="66">
        <f t="shared" si="1"/>
        <v>28</v>
      </c>
    </row>
    <row r="13" spans="1:45" ht="13" customHeight="1" x14ac:dyDescent="0.25">
      <c r="A13" s="35">
        <v>45577.842162800924</v>
      </c>
      <c r="B13" s="36" t="s">
        <v>37</v>
      </c>
      <c r="C13" s="36" t="s">
        <v>44</v>
      </c>
      <c r="D13" s="36" t="s">
        <v>48</v>
      </c>
      <c r="E13" s="36" t="s">
        <v>52</v>
      </c>
      <c r="F13" s="37">
        <v>21</v>
      </c>
      <c r="G13" s="37" t="s">
        <v>41</v>
      </c>
      <c r="H13" s="37"/>
      <c r="I13" s="37">
        <v>3</v>
      </c>
      <c r="J13" s="37">
        <v>3</v>
      </c>
      <c r="K13" s="37">
        <v>3</v>
      </c>
      <c r="L13" s="37">
        <v>3</v>
      </c>
      <c r="M13" s="37">
        <v>3</v>
      </c>
      <c r="N13" s="37">
        <v>3</v>
      </c>
      <c r="O13" s="37">
        <v>3</v>
      </c>
      <c r="P13" s="37">
        <v>3</v>
      </c>
      <c r="Q13" s="34">
        <f t="shared" si="2"/>
        <v>24</v>
      </c>
      <c r="R13" s="77"/>
      <c r="S13" s="37">
        <v>3</v>
      </c>
      <c r="T13" s="37">
        <v>3</v>
      </c>
      <c r="U13" s="37">
        <v>3</v>
      </c>
      <c r="V13" s="37">
        <v>3</v>
      </c>
      <c r="W13" s="37">
        <v>3</v>
      </c>
      <c r="X13" s="37">
        <v>3</v>
      </c>
      <c r="Y13" s="37">
        <v>3</v>
      </c>
      <c r="Z13" s="37">
        <v>3</v>
      </c>
      <c r="AA13" s="37">
        <v>3</v>
      </c>
      <c r="AB13" s="37">
        <v>3</v>
      </c>
      <c r="AC13" s="37">
        <v>3</v>
      </c>
      <c r="AD13" s="34">
        <f t="shared" si="3"/>
        <v>33</v>
      </c>
      <c r="AE13" s="37"/>
      <c r="AF13" s="37">
        <v>3</v>
      </c>
      <c r="AG13" s="37">
        <v>3</v>
      </c>
      <c r="AH13" s="37">
        <v>3</v>
      </c>
      <c r="AI13" s="37">
        <v>3</v>
      </c>
      <c r="AJ13" s="34">
        <f t="shared" si="0"/>
        <v>12</v>
      </c>
      <c r="AK13" s="84"/>
      <c r="AL13" s="37">
        <v>3</v>
      </c>
      <c r="AM13" s="37">
        <v>2</v>
      </c>
      <c r="AN13" s="37">
        <v>3</v>
      </c>
      <c r="AO13" s="37">
        <v>3</v>
      </c>
      <c r="AP13" s="37">
        <v>3</v>
      </c>
      <c r="AQ13" s="37">
        <v>3</v>
      </c>
      <c r="AR13" s="37">
        <v>3</v>
      </c>
      <c r="AS13" s="66">
        <f t="shared" si="1"/>
        <v>20</v>
      </c>
    </row>
    <row r="14" spans="1:45" x14ac:dyDescent="0.25">
      <c r="A14" s="35">
        <v>45577.566035914351</v>
      </c>
      <c r="B14" s="36" t="s">
        <v>42</v>
      </c>
      <c r="C14" s="36" t="s">
        <v>44</v>
      </c>
      <c r="D14" s="36" t="s">
        <v>54</v>
      </c>
      <c r="E14" s="36" t="s">
        <v>40</v>
      </c>
      <c r="F14" s="37">
        <v>19</v>
      </c>
      <c r="G14" s="37" t="s">
        <v>41</v>
      </c>
      <c r="H14" s="37"/>
      <c r="I14" s="37">
        <v>4</v>
      </c>
      <c r="J14" s="37">
        <v>3</v>
      </c>
      <c r="K14" s="37">
        <v>4</v>
      </c>
      <c r="L14" s="37">
        <v>3</v>
      </c>
      <c r="M14" s="37">
        <v>4</v>
      </c>
      <c r="N14" s="37">
        <v>4</v>
      </c>
      <c r="O14" s="37">
        <v>4</v>
      </c>
      <c r="P14" s="37">
        <v>4</v>
      </c>
      <c r="Q14" s="34">
        <f t="shared" si="2"/>
        <v>30</v>
      </c>
      <c r="R14" s="77"/>
      <c r="S14" s="37">
        <v>4</v>
      </c>
      <c r="T14" s="37">
        <v>4</v>
      </c>
      <c r="U14" s="37">
        <v>4</v>
      </c>
      <c r="V14" s="37">
        <v>4</v>
      </c>
      <c r="W14" s="37">
        <v>3</v>
      </c>
      <c r="X14" s="37">
        <v>4</v>
      </c>
      <c r="Y14" s="37">
        <v>4</v>
      </c>
      <c r="Z14" s="37">
        <v>4</v>
      </c>
      <c r="AA14" s="37">
        <v>4</v>
      </c>
      <c r="AB14" s="37">
        <v>4</v>
      </c>
      <c r="AC14" s="37">
        <v>4</v>
      </c>
      <c r="AD14" s="34">
        <f t="shared" si="3"/>
        <v>43</v>
      </c>
      <c r="AE14" s="37"/>
      <c r="AF14" s="37">
        <v>4</v>
      </c>
      <c r="AG14" s="37">
        <v>4</v>
      </c>
      <c r="AH14" s="37">
        <v>4</v>
      </c>
      <c r="AI14" s="37">
        <v>4</v>
      </c>
      <c r="AJ14" s="34">
        <f t="shared" si="0"/>
        <v>16</v>
      </c>
      <c r="AK14" s="84"/>
      <c r="AL14" s="37">
        <v>4</v>
      </c>
      <c r="AM14" s="37">
        <v>4</v>
      </c>
      <c r="AN14" s="37">
        <v>4</v>
      </c>
      <c r="AO14" s="37">
        <v>4</v>
      </c>
      <c r="AP14" s="37">
        <v>4</v>
      </c>
      <c r="AQ14" s="37">
        <v>3</v>
      </c>
      <c r="AR14" s="37">
        <v>4</v>
      </c>
      <c r="AS14" s="66">
        <f t="shared" si="1"/>
        <v>27</v>
      </c>
    </row>
    <row r="15" spans="1:45" x14ac:dyDescent="0.25">
      <c r="A15" s="35">
        <v>45577.578614039347</v>
      </c>
      <c r="B15" s="36" t="s">
        <v>42</v>
      </c>
      <c r="C15" s="36" t="s">
        <v>44</v>
      </c>
      <c r="D15" s="36" t="s">
        <v>54</v>
      </c>
      <c r="E15" s="36" t="s">
        <v>40</v>
      </c>
      <c r="F15" s="37">
        <v>20</v>
      </c>
      <c r="G15" s="37" t="s">
        <v>41</v>
      </c>
      <c r="H15" s="37"/>
      <c r="I15" s="37">
        <v>3</v>
      </c>
      <c r="J15" s="37">
        <v>3</v>
      </c>
      <c r="K15" s="37">
        <v>3</v>
      </c>
      <c r="L15" s="37">
        <v>3</v>
      </c>
      <c r="M15" s="37">
        <v>3</v>
      </c>
      <c r="N15" s="37">
        <v>3</v>
      </c>
      <c r="O15" s="37">
        <v>3</v>
      </c>
      <c r="P15" s="37">
        <v>3</v>
      </c>
      <c r="Q15" s="34">
        <f t="shared" si="2"/>
        <v>24</v>
      </c>
      <c r="R15" s="77"/>
      <c r="S15" s="37">
        <v>3</v>
      </c>
      <c r="T15" s="37">
        <v>3</v>
      </c>
      <c r="U15" s="37">
        <v>3</v>
      </c>
      <c r="V15" s="37">
        <v>3</v>
      </c>
      <c r="W15" s="37">
        <v>3</v>
      </c>
      <c r="X15" s="37">
        <v>3</v>
      </c>
      <c r="Y15" s="37">
        <v>3</v>
      </c>
      <c r="Z15" s="37">
        <v>3</v>
      </c>
      <c r="AA15" s="37">
        <v>3</v>
      </c>
      <c r="AB15" s="37">
        <v>3</v>
      </c>
      <c r="AC15" s="37">
        <v>3</v>
      </c>
      <c r="AD15" s="34">
        <f t="shared" si="3"/>
        <v>33</v>
      </c>
      <c r="AE15" s="37"/>
      <c r="AF15" s="37">
        <v>3</v>
      </c>
      <c r="AG15" s="37">
        <v>3</v>
      </c>
      <c r="AH15" s="37">
        <v>3</v>
      </c>
      <c r="AI15" s="37">
        <v>3</v>
      </c>
      <c r="AJ15" s="34">
        <f t="shared" si="0"/>
        <v>12</v>
      </c>
      <c r="AK15" s="84"/>
      <c r="AL15" s="37">
        <v>3</v>
      </c>
      <c r="AM15" s="37">
        <v>3</v>
      </c>
      <c r="AN15" s="37">
        <v>3</v>
      </c>
      <c r="AO15" s="37">
        <v>3</v>
      </c>
      <c r="AP15" s="37">
        <v>3</v>
      </c>
      <c r="AQ15" s="37">
        <v>3</v>
      </c>
      <c r="AR15" s="37">
        <v>3</v>
      </c>
      <c r="AS15" s="66">
        <f t="shared" si="1"/>
        <v>21</v>
      </c>
    </row>
    <row r="16" spans="1:45" x14ac:dyDescent="0.25">
      <c r="A16" s="35">
        <v>45577.765142268516</v>
      </c>
      <c r="B16" s="36" t="s">
        <v>42</v>
      </c>
      <c r="C16" s="36" t="s">
        <v>44</v>
      </c>
      <c r="D16" s="36" t="s">
        <v>54</v>
      </c>
      <c r="E16" s="36" t="s">
        <v>40</v>
      </c>
      <c r="F16" s="37">
        <v>19</v>
      </c>
      <c r="G16" s="37" t="s">
        <v>41</v>
      </c>
      <c r="H16" s="37"/>
      <c r="I16" s="37">
        <v>4</v>
      </c>
      <c r="J16" s="37">
        <v>4</v>
      </c>
      <c r="K16" s="37">
        <v>4</v>
      </c>
      <c r="L16" s="37">
        <v>4</v>
      </c>
      <c r="M16" s="37">
        <v>4</v>
      </c>
      <c r="N16" s="37">
        <v>4</v>
      </c>
      <c r="O16" s="37">
        <v>4</v>
      </c>
      <c r="P16" s="37">
        <v>4</v>
      </c>
      <c r="Q16" s="34">
        <f t="shared" si="2"/>
        <v>32</v>
      </c>
      <c r="R16" s="77"/>
      <c r="S16" s="37">
        <v>4</v>
      </c>
      <c r="T16" s="37">
        <v>3</v>
      </c>
      <c r="U16" s="37">
        <v>3</v>
      </c>
      <c r="V16" s="37">
        <v>3</v>
      </c>
      <c r="W16" s="37">
        <v>4</v>
      </c>
      <c r="X16" s="37">
        <v>4</v>
      </c>
      <c r="Y16" s="37">
        <v>4</v>
      </c>
      <c r="Z16" s="37">
        <v>4</v>
      </c>
      <c r="AA16" s="37">
        <v>4</v>
      </c>
      <c r="AB16" s="37">
        <v>4</v>
      </c>
      <c r="AC16" s="37">
        <v>4</v>
      </c>
      <c r="AD16" s="34">
        <f t="shared" si="3"/>
        <v>41</v>
      </c>
      <c r="AE16" s="37"/>
      <c r="AF16" s="37">
        <v>4</v>
      </c>
      <c r="AG16" s="37">
        <v>4</v>
      </c>
      <c r="AH16" s="37">
        <v>4</v>
      </c>
      <c r="AI16" s="37">
        <v>4</v>
      </c>
      <c r="AJ16" s="34">
        <f t="shared" si="0"/>
        <v>16</v>
      </c>
      <c r="AK16" s="84"/>
      <c r="AL16" s="37">
        <v>4</v>
      </c>
      <c r="AM16" s="37">
        <v>3</v>
      </c>
      <c r="AN16" s="37">
        <v>3</v>
      </c>
      <c r="AO16" s="37">
        <v>3</v>
      </c>
      <c r="AP16" s="37">
        <v>3</v>
      </c>
      <c r="AQ16" s="37">
        <v>3</v>
      </c>
      <c r="AR16" s="37">
        <v>3</v>
      </c>
      <c r="AS16" s="66">
        <f t="shared" si="1"/>
        <v>22</v>
      </c>
    </row>
    <row r="17" spans="1:45" x14ac:dyDescent="0.25">
      <c r="A17" s="35">
        <v>45577.828603761576</v>
      </c>
      <c r="B17" s="36" t="s">
        <v>42</v>
      </c>
      <c r="C17" s="36" t="s">
        <v>61</v>
      </c>
      <c r="D17" s="36" t="s">
        <v>54</v>
      </c>
      <c r="E17" s="36" t="s">
        <v>52</v>
      </c>
      <c r="F17" s="37">
        <v>21</v>
      </c>
      <c r="G17" s="37" t="s">
        <v>41</v>
      </c>
      <c r="H17" s="37"/>
      <c r="I17" s="37">
        <v>3</v>
      </c>
      <c r="J17" s="37">
        <v>3</v>
      </c>
      <c r="K17" s="37">
        <v>3</v>
      </c>
      <c r="L17" s="37">
        <v>2</v>
      </c>
      <c r="M17" s="37">
        <v>3</v>
      </c>
      <c r="N17" s="37">
        <v>3</v>
      </c>
      <c r="O17" s="37">
        <v>3</v>
      </c>
      <c r="P17" s="37">
        <v>3</v>
      </c>
      <c r="Q17" s="34">
        <f t="shared" si="2"/>
        <v>23</v>
      </c>
      <c r="R17" s="77"/>
      <c r="S17" s="37">
        <v>3</v>
      </c>
      <c r="T17" s="37">
        <v>3</v>
      </c>
      <c r="U17" s="37">
        <v>3</v>
      </c>
      <c r="V17" s="37">
        <v>3</v>
      </c>
      <c r="W17" s="37">
        <v>2</v>
      </c>
      <c r="X17" s="37">
        <v>3</v>
      </c>
      <c r="Y17" s="37">
        <v>2</v>
      </c>
      <c r="Z17" s="37">
        <v>2</v>
      </c>
      <c r="AA17" s="37">
        <v>3</v>
      </c>
      <c r="AB17" s="37">
        <v>2</v>
      </c>
      <c r="AC17" s="37">
        <v>3</v>
      </c>
      <c r="AD17" s="34">
        <f t="shared" si="3"/>
        <v>29</v>
      </c>
      <c r="AE17" s="37"/>
      <c r="AF17" s="37">
        <v>3</v>
      </c>
      <c r="AG17" s="37">
        <v>3</v>
      </c>
      <c r="AH17" s="37">
        <v>3</v>
      </c>
      <c r="AI17" s="37">
        <v>3</v>
      </c>
      <c r="AJ17" s="34">
        <f t="shared" si="0"/>
        <v>12</v>
      </c>
      <c r="AK17" s="84"/>
      <c r="AL17" s="37">
        <v>3</v>
      </c>
      <c r="AM17" s="37">
        <v>2</v>
      </c>
      <c r="AN17" s="37">
        <v>3</v>
      </c>
      <c r="AO17" s="37">
        <v>3</v>
      </c>
      <c r="AP17" s="37">
        <v>3</v>
      </c>
      <c r="AQ17" s="37">
        <v>3</v>
      </c>
      <c r="AR17" s="37">
        <v>3</v>
      </c>
      <c r="AS17" s="66">
        <f t="shared" si="1"/>
        <v>20</v>
      </c>
    </row>
    <row r="18" spans="1:45" x14ac:dyDescent="0.25">
      <c r="A18" s="35">
        <v>45577.828639502317</v>
      </c>
      <c r="B18" s="36" t="s">
        <v>42</v>
      </c>
      <c r="C18" s="36" t="s">
        <v>44</v>
      </c>
      <c r="D18" s="36" t="s">
        <v>54</v>
      </c>
      <c r="E18" s="36" t="s">
        <v>52</v>
      </c>
      <c r="F18" s="37">
        <v>19</v>
      </c>
      <c r="G18" s="37" t="s">
        <v>41</v>
      </c>
      <c r="H18" s="37"/>
      <c r="I18" s="37">
        <v>4</v>
      </c>
      <c r="J18" s="37">
        <v>3</v>
      </c>
      <c r="K18" s="37">
        <v>4</v>
      </c>
      <c r="L18" s="37">
        <v>3</v>
      </c>
      <c r="M18" s="37">
        <v>3</v>
      </c>
      <c r="N18" s="37">
        <v>3</v>
      </c>
      <c r="O18" s="37">
        <v>3</v>
      </c>
      <c r="P18" s="37">
        <v>3</v>
      </c>
      <c r="Q18" s="34">
        <f t="shared" si="2"/>
        <v>26</v>
      </c>
      <c r="R18" s="77"/>
      <c r="S18" s="37">
        <v>4</v>
      </c>
      <c r="T18" s="37">
        <v>3</v>
      </c>
      <c r="U18" s="37">
        <v>3</v>
      </c>
      <c r="V18" s="37">
        <v>3</v>
      </c>
      <c r="W18" s="37">
        <v>3</v>
      </c>
      <c r="X18" s="37">
        <v>4</v>
      </c>
      <c r="Y18" s="37">
        <v>3</v>
      </c>
      <c r="Z18" s="37">
        <v>2</v>
      </c>
      <c r="AA18" s="37">
        <v>3</v>
      </c>
      <c r="AB18" s="37">
        <v>3</v>
      </c>
      <c r="AC18" s="37">
        <v>3</v>
      </c>
      <c r="AD18" s="34">
        <f t="shared" si="3"/>
        <v>34</v>
      </c>
      <c r="AE18" s="37"/>
      <c r="AF18" s="37">
        <v>3</v>
      </c>
      <c r="AG18" s="37">
        <v>3</v>
      </c>
      <c r="AH18" s="37">
        <v>3</v>
      </c>
      <c r="AI18" s="37">
        <v>4</v>
      </c>
      <c r="AJ18" s="34">
        <f t="shared" si="0"/>
        <v>13</v>
      </c>
      <c r="AK18" s="84"/>
      <c r="AL18" s="37">
        <v>3</v>
      </c>
      <c r="AM18" s="37">
        <v>3</v>
      </c>
      <c r="AN18" s="37">
        <v>3</v>
      </c>
      <c r="AO18" s="37">
        <v>3</v>
      </c>
      <c r="AP18" s="37">
        <v>4</v>
      </c>
      <c r="AQ18" s="37">
        <v>4</v>
      </c>
      <c r="AR18" s="37">
        <v>3</v>
      </c>
      <c r="AS18" s="66">
        <f t="shared" si="1"/>
        <v>23</v>
      </c>
    </row>
    <row r="19" spans="1:45" x14ac:dyDescent="0.25">
      <c r="A19" s="35">
        <v>45577.847492696761</v>
      </c>
      <c r="B19" s="36" t="s">
        <v>37</v>
      </c>
      <c r="C19" s="36" t="s">
        <v>44</v>
      </c>
      <c r="D19" s="36" t="s">
        <v>54</v>
      </c>
      <c r="E19" s="36" t="s">
        <v>52</v>
      </c>
      <c r="F19" s="37">
        <v>19</v>
      </c>
      <c r="G19" s="37" t="s">
        <v>41</v>
      </c>
      <c r="H19" s="37"/>
      <c r="I19" s="37">
        <v>4</v>
      </c>
      <c r="J19" s="37">
        <v>4</v>
      </c>
      <c r="K19" s="37">
        <v>4</v>
      </c>
      <c r="L19" s="37">
        <v>4</v>
      </c>
      <c r="M19" s="37">
        <v>4</v>
      </c>
      <c r="N19" s="37">
        <v>4</v>
      </c>
      <c r="O19" s="37">
        <v>4</v>
      </c>
      <c r="P19" s="37">
        <v>4</v>
      </c>
      <c r="Q19" s="34">
        <f t="shared" si="2"/>
        <v>32</v>
      </c>
      <c r="R19" s="77"/>
      <c r="S19" s="37">
        <v>4</v>
      </c>
      <c r="T19" s="37">
        <v>4</v>
      </c>
      <c r="U19" s="37">
        <v>4</v>
      </c>
      <c r="V19" s="37">
        <v>4</v>
      </c>
      <c r="W19" s="37">
        <v>4</v>
      </c>
      <c r="X19" s="37">
        <v>4</v>
      </c>
      <c r="Y19" s="37">
        <v>4</v>
      </c>
      <c r="Z19" s="37">
        <v>4</v>
      </c>
      <c r="AA19" s="37">
        <v>4</v>
      </c>
      <c r="AB19" s="37">
        <v>4</v>
      </c>
      <c r="AC19" s="37">
        <v>4</v>
      </c>
      <c r="AD19" s="34">
        <f t="shared" si="3"/>
        <v>44</v>
      </c>
      <c r="AE19" s="37"/>
      <c r="AF19" s="37">
        <v>4</v>
      </c>
      <c r="AG19" s="37">
        <v>4</v>
      </c>
      <c r="AH19" s="37">
        <v>4</v>
      </c>
      <c r="AI19" s="37">
        <v>4</v>
      </c>
      <c r="AJ19" s="34">
        <f t="shared" si="0"/>
        <v>16</v>
      </c>
      <c r="AK19" s="84"/>
      <c r="AL19" s="37">
        <v>4</v>
      </c>
      <c r="AM19" s="37">
        <v>4</v>
      </c>
      <c r="AN19" s="37">
        <v>4</v>
      </c>
      <c r="AO19" s="37">
        <v>4</v>
      </c>
      <c r="AP19" s="37">
        <v>4</v>
      </c>
      <c r="AQ19" s="37">
        <v>4</v>
      </c>
      <c r="AR19" s="37">
        <v>4</v>
      </c>
      <c r="AS19" s="66">
        <f t="shared" si="1"/>
        <v>28</v>
      </c>
    </row>
    <row r="20" spans="1:45" x14ac:dyDescent="0.25">
      <c r="A20" s="35">
        <v>45574.336208726847</v>
      </c>
      <c r="B20" s="36" t="s">
        <v>37</v>
      </c>
      <c r="C20" s="36" t="s">
        <v>44</v>
      </c>
      <c r="D20" s="36" t="s">
        <v>63</v>
      </c>
      <c r="E20" s="36" t="s">
        <v>40</v>
      </c>
      <c r="F20" s="37">
        <v>19</v>
      </c>
      <c r="G20" s="37" t="s">
        <v>41</v>
      </c>
      <c r="H20" s="37"/>
      <c r="I20" s="37">
        <v>3</v>
      </c>
      <c r="J20" s="37">
        <v>3</v>
      </c>
      <c r="K20" s="37">
        <v>3</v>
      </c>
      <c r="L20" s="37">
        <v>3</v>
      </c>
      <c r="M20" s="37">
        <v>2</v>
      </c>
      <c r="N20" s="37">
        <v>3</v>
      </c>
      <c r="O20" s="37">
        <v>3</v>
      </c>
      <c r="P20" s="37">
        <v>3</v>
      </c>
      <c r="Q20" s="34">
        <f t="shared" si="2"/>
        <v>23</v>
      </c>
      <c r="R20" s="77"/>
      <c r="S20" s="37">
        <v>3</v>
      </c>
      <c r="T20" s="37">
        <v>3</v>
      </c>
      <c r="U20" s="37">
        <v>3</v>
      </c>
      <c r="V20" s="37">
        <v>3</v>
      </c>
      <c r="W20" s="37">
        <v>2</v>
      </c>
      <c r="X20" s="37">
        <v>2</v>
      </c>
      <c r="Y20" s="37">
        <v>4</v>
      </c>
      <c r="Z20" s="37">
        <v>2</v>
      </c>
      <c r="AA20" s="37">
        <v>2</v>
      </c>
      <c r="AB20" s="37">
        <v>2</v>
      </c>
      <c r="AC20" s="37">
        <v>3</v>
      </c>
      <c r="AD20" s="34">
        <f t="shared" si="3"/>
        <v>29</v>
      </c>
      <c r="AE20" s="37"/>
      <c r="AF20" s="37">
        <v>3</v>
      </c>
      <c r="AG20" s="37">
        <v>3</v>
      </c>
      <c r="AH20" s="37">
        <v>3</v>
      </c>
      <c r="AI20" s="37">
        <v>3</v>
      </c>
      <c r="AJ20" s="34">
        <f t="shared" si="0"/>
        <v>12</v>
      </c>
      <c r="AK20" s="84"/>
      <c r="AL20" s="37">
        <v>2</v>
      </c>
      <c r="AM20" s="37">
        <v>2</v>
      </c>
      <c r="AN20" s="37">
        <v>2</v>
      </c>
      <c r="AO20" s="37">
        <v>2</v>
      </c>
      <c r="AP20" s="37">
        <v>2</v>
      </c>
      <c r="AQ20" s="37">
        <v>2</v>
      </c>
      <c r="AR20" s="37">
        <v>2</v>
      </c>
      <c r="AS20" s="66">
        <f t="shared" si="1"/>
        <v>14</v>
      </c>
    </row>
    <row r="21" spans="1:45" x14ac:dyDescent="0.25">
      <c r="A21" s="35">
        <v>45574.340039409726</v>
      </c>
      <c r="B21" s="36" t="s">
        <v>37</v>
      </c>
      <c r="C21" s="36" t="s">
        <v>44</v>
      </c>
      <c r="D21" s="36" t="s">
        <v>63</v>
      </c>
      <c r="E21" s="36" t="s">
        <v>40</v>
      </c>
      <c r="F21" s="37">
        <v>19</v>
      </c>
      <c r="G21" s="37" t="s">
        <v>41</v>
      </c>
      <c r="H21" s="37"/>
      <c r="I21" s="37">
        <v>3</v>
      </c>
      <c r="J21" s="37">
        <v>3</v>
      </c>
      <c r="K21" s="37">
        <v>4</v>
      </c>
      <c r="L21" s="37">
        <v>3</v>
      </c>
      <c r="M21" s="37">
        <v>3</v>
      </c>
      <c r="N21" s="37">
        <v>3</v>
      </c>
      <c r="O21" s="37">
        <v>3</v>
      </c>
      <c r="P21" s="37">
        <v>3</v>
      </c>
      <c r="Q21" s="34">
        <f t="shared" si="2"/>
        <v>25</v>
      </c>
      <c r="R21" s="77"/>
      <c r="S21" s="37">
        <v>3</v>
      </c>
      <c r="T21" s="37">
        <v>3</v>
      </c>
      <c r="U21" s="37">
        <v>3</v>
      </c>
      <c r="V21" s="37">
        <v>3</v>
      </c>
      <c r="W21" s="37">
        <v>3</v>
      </c>
      <c r="X21" s="37">
        <v>3</v>
      </c>
      <c r="Y21" s="37">
        <v>3</v>
      </c>
      <c r="Z21" s="37">
        <v>3</v>
      </c>
      <c r="AA21" s="37">
        <v>3</v>
      </c>
      <c r="AB21" s="37">
        <v>3</v>
      </c>
      <c r="AC21" s="37">
        <v>3</v>
      </c>
      <c r="AD21" s="34">
        <f t="shared" si="3"/>
        <v>33</v>
      </c>
      <c r="AE21" s="37"/>
      <c r="AF21" s="37">
        <v>2</v>
      </c>
      <c r="AG21" s="37">
        <v>3</v>
      </c>
      <c r="AH21" s="37">
        <v>3</v>
      </c>
      <c r="AI21" s="37">
        <v>3</v>
      </c>
      <c r="AJ21" s="34">
        <f t="shared" si="0"/>
        <v>11</v>
      </c>
      <c r="AK21" s="84"/>
      <c r="AL21" s="37">
        <v>3</v>
      </c>
      <c r="AM21" s="37">
        <v>4</v>
      </c>
      <c r="AN21" s="37">
        <v>3</v>
      </c>
      <c r="AO21" s="37">
        <v>3</v>
      </c>
      <c r="AP21" s="37">
        <v>3</v>
      </c>
      <c r="AQ21" s="37">
        <v>3</v>
      </c>
      <c r="AR21" s="37">
        <v>3</v>
      </c>
      <c r="AS21" s="66">
        <f t="shared" si="1"/>
        <v>22</v>
      </c>
    </row>
    <row r="22" spans="1:45" x14ac:dyDescent="0.25">
      <c r="A22" s="35">
        <v>45574.37013855324</v>
      </c>
      <c r="B22" s="36" t="s">
        <v>37</v>
      </c>
      <c r="C22" s="36" t="s">
        <v>44</v>
      </c>
      <c r="D22" s="36" t="s">
        <v>63</v>
      </c>
      <c r="E22" s="36" t="s">
        <v>40</v>
      </c>
      <c r="F22" s="37">
        <v>19</v>
      </c>
      <c r="G22" s="37" t="s">
        <v>41</v>
      </c>
      <c r="H22" s="37"/>
      <c r="I22" s="37">
        <v>4</v>
      </c>
      <c r="J22" s="37">
        <v>3</v>
      </c>
      <c r="K22" s="37">
        <v>4</v>
      </c>
      <c r="L22" s="37">
        <v>4</v>
      </c>
      <c r="M22" s="37">
        <v>4</v>
      </c>
      <c r="N22" s="37">
        <v>4</v>
      </c>
      <c r="O22" s="37">
        <v>4</v>
      </c>
      <c r="P22" s="37">
        <v>4</v>
      </c>
      <c r="Q22" s="34">
        <f t="shared" si="2"/>
        <v>31</v>
      </c>
      <c r="R22" s="77"/>
      <c r="S22" s="37">
        <v>4</v>
      </c>
      <c r="T22" s="37">
        <v>4</v>
      </c>
      <c r="U22" s="37">
        <v>3</v>
      </c>
      <c r="V22" s="37">
        <v>3</v>
      </c>
      <c r="W22" s="37">
        <v>3</v>
      </c>
      <c r="X22" s="37">
        <v>3</v>
      </c>
      <c r="Y22" s="37">
        <v>3</v>
      </c>
      <c r="Z22" s="37">
        <v>3</v>
      </c>
      <c r="AA22" s="37">
        <v>3</v>
      </c>
      <c r="AB22" s="37">
        <v>3</v>
      </c>
      <c r="AC22" s="37">
        <v>3</v>
      </c>
      <c r="AD22" s="34">
        <f t="shared" si="3"/>
        <v>35</v>
      </c>
      <c r="AE22" s="37"/>
      <c r="AF22" s="37">
        <v>3</v>
      </c>
      <c r="AG22" s="37">
        <v>3</v>
      </c>
      <c r="AH22" s="37">
        <v>3</v>
      </c>
      <c r="AI22" s="37">
        <v>3</v>
      </c>
      <c r="AJ22" s="34">
        <f t="shared" si="0"/>
        <v>12</v>
      </c>
      <c r="AK22" s="84"/>
      <c r="AL22" s="37">
        <v>3</v>
      </c>
      <c r="AM22" s="37">
        <v>3</v>
      </c>
      <c r="AN22" s="37">
        <v>3</v>
      </c>
      <c r="AO22" s="37">
        <v>3</v>
      </c>
      <c r="AP22" s="37">
        <v>3</v>
      </c>
      <c r="AQ22" s="37">
        <v>3</v>
      </c>
      <c r="AR22" s="37">
        <v>3</v>
      </c>
      <c r="AS22" s="66">
        <f t="shared" si="1"/>
        <v>21</v>
      </c>
    </row>
    <row r="23" spans="1:45" x14ac:dyDescent="0.25">
      <c r="A23" s="35">
        <v>45574.398432152782</v>
      </c>
      <c r="B23" s="36" t="s">
        <v>37</v>
      </c>
      <c r="C23" s="91" t="s">
        <v>44</v>
      </c>
      <c r="D23" s="36" t="s">
        <v>63</v>
      </c>
      <c r="E23" s="36" t="s">
        <v>40</v>
      </c>
      <c r="F23" s="37">
        <v>19</v>
      </c>
      <c r="G23" s="37" t="s">
        <v>41</v>
      </c>
      <c r="H23" s="37"/>
      <c r="I23" s="37">
        <v>4</v>
      </c>
      <c r="J23" s="37">
        <v>4</v>
      </c>
      <c r="K23" s="37">
        <v>3</v>
      </c>
      <c r="L23" s="37">
        <v>2</v>
      </c>
      <c r="M23" s="37">
        <v>3</v>
      </c>
      <c r="N23" s="37">
        <v>4</v>
      </c>
      <c r="O23" s="37">
        <v>3</v>
      </c>
      <c r="P23" s="37">
        <v>3</v>
      </c>
      <c r="Q23" s="34">
        <f t="shared" si="2"/>
        <v>26</v>
      </c>
      <c r="R23" s="77"/>
      <c r="S23" s="37">
        <v>3</v>
      </c>
      <c r="T23" s="37">
        <v>4</v>
      </c>
      <c r="U23" s="37">
        <v>3</v>
      </c>
      <c r="V23" s="37">
        <v>4</v>
      </c>
      <c r="W23" s="37">
        <v>3</v>
      </c>
      <c r="X23" s="37">
        <v>3</v>
      </c>
      <c r="Y23" s="37">
        <v>3</v>
      </c>
      <c r="Z23" s="37">
        <v>1</v>
      </c>
      <c r="AA23" s="37">
        <v>1</v>
      </c>
      <c r="AB23" s="37">
        <v>2</v>
      </c>
      <c r="AC23" s="37">
        <v>2</v>
      </c>
      <c r="AD23" s="34">
        <f t="shared" si="3"/>
        <v>29</v>
      </c>
      <c r="AE23" s="37"/>
      <c r="AF23" s="37">
        <v>3</v>
      </c>
      <c r="AG23" s="37">
        <v>3</v>
      </c>
      <c r="AH23" s="37">
        <v>3</v>
      </c>
      <c r="AI23" s="37">
        <v>3</v>
      </c>
      <c r="AJ23" s="34">
        <f t="shared" si="0"/>
        <v>12</v>
      </c>
      <c r="AK23" s="84"/>
      <c r="AL23" s="37">
        <v>3</v>
      </c>
      <c r="AM23" s="37">
        <v>3</v>
      </c>
      <c r="AN23" s="37">
        <v>3</v>
      </c>
      <c r="AO23" s="37">
        <v>3</v>
      </c>
      <c r="AP23" s="37">
        <v>3</v>
      </c>
      <c r="AQ23" s="37">
        <v>3</v>
      </c>
      <c r="AR23" s="37">
        <v>3</v>
      </c>
      <c r="AS23" s="66">
        <f t="shared" si="1"/>
        <v>21</v>
      </c>
    </row>
    <row r="24" spans="1:45" x14ac:dyDescent="0.25">
      <c r="A24" s="35">
        <v>45574.437012812501</v>
      </c>
      <c r="B24" s="36" t="s">
        <v>42</v>
      </c>
      <c r="C24" s="36" t="s">
        <v>55</v>
      </c>
      <c r="D24" s="36" t="s">
        <v>63</v>
      </c>
      <c r="E24" s="36" t="s">
        <v>40</v>
      </c>
      <c r="F24" s="37">
        <v>19</v>
      </c>
      <c r="G24" s="37" t="s">
        <v>41</v>
      </c>
      <c r="H24" s="37"/>
      <c r="I24" s="37">
        <v>4</v>
      </c>
      <c r="J24" s="37">
        <v>3</v>
      </c>
      <c r="K24" s="37">
        <v>4</v>
      </c>
      <c r="L24" s="37">
        <v>4</v>
      </c>
      <c r="M24" s="37">
        <v>3</v>
      </c>
      <c r="N24" s="37">
        <v>3</v>
      </c>
      <c r="O24" s="37">
        <v>3</v>
      </c>
      <c r="P24" s="37">
        <v>3</v>
      </c>
      <c r="Q24" s="34">
        <f t="shared" si="2"/>
        <v>27</v>
      </c>
      <c r="R24" s="77"/>
      <c r="S24" s="37">
        <v>4</v>
      </c>
      <c r="T24" s="37">
        <v>3</v>
      </c>
      <c r="U24" s="37">
        <v>3</v>
      </c>
      <c r="V24" s="37">
        <v>4</v>
      </c>
      <c r="W24" s="37">
        <v>2</v>
      </c>
      <c r="X24" s="37">
        <v>2</v>
      </c>
      <c r="Y24" s="37">
        <v>3</v>
      </c>
      <c r="Z24" s="37">
        <v>3</v>
      </c>
      <c r="AA24" s="37">
        <v>3</v>
      </c>
      <c r="AB24" s="37">
        <v>3</v>
      </c>
      <c r="AC24" s="37">
        <v>2</v>
      </c>
      <c r="AD24" s="34">
        <f t="shared" si="3"/>
        <v>32</v>
      </c>
      <c r="AE24" s="37"/>
      <c r="AF24" s="37">
        <v>4</v>
      </c>
      <c r="AG24" s="37">
        <v>3</v>
      </c>
      <c r="AH24" s="37">
        <v>4</v>
      </c>
      <c r="AI24" s="37">
        <v>3</v>
      </c>
      <c r="AJ24" s="34">
        <f t="shared" si="0"/>
        <v>14</v>
      </c>
      <c r="AK24" s="84"/>
      <c r="AL24" s="37">
        <v>3</v>
      </c>
      <c r="AM24" s="37">
        <v>4</v>
      </c>
      <c r="AN24" s="37">
        <v>3</v>
      </c>
      <c r="AO24" s="37">
        <v>3</v>
      </c>
      <c r="AP24" s="37">
        <v>3</v>
      </c>
      <c r="AQ24" s="37">
        <v>3</v>
      </c>
      <c r="AR24" s="37">
        <v>4</v>
      </c>
      <c r="AS24" s="66">
        <f t="shared" si="1"/>
        <v>23</v>
      </c>
    </row>
    <row r="25" spans="1:45" x14ac:dyDescent="0.25">
      <c r="A25" s="35">
        <v>45574.474757268516</v>
      </c>
      <c r="B25" s="36" t="s">
        <v>42</v>
      </c>
      <c r="C25" s="36" t="s">
        <v>44</v>
      </c>
      <c r="D25" s="36" t="s">
        <v>63</v>
      </c>
      <c r="E25" s="36" t="s">
        <v>40</v>
      </c>
      <c r="F25" s="37">
        <v>20</v>
      </c>
      <c r="G25" s="37" t="s">
        <v>41</v>
      </c>
      <c r="H25" s="37"/>
      <c r="I25" s="37">
        <v>4</v>
      </c>
      <c r="J25" s="37">
        <v>4</v>
      </c>
      <c r="K25" s="37">
        <v>4</v>
      </c>
      <c r="L25" s="37">
        <v>3</v>
      </c>
      <c r="M25" s="37">
        <v>4</v>
      </c>
      <c r="N25" s="37">
        <v>4</v>
      </c>
      <c r="O25" s="37">
        <v>4</v>
      </c>
      <c r="P25" s="37">
        <v>3</v>
      </c>
      <c r="Q25" s="34">
        <f t="shared" si="2"/>
        <v>30</v>
      </c>
      <c r="R25" s="77"/>
      <c r="S25" s="37">
        <v>4</v>
      </c>
      <c r="T25" s="37">
        <v>4</v>
      </c>
      <c r="U25" s="37">
        <v>4</v>
      </c>
      <c r="V25" s="37">
        <v>4</v>
      </c>
      <c r="W25" s="37">
        <v>4</v>
      </c>
      <c r="X25" s="37">
        <v>4</v>
      </c>
      <c r="Y25" s="37">
        <v>3</v>
      </c>
      <c r="Z25" s="37">
        <v>4</v>
      </c>
      <c r="AA25" s="37">
        <v>4</v>
      </c>
      <c r="AB25" s="37">
        <v>4</v>
      </c>
      <c r="AC25" s="37">
        <v>4</v>
      </c>
      <c r="AD25" s="34">
        <f t="shared" si="3"/>
        <v>43</v>
      </c>
      <c r="AE25" s="37"/>
      <c r="AF25" s="37">
        <v>4</v>
      </c>
      <c r="AG25" s="37">
        <v>4</v>
      </c>
      <c r="AH25" s="37">
        <v>4</v>
      </c>
      <c r="AI25" s="37">
        <v>4</v>
      </c>
      <c r="AJ25" s="34">
        <f t="shared" si="0"/>
        <v>16</v>
      </c>
      <c r="AK25" s="84"/>
      <c r="AL25" s="37">
        <v>4</v>
      </c>
      <c r="AM25" s="37">
        <v>4</v>
      </c>
      <c r="AN25" s="37">
        <v>4</v>
      </c>
      <c r="AO25" s="37">
        <v>3</v>
      </c>
      <c r="AP25" s="37">
        <v>4</v>
      </c>
      <c r="AQ25" s="37">
        <v>3</v>
      </c>
      <c r="AR25" s="37">
        <v>4</v>
      </c>
      <c r="AS25" s="66">
        <f t="shared" si="1"/>
        <v>26</v>
      </c>
    </row>
    <row r="26" spans="1:45" x14ac:dyDescent="0.25">
      <c r="A26" s="35">
        <v>45574.914675451393</v>
      </c>
      <c r="B26" s="36" t="s">
        <v>42</v>
      </c>
      <c r="C26" s="36" t="s">
        <v>44</v>
      </c>
      <c r="D26" s="36" t="s">
        <v>63</v>
      </c>
      <c r="E26" s="36" t="s">
        <v>40</v>
      </c>
      <c r="F26" s="37">
        <v>19</v>
      </c>
      <c r="G26" s="37" t="s">
        <v>41</v>
      </c>
      <c r="H26" s="37"/>
      <c r="I26" s="37">
        <v>3</v>
      </c>
      <c r="J26" s="37">
        <v>3</v>
      </c>
      <c r="K26" s="37">
        <v>3</v>
      </c>
      <c r="L26" s="37">
        <v>3</v>
      </c>
      <c r="M26" s="37">
        <v>3</v>
      </c>
      <c r="N26" s="37">
        <v>2</v>
      </c>
      <c r="O26" s="37">
        <v>3</v>
      </c>
      <c r="P26" s="37">
        <v>3</v>
      </c>
      <c r="Q26" s="34">
        <f t="shared" si="2"/>
        <v>23</v>
      </c>
      <c r="R26" s="77"/>
      <c r="S26" s="37">
        <v>3</v>
      </c>
      <c r="T26" s="37">
        <v>2</v>
      </c>
      <c r="U26" s="37">
        <v>3</v>
      </c>
      <c r="V26" s="37">
        <v>2</v>
      </c>
      <c r="W26" s="37">
        <v>3</v>
      </c>
      <c r="X26" s="37">
        <v>3</v>
      </c>
      <c r="Y26" s="37">
        <v>3</v>
      </c>
      <c r="Z26" s="37">
        <v>2</v>
      </c>
      <c r="AA26" s="37">
        <v>3</v>
      </c>
      <c r="AB26" s="37">
        <v>3</v>
      </c>
      <c r="AC26" s="37">
        <v>2</v>
      </c>
      <c r="AD26" s="34">
        <f t="shared" si="3"/>
        <v>29</v>
      </c>
      <c r="AE26" s="37"/>
      <c r="AF26" s="37">
        <v>3</v>
      </c>
      <c r="AG26" s="37">
        <v>3</v>
      </c>
      <c r="AH26" s="37">
        <v>3</v>
      </c>
      <c r="AI26" s="37">
        <v>3</v>
      </c>
      <c r="AJ26" s="34">
        <f t="shared" si="0"/>
        <v>12</v>
      </c>
      <c r="AK26" s="84"/>
      <c r="AL26" s="37">
        <v>3</v>
      </c>
      <c r="AM26" s="37">
        <v>3</v>
      </c>
      <c r="AN26" s="37">
        <v>3</v>
      </c>
      <c r="AO26" s="37">
        <v>3</v>
      </c>
      <c r="AP26" s="37">
        <v>3</v>
      </c>
      <c r="AQ26" s="37">
        <v>3</v>
      </c>
      <c r="AR26" s="37">
        <v>3</v>
      </c>
      <c r="AS26" s="66">
        <f t="shared" si="1"/>
        <v>21</v>
      </c>
    </row>
    <row r="27" spans="1:45" x14ac:dyDescent="0.25">
      <c r="A27" s="35">
        <v>45574.932271504629</v>
      </c>
      <c r="B27" s="36" t="s">
        <v>37</v>
      </c>
      <c r="C27" s="36" t="s">
        <v>44</v>
      </c>
      <c r="D27" s="36" t="s">
        <v>63</v>
      </c>
      <c r="E27" s="36" t="s">
        <v>40</v>
      </c>
      <c r="F27" s="37">
        <v>19</v>
      </c>
      <c r="G27" s="37" t="s">
        <v>41</v>
      </c>
      <c r="H27" s="37"/>
      <c r="I27" s="37">
        <v>4</v>
      </c>
      <c r="J27" s="37">
        <v>4</v>
      </c>
      <c r="K27" s="37">
        <v>4</v>
      </c>
      <c r="L27" s="37">
        <v>4</v>
      </c>
      <c r="M27" s="37">
        <v>4</v>
      </c>
      <c r="N27" s="37">
        <v>4</v>
      </c>
      <c r="O27" s="37">
        <v>4</v>
      </c>
      <c r="P27" s="37">
        <v>4</v>
      </c>
      <c r="Q27" s="34">
        <f t="shared" si="2"/>
        <v>32</v>
      </c>
      <c r="R27" s="77"/>
      <c r="S27" s="37">
        <v>4</v>
      </c>
      <c r="T27" s="37">
        <v>4</v>
      </c>
      <c r="U27" s="37">
        <v>4</v>
      </c>
      <c r="V27" s="37">
        <v>3</v>
      </c>
      <c r="W27" s="37">
        <v>3</v>
      </c>
      <c r="X27" s="37">
        <v>4</v>
      </c>
      <c r="Y27" s="37">
        <v>4</v>
      </c>
      <c r="Z27" s="37">
        <v>3</v>
      </c>
      <c r="AA27" s="37">
        <v>3</v>
      </c>
      <c r="AB27" s="37">
        <v>3</v>
      </c>
      <c r="AC27" s="37">
        <v>4</v>
      </c>
      <c r="AD27" s="34">
        <f t="shared" si="3"/>
        <v>39</v>
      </c>
      <c r="AE27" s="37"/>
      <c r="AF27" s="37">
        <v>4</v>
      </c>
      <c r="AG27" s="37">
        <v>4</v>
      </c>
      <c r="AH27" s="37">
        <v>4</v>
      </c>
      <c r="AI27" s="37">
        <v>4</v>
      </c>
      <c r="AJ27" s="34">
        <f t="shared" si="0"/>
        <v>16</v>
      </c>
      <c r="AK27" s="84"/>
      <c r="AL27" s="37">
        <v>4</v>
      </c>
      <c r="AM27" s="37">
        <v>3</v>
      </c>
      <c r="AN27" s="37">
        <v>4</v>
      </c>
      <c r="AO27" s="37">
        <v>4</v>
      </c>
      <c r="AP27" s="37">
        <v>4</v>
      </c>
      <c r="AQ27" s="37">
        <v>4</v>
      </c>
      <c r="AR27" s="37">
        <v>4</v>
      </c>
      <c r="AS27" s="66">
        <f t="shared" si="1"/>
        <v>27</v>
      </c>
    </row>
    <row r="28" spans="1:45" x14ac:dyDescent="0.25">
      <c r="A28" s="35">
        <v>45577.541930254629</v>
      </c>
      <c r="B28" s="36" t="s">
        <v>42</v>
      </c>
      <c r="C28" s="36" t="s">
        <v>44</v>
      </c>
      <c r="D28" s="36" t="s">
        <v>63</v>
      </c>
      <c r="E28" s="36" t="s">
        <v>40</v>
      </c>
      <c r="F28" s="37">
        <v>20</v>
      </c>
      <c r="G28" s="37" t="s">
        <v>41</v>
      </c>
      <c r="H28" s="37"/>
      <c r="I28" s="37">
        <v>4</v>
      </c>
      <c r="J28" s="37">
        <v>4</v>
      </c>
      <c r="K28" s="37">
        <v>4</v>
      </c>
      <c r="L28" s="37">
        <v>3</v>
      </c>
      <c r="M28" s="37">
        <v>4</v>
      </c>
      <c r="N28" s="37">
        <v>4</v>
      </c>
      <c r="O28" s="37">
        <v>4</v>
      </c>
      <c r="P28" s="37">
        <v>4</v>
      </c>
      <c r="Q28" s="34">
        <f t="shared" si="2"/>
        <v>31</v>
      </c>
      <c r="R28" s="77"/>
      <c r="S28" s="37">
        <v>3</v>
      </c>
      <c r="T28" s="37">
        <v>3</v>
      </c>
      <c r="U28" s="37">
        <v>3</v>
      </c>
      <c r="V28" s="37">
        <v>3</v>
      </c>
      <c r="W28" s="37">
        <v>3</v>
      </c>
      <c r="X28" s="37">
        <v>3</v>
      </c>
      <c r="Y28" s="37">
        <v>3</v>
      </c>
      <c r="Z28" s="37">
        <v>2</v>
      </c>
      <c r="AA28" s="37">
        <v>4</v>
      </c>
      <c r="AB28" s="37">
        <v>3</v>
      </c>
      <c r="AC28" s="37">
        <v>3</v>
      </c>
      <c r="AD28" s="34">
        <f t="shared" si="3"/>
        <v>33</v>
      </c>
      <c r="AE28" s="37"/>
      <c r="AF28" s="37">
        <v>3</v>
      </c>
      <c r="AG28" s="37">
        <v>3</v>
      </c>
      <c r="AH28" s="37">
        <v>3</v>
      </c>
      <c r="AI28" s="37">
        <v>3</v>
      </c>
      <c r="AJ28" s="34">
        <f t="shared" si="0"/>
        <v>12</v>
      </c>
      <c r="AK28" s="84"/>
      <c r="AL28" s="37">
        <v>4</v>
      </c>
      <c r="AM28" s="37">
        <v>3</v>
      </c>
      <c r="AN28" s="37">
        <v>3</v>
      </c>
      <c r="AO28" s="37">
        <v>3</v>
      </c>
      <c r="AP28" s="37">
        <v>3</v>
      </c>
      <c r="AQ28" s="37">
        <v>3</v>
      </c>
      <c r="AR28" s="37">
        <v>3</v>
      </c>
      <c r="AS28" s="66">
        <f t="shared" si="1"/>
        <v>22</v>
      </c>
    </row>
    <row r="29" spans="1:45" x14ac:dyDescent="0.25">
      <c r="A29" s="35">
        <v>45577.744336238422</v>
      </c>
      <c r="B29" s="36" t="s">
        <v>42</v>
      </c>
      <c r="C29" s="36" t="s">
        <v>44</v>
      </c>
      <c r="D29" s="36" t="s">
        <v>63</v>
      </c>
      <c r="E29" s="36" t="s">
        <v>40</v>
      </c>
      <c r="F29" s="37">
        <v>19</v>
      </c>
      <c r="G29" s="37" t="s">
        <v>41</v>
      </c>
      <c r="H29" s="37"/>
      <c r="I29" s="37">
        <v>3</v>
      </c>
      <c r="J29" s="37">
        <v>4</v>
      </c>
      <c r="K29" s="37">
        <v>4</v>
      </c>
      <c r="L29" s="37">
        <v>4</v>
      </c>
      <c r="M29" s="37">
        <v>4</v>
      </c>
      <c r="N29" s="37">
        <v>4</v>
      </c>
      <c r="O29" s="37">
        <v>4</v>
      </c>
      <c r="P29" s="37">
        <v>4</v>
      </c>
      <c r="Q29" s="34">
        <f t="shared" si="2"/>
        <v>31</v>
      </c>
      <c r="R29" s="77"/>
      <c r="S29" s="37">
        <v>3</v>
      </c>
      <c r="T29" s="37">
        <v>3</v>
      </c>
      <c r="U29" s="37">
        <v>3</v>
      </c>
      <c r="V29" s="37">
        <v>3</v>
      </c>
      <c r="W29" s="37">
        <v>3</v>
      </c>
      <c r="X29" s="37">
        <v>3</v>
      </c>
      <c r="Y29" s="37">
        <v>3</v>
      </c>
      <c r="Z29" s="37">
        <v>2</v>
      </c>
      <c r="AA29" s="37">
        <v>3</v>
      </c>
      <c r="AB29" s="37">
        <v>3</v>
      </c>
      <c r="AC29" s="37">
        <v>3</v>
      </c>
      <c r="AD29" s="34">
        <f t="shared" si="3"/>
        <v>32</v>
      </c>
      <c r="AE29" s="37"/>
      <c r="AF29" s="37">
        <v>3</v>
      </c>
      <c r="AG29" s="37">
        <v>3</v>
      </c>
      <c r="AH29" s="37">
        <v>3</v>
      </c>
      <c r="AI29" s="37">
        <v>3</v>
      </c>
      <c r="AJ29" s="34">
        <f t="shared" si="0"/>
        <v>12</v>
      </c>
      <c r="AK29" s="84"/>
      <c r="AL29" s="37">
        <v>4</v>
      </c>
      <c r="AM29" s="37">
        <v>2</v>
      </c>
      <c r="AN29" s="37">
        <v>4</v>
      </c>
      <c r="AO29" s="37">
        <v>3</v>
      </c>
      <c r="AP29" s="37">
        <v>3</v>
      </c>
      <c r="AQ29" s="37">
        <v>3</v>
      </c>
      <c r="AR29" s="37">
        <v>3</v>
      </c>
      <c r="AS29" s="66">
        <f t="shared" si="1"/>
        <v>22</v>
      </c>
    </row>
    <row r="30" spans="1:45" x14ac:dyDescent="0.25">
      <c r="A30" s="35">
        <v>45577.791567523149</v>
      </c>
      <c r="B30" s="36" t="s">
        <v>42</v>
      </c>
      <c r="C30" s="36" t="s">
        <v>44</v>
      </c>
      <c r="D30" s="36" t="s">
        <v>63</v>
      </c>
      <c r="E30" s="36" t="s">
        <v>40</v>
      </c>
      <c r="F30" s="37">
        <v>19</v>
      </c>
      <c r="G30" s="37" t="s">
        <v>41</v>
      </c>
      <c r="H30" s="37"/>
      <c r="I30" s="37">
        <v>4</v>
      </c>
      <c r="J30" s="37">
        <v>4</v>
      </c>
      <c r="K30" s="37">
        <v>4</v>
      </c>
      <c r="L30" s="37">
        <v>4</v>
      </c>
      <c r="M30" s="37">
        <v>4</v>
      </c>
      <c r="N30" s="37">
        <v>3</v>
      </c>
      <c r="O30" s="37">
        <v>4</v>
      </c>
      <c r="P30" s="37">
        <v>4</v>
      </c>
      <c r="Q30" s="34">
        <f t="shared" si="2"/>
        <v>31</v>
      </c>
      <c r="R30" s="77"/>
      <c r="S30" s="37">
        <v>4</v>
      </c>
      <c r="T30" s="37">
        <v>4</v>
      </c>
      <c r="U30" s="37">
        <v>3</v>
      </c>
      <c r="V30" s="37">
        <v>3</v>
      </c>
      <c r="W30" s="37">
        <v>3</v>
      </c>
      <c r="X30" s="37">
        <v>3</v>
      </c>
      <c r="Y30" s="37">
        <v>3</v>
      </c>
      <c r="Z30" s="37">
        <v>3</v>
      </c>
      <c r="AA30" s="37">
        <v>3</v>
      </c>
      <c r="AB30" s="37">
        <v>3</v>
      </c>
      <c r="AC30" s="37">
        <v>3</v>
      </c>
      <c r="AD30" s="34">
        <f t="shared" si="3"/>
        <v>35</v>
      </c>
      <c r="AE30" s="37"/>
      <c r="AF30" s="37">
        <v>3</v>
      </c>
      <c r="AG30" s="37">
        <v>4</v>
      </c>
      <c r="AH30" s="37">
        <v>4</v>
      </c>
      <c r="AI30" s="37">
        <v>4</v>
      </c>
      <c r="AJ30" s="34">
        <f t="shared" si="0"/>
        <v>15</v>
      </c>
      <c r="AK30" s="84"/>
      <c r="AL30" s="37">
        <v>4</v>
      </c>
      <c r="AM30" s="37">
        <v>4</v>
      </c>
      <c r="AN30" s="37">
        <v>4</v>
      </c>
      <c r="AO30" s="37">
        <v>4</v>
      </c>
      <c r="AP30" s="37">
        <v>4</v>
      </c>
      <c r="AQ30" s="37">
        <v>4</v>
      </c>
      <c r="AR30" s="37">
        <v>4</v>
      </c>
      <c r="AS30" s="66">
        <f t="shared" si="1"/>
        <v>28</v>
      </c>
    </row>
    <row r="31" spans="1:45" x14ac:dyDescent="0.25">
      <c r="A31" s="35">
        <v>45577.792524861114</v>
      </c>
      <c r="B31" s="36" t="s">
        <v>42</v>
      </c>
      <c r="C31" s="36" t="s">
        <v>44</v>
      </c>
      <c r="D31" s="36" t="s">
        <v>63</v>
      </c>
      <c r="E31" s="36" t="s">
        <v>40</v>
      </c>
      <c r="F31" s="37">
        <v>19</v>
      </c>
      <c r="G31" s="37" t="s">
        <v>41</v>
      </c>
      <c r="H31" s="37"/>
      <c r="I31" s="37">
        <v>4</v>
      </c>
      <c r="J31" s="37">
        <v>4</v>
      </c>
      <c r="K31" s="37">
        <v>4</v>
      </c>
      <c r="L31" s="37">
        <v>3</v>
      </c>
      <c r="M31" s="37">
        <v>3</v>
      </c>
      <c r="N31" s="37">
        <v>3</v>
      </c>
      <c r="O31" s="37">
        <v>3</v>
      </c>
      <c r="P31" s="37">
        <v>3</v>
      </c>
      <c r="Q31" s="34">
        <f t="shared" si="2"/>
        <v>27</v>
      </c>
      <c r="R31" s="77"/>
      <c r="S31" s="37">
        <v>3</v>
      </c>
      <c r="T31" s="37">
        <v>3</v>
      </c>
      <c r="U31" s="37">
        <v>3</v>
      </c>
      <c r="V31" s="37">
        <v>3</v>
      </c>
      <c r="W31" s="37">
        <v>3</v>
      </c>
      <c r="X31" s="37">
        <v>3</v>
      </c>
      <c r="Y31" s="37">
        <v>4</v>
      </c>
      <c r="Z31" s="37">
        <v>3</v>
      </c>
      <c r="AA31" s="37">
        <v>3</v>
      </c>
      <c r="AB31" s="37">
        <v>3</v>
      </c>
      <c r="AC31" s="37">
        <v>3</v>
      </c>
      <c r="AD31" s="34">
        <f t="shared" si="3"/>
        <v>34</v>
      </c>
      <c r="AE31" s="37"/>
      <c r="AF31" s="37">
        <v>3</v>
      </c>
      <c r="AG31" s="37">
        <v>3</v>
      </c>
      <c r="AH31" s="37">
        <v>3</v>
      </c>
      <c r="AI31" s="37">
        <v>4</v>
      </c>
      <c r="AJ31" s="34">
        <f t="shared" si="0"/>
        <v>13</v>
      </c>
      <c r="AK31" s="84"/>
      <c r="AL31" s="37">
        <v>3</v>
      </c>
      <c r="AM31" s="37">
        <v>4</v>
      </c>
      <c r="AN31" s="37">
        <v>3</v>
      </c>
      <c r="AO31" s="37">
        <v>3</v>
      </c>
      <c r="AP31" s="37">
        <v>3</v>
      </c>
      <c r="AQ31" s="37">
        <v>3</v>
      </c>
      <c r="AR31" s="37">
        <v>3</v>
      </c>
      <c r="AS31" s="66">
        <f t="shared" si="1"/>
        <v>22</v>
      </c>
    </row>
    <row r="32" spans="1:45" x14ac:dyDescent="0.25">
      <c r="A32" s="35">
        <v>45577.799057766199</v>
      </c>
      <c r="B32" s="36" t="s">
        <v>37</v>
      </c>
      <c r="C32" s="36" t="s">
        <v>55</v>
      </c>
      <c r="D32" s="36" t="s">
        <v>63</v>
      </c>
      <c r="E32" s="36" t="s">
        <v>40</v>
      </c>
      <c r="F32" s="37">
        <v>19</v>
      </c>
      <c r="G32" s="37" t="s">
        <v>41</v>
      </c>
      <c r="H32" s="37"/>
      <c r="I32" s="37">
        <v>3</v>
      </c>
      <c r="J32" s="37">
        <v>2</v>
      </c>
      <c r="K32" s="37">
        <v>3</v>
      </c>
      <c r="L32" s="37">
        <v>1</v>
      </c>
      <c r="M32" s="37">
        <v>3</v>
      </c>
      <c r="N32" s="37">
        <v>2</v>
      </c>
      <c r="O32" s="37">
        <v>1</v>
      </c>
      <c r="P32" s="37">
        <v>3</v>
      </c>
      <c r="Q32" s="34">
        <f t="shared" si="2"/>
        <v>18</v>
      </c>
      <c r="R32" s="77"/>
      <c r="S32" s="37">
        <v>1</v>
      </c>
      <c r="T32" s="37">
        <v>1</v>
      </c>
      <c r="U32" s="37">
        <v>3</v>
      </c>
      <c r="V32" s="37">
        <v>1</v>
      </c>
      <c r="W32" s="37">
        <v>2</v>
      </c>
      <c r="X32" s="37">
        <v>1</v>
      </c>
      <c r="Y32" s="37">
        <v>3</v>
      </c>
      <c r="Z32" s="37">
        <v>3</v>
      </c>
      <c r="AA32" s="37">
        <v>1</v>
      </c>
      <c r="AB32" s="37">
        <v>1</v>
      </c>
      <c r="AC32" s="37">
        <v>1</v>
      </c>
      <c r="AD32" s="34">
        <f t="shared" si="3"/>
        <v>18</v>
      </c>
      <c r="AE32" s="37"/>
      <c r="AF32" s="37">
        <v>2</v>
      </c>
      <c r="AG32" s="37">
        <v>1</v>
      </c>
      <c r="AH32" s="37">
        <v>2</v>
      </c>
      <c r="AI32" s="37">
        <v>1</v>
      </c>
      <c r="AJ32" s="34">
        <f t="shared" si="0"/>
        <v>6</v>
      </c>
      <c r="AK32" s="84"/>
      <c r="AL32" s="37">
        <v>1</v>
      </c>
      <c r="AM32" s="37">
        <v>1</v>
      </c>
      <c r="AN32" s="37">
        <v>1</v>
      </c>
      <c r="AO32" s="37">
        <v>1</v>
      </c>
      <c r="AP32" s="37">
        <v>1</v>
      </c>
      <c r="AQ32" s="37">
        <v>1</v>
      </c>
      <c r="AR32" s="37">
        <v>2</v>
      </c>
      <c r="AS32" s="66">
        <f t="shared" si="1"/>
        <v>8</v>
      </c>
    </row>
    <row r="33" spans="1:45" x14ac:dyDescent="0.25">
      <c r="A33" s="35">
        <v>45577.813054120372</v>
      </c>
      <c r="B33" s="36" t="s">
        <v>42</v>
      </c>
      <c r="C33" s="36" t="s">
        <v>44</v>
      </c>
      <c r="D33" s="36" t="s">
        <v>63</v>
      </c>
      <c r="E33" s="36" t="s">
        <v>52</v>
      </c>
      <c r="F33" s="37">
        <v>19</v>
      </c>
      <c r="G33" s="37" t="s">
        <v>41</v>
      </c>
      <c r="H33" s="37"/>
      <c r="I33" s="37">
        <v>3</v>
      </c>
      <c r="J33" s="37">
        <v>4</v>
      </c>
      <c r="K33" s="37">
        <v>3</v>
      </c>
      <c r="L33" s="37">
        <v>4</v>
      </c>
      <c r="M33" s="37">
        <v>4</v>
      </c>
      <c r="N33" s="37">
        <v>3</v>
      </c>
      <c r="O33" s="37">
        <v>4</v>
      </c>
      <c r="P33" s="37">
        <v>3</v>
      </c>
      <c r="Q33" s="34">
        <f t="shared" si="2"/>
        <v>28</v>
      </c>
      <c r="R33" s="77"/>
      <c r="S33" s="37">
        <v>4</v>
      </c>
      <c r="T33" s="37">
        <v>3</v>
      </c>
      <c r="U33" s="37">
        <v>3</v>
      </c>
      <c r="V33" s="37">
        <v>4</v>
      </c>
      <c r="W33" s="37">
        <v>4</v>
      </c>
      <c r="X33" s="37">
        <v>3</v>
      </c>
      <c r="Y33" s="37">
        <v>3</v>
      </c>
      <c r="Z33" s="37">
        <v>4</v>
      </c>
      <c r="AA33" s="37">
        <v>4</v>
      </c>
      <c r="AB33" s="37">
        <v>3</v>
      </c>
      <c r="AC33" s="37">
        <v>3</v>
      </c>
      <c r="AD33" s="34">
        <f t="shared" si="3"/>
        <v>38</v>
      </c>
      <c r="AE33" s="37"/>
      <c r="AF33" s="37">
        <v>4</v>
      </c>
      <c r="AG33" s="37">
        <v>3</v>
      </c>
      <c r="AH33" s="37">
        <v>3</v>
      </c>
      <c r="AI33" s="37">
        <v>4</v>
      </c>
      <c r="AJ33" s="34">
        <f t="shared" si="0"/>
        <v>14</v>
      </c>
      <c r="AK33" s="84"/>
      <c r="AL33" s="37">
        <v>4</v>
      </c>
      <c r="AM33" s="37">
        <v>3</v>
      </c>
      <c r="AN33" s="37">
        <v>3</v>
      </c>
      <c r="AO33" s="37">
        <v>4</v>
      </c>
      <c r="AP33" s="37">
        <v>4</v>
      </c>
      <c r="AQ33" s="37">
        <v>3</v>
      </c>
      <c r="AR33" s="37">
        <v>3</v>
      </c>
      <c r="AS33" s="66">
        <f t="shared" si="1"/>
        <v>24</v>
      </c>
    </row>
    <row r="34" spans="1:45" x14ac:dyDescent="0.25">
      <c r="A34" s="35">
        <v>45577.816329548616</v>
      </c>
      <c r="B34" s="36" t="s">
        <v>42</v>
      </c>
      <c r="C34" s="36" t="s">
        <v>44</v>
      </c>
      <c r="D34" s="36" t="s">
        <v>63</v>
      </c>
      <c r="E34" s="36" t="s">
        <v>52</v>
      </c>
      <c r="F34" s="37">
        <v>21</v>
      </c>
      <c r="G34" s="37" t="s">
        <v>41</v>
      </c>
      <c r="H34" s="37"/>
      <c r="I34" s="37">
        <v>3</v>
      </c>
      <c r="J34" s="37">
        <v>3</v>
      </c>
      <c r="K34" s="37">
        <v>3</v>
      </c>
      <c r="L34" s="37">
        <v>3</v>
      </c>
      <c r="M34" s="37">
        <v>3</v>
      </c>
      <c r="N34" s="37">
        <v>3</v>
      </c>
      <c r="O34" s="37">
        <v>3</v>
      </c>
      <c r="P34" s="37">
        <v>3</v>
      </c>
      <c r="Q34" s="34">
        <f t="shared" si="2"/>
        <v>24</v>
      </c>
      <c r="R34" s="77"/>
      <c r="S34" s="37">
        <v>3</v>
      </c>
      <c r="T34" s="37">
        <v>2</v>
      </c>
      <c r="U34" s="37">
        <v>2</v>
      </c>
      <c r="V34" s="37">
        <v>3</v>
      </c>
      <c r="W34" s="37">
        <v>3</v>
      </c>
      <c r="X34" s="37">
        <v>2</v>
      </c>
      <c r="Y34" s="37">
        <v>3</v>
      </c>
      <c r="Z34" s="37">
        <v>3</v>
      </c>
      <c r="AA34" s="37">
        <v>3</v>
      </c>
      <c r="AB34" s="37">
        <v>3</v>
      </c>
      <c r="AC34" s="37">
        <v>3</v>
      </c>
      <c r="AD34" s="34">
        <f t="shared" si="3"/>
        <v>30</v>
      </c>
      <c r="AE34" s="37"/>
      <c r="AF34" s="37">
        <v>3</v>
      </c>
      <c r="AG34" s="37">
        <v>3</v>
      </c>
      <c r="AH34" s="37">
        <v>3</v>
      </c>
      <c r="AI34" s="37">
        <v>3</v>
      </c>
      <c r="AJ34" s="34">
        <f t="shared" si="0"/>
        <v>12</v>
      </c>
      <c r="AK34" s="84"/>
      <c r="AL34" s="37">
        <v>3</v>
      </c>
      <c r="AM34" s="37">
        <v>3</v>
      </c>
      <c r="AN34" s="37">
        <v>3</v>
      </c>
      <c r="AO34" s="37">
        <v>3</v>
      </c>
      <c r="AP34" s="37">
        <v>3</v>
      </c>
      <c r="AQ34" s="37">
        <v>3</v>
      </c>
      <c r="AR34" s="37">
        <v>3</v>
      </c>
      <c r="AS34" s="66">
        <f t="shared" si="1"/>
        <v>21</v>
      </c>
    </row>
    <row r="35" spans="1:45" x14ac:dyDescent="0.25">
      <c r="A35" s="35">
        <v>45577.820749074075</v>
      </c>
      <c r="B35" s="36" t="s">
        <v>37</v>
      </c>
      <c r="C35" s="36" t="s">
        <v>44</v>
      </c>
      <c r="D35" s="36" t="s">
        <v>63</v>
      </c>
      <c r="E35" s="36" t="s">
        <v>52</v>
      </c>
      <c r="F35" s="37">
        <v>20</v>
      </c>
      <c r="G35" s="37" t="s">
        <v>41</v>
      </c>
      <c r="H35" s="37"/>
      <c r="I35" s="37">
        <v>2</v>
      </c>
      <c r="J35" s="37">
        <v>1</v>
      </c>
      <c r="K35" s="37">
        <v>2</v>
      </c>
      <c r="L35" s="37">
        <v>2</v>
      </c>
      <c r="M35" s="37">
        <v>3</v>
      </c>
      <c r="N35" s="37">
        <v>2</v>
      </c>
      <c r="O35" s="37">
        <v>2</v>
      </c>
      <c r="P35" s="37">
        <v>2</v>
      </c>
      <c r="Q35" s="34">
        <f t="shared" si="2"/>
        <v>16</v>
      </c>
      <c r="R35" s="77"/>
      <c r="S35" s="37">
        <v>3</v>
      </c>
      <c r="T35" s="37">
        <v>2</v>
      </c>
      <c r="U35" s="37">
        <v>1</v>
      </c>
      <c r="V35" s="37">
        <v>2</v>
      </c>
      <c r="W35" s="37">
        <v>3</v>
      </c>
      <c r="X35" s="37">
        <v>2</v>
      </c>
      <c r="Y35" s="37">
        <v>2</v>
      </c>
      <c r="Z35" s="37">
        <v>2</v>
      </c>
      <c r="AA35" s="37">
        <v>2</v>
      </c>
      <c r="AB35" s="37">
        <v>1</v>
      </c>
      <c r="AC35" s="37">
        <v>1</v>
      </c>
      <c r="AD35" s="34">
        <f t="shared" si="3"/>
        <v>21</v>
      </c>
      <c r="AE35" s="37"/>
      <c r="AF35" s="37">
        <v>2</v>
      </c>
      <c r="AG35" s="37">
        <v>1</v>
      </c>
      <c r="AH35" s="37">
        <v>2</v>
      </c>
      <c r="AI35" s="37">
        <v>2</v>
      </c>
      <c r="AJ35" s="34">
        <f t="shared" si="0"/>
        <v>7</v>
      </c>
      <c r="AK35" s="84"/>
      <c r="AL35" s="37">
        <v>3</v>
      </c>
      <c r="AM35" s="37">
        <v>2</v>
      </c>
      <c r="AN35" s="37">
        <v>3</v>
      </c>
      <c r="AO35" s="37">
        <v>3</v>
      </c>
      <c r="AP35" s="37">
        <v>2</v>
      </c>
      <c r="AQ35" s="37">
        <v>1</v>
      </c>
      <c r="AR35" s="37">
        <v>3</v>
      </c>
      <c r="AS35" s="66">
        <f t="shared" si="1"/>
        <v>17</v>
      </c>
    </row>
    <row r="36" spans="1:45" x14ac:dyDescent="0.25">
      <c r="A36" s="35">
        <v>45577.84136046296</v>
      </c>
      <c r="B36" s="36" t="s">
        <v>42</v>
      </c>
      <c r="C36" s="36" t="s">
        <v>44</v>
      </c>
      <c r="D36" s="36" t="s">
        <v>63</v>
      </c>
      <c r="E36" s="36" t="s">
        <v>40</v>
      </c>
      <c r="F36" s="37">
        <v>19</v>
      </c>
      <c r="G36" s="37" t="s">
        <v>41</v>
      </c>
      <c r="H36" s="37"/>
      <c r="I36" s="37">
        <v>3</v>
      </c>
      <c r="J36" s="37">
        <v>2</v>
      </c>
      <c r="K36" s="37">
        <v>3</v>
      </c>
      <c r="L36" s="37">
        <v>3</v>
      </c>
      <c r="M36" s="37">
        <v>3</v>
      </c>
      <c r="N36" s="37">
        <v>3</v>
      </c>
      <c r="O36" s="37">
        <v>3</v>
      </c>
      <c r="P36" s="37">
        <v>3</v>
      </c>
      <c r="Q36" s="34">
        <f t="shared" si="2"/>
        <v>23</v>
      </c>
      <c r="R36" s="77"/>
      <c r="S36" s="37">
        <v>3</v>
      </c>
      <c r="T36" s="37">
        <v>3</v>
      </c>
      <c r="U36" s="37">
        <v>3</v>
      </c>
      <c r="V36" s="37">
        <v>3</v>
      </c>
      <c r="W36" s="37">
        <v>3</v>
      </c>
      <c r="X36" s="37">
        <v>3</v>
      </c>
      <c r="Y36" s="37">
        <v>3</v>
      </c>
      <c r="Z36" s="37">
        <v>3</v>
      </c>
      <c r="AA36" s="37">
        <v>3</v>
      </c>
      <c r="AB36" s="37">
        <v>3</v>
      </c>
      <c r="AC36" s="37">
        <v>3</v>
      </c>
      <c r="AD36" s="34">
        <f t="shared" si="3"/>
        <v>33</v>
      </c>
      <c r="AE36" s="37"/>
      <c r="AF36" s="37">
        <v>3</v>
      </c>
      <c r="AG36" s="37">
        <v>3</v>
      </c>
      <c r="AH36" s="37">
        <v>3</v>
      </c>
      <c r="AI36" s="37">
        <v>3</v>
      </c>
      <c r="AJ36" s="34">
        <f t="shared" si="0"/>
        <v>12</v>
      </c>
      <c r="AK36" s="84"/>
      <c r="AL36" s="37">
        <v>3</v>
      </c>
      <c r="AM36" s="37">
        <v>3</v>
      </c>
      <c r="AN36" s="37">
        <v>3</v>
      </c>
      <c r="AO36" s="37">
        <v>3</v>
      </c>
      <c r="AP36" s="37">
        <v>3</v>
      </c>
      <c r="AQ36" s="37">
        <v>3</v>
      </c>
      <c r="AR36" s="37">
        <v>3</v>
      </c>
      <c r="AS36" s="66">
        <f t="shared" si="1"/>
        <v>21</v>
      </c>
    </row>
    <row r="37" spans="1:45" x14ac:dyDescent="0.25">
      <c r="A37" s="35">
        <v>45577.845638981482</v>
      </c>
      <c r="B37" s="36" t="s">
        <v>42</v>
      </c>
      <c r="C37" s="36" t="s">
        <v>44</v>
      </c>
      <c r="D37" s="36" t="s">
        <v>63</v>
      </c>
      <c r="E37" s="36" t="s">
        <v>52</v>
      </c>
      <c r="F37" s="37">
        <v>20</v>
      </c>
      <c r="G37" s="37" t="s">
        <v>41</v>
      </c>
      <c r="H37" s="37"/>
      <c r="I37" s="37">
        <v>4</v>
      </c>
      <c r="J37" s="37">
        <v>4</v>
      </c>
      <c r="K37" s="37">
        <v>4</v>
      </c>
      <c r="L37" s="37">
        <v>4</v>
      </c>
      <c r="M37" s="37">
        <v>4</v>
      </c>
      <c r="N37" s="37">
        <v>4</v>
      </c>
      <c r="O37" s="37">
        <v>4</v>
      </c>
      <c r="P37" s="37">
        <v>4</v>
      </c>
      <c r="Q37" s="34">
        <f t="shared" si="2"/>
        <v>32</v>
      </c>
      <c r="R37" s="77"/>
      <c r="S37" s="37">
        <v>4</v>
      </c>
      <c r="T37" s="37">
        <v>4</v>
      </c>
      <c r="U37" s="37">
        <v>4</v>
      </c>
      <c r="V37" s="37">
        <v>4</v>
      </c>
      <c r="W37" s="37">
        <v>4</v>
      </c>
      <c r="X37" s="37">
        <v>4</v>
      </c>
      <c r="Y37" s="37">
        <v>4</v>
      </c>
      <c r="Z37" s="37">
        <v>4</v>
      </c>
      <c r="AA37" s="37">
        <v>4</v>
      </c>
      <c r="AB37" s="37">
        <v>4</v>
      </c>
      <c r="AC37" s="37">
        <v>4</v>
      </c>
      <c r="AD37" s="34">
        <f t="shared" si="3"/>
        <v>44</v>
      </c>
      <c r="AE37" s="37"/>
      <c r="AF37" s="37">
        <v>4</v>
      </c>
      <c r="AG37" s="37">
        <v>4</v>
      </c>
      <c r="AH37" s="37">
        <v>4</v>
      </c>
      <c r="AI37" s="37">
        <v>4</v>
      </c>
      <c r="AJ37" s="34">
        <f t="shared" si="0"/>
        <v>16</v>
      </c>
      <c r="AK37" s="84"/>
      <c r="AL37" s="37">
        <v>4</v>
      </c>
      <c r="AM37" s="37">
        <v>4</v>
      </c>
      <c r="AN37" s="37">
        <v>4</v>
      </c>
      <c r="AO37" s="37">
        <v>4</v>
      </c>
      <c r="AP37" s="37">
        <v>4</v>
      </c>
      <c r="AQ37" s="37">
        <v>4</v>
      </c>
      <c r="AR37" s="37">
        <v>4</v>
      </c>
      <c r="AS37" s="66">
        <f t="shared" si="1"/>
        <v>28</v>
      </c>
    </row>
    <row r="38" spans="1:45" x14ac:dyDescent="0.25">
      <c r="A38" s="35">
        <v>45576.705635034727</v>
      </c>
      <c r="B38" s="36" t="s">
        <v>42</v>
      </c>
      <c r="C38" s="36" t="s">
        <v>55</v>
      </c>
      <c r="D38" s="36" t="s">
        <v>72</v>
      </c>
      <c r="E38" s="36" t="s">
        <v>40</v>
      </c>
      <c r="F38" s="37">
        <v>19</v>
      </c>
      <c r="G38" s="37" t="s">
        <v>41</v>
      </c>
      <c r="H38" s="37"/>
      <c r="I38" s="37">
        <v>3</v>
      </c>
      <c r="J38" s="37">
        <v>3</v>
      </c>
      <c r="K38" s="37">
        <v>3</v>
      </c>
      <c r="L38" s="37">
        <v>1</v>
      </c>
      <c r="M38" s="37">
        <v>3</v>
      </c>
      <c r="N38" s="37">
        <v>3</v>
      </c>
      <c r="O38" s="37">
        <v>3</v>
      </c>
      <c r="P38" s="37">
        <v>3</v>
      </c>
      <c r="Q38" s="34">
        <f t="shared" si="2"/>
        <v>22</v>
      </c>
      <c r="R38" s="77"/>
      <c r="S38" s="37">
        <v>3</v>
      </c>
      <c r="T38" s="37">
        <v>3</v>
      </c>
      <c r="U38" s="37">
        <v>3</v>
      </c>
      <c r="V38" s="37">
        <v>3</v>
      </c>
      <c r="W38" s="37">
        <v>3</v>
      </c>
      <c r="X38" s="37">
        <v>3</v>
      </c>
      <c r="Y38" s="37">
        <v>3</v>
      </c>
      <c r="Z38" s="37">
        <v>3</v>
      </c>
      <c r="AA38" s="37">
        <v>3</v>
      </c>
      <c r="AB38" s="37">
        <v>3</v>
      </c>
      <c r="AC38" s="37">
        <v>3</v>
      </c>
      <c r="AD38" s="34">
        <f t="shared" si="3"/>
        <v>33</v>
      </c>
      <c r="AE38" s="37"/>
      <c r="AF38" s="37">
        <v>3</v>
      </c>
      <c r="AG38" s="37">
        <v>3</v>
      </c>
      <c r="AH38" s="37">
        <v>3</v>
      </c>
      <c r="AI38" s="37">
        <v>3</v>
      </c>
      <c r="AJ38" s="34">
        <f t="shared" si="0"/>
        <v>12</v>
      </c>
      <c r="AK38" s="84"/>
      <c r="AL38" s="37">
        <v>3</v>
      </c>
      <c r="AM38" s="37">
        <v>3</v>
      </c>
      <c r="AN38" s="37">
        <v>3</v>
      </c>
      <c r="AO38" s="37">
        <v>3</v>
      </c>
      <c r="AP38" s="37">
        <v>3</v>
      </c>
      <c r="AQ38" s="37">
        <v>3</v>
      </c>
      <c r="AR38" s="37">
        <v>3</v>
      </c>
      <c r="AS38" s="66">
        <f t="shared" si="1"/>
        <v>21</v>
      </c>
    </row>
    <row r="39" spans="1:45" x14ac:dyDescent="0.25">
      <c r="A39" s="35">
        <v>45577.563830914354</v>
      </c>
      <c r="B39" s="36" t="s">
        <v>42</v>
      </c>
      <c r="C39" s="36" t="s">
        <v>44</v>
      </c>
      <c r="D39" s="36" t="s">
        <v>72</v>
      </c>
      <c r="E39" s="36" t="s">
        <v>40</v>
      </c>
      <c r="F39" s="37">
        <v>20</v>
      </c>
      <c r="G39" s="37" t="s">
        <v>41</v>
      </c>
      <c r="H39" s="37"/>
      <c r="I39" s="37">
        <v>3</v>
      </c>
      <c r="J39" s="37">
        <v>2</v>
      </c>
      <c r="K39" s="37">
        <v>3</v>
      </c>
      <c r="L39" s="37">
        <v>2</v>
      </c>
      <c r="M39" s="37">
        <v>4</v>
      </c>
      <c r="N39" s="37">
        <v>4</v>
      </c>
      <c r="O39" s="37">
        <v>2</v>
      </c>
      <c r="P39" s="37">
        <v>2</v>
      </c>
      <c r="Q39" s="34">
        <f t="shared" si="2"/>
        <v>22</v>
      </c>
      <c r="R39" s="77"/>
      <c r="S39" s="37">
        <v>3</v>
      </c>
      <c r="T39" s="37">
        <v>3</v>
      </c>
      <c r="U39" s="37">
        <v>3</v>
      </c>
      <c r="V39" s="37">
        <v>3</v>
      </c>
      <c r="W39" s="37">
        <v>3</v>
      </c>
      <c r="X39" s="37">
        <v>3</v>
      </c>
      <c r="Y39" s="37">
        <v>2</v>
      </c>
      <c r="Z39" s="37">
        <v>2</v>
      </c>
      <c r="AA39" s="37">
        <v>2</v>
      </c>
      <c r="AB39" s="37">
        <v>2</v>
      </c>
      <c r="AC39" s="37">
        <v>3</v>
      </c>
      <c r="AD39" s="34">
        <f t="shared" si="3"/>
        <v>29</v>
      </c>
      <c r="AE39" s="37"/>
      <c r="AF39" s="37">
        <v>3</v>
      </c>
      <c r="AG39" s="37">
        <v>3</v>
      </c>
      <c r="AH39" s="37">
        <v>3</v>
      </c>
      <c r="AI39" s="37">
        <v>3</v>
      </c>
      <c r="AJ39" s="34">
        <f t="shared" si="0"/>
        <v>12</v>
      </c>
      <c r="AK39" s="84"/>
      <c r="AL39" s="37">
        <v>3</v>
      </c>
      <c r="AM39" s="37">
        <v>3</v>
      </c>
      <c r="AN39" s="37">
        <v>2</v>
      </c>
      <c r="AO39" s="37">
        <v>2</v>
      </c>
      <c r="AP39" s="37">
        <v>2</v>
      </c>
      <c r="AQ39" s="37">
        <v>2</v>
      </c>
      <c r="AR39" s="37">
        <v>2</v>
      </c>
      <c r="AS39" s="66">
        <f t="shared" si="1"/>
        <v>16</v>
      </c>
    </row>
    <row r="40" spans="1:45" x14ac:dyDescent="0.25">
      <c r="A40" s="35">
        <v>45574.382221064814</v>
      </c>
      <c r="B40" s="36" t="s">
        <v>42</v>
      </c>
      <c r="C40" s="36" t="s">
        <v>44</v>
      </c>
      <c r="D40" s="36" t="s">
        <v>74</v>
      </c>
      <c r="E40" s="36" t="s">
        <v>40</v>
      </c>
      <c r="F40" s="37">
        <v>19</v>
      </c>
      <c r="G40" s="37" t="s">
        <v>41</v>
      </c>
      <c r="H40" s="37"/>
      <c r="I40" s="37">
        <v>4</v>
      </c>
      <c r="J40" s="37">
        <v>3</v>
      </c>
      <c r="K40" s="37">
        <v>4</v>
      </c>
      <c r="L40" s="37">
        <v>3</v>
      </c>
      <c r="M40" s="37">
        <v>4</v>
      </c>
      <c r="N40" s="37">
        <v>3</v>
      </c>
      <c r="O40" s="37">
        <v>4</v>
      </c>
      <c r="P40" s="37">
        <v>4</v>
      </c>
      <c r="Q40" s="34">
        <f>SUM(I40:P40)</f>
        <v>29</v>
      </c>
      <c r="R40" s="77"/>
      <c r="S40" s="37">
        <v>3</v>
      </c>
      <c r="T40" s="37">
        <v>4</v>
      </c>
      <c r="U40" s="37">
        <v>4</v>
      </c>
      <c r="V40" s="37">
        <v>4</v>
      </c>
      <c r="W40" s="37">
        <v>4</v>
      </c>
      <c r="X40" s="37">
        <v>4</v>
      </c>
      <c r="Y40" s="37">
        <v>3</v>
      </c>
      <c r="Z40" s="37">
        <v>3</v>
      </c>
      <c r="AA40" s="37">
        <v>3</v>
      </c>
      <c r="AB40" s="37">
        <v>4</v>
      </c>
      <c r="AC40" s="37">
        <v>3</v>
      </c>
      <c r="AD40" s="34">
        <f t="shared" si="3"/>
        <v>39</v>
      </c>
      <c r="AE40" s="37"/>
      <c r="AF40" s="37">
        <v>3</v>
      </c>
      <c r="AG40" s="37">
        <v>3</v>
      </c>
      <c r="AH40" s="37">
        <v>3</v>
      </c>
      <c r="AI40" s="37">
        <v>3</v>
      </c>
      <c r="AJ40" s="34">
        <f>SUM(AF40:AI40)</f>
        <v>12</v>
      </c>
      <c r="AK40" s="84"/>
      <c r="AL40" s="37">
        <v>3</v>
      </c>
      <c r="AM40" s="37">
        <v>3</v>
      </c>
      <c r="AN40" s="37">
        <v>3</v>
      </c>
      <c r="AO40" s="37">
        <v>3</v>
      </c>
      <c r="AP40" s="37">
        <v>3</v>
      </c>
      <c r="AQ40" s="37">
        <v>4</v>
      </c>
      <c r="AR40" s="37">
        <v>3</v>
      </c>
      <c r="AS40" s="66">
        <f t="shared" si="1"/>
        <v>22</v>
      </c>
    </row>
    <row r="41" spans="1:45" x14ac:dyDescent="0.25">
      <c r="A41" s="35">
        <v>45574.912330763887</v>
      </c>
      <c r="B41" s="36" t="s">
        <v>37</v>
      </c>
      <c r="C41" s="36" t="s">
        <v>76</v>
      </c>
      <c r="D41" s="36" t="s">
        <v>74</v>
      </c>
      <c r="E41" s="36" t="s">
        <v>40</v>
      </c>
      <c r="F41" s="37">
        <v>19</v>
      </c>
      <c r="G41" s="37" t="s">
        <v>41</v>
      </c>
      <c r="H41" s="37"/>
      <c r="I41" s="37">
        <v>4</v>
      </c>
      <c r="J41" s="37">
        <v>4</v>
      </c>
      <c r="K41" s="37">
        <v>4</v>
      </c>
      <c r="L41" s="37">
        <v>1</v>
      </c>
      <c r="M41" s="37">
        <v>4</v>
      </c>
      <c r="N41" s="37">
        <v>4</v>
      </c>
      <c r="O41" s="37">
        <v>4</v>
      </c>
      <c r="P41" s="37">
        <v>4</v>
      </c>
      <c r="Q41" s="34">
        <f>SUM(I41:P41)</f>
        <v>29</v>
      </c>
      <c r="R41" s="77"/>
      <c r="S41" s="37">
        <v>4</v>
      </c>
      <c r="T41" s="37">
        <v>4</v>
      </c>
      <c r="U41" s="37">
        <v>4</v>
      </c>
      <c r="V41" s="37">
        <v>4</v>
      </c>
      <c r="W41" s="37">
        <v>4</v>
      </c>
      <c r="X41" s="37">
        <v>4</v>
      </c>
      <c r="Y41" s="37">
        <v>4</v>
      </c>
      <c r="Z41" s="37">
        <v>1</v>
      </c>
      <c r="AA41" s="37">
        <v>4</v>
      </c>
      <c r="AB41" s="37">
        <v>4</v>
      </c>
      <c r="AC41" s="37">
        <v>4</v>
      </c>
      <c r="AD41" s="34">
        <f>SUM(S41:AC41)</f>
        <v>41</v>
      </c>
      <c r="AE41" s="37"/>
      <c r="AF41" s="37">
        <v>4</v>
      </c>
      <c r="AG41" s="37">
        <v>4</v>
      </c>
      <c r="AH41" s="37">
        <v>4</v>
      </c>
      <c r="AI41" s="37">
        <v>4</v>
      </c>
      <c r="AJ41" s="34">
        <f>SUM(AF41:AI41)</f>
        <v>16</v>
      </c>
      <c r="AK41" s="84"/>
      <c r="AL41" s="37">
        <v>4</v>
      </c>
      <c r="AM41" s="37">
        <v>4</v>
      </c>
      <c r="AN41" s="37">
        <v>4</v>
      </c>
      <c r="AO41" s="37">
        <v>4</v>
      </c>
      <c r="AP41" s="37">
        <v>4</v>
      </c>
      <c r="AQ41" s="37">
        <v>4</v>
      </c>
      <c r="AR41" s="37">
        <v>4</v>
      </c>
      <c r="AS41" s="66">
        <f>SUM(AL41:AR41)</f>
        <v>28</v>
      </c>
    </row>
    <row r="42" spans="1:45" x14ac:dyDescent="0.25">
      <c r="Q42" s="88">
        <f>SUM(Q2:Q41)</f>
        <v>1062</v>
      </c>
      <c r="AD42" s="87"/>
      <c r="AJ42" s="87"/>
      <c r="AS42" s="9"/>
    </row>
    <row r="45" spans="1:45" x14ac:dyDescent="0.25">
      <c r="B45" s="90" t="s">
        <v>1</v>
      </c>
      <c r="C45" s="89" t="s">
        <v>118</v>
      </c>
      <c r="E45" s="90" t="s">
        <v>129</v>
      </c>
      <c r="F45" s="90" t="s">
        <v>118</v>
      </c>
    </row>
    <row r="46" spans="1:45" x14ac:dyDescent="0.25">
      <c r="B46" s="90" t="s">
        <v>42</v>
      </c>
      <c r="C46" s="66">
        <f>COUNTIF(B2:B41,B2)</f>
        <v>29</v>
      </c>
      <c r="E46" s="90" t="s">
        <v>43</v>
      </c>
      <c r="F46" s="66">
        <f>COUNTIF(C2:C41,C2)</f>
        <v>1</v>
      </c>
    </row>
    <row r="47" spans="1:45" x14ac:dyDescent="0.25">
      <c r="B47" s="90" t="s">
        <v>126</v>
      </c>
      <c r="C47" s="66">
        <f>COUNTIF(B3:B42,B19)</f>
        <v>11</v>
      </c>
      <c r="E47" s="90" t="s">
        <v>44</v>
      </c>
      <c r="F47" s="66">
        <v>36</v>
      </c>
    </row>
    <row r="48" spans="1:45" x14ac:dyDescent="0.25">
      <c r="E48" s="90" t="s">
        <v>46</v>
      </c>
      <c r="F48" s="66">
        <f>COUNTIF(C2:C41,C4)</f>
        <v>1</v>
      </c>
    </row>
    <row r="49" spans="5:7" x14ac:dyDescent="0.25">
      <c r="E49" s="90" t="s">
        <v>127</v>
      </c>
      <c r="F49" s="66">
        <f>COUNTIF(C2:C41,C17)</f>
        <v>1</v>
      </c>
    </row>
    <row r="50" spans="5:7" x14ac:dyDescent="0.25">
      <c r="E50" s="90" t="s">
        <v>76</v>
      </c>
      <c r="F50" s="66">
        <f>COUNTIF(C2:C41,C41)</f>
        <v>1</v>
      </c>
    </row>
    <row r="51" spans="5:7" x14ac:dyDescent="0.25">
      <c r="F51" s="9"/>
    </row>
    <row r="57" spans="5:7" x14ac:dyDescent="0.25">
      <c r="G57" t="s">
        <v>130</v>
      </c>
    </row>
    <row r="65" spans="1:5" x14ac:dyDescent="0.25">
      <c r="A65" s="90" t="s">
        <v>3</v>
      </c>
      <c r="B65" s="90" t="s">
        <v>118</v>
      </c>
      <c r="D65" s="89" t="s">
        <v>4</v>
      </c>
      <c r="E65" s="89" t="s">
        <v>118</v>
      </c>
    </row>
    <row r="66" spans="1:5" x14ac:dyDescent="0.25">
      <c r="A66" s="90" t="s">
        <v>39</v>
      </c>
      <c r="B66" s="23">
        <f>COUNTIF(D2:D41,D2)</f>
        <v>4</v>
      </c>
      <c r="D66" s="66">
        <v>1</v>
      </c>
      <c r="E66" s="66">
        <f>COUNTIF(E2:E41,E3)</f>
        <v>2</v>
      </c>
    </row>
    <row r="67" spans="1:5" x14ac:dyDescent="0.25">
      <c r="A67" s="90" t="s">
        <v>48</v>
      </c>
      <c r="B67" s="23">
        <f>COUNTIF(D3:D42,D6)</f>
        <v>8</v>
      </c>
      <c r="D67" s="66">
        <v>3</v>
      </c>
      <c r="E67" s="66">
        <f>COUNTIF(E2:E41,E2)</f>
        <v>29</v>
      </c>
    </row>
    <row r="68" spans="1:5" x14ac:dyDescent="0.25">
      <c r="A68" s="90" t="s">
        <v>81</v>
      </c>
      <c r="B68" s="23">
        <f>COUNTIF(D4:D43,D14)</f>
        <v>6</v>
      </c>
      <c r="D68" s="66">
        <v>5</v>
      </c>
      <c r="E68" s="66">
        <f>COUNTIF(E2:E41,E12)</f>
        <v>9</v>
      </c>
    </row>
    <row r="69" spans="1:5" x14ac:dyDescent="0.25">
      <c r="A69" s="90" t="s">
        <v>63</v>
      </c>
      <c r="B69" s="23">
        <f>COUNTIF(D5:D44,D20)</f>
        <v>18</v>
      </c>
      <c r="D69" s="23"/>
      <c r="E69" s="66"/>
    </row>
    <row r="70" spans="1:5" x14ac:dyDescent="0.25">
      <c r="A70" s="90" t="s">
        <v>82</v>
      </c>
      <c r="B70" s="23">
        <f>COUNTIF(D6:D45,D38)</f>
        <v>2</v>
      </c>
    </row>
    <row r="71" spans="1:5" x14ac:dyDescent="0.25">
      <c r="A71" s="90" t="s">
        <v>83</v>
      </c>
      <c r="B71" s="23">
        <f>COUNTIF(D7:D46,D40)</f>
        <v>2</v>
      </c>
    </row>
    <row r="72" spans="1:5" x14ac:dyDescent="0.25">
      <c r="A72" s="92" t="s">
        <v>128</v>
      </c>
    </row>
    <row r="85" spans="1:2" x14ac:dyDescent="0.25">
      <c r="A85" s="23" t="s">
        <v>5</v>
      </c>
      <c r="B85" s="23" t="s">
        <v>118</v>
      </c>
    </row>
    <row r="86" spans="1:2" x14ac:dyDescent="0.25">
      <c r="A86" s="66">
        <v>18</v>
      </c>
      <c r="B86" s="23">
        <f>COUNTIF(F2:F41,F2)</f>
        <v>3</v>
      </c>
    </row>
    <row r="87" spans="1:2" x14ac:dyDescent="0.25">
      <c r="A87" s="66">
        <v>19</v>
      </c>
      <c r="B87" s="23">
        <f>COUNTIF(F2:F41,F4)</f>
        <v>25</v>
      </c>
    </row>
    <row r="88" spans="1:2" x14ac:dyDescent="0.25">
      <c r="A88" s="66">
        <v>20</v>
      </c>
      <c r="B88" s="23">
        <f>COUNTIF(F2:F41,F5)</f>
        <v>9</v>
      </c>
    </row>
    <row r="89" spans="1:2" x14ac:dyDescent="0.25">
      <c r="A89" s="66">
        <v>21</v>
      </c>
      <c r="B89" s="23">
        <f>COUNTIF(F2:F41,F13)</f>
        <v>3</v>
      </c>
    </row>
    <row r="90" spans="1:2" x14ac:dyDescent="0.25">
      <c r="A90" s="23"/>
      <c r="B90" s="23"/>
    </row>
    <row r="103" spans="1:828" x14ac:dyDescent="0.25">
      <c r="AL103" s="155"/>
      <c r="AM103" s="155"/>
      <c r="AN103" s="155"/>
      <c r="AO103" s="155"/>
      <c r="AP103" s="155"/>
      <c r="AQ103" s="155"/>
      <c r="AR103" s="155"/>
      <c r="AS103" s="155"/>
      <c r="AT103" s="155"/>
      <c r="AU103" s="155"/>
      <c r="AV103" s="155"/>
      <c r="AW103" s="155"/>
      <c r="AX103" s="155"/>
      <c r="AY103" s="155"/>
      <c r="AZ103" s="155"/>
    </row>
    <row r="104" spans="1:828" s="119" customFormat="1" ht="13" x14ac:dyDescent="0.3">
      <c r="A104" s="151" t="s">
        <v>133</v>
      </c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2"/>
      <c r="AG104" s="152"/>
      <c r="AH104" s="152"/>
      <c r="AI104" s="152"/>
      <c r="AJ104" s="152"/>
      <c r="AK104" s="152"/>
      <c r="AL104" s="156"/>
      <c r="AM104" s="156"/>
      <c r="AN104" s="156"/>
      <c r="AO104" s="156"/>
      <c r="AP104" s="156"/>
      <c r="AQ104" s="156"/>
      <c r="AR104" s="156"/>
      <c r="AS104" s="156"/>
      <c r="AT104" s="156"/>
      <c r="AU104" s="156"/>
      <c r="AV104" s="156"/>
      <c r="AW104" s="156"/>
      <c r="AX104" s="156"/>
      <c r="AY104" s="156"/>
      <c r="AZ104" s="156"/>
      <c r="BA104" s="156"/>
      <c r="BB104" s="156"/>
      <c r="BC104" s="156"/>
      <c r="BD104" s="156"/>
      <c r="BE104" s="156"/>
      <c r="BF104" s="156"/>
      <c r="BG104" s="156"/>
      <c r="BH104" s="156"/>
      <c r="BI104" s="15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  <c r="CT104" s="156"/>
      <c r="CU104" s="156"/>
      <c r="CV104" s="156"/>
      <c r="CW104" s="156"/>
      <c r="CX104" s="156"/>
      <c r="CY104" s="156"/>
      <c r="CZ104" s="156"/>
      <c r="DA104" s="156"/>
      <c r="DB104" s="156"/>
      <c r="DC104" s="156"/>
      <c r="DD104" s="156"/>
      <c r="DE104" s="156"/>
      <c r="DF104" s="156"/>
      <c r="DG104" s="156"/>
      <c r="DH104" s="156"/>
      <c r="DI104" s="156"/>
      <c r="DJ104" s="156"/>
      <c r="DK104" s="156"/>
      <c r="DL104" s="156"/>
      <c r="DM104" s="156"/>
      <c r="DN104" s="156"/>
      <c r="DO104" s="156"/>
      <c r="DP104" s="156"/>
      <c r="DQ104" s="156"/>
      <c r="DR104" s="156"/>
      <c r="DS104" s="156"/>
      <c r="DT104" s="156"/>
      <c r="DU104" s="156"/>
      <c r="DV104" s="156"/>
      <c r="DW104" s="156"/>
      <c r="DX104" s="156"/>
      <c r="DY104" s="156"/>
      <c r="DZ104" s="156"/>
      <c r="EA104" s="156"/>
      <c r="EB104" s="156"/>
      <c r="EC104" s="156"/>
      <c r="ED104" s="156"/>
      <c r="EE104" s="156"/>
      <c r="EF104" s="156"/>
      <c r="EG104" s="156"/>
      <c r="EH104" s="156"/>
      <c r="EI104" s="156"/>
      <c r="EJ104" s="156"/>
      <c r="EK104" s="156"/>
      <c r="EL104" s="156"/>
      <c r="EM104" s="156"/>
      <c r="EN104" s="156"/>
      <c r="EO104" s="156"/>
      <c r="EP104" s="156"/>
      <c r="EQ104" s="156"/>
      <c r="ER104" s="156"/>
      <c r="ES104" s="156"/>
      <c r="ET104" s="156"/>
      <c r="EU104" s="156"/>
      <c r="EV104" s="156"/>
      <c r="EW104" s="156"/>
      <c r="EX104" s="156"/>
      <c r="EY104" s="156"/>
      <c r="EZ104" s="156"/>
      <c r="FA104" s="156"/>
      <c r="FB104" s="156"/>
      <c r="FC104" s="156"/>
      <c r="FD104" s="156"/>
      <c r="FE104" s="156"/>
      <c r="FF104" s="156"/>
      <c r="FG104" s="156"/>
      <c r="FH104" s="156"/>
      <c r="FI104" s="156"/>
      <c r="FJ104" s="156"/>
      <c r="FK104" s="156"/>
      <c r="FL104" s="156"/>
      <c r="FM104" s="156"/>
      <c r="FN104" s="156"/>
      <c r="FO104" s="156"/>
      <c r="FP104" s="156"/>
      <c r="FQ104" s="156"/>
      <c r="FR104" s="156"/>
      <c r="FS104" s="156"/>
      <c r="FT104" s="156"/>
      <c r="FU104" s="156"/>
      <c r="FV104" s="156"/>
      <c r="FW104" s="156"/>
      <c r="FX104" s="156"/>
      <c r="FY104" s="156"/>
      <c r="FZ104" s="156"/>
      <c r="GA104" s="156"/>
      <c r="GB104" s="156"/>
      <c r="GC104" s="156"/>
      <c r="GD104" s="156"/>
      <c r="GE104" s="156"/>
      <c r="GF104" s="156"/>
      <c r="GG104" s="156"/>
      <c r="GH104" s="156"/>
      <c r="GI104" s="156"/>
      <c r="GJ104" s="156"/>
      <c r="GK104" s="156"/>
      <c r="GL104" s="156"/>
      <c r="GM104" s="156"/>
      <c r="GN104" s="156"/>
      <c r="GO104" s="156"/>
      <c r="GP104" s="156"/>
      <c r="GQ104" s="156"/>
      <c r="GR104" s="156"/>
      <c r="GS104" s="156"/>
      <c r="GT104" s="156"/>
      <c r="GU104" s="156"/>
      <c r="GV104" s="156"/>
      <c r="GW104" s="156"/>
      <c r="GX104" s="156"/>
      <c r="GY104" s="156"/>
      <c r="GZ104" s="156"/>
      <c r="HA104" s="156"/>
      <c r="HB104" s="156"/>
      <c r="HC104" s="156"/>
      <c r="HD104" s="156"/>
      <c r="HE104" s="156"/>
      <c r="HF104" s="156"/>
      <c r="HG104" s="156"/>
      <c r="HH104" s="156"/>
      <c r="HI104" s="156"/>
      <c r="HJ104" s="156"/>
      <c r="HK104" s="156"/>
      <c r="HL104" s="156"/>
      <c r="HM104" s="156"/>
      <c r="HN104" s="156"/>
      <c r="HO104" s="156"/>
      <c r="HP104" s="156"/>
      <c r="HQ104" s="156"/>
      <c r="HR104" s="156"/>
      <c r="HS104" s="156"/>
      <c r="HT104" s="156"/>
      <c r="HU104" s="156"/>
      <c r="HV104" s="156"/>
      <c r="HW104" s="156"/>
      <c r="HX104" s="156"/>
      <c r="HY104" s="156"/>
      <c r="HZ104" s="156"/>
      <c r="IA104" s="156"/>
      <c r="IB104" s="156"/>
      <c r="IC104" s="156"/>
      <c r="ID104" s="156"/>
      <c r="IE104" s="156"/>
      <c r="IF104" s="156"/>
      <c r="IG104" s="156"/>
      <c r="IH104" s="156"/>
      <c r="II104" s="156"/>
      <c r="IJ104" s="156"/>
      <c r="IK104" s="156"/>
      <c r="IL104" s="156"/>
      <c r="IM104" s="156"/>
      <c r="IN104" s="156"/>
      <c r="IO104" s="156"/>
      <c r="IP104" s="156"/>
      <c r="IQ104" s="156"/>
      <c r="IR104" s="156"/>
      <c r="IS104" s="156"/>
      <c r="IT104" s="156"/>
      <c r="IU104" s="156"/>
      <c r="IV104" s="156"/>
      <c r="IW104" s="156"/>
      <c r="IX104" s="156"/>
      <c r="IY104" s="156"/>
      <c r="IZ104" s="156"/>
      <c r="JA104" s="156"/>
      <c r="JB104" s="156"/>
      <c r="JC104" s="156"/>
      <c r="JD104" s="156"/>
      <c r="JE104" s="156"/>
      <c r="JF104" s="156"/>
      <c r="JG104" s="156"/>
      <c r="JH104" s="156"/>
      <c r="JI104" s="156"/>
      <c r="JJ104" s="156"/>
      <c r="JK104" s="156"/>
      <c r="JL104" s="156"/>
      <c r="JM104" s="156"/>
      <c r="JN104" s="156"/>
      <c r="JO104" s="156"/>
      <c r="JP104" s="156"/>
      <c r="JQ104" s="156"/>
      <c r="JR104" s="156"/>
      <c r="JS104" s="156"/>
      <c r="JT104" s="156"/>
      <c r="JU104" s="156"/>
      <c r="JV104" s="156"/>
      <c r="JW104" s="156"/>
      <c r="JX104" s="156"/>
      <c r="JY104" s="156"/>
      <c r="JZ104" s="156"/>
      <c r="KA104" s="156"/>
      <c r="KB104" s="156"/>
      <c r="KC104" s="156"/>
      <c r="KD104" s="156"/>
      <c r="KE104" s="156"/>
      <c r="KF104" s="156"/>
      <c r="KG104" s="156"/>
      <c r="KH104" s="156"/>
      <c r="KI104" s="156"/>
      <c r="KJ104" s="156"/>
      <c r="KK104" s="156"/>
      <c r="KL104" s="156"/>
      <c r="KM104" s="156"/>
      <c r="KN104" s="156"/>
      <c r="KO104" s="156"/>
      <c r="KP104" s="156"/>
      <c r="KQ104" s="156"/>
      <c r="KR104" s="156"/>
      <c r="KS104" s="156"/>
      <c r="KT104" s="156"/>
      <c r="KU104" s="156"/>
      <c r="KV104" s="156"/>
      <c r="KW104" s="156"/>
      <c r="KX104" s="156"/>
      <c r="KY104" s="156"/>
      <c r="KZ104" s="156"/>
      <c r="LA104" s="156"/>
      <c r="LB104" s="156"/>
      <c r="LC104" s="156"/>
      <c r="LD104" s="156"/>
      <c r="LE104" s="156"/>
      <c r="LF104" s="156"/>
      <c r="LG104" s="156"/>
      <c r="LH104" s="156"/>
      <c r="LI104" s="156"/>
      <c r="LJ104" s="156"/>
      <c r="LK104" s="156"/>
      <c r="LL104" s="156"/>
      <c r="LM104" s="156"/>
      <c r="LN104" s="156"/>
      <c r="LO104" s="156"/>
      <c r="LP104" s="156"/>
      <c r="LQ104" s="156"/>
      <c r="LR104" s="156"/>
      <c r="LS104" s="156"/>
      <c r="LT104" s="156"/>
      <c r="LU104" s="156"/>
      <c r="LV104" s="156"/>
      <c r="LW104" s="156"/>
      <c r="LX104" s="156"/>
      <c r="LY104" s="156"/>
      <c r="LZ104" s="156"/>
      <c r="MA104" s="156"/>
      <c r="MB104" s="156"/>
      <c r="MC104" s="156"/>
      <c r="MD104" s="156"/>
      <c r="ME104" s="156"/>
      <c r="MF104" s="156"/>
      <c r="MG104" s="156"/>
      <c r="MH104" s="156"/>
      <c r="MI104" s="156"/>
      <c r="MJ104" s="156"/>
      <c r="MK104" s="156"/>
      <c r="ML104" s="156"/>
      <c r="MM104" s="156"/>
      <c r="MN104" s="156"/>
      <c r="MO104" s="156"/>
      <c r="MP104" s="156"/>
      <c r="MQ104" s="156"/>
      <c r="MR104" s="156"/>
      <c r="MS104" s="156"/>
      <c r="MT104" s="156"/>
      <c r="MU104" s="156"/>
      <c r="MV104" s="156"/>
      <c r="MW104" s="156"/>
      <c r="MX104" s="156"/>
      <c r="MY104" s="156"/>
      <c r="MZ104" s="156"/>
      <c r="NA104" s="156"/>
      <c r="NB104" s="156"/>
      <c r="NC104" s="156"/>
      <c r="ND104" s="156"/>
      <c r="NE104" s="156"/>
      <c r="NF104" s="156"/>
      <c r="NG104" s="156"/>
      <c r="NH104" s="156"/>
      <c r="NI104" s="156"/>
      <c r="NJ104" s="156"/>
      <c r="NK104" s="156"/>
      <c r="NL104" s="156"/>
      <c r="NM104" s="156"/>
      <c r="NN104" s="156"/>
      <c r="NO104" s="156"/>
      <c r="NP104" s="156"/>
      <c r="NQ104" s="156"/>
      <c r="NR104" s="156"/>
      <c r="NS104" s="156"/>
      <c r="NT104" s="156"/>
      <c r="NU104" s="156"/>
      <c r="NV104" s="156"/>
      <c r="NW104" s="156"/>
      <c r="NX104" s="156"/>
      <c r="NY104" s="156"/>
      <c r="NZ104" s="156"/>
      <c r="OA104" s="156"/>
      <c r="OB104" s="156"/>
      <c r="OC104" s="156"/>
      <c r="OD104" s="156"/>
      <c r="OE104" s="156"/>
      <c r="OF104" s="156"/>
      <c r="OG104" s="156"/>
      <c r="OH104" s="156"/>
      <c r="OI104" s="156"/>
      <c r="OJ104" s="156"/>
      <c r="OK104" s="156"/>
      <c r="OL104" s="156"/>
      <c r="OM104" s="156"/>
      <c r="ON104" s="156"/>
      <c r="OO104" s="156"/>
      <c r="OP104" s="156"/>
      <c r="OQ104" s="156"/>
      <c r="OR104" s="156"/>
      <c r="OS104" s="156"/>
      <c r="OT104" s="156"/>
      <c r="OU104" s="156"/>
      <c r="OV104" s="156"/>
      <c r="OW104" s="156"/>
      <c r="OX104" s="156"/>
      <c r="OY104" s="156"/>
      <c r="OZ104" s="156"/>
      <c r="PA104" s="156"/>
      <c r="PB104" s="156"/>
      <c r="PC104" s="156"/>
      <c r="PD104" s="156"/>
      <c r="PE104" s="156"/>
      <c r="PF104" s="156"/>
      <c r="PG104" s="156"/>
      <c r="PH104" s="156"/>
      <c r="PI104" s="156"/>
      <c r="PJ104" s="156"/>
      <c r="PK104" s="156"/>
      <c r="PL104" s="156"/>
      <c r="PM104" s="156"/>
      <c r="PN104" s="156"/>
      <c r="PO104" s="156"/>
      <c r="PP104" s="156"/>
      <c r="PQ104" s="156"/>
      <c r="PR104" s="156"/>
      <c r="PS104" s="156"/>
      <c r="PT104" s="156"/>
      <c r="PU104" s="156"/>
      <c r="PV104" s="156"/>
      <c r="PW104" s="156"/>
      <c r="PX104" s="156"/>
      <c r="PY104" s="156"/>
      <c r="PZ104" s="156"/>
      <c r="QA104" s="156"/>
      <c r="QB104" s="156"/>
      <c r="QC104" s="156"/>
      <c r="QD104" s="156"/>
      <c r="QE104" s="156"/>
      <c r="QF104" s="156"/>
      <c r="QG104" s="156"/>
      <c r="QH104" s="156"/>
      <c r="QI104" s="156"/>
      <c r="QJ104" s="156"/>
      <c r="QK104" s="156"/>
      <c r="QL104" s="156"/>
      <c r="QM104" s="156"/>
      <c r="QN104" s="156"/>
      <c r="QO104" s="156"/>
      <c r="QP104" s="156"/>
      <c r="QQ104" s="156"/>
      <c r="QR104" s="156"/>
      <c r="QS104" s="156"/>
      <c r="QT104" s="156"/>
      <c r="QU104" s="156"/>
      <c r="QV104" s="156"/>
      <c r="QW104" s="156"/>
      <c r="QX104" s="156"/>
      <c r="QY104" s="156"/>
      <c r="QZ104" s="156"/>
      <c r="RA104" s="156"/>
      <c r="RB104" s="156"/>
      <c r="RC104" s="156"/>
      <c r="RD104" s="156"/>
      <c r="RE104" s="156"/>
      <c r="RF104" s="156"/>
      <c r="RG104" s="156"/>
      <c r="RH104" s="156"/>
      <c r="RI104" s="156"/>
      <c r="RJ104" s="156"/>
      <c r="RK104" s="156"/>
      <c r="RL104" s="156"/>
      <c r="RM104" s="156"/>
      <c r="RN104" s="156"/>
      <c r="RO104" s="156"/>
      <c r="RP104" s="156"/>
      <c r="RQ104" s="156"/>
      <c r="RR104" s="156"/>
      <c r="RS104" s="156"/>
      <c r="RT104" s="156"/>
      <c r="RU104" s="156"/>
      <c r="RV104" s="156"/>
      <c r="RW104" s="156"/>
      <c r="RX104" s="156"/>
      <c r="RY104" s="156"/>
      <c r="RZ104" s="156"/>
      <c r="SA104" s="156"/>
      <c r="SB104" s="156"/>
      <c r="SC104" s="156"/>
      <c r="SD104" s="156"/>
      <c r="SE104" s="156"/>
      <c r="SF104" s="156"/>
      <c r="SG104" s="156"/>
      <c r="SH104" s="156"/>
      <c r="SI104" s="156"/>
      <c r="SJ104" s="156"/>
      <c r="SK104" s="156"/>
      <c r="SL104" s="156"/>
      <c r="SM104" s="156"/>
      <c r="SN104" s="156"/>
      <c r="SO104" s="156"/>
      <c r="SP104" s="156"/>
      <c r="SQ104" s="156"/>
      <c r="SR104" s="156"/>
      <c r="SS104" s="156"/>
      <c r="ST104" s="156"/>
      <c r="SU104" s="156"/>
      <c r="SV104" s="156"/>
      <c r="SW104" s="156"/>
      <c r="SX104" s="156"/>
      <c r="SY104" s="156"/>
      <c r="SZ104" s="156"/>
      <c r="TA104" s="156"/>
      <c r="TB104" s="156"/>
      <c r="TC104" s="156"/>
      <c r="TD104" s="156"/>
      <c r="TE104" s="156"/>
      <c r="TF104" s="156"/>
      <c r="TG104" s="156"/>
      <c r="TH104" s="156"/>
      <c r="TI104" s="156"/>
      <c r="TJ104" s="156"/>
      <c r="TK104" s="156"/>
      <c r="TL104" s="156"/>
      <c r="TM104" s="156"/>
      <c r="TN104" s="156"/>
      <c r="TO104" s="156"/>
      <c r="TP104" s="156"/>
      <c r="TQ104" s="156"/>
      <c r="TR104" s="156"/>
      <c r="TS104" s="156"/>
      <c r="TT104" s="156"/>
      <c r="TU104" s="156"/>
      <c r="TV104" s="156"/>
      <c r="TW104" s="156"/>
      <c r="TX104" s="156"/>
      <c r="TY104" s="156"/>
      <c r="TZ104" s="156"/>
      <c r="UA104" s="156"/>
      <c r="UB104" s="156"/>
      <c r="UC104" s="156"/>
      <c r="UD104" s="156"/>
      <c r="UE104" s="156"/>
      <c r="UF104" s="156"/>
      <c r="UG104" s="156"/>
      <c r="UH104" s="156"/>
      <c r="UI104" s="156"/>
      <c r="UJ104" s="156"/>
      <c r="UK104" s="156"/>
      <c r="UL104" s="156"/>
      <c r="UM104" s="156"/>
      <c r="UN104" s="156"/>
      <c r="UO104" s="156"/>
      <c r="UP104" s="156"/>
      <c r="UQ104" s="156"/>
      <c r="UR104" s="156"/>
      <c r="US104" s="156"/>
      <c r="UT104" s="156"/>
      <c r="UU104" s="156"/>
      <c r="UV104" s="156"/>
      <c r="UW104" s="156"/>
      <c r="UX104" s="156"/>
      <c r="UY104" s="156"/>
      <c r="UZ104" s="156"/>
      <c r="VA104" s="156"/>
      <c r="VB104" s="156"/>
      <c r="VC104" s="156"/>
      <c r="VD104" s="156"/>
      <c r="VE104" s="156"/>
      <c r="VF104" s="156"/>
      <c r="VG104" s="156"/>
      <c r="VH104" s="156"/>
      <c r="VI104" s="156"/>
      <c r="VJ104" s="156"/>
      <c r="VK104" s="156"/>
      <c r="VL104" s="156"/>
      <c r="VM104" s="156"/>
      <c r="VN104" s="156"/>
      <c r="VO104" s="156"/>
      <c r="VP104" s="156"/>
      <c r="VQ104" s="156"/>
      <c r="VR104" s="156"/>
      <c r="VS104" s="156"/>
      <c r="VT104" s="156"/>
      <c r="VU104" s="156"/>
      <c r="VV104" s="156"/>
      <c r="VW104" s="156"/>
      <c r="VX104" s="156"/>
      <c r="VY104" s="156"/>
      <c r="VZ104" s="156"/>
      <c r="WA104" s="156"/>
      <c r="WB104" s="156"/>
      <c r="WC104" s="156"/>
      <c r="WD104" s="156"/>
      <c r="WE104" s="156"/>
      <c r="WF104" s="156"/>
      <c r="WG104" s="156"/>
      <c r="WH104" s="156"/>
      <c r="WI104" s="156"/>
      <c r="WJ104" s="156"/>
      <c r="WK104" s="156"/>
      <c r="WL104" s="156"/>
      <c r="WM104" s="156"/>
      <c r="WN104" s="156"/>
      <c r="WO104" s="156"/>
      <c r="WP104" s="156"/>
      <c r="WQ104" s="156"/>
      <c r="WR104" s="156"/>
      <c r="WS104" s="156"/>
      <c r="WT104" s="156"/>
      <c r="WU104" s="156"/>
      <c r="WV104" s="156"/>
      <c r="WW104" s="156"/>
      <c r="WX104" s="156"/>
      <c r="WY104" s="156"/>
      <c r="WZ104" s="156"/>
      <c r="XA104" s="156"/>
      <c r="XB104" s="156"/>
      <c r="XC104" s="156"/>
      <c r="XD104" s="156"/>
      <c r="XE104" s="156"/>
      <c r="XF104" s="156"/>
      <c r="XG104" s="156"/>
      <c r="XH104" s="156"/>
      <c r="XI104" s="156"/>
      <c r="XJ104" s="156"/>
      <c r="XK104" s="156"/>
      <c r="XL104" s="156"/>
      <c r="XM104" s="156"/>
      <c r="XN104" s="156"/>
      <c r="XO104" s="156"/>
      <c r="XP104" s="156"/>
      <c r="XQ104" s="156"/>
      <c r="XR104" s="156"/>
      <c r="XS104" s="156"/>
      <c r="XT104" s="156"/>
      <c r="XU104" s="156"/>
      <c r="XV104" s="156"/>
      <c r="XW104" s="156"/>
      <c r="XX104" s="156"/>
      <c r="XY104" s="156"/>
      <c r="XZ104" s="156"/>
      <c r="YA104" s="156"/>
      <c r="YB104" s="156"/>
      <c r="YC104" s="156"/>
      <c r="YD104" s="156"/>
      <c r="YE104" s="156"/>
      <c r="YF104" s="156"/>
      <c r="YG104" s="156"/>
      <c r="YH104" s="156"/>
      <c r="YI104" s="156"/>
      <c r="YJ104" s="156"/>
      <c r="YK104" s="156"/>
      <c r="YL104" s="156"/>
      <c r="YM104" s="156"/>
      <c r="YN104" s="156"/>
      <c r="YO104" s="156"/>
      <c r="YP104" s="156"/>
      <c r="YQ104" s="156"/>
      <c r="YR104" s="156"/>
      <c r="YS104" s="156"/>
      <c r="YT104" s="156"/>
      <c r="YU104" s="156"/>
      <c r="YV104" s="156"/>
      <c r="YW104" s="156"/>
      <c r="YX104" s="156"/>
      <c r="YY104" s="156"/>
      <c r="YZ104" s="156"/>
      <c r="ZA104" s="156"/>
      <c r="ZB104" s="156"/>
      <c r="ZC104" s="156"/>
      <c r="ZD104" s="156"/>
      <c r="ZE104" s="156"/>
      <c r="ZF104" s="156"/>
      <c r="ZG104" s="156"/>
      <c r="ZH104" s="156"/>
      <c r="ZI104" s="156"/>
      <c r="ZJ104" s="156"/>
      <c r="ZK104" s="156"/>
      <c r="ZL104" s="156"/>
      <c r="ZM104" s="156"/>
      <c r="ZN104" s="156"/>
      <c r="ZO104" s="156"/>
      <c r="ZP104" s="156"/>
      <c r="ZQ104" s="156"/>
      <c r="ZR104" s="156"/>
      <c r="ZS104" s="156"/>
      <c r="ZT104" s="156"/>
      <c r="ZU104" s="156"/>
      <c r="ZV104" s="156"/>
      <c r="ZW104" s="156"/>
      <c r="ZX104" s="156"/>
      <c r="ZY104" s="156"/>
      <c r="ZZ104" s="156"/>
      <c r="AAA104" s="156"/>
      <c r="AAB104" s="156"/>
      <c r="AAC104" s="156"/>
      <c r="AAD104" s="156"/>
      <c r="AAE104" s="156"/>
      <c r="AAF104" s="156"/>
      <c r="AAG104" s="156"/>
      <c r="AAH104" s="156"/>
      <c r="AAI104" s="156"/>
      <c r="AAJ104" s="156"/>
      <c r="AAK104" s="156"/>
      <c r="AAL104" s="156"/>
      <c r="AAM104" s="156"/>
      <c r="AAN104" s="156"/>
      <c r="AAO104" s="156"/>
      <c r="AAP104" s="156"/>
      <c r="AAQ104" s="156"/>
      <c r="AAR104" s="156"/>
      <c r="AAS104" s="156"/>
      <c r="AAT104" s="156"/>
      <c r="AAU104" s="156"/>
      <c r="AAV104" s="156"/>
      <c r="AAW104" s="156"/>
      <c r="AAX104" s="156"/>
      <c r="AAY104" s="156"/>
      <c r="AAZ104" s="156"/>
      <c r="ABA104" s="156"/>
      <c r="ABB104" s="156"/>
      <c r="ABC104" s="156"/>
      <c r="ABD104" s="156"/>
      <c r="ABE104" s="156"/>
      <c r="ABF104" s="156"/>
      <c r="ABG104" s="156"/>
      <c r="ABH104" s="156"/>
      <c r="ABI104" s="156"/>
      <c r="ABJ104" s="156"/>
      <c r="ABK104" s="156"/>
      <c r="ABL104" s="156"/>
      <c r="ABM104" s="156"/>
      <c r="ABN104" s="156"/>
      <c r="ABO104" s="156"/>
      <c r="ABP104" s="156"/>
      <c r="ABQ104" s="156"/>
      <c r="ABR104" s="156"/>
      <c r="ABS104" s="156"/>
      <c r="ABT104" s="156"/>
      <c r="ABU104" s="156"/>
      <c r="ABV104" s="156"/>
      <c r="ABW104" s="156"/>
      <c r="ABX104" s="156"/>
      <c r="ABY104" s="156"/>
      <c r="ABZ104" s="156"/>
      <c r="ACA104" s="156"/>
      <c r="ACB104" s="156"/>
      <c r="ACC104" s="156"/>
      <c r="ACD104" s="156"/>
      <c r="ACE104" s="156"/>
      <c r="ACF104" s="156"/>
      <c r="ACG104" s="156"/>
      <c r="ACH104" s="156"/>
      <c r="ACI104" s="156"/>
      <c r="ACJ104" s="156"/>
      <c r="ACK104" s="156"/>
      <c r="ACL104" s="156"/>
      <c r="ACM104" s="156"/>
      <c r="ACN104" s="156"/>
      <c r="ACO104" s="156"/>
      <c r="ACP104" s="156"/>
      <c r="ACQ104" s="156"/>
      <c r="ACR104" s="156"/>
      <c r="ACS104" s="156"/>
      <c r="ACT104" s="156"/>
      <c r="ACU104" s="156"/>
      <c r="ACV104" s="156"/>
      <c r="ACW104" s="156"/>
      <c r="ACX104" s="156"/>
      <c r="ACY104" s="156"/>
      <c r="ACZ104" s="156"/>
      <c r="ADA104" s="156"/>
      <c r="ADB104" s="156"/>
      <c r="ADC104" s="156"/>
      <c r="ADD104" s="156"/>
      <c r="ADE104" s="156"/>
      <c r="ADF104" s="156"/>
      <c r="ADG104" s="156"/>
      <c r="ADH104" s="156"/>
      <c r="ADI104" s="156"/>
      <c r="ADJ104" s="156"/>
      <c r="ADK104" s="156"/>
      <c r="ADL104" s="156"/>
      <c r="ADM104" s="156"/>
      <c r="ADN104" s="156"/>
      <c r="ADO104" s="156"/>
      <c r="ADP104" s="156"/>
      <c r="ADQ104" s="156"/>
      <c r="ADR104" s="156"/>
      <c r="ADS104" s="156"/>
      <c r="ADT104" s="156"/>
      <c r="ADU104" s="156"/>
      <c r="ADV104" s="156"/>
      <c r="ADW104" s="156"/>
      <c r="ADX104" s="156"/>
      <c r="ADY104" s="156"/>
      <c r="ADZ104" s="156"/>
      <c r="AEA104" s="156"/>
      <c r="AEB104" s="156"/>
      <c r="AEC104" s="156"/>
      <c r="AED104" s="156"/>
      <c r="AEE104" s="156"/>
      <c r="AEF104" s="156"/>
      <c r="AEG104" s="156"/>
      <c r="AEH104" s="156"/>
      <c r="AEI104" s="156"/>
      <c r="AEJ104" s="156"/>
      <c r="AEK104" s="156"/>
      <c r="AEL104" s="156"/>
      <c r="AEM104" s="156"/>
      <c r="AEN104" s="156"/>
      <c r="AEO104" s="156"/>
      <c r="AEP104" s="156"/>
      <c r="AEQ104" s="156"/>
      <c r="AER104" s="156"/>
      <c r="AES104" s="156"/>
      <c r="AET104" s="156"/>
      <c r="AEU104" s="156"/>
      <c r="AEV104" s="156"/>
    </row>
    <row r="106" spans="1:828" x14ac:dyDescent="0.25">
      <c r="A106" s="120" t="s">
        <v>0</v>
      </c>
      <c r="B106" s="121" t="s">
        <v>1</v>
      </c>
      <c r="C106" s="121" t="s">
        <v>2</v>
      </c>
      <c r="D106" s="121" t="s">
        <v>3</v>
      </c>
      <c r="E106" s="122" t="s">
        <v>4</v>
      </c>
      <c r="F106" s="122" t="s">
        <v>5</v>
      </c>
      <c r="G106" s="122" t="s">
        <v>6</v>
      </c>
      <c r="H106" s="121" t="s">
        <v>7</v>
      </c>
      <c r="I106" s="121" t="s">
        <v>8</v>
      </c>
      <c r="J106" s="121" t="s">
        <v>9</v>
      </c>
      <c r="K106" s="121" t="s">
        <v>10</v>
      </c>
      <c r="L106" s="121" t="s">
        <v>11</v>
      </c>
      <c r="M106" s="121" t="s">
        <v>12</v>
      </c>
      <c r="N106" s="121" t="s">
        <v>13</v>
      </c>
      <c r="O106" s="121" t="s">
        <v>14</v>
      </c>
      <c r="P106" s="121" t="s">
        <v>15</v>
      </c>
      <c r="Q106" s="121" t="s">
        <v>16</v>
      </c>
      <c r="R106" s="121" t="s">
        <v>17</v>
      </c>
      <c r="S106" s="121" t="s">
        <v>18</v>
      </c>
      <c r="T106" s="121" t="s">
        <v>19</v>
      </c>
      <c r="U106" s="121" t="s">
        <v>20</v>
      </c>
      <c r="V106" s="121" t="s">
        <v>21</v>
      </c>
      <c r="W106" s="121" t="s">
        <v>22</v>
      </c>
      <c r="X106" s="121" t="s">
        <v>23</v>
      </c>
      <c r="Y106" s="121" t="s">
        <v>24</v>
      </c>
      <c r="Z106" s="121" t="s">
        <v>25</v>
      </c>
      <c r="AA106" s="121" t="s">
        <v>26</v>
      </c>
      <c r="AB106" s="121" t="s">
        <v>27</v>
      </c>
      <c r="AC106" s="121" t="s">
        <v>28</v>
      </c>
      <c r="AD106" s="121" t="s">
        <v>29</v>
      </c>
      <c r="AE106" s="121" t="s">
        <v>30</v>
      </c>
      <c r="AF106" s="121" t="s">
        <v>31</v>
      </c>
      <c r="AG106" s="121" t="s">
        <v>32</v>
      </c>
      <c r="AH106" s="121" t="s">
        <v>33</v>
      </c>
      <c r="AI106" s="121" t="s">
        <v>34</v>
      </c>
      <c r="AJ106" s="123" t="s">
        <v>35</v>
      </c>
      <c r="AK106" s="124" t="s">
        <v>36</v>
      </c>
    </row>
    <row r="107" spans="1:828" x14ac:dyDescent="0.25">
      <c r="A107" s="125">
        <v>45574.336208726847</v>
      </c>
      <c r="B107" s="126" t="s">
        <v>37</v>
      </c>
      <c r="C107" s="126" t="s">
        <v>44</v>
      </c>
      <c r="D107" s="126" t="s">
        <v>63</v>
      </c>
      <c r="E107" s="118" t="s">
        <v>40</v>
      </c>
      <c r="F107" s="126">
        <v>19</v>
      </c>
      <c r="G107" s="118" t="s">
        <v>41</v>
      </c>
      <c r="H107" s="126">
        <v>3</v>
      </c>
      <c r="I107" s="126">
        <v>3</v>
      </c>
      <c r="J107" s="126">
        <v>3</v>
      </c>
      <c r="K107" s="126">
        <v>3</v>
      </c>
      <c r="L107" s="126">
        <v>2</v>
      </c>
      <c r="M107" s="126">
        <v>3</v>
      </c>
      <c r="N107" s="126">
        <v>3</v>
      </c>
      <c r="O107" s="126">
        <v>3</v>
      </c>
      <c r="P107" s="126">
        <v>3</v>
      </c>
      <c r="Q107" s="126">
        <v>3</v>
      </c>
      <c r="R107" s="126">
        <v>3</v>
      </c>
      <c r="S107" s="126">
        <v>3</v>
      </c>
      <c r="T107" s="126">
        <v>2</v>
      </c>
      <c r="U107" s="126">
        <v>2</v>
      </c>
      <c r="V107" s="126">
        <v>4</v>
      </c>
      <c r="W107" s="126">
        <v>2</v>
      </c>
      <c r="X107" s="126">
        <v>2</v>
      </c>
      <c r="Y107" s="126">
        <v>2</v>
      </c>
      <c r="Z107" s="126">
        <v>3</v>
      </c>
      <c r="AA107" s="126">
        <v>3</v>
      </c>
      <c r="AB107" s="126">
        <v>3</v>
      </c>
      <c r="AC107" s="126">
        <v>3</v>
      </c>
      <c r="AD107" s="126">
        <v>3</v>
      </c>
      <c r="AE107" s="126">
        <v>2</v>
      </c>
      <c r="AF107" s="126">
        <v>2</v>
      </c>
      <c r="AG107" s="126">
        <v>2</v>
      </c>
      <c r="AH107" s="126">
        <v>2</v>
      </c>
      <c r="AI107" s="126">
        <v>2</v>
      </c>
      <c r="AJ107" s="126">
        <v>2</v>
      </c>
      <c r="AK107" s="126">
        <v>2</v>
      </c>
    </row>
    <row r="108" spans="1:828" x14ac:dyDescent="0.25">
      <c r="A108" s="125">
        <v>45574.340039409726</v>
      </c>
      <c r="B108" s="126" t="s">
        <v>37</v>
      </c>
      <c r="C108" s="126" t="s">
        <v>44</v>
      </c>
      <c r="D108" s="126" t="s">
        <v>63</v>
      </c>
      <c r="E108" s="118" t="s">
        <v>40</v>
      </c>
      <c r="F108" s="126">
        <v>19</v>
      </c>
      <c r="G108" s="118" t="s">
        <v>41</v>
      </c>
      <c r="H108" s="126">
        <v>3</v>
      </c>
      <c r="I108" s="126">
        <v>3</v>
      </c>
      <c r="J108" s="126">
        <v>4</v>
      </c>
      <c r="K108" s="126">
        <v>3</v>
      </c>
      <c r="L108" s="126">
        <v>3</v>
      </c>
      <c r="M108" s="126">
        <v>3</v>
      </c>
      <c r="N108" s="126">
        <v>3</v>
      </c>
      <c r="O108" s="126">
        <v>3</v>
      </c>
      <c r="P108" s="126">
        <v>3</v>
      </c>
      <c r="Q108" s="126">
        <v>3</v>
      </c>
      <c r="R108" s="126">
        <v>3</v>
      </c>
      <c r="S108" s="126">
        <v>3</v>
      </c>
      <c r="T108" s="126">
        <v>3</v>
      </c>
      <c r="U108" s="126">
        <v>3</v>
      </c>
      <c r="V108" s="126">
        <v>3</v>
      </c>
      <c r="W108" s="126">
        <v>3</v>
      </c>
      <c r="X108" s="126">
        <v>3</v>
      </c>
      <c r="Y108" s="126">
        <v>3</v>
      </c>
      <c r="Z108" s="126">
        <v>3</v>
      </c>
      <c r="AA108" s="126">
        <v>2</v>
      </c>
      <c r="AB108" s="126">
        <v>3</v>
      </c>
      <c r="AC108" s="126">
        <v>3</v>
      </c>
      <c r="AD108" s="126">
        <v>3</v>
      </c>
      <c r="AE108" s="126">
        <v>3</v>
      </c>
      <c r="AF108" s="126">
        <v>4</v>
      </c>
      <c r="AG108" s="126">
        <v>3</v>
      </c>
      <c r="AH108" s="126">
        <v>3</v>
      </c>
      <c r="AI108" s="126">
        <v>3</v>
      </c>
      <c r="AJ108" s="126">
        <v>3</v>
      </c>
      <c r="AK108" s="126">
        <v>3</v>
      </c>
    </row>
    <row r="109" spans="1:828" x14ac:dyDescent="0.25">
      <c r="A109" s="125">
        <v>45574.37013855324</v>
      </c>
      <c r="B109" s="126" t="s">
        <v>37</v>
      </c>
      <c r="C109" s="126" t="s">
        <v>44</v>
      </c>
      <c r="D109" s="126" t="s">
        <v>63</v>
      </c>
      <c r="E109" s="118" t="s">
        <v>40</v>
      </c>
      <c r="F109" s="126">
        <v>19</v>
      </c>
      <c r="G109" s="118" t="s">
        <v>41</v>
      </c>
      <c r="H109" s="126">
        <v>4</v>
      </c>
      <c r="I109" s="126">
        <v>3</v>
      </c>
      <c r="J109" s="126">
        <v>4</v>
      </c>
      <c r="K109" s="126">
        <v>4</v>
      </c>
      <c r="L109" s="126">
        <v>4</v>
      </c>
      <c r="M109" s="126">
        <v>4</v>
      </c>
      <c r="N109" s="126">
        <v>4</v>
      </c>
      <c r="O109" s="126">
        <v>4</v>
      </c>
      <c r="P109" s="126">
        <v>4</v>
      </c>
      <c r="Q109" s="126">
        <v>4</v>
      </c>
      <c r="R109" s="126">
        <v>3</v>
      </c>
      <c r="S109" s="126">
        <v>3</v>
      </c>
      <c r="T109" s="126">
        <v>3</v>
      </c>
      <c r="U109" s="126">
        <v>3</v>
      </c>
      <c r="V109" s="126">
        <v>3</v>
      </c>
      <c r="W109" s="126">
        <v>3</v>
      </c>
      <c r="X109" s="126">
        <v>3</v>
      </c>
      <c r="Y109" s="126">
        <v>3</v>
      </c>
      <c r="Z109" s="126">
        <v>3</v>
      </c>
      <c r="AA109" s="126">
        <v>3</v>
      </c>
      <c r="AB109" s="126">
        <v>3</v>
      </c>
      <c r="AC109" s="126">
        <v>3</v>
      </c>
      <c r="AD109" s="126">
        <v>3</v>
      </c>
      <c r="AE109" s="126">
        <v>3</v>
      </c>
      <c r="AF109" s="126">
        <v>3</v>
      </c>
      <c r="AG109" s="126">
        <v>3</v>
      </c>
      <c r="AH109" s="126">
        <v>3</v>
      </c>
      <c r="AI109" s="126">
        <v>3</v>
      </c>
      <c r="AJ109" s="126">
        <v>3</v>
      </c>
      <c r="AK109" s="126">
        <v>3</v>
      </c>
    </row>
    <row r="110" spans="1:828" x14ac:dyDescent="0.25">
      <c r="A110" s="125">
        <v>45574.398432152782</v>
      </c>
      <c r="B110" s="126" t="s">
        <v>37</v>
      </c>
      <c r="C110" s="126" t="s">
        <v>58</v>
      </c>
      <c r="D110" s="126" t="s">
        <v>63</v>
      </c>
      <c r="E110" s="118" t="s">
        <v>40</v>
      </c>
      <c r="F110" s="126">
        <v>19</v>
      </c>
      <c r="G110" s="118" t="s">
        <v>41</v>
      </c>
      <c r="H110" s="126">
        <v>4</v>
      </c>
      <c r="I110" s="126">
        <v>4</v>
      </c>
      <c r="J110" s="126">
        <v>3</v>
      </c>
      <c r="K110" s="126">
        <v>2</v>
      </c>
      <c r="L110" s="126">
        <v>3</v>
      </c>
      <c r="M110" s="126">
        <v>4</v>
      </c>
      <c r="N110" s="126">
        <v>3</v>
      </c>
      <c r="O110" s="126">
        <v>3</v>
      </c>
      <c r="P110" s="126">
        <v>3</v>
      </c>
      <c r="Q110" s="126">
        <v>4</v>
      </c>
      <c r="R110" s="126">
        <v>3</v>
      </c>
      <c r="S110" s="126">
        <v>4</v>
      </c>
      <c r="T110" s="126">
        <v>3</v>
      </c>
      <c r="U110" s="126">
        <v>3</v>
      </c>
      <c r="V110" s="126">
        <v>3</v>
      </c>
      <c r="W110" s="126">
        <v>1</v>
      </c>
      <c r="X110" s="126">
        <v>1</v>
      </c>
      <c r="Y110" s="126">
        <v>2</v>
      </c>
      <c r="Z110" s="126">
        <v>2</v>
      </c>
      <c r="AA110" s="126">
        <v>3</v>
      </c>
      <c r="AB110" s="126">
        <v>3</v>
      </c>
      <c r="AC110" s="126">
        <v>3</v>
      </c>
      <c r="AD110" s="126">
        <v>3</v>
      </c>
      <c r="AE110" s="126">
        <v>3</v>
      </c>
      <c r="AF110" s="126">
        <v>3</v>
      </c>
      <c r="AG110" s="126">
        <v>3</v>
      </c>
      <c r="AH110" s="126">
        <v>3</v>
      </c>
      <c r="AI110" s="126">
        <v>3</v>
      </c>
      <c r="AJ110" s="126">
        <v>3</v>
      </c>
      <c r="AK110" s="126">
        <v>3</v>
      </c>
    </row>
    <row r="111" spans="1:828" x14ac:dyDescent="0.25">
      <c r="A111" s="125">
        <v>45574.932271504629</v>
      </c>
      <c r="B111" s="126" t="s">
        <v>37</v>
      </c>
      <c r="C111" s="126" t="s">
        <v>44</v>
      </c>
      <c r="D111" s="126" t="s">
        <v>63</v>
      </c>
      <c r="E111" s="118" t="s">
        <v>40</v>
      </c>
      <c r="F111" s="126">
        <v>19</v>
      </c>
      <c r="G111" s="118" t="s">
        <v>41</v>
      </c>
      <c r="H111" s="126">
        <v>4</v>
      </c>
      <c r="I111" s="126">
        <v>4</v>
      </c>
      <c r="J111" s="126">
        <v>4</v>
      </c>
      <c r="K111" s="126">
        <v>4</v>
      </c>
      <c r="L111" s="126">
        <v>4</v>
      </c>
      <c r="M111" s="126">
        <v>4</v>
      </c>
      <c r="N111" s="126">
        <v>4</v>
      </c>
      <c r="O111" s="126">
        <v>4</v>
      </c>
      <c r="P111" s="126">
        <v>4</v>
      </c>
      <c r="Q111" s="126">
        <v>4</v>
      </c>
      <c r="R111" s="126">
        <v>4</v>
      </c>
      <c r="S111" s="126">
        <v>3</v>
      </c>
      <c r="T111" s="126">
        <v>3</v>
      </c>
      <c r="U111" s="126">
        <v>4</v>
      </c>
      <c r="V111" s="126">
        <v>4</v>
      </c>
      <c r="W111" s="126">
        <v>3</v>
      </c>
      <c r="X111" s="126">
        <v>3</v>
      </c>
      <c r="Y111" s="126">
        <v>3</v>
      </c>
      <c r="Z111" s="126">
        <v>4</v>
      </c>
      <c r="AA111" s="126">
        <v>4</v>
      </c>
      <c r="AB111" s="126">
        <v>4</v>
      </c>
      <c r="AC111" s="126">
        <v>4</v>
      </c>
      <c r="AD111" s="126">
        <v>4</v>
      </c>
      <c r="AE111" s="126">
        <v>4</v>
      </c>
      <c r="AF111" s="126">
        <v>3</v>
      </c>
      <c r="AG111" s="126">
        <v>4</v>
      </c>
      <c r="AH111" s="126">
        <v>4</v>
      </c>
      <c r="AI111" s="126">
        <v>4</v>
      </c>
      <c r="AJ111" s="126">
        <v>4</v>
      </c>
      <c r="AK111" s="126">
        <v>4</v>
      </c>
    </row>
    <row r="112" spans="1:828" x14ac:dyDescent="0.25">
      <c r="A112" s="127">
        <v>45575.570187812496</v>
      </c>
      <c r="B112" s="128" t="s">
        <v>42</v>
      </c>
      <c r="C112" s="128" t="s">
        <v>43</v>
      </c>
      <c r="D112" s="128" t="s">
        <v>39</v>
      </c>
      <c r="E112" s="129" t="s">
        <v>40</v>
      </c>
      <c r="F112" s="130">
        <v>18</v>
      </c>
      <c r="G112" s="129" t="s">
        <v>41</v>
      </c>
      <c r="H112" s="128">
        <v>3</v>
      </c>
      <c r="I112" s="128">
        <v>3</v>
      </c>
      <c r="J112" s="128">
        <v>3</v>
      </c>
      <c r="K112" s="128">
        <v>3</v>
      </c>
      <c r="L112" s="128">
        <v>3</v>
      </c>
      <c r="M112" s="128">
        <v>3</v>
      </c>
      <c r="N112" s="128">
        <v>3</v>
      </c>
      <c r="O112" s="128">
        <v>3</v>
      </c>
      <c r="P112" s="128">
        <v>3</v>
      </c>
      <c r="Q112" s="128">
        <v>3</v>
      </c>
      <c r="R112" s="128">
        <v>3</v>
      </c>
      <c r="S112" s="128">
        <v>3</v>
      </c>
      <c r="T112" s="128">
        <v>3</v>
      </c>
      <c r="U112" s="128">
        <v>3</v>
      </c>
      <c r="V112" s="128">
        <v>3</v>
      </c>
      <c r="W112" s="128">
        <v>3</v>
      </c>
      <c r="X112" s="128">
        <v>3</v>
      </c>
      <c r="Y112" s="128">
        <v>3</v>
      </c>
      <c r="Z112" s="128">
        <v>3</v>
      </c>
      <c r="AA112" s="128">
        <v>3</v>
      </c>
      <c r="AB112" s="128">
        <v>3</v>
      </c>
      <c r="AC112" s="128">
        <v>3</v>
      </c>
      <c r="AD112" s="128">
        <v>3</v>
      </c>
      <c r="AE112" s="128">
        <v>3</v>
      </c>
      <c r="AF112" s="128">
        <v>3</v>
      </c>
      <c r="AG112" s="128">
        <v>3</v>
      </c>
      <c r="AH112" s="128">
        <v>3</v>
      </c>
      <c r="AI112" s="128">
        <v>3</v>
      </c>
      <c r="AJ112" s="128">
        <v>3</v>
      </c>
      <c r="AK112" s="128">
        <v>3</v>
      </c>
    </row>
    <row r="113" spans="1:37" x14ac:dyDescent="0.25">
      <c r="A113" s="131">
        <v>45576.714581296299</v>
      </c>
      <c r="B113" s="132" t="s">
        <v>42</v>
      </c>
      <c r="C113" s="132" t="s">
        <v>44</v>
      </c>
      <c r="D113" s="132" t="s">
        <v>39</v>
      </c>
      <c r="E113" s="133" t="s">
        <v>45</v>
      </c>
      <c r="F113" s="134">
        <v>18</v>
      </c>
      <c r="G113" s="133" t="s">
        <v>41</v>
      </c>
      <c r="H113" s="132">
        <v>4</v>
      </c>
      <c r="I113" s="132">
        <v>4</v>
      </c>
      <c r="J113" s="132">
        <v>4</v>
      </c>
      <c r="K113" s="132">
        <v>4</v>
      </c>
      <c r="L113" s="132">
        <v>4</v>
      </c>
      <c r="M113" s="132">
        <v>4</v>
      </c>
      <c r="N113" s="132">
        <v>4</v>
      </c>
      <c r="O113" s="132">
        <v>4</v>
      </c>
      <c r="P113" s="132">
        <v>4</v>
      </c>
      <c r="Q113" s="132">
        <v>4</v>
      </c>
      <c r="R113" s="132">
        <v>4</v>
      </c>
      <c r="S113" s="132">
        <v>4</v>
      </c>
      <c r="T113" s="132">
        <v>4</v>
      </c>
      <c r="U113" s="132">
        <v>4</v>
      </c>
      <c r="V113" s="132">
        <v>3</v>
      </c>
      <c r="W113" s="132">
        <v>3</v>
      </c>
      <c r="X113" s="132">
        <v>3</v>
      </c>
      <c r="Y113" s="132">
        <v>3</v>
      </c>
      <c r="Z113" s="132">
        <v>3</v>
      </c>
      <c r="AA113" s="132">
        <v>4</v>
      </c>
      <c r="AB113" s="132">
        <v>4</v>
      </c>
      <c r="AC113" s="132">
        <v>4</v>
      </c>
      <c r="AD113" s="132">
        <v>4</v>
      </c>
      <c r="AE113" s="132">
        <v>4</v>
      </c>
      <c r="AF113" s="132">
        <v>2</v>
      </c>
      <c r="AG113" s="132">
        <v>4</v>
      </c>
      <c r="AH113" s="132">
        <v>4</v>
      </c>
      <c r="AI113" s="132">
        <v>4</v>
      </c>
      <c r="AJ113" s="132">
        <v>4</v>
      </c>
      <c r="AK113" s="132">
        <v>4</v>
      </c>
    </row>
    <row r="114" spans="1:37" x14ac:dyDescent="0.25">
      <c r="A114" s="125">
        <v>45575.663885706017</v>
      </c>
      <c r="B114" s="126" t="s">
        <v>42</v>
      </c>
      <c r="C114" s="126" t="s">
        <v>44</v>
      </c>
      <c r="D114" s="126" t="s">
        <v>48</v>
      </c>
      <c r="E114" s="118" t="s">
        <v>40</v>
      </c>
      <c r="F114" s="126">
        <v>20</v>
      </c>
      <c r="G114" s="118" t="s">
        <v>41</v>
      </c>
      <c r="H114" s="126">
        <v>3</v>
      </c>
      <c r="I114" s="126">
        <v>3</v>
      </c>
      <c r="J114" s="126">
        <v>4</v>
      </c>
      <c r="K114" s="126">
        <v>2</v>
      </c>
      <c r="L114" s="126">
        <v>3</v>
      </c>
      <c r="M114" s="126">
        <v>3</v>
      </c>
      <c r="N114" s="126">
        <v>3</v>
      </c>
      <c r="O114" s="126">
        <v>3</v>
      </c>
      <c r="P114" s="126">
        <v>3</v>
      </c>
      <c r="Q114" s="126">
        <v>2</v>
      </c>
      <c r="R114" s="126">
        <v>2</v>
      </c>
      <c r="S114" s="126">
        <v>3</v>
      </c>
      <c r="T114" s="126">
        <v>3</v>
      </c>
      <c r="U114" s="126">
        <v>3</v>
      </c>
      <c r="V114" s="126">
        <v>3</v>
      </c>
      <c r="W114" s="126">
        <v>3</v>
      </c>
      <c r="X114" s="126">
        <v>2</v>
      </c>
      <c r="Y114" s="126">
        <v>3</v>
      </c>
      <c r="Z114" s="126">
        <v>3</v>
      </c>
      <c r="AA114" s="126">
        <v>3</v>
      </c>
      <c r="AB114" s="126">
        <v>3</v>
      </c>
      <c r="AC114" s="126">
        <v>3</v>
      </c>
      <c r="AD114" s="126">
        <v>3</v>
      </c>
      <c r="AE114" s="126">
        <v>3</v>
      </c>
      <c r="AF114" s="126">
        <v>3</v>
      </c>
      <c r="AG114" s="126">
        <v>3</v>
      </c>
      <c r="AH114" s="126">
        <v>3</v>
      </c>
      <c r="AI114" s="126">
        <v>4</v>
      </c>
      <c r="AJ114" s="126">
        <v>3</v>
      </c>
      <c r="AK114" s="126">
        <v>3</v>
      </c>
    </row>
    <row r="115" spans="1:37" x14ac:dyDescent="0.25">
      <c r="A115" s="125">
        <v>45577.508639814812</v>
      </c>
      <c r="B115" s="126" t="s">
        <v>42</v>
      </c>
      <c r="C115" s="126" t="s">
        <v>44</v>
      </c>
      <c r="D115" s="126" t="s">
        <v>48</v>
      </c>
      <c r="E115" s="118" t="s">
        <v>40</v>
      </c>
      <c r="F115" s="126">
        <v>19</v>
      </c>
      <c r="G115" s="118" t="s">
        <v>41</v>
      </c>
      <c r="H115" s="126">
        <v>4</v>
      </c>
      <c r="I115" s="126">
        <v>2</v>
      </c>
      <c r="J115" s="126">
        <v>4</v>
      </c>
      <c r="K115" s="126">
        <v>3</v>
      </c>
      <c r="L115" s="126">
        <v>3</v>
      </c>
      <c r="M115" s="126">
        <v>3</v>
      </c>
      <c r="N115" s="126">
        <v>3</v>
      </c>
      <c r="O115" s="126">
        <v>4</v>
      </c>
      <c r="P115" s="126">
        <v>2</v>
      </c>
      <c r="Q115" s="126">
        <v>3</v>
      </c>
      <c r="R115" s="126">
        <v>4</v>
      </c>
      <c r="S115" s="126">
        <v>3</v>
      </c>
      <c r="T115" s="126">
        <v>2</v>
      </c>
      <c r="U115" s="126">
        <v>4</v>
      </c>
      <c r="V115" s="126">
        <v>2</v>
      </c>
      <c r="W115" s="126">
        <v>2</v>
      </c>
      <c r="X115" s="126">
        <v>4</v>
      </c>
      <c r="Y115" s="126">
        <v>3</v>
      </c>
      <c r="Z115" s="126">
        <v>4</v>
      </c>
      <c r="AA115" s="126">
        <v>2</v>
      </c>
      <c r="AB115" s="126">
        <v>2</v>
      </c>
      <c r="AC115" s="126">
        <v>3</v>
      </c>
      <c r="AD115" s="126">
        <v>2</v>
      </c>
      <c r="AE115" s="126">
        <v>3</v>
      </c>
      <c r="AF115" s="126">
        <v>4</v>
      </c>
      <c r="AG115" s="126">
        <v>3</v>
      </c>
      <c r="AH115" s="126">
        <v>3</v>
      </c>
      <c r="AI115" s="126">
        <v>2</v>
      </c>
      <c r="AJ115" s="126">
        <v>4</v>
      </c>
      <c r="AK115" s="126">
        <v>3</v>
      </c>
    </row>
    <row r="116" spans="1:37" x14ac:dyDescent="0.25">
      <c r="A116" s="125">
        <v>45577.519313877317</v>
      </c>
      <c r="B116" s="126" t="s">
        <v>42</v>
      </c>
      <c r="C116" s="126" t="s">
        <v>44</v>
      </c>
      <c r="D116" s="126" t="s">
        <v>48</v>
      </c>
      <c r="E116" s="118" t="s">
        <v>40</v>
      </c>
      <c r="F116" s="126">
        <v>19</v>
      </c>
      <c r="G116" s="118" t="s">
        <v>41</v>
      </c>
      <c r="H116" s="126">
        <v>4</v>
      </c>
      <c r="I116" s="126">
        <v>3</v>
      </c>
      <c r="J116" s="126">
        <v>4</v>
      </c>
      <c r="K116" s="126">
        <v>3</v>
      </c>
      <c r="L116" s="126">
        <v>3</v>
      </c>
      <c r="M116" s="126">
        <v>2</v>
      </c>
      <c r="N116" s="126">
        <v>3</v>
      </c>
      <c r="O116" s="126">
        <v>4</v>
      </c>
      <c r="P116" s="126">
        <v>3</v>
      </c>
      <c r="Q116" s="126">
        <v>3</v>
      </c>
      <c r="R116" s="126">
        <v>2</v>
      </c>
      <c r="S116" s="126">
        <v>3</v>
      </c>
      <c r="T116" s="126">
        <v>4</v>
      </c>
      <c r="U116" s="126">
        <v>4</v>
      </c>
      <c r="V116" s="126">
        <v>2</v>
      </c>
      <c r="W116" s="126">
        <v>3</v>
      </c>
      <c r="X116" s="126">
        <v>4</v>
      </c>
      <c r="Y116" s="126">
        <v>2</v>
      </c>
      <c r="Z116" s="126">
        <v>4</v>
      </c>
      <c r="AA116" s="126">
        <v>2</v>
      </c>
      <c r="AB116" s="126">
        <v>2</v>
      </c>
      <c r="AC116" s="126">
        <v>4</v>
      </c>
      <c r="AD116" s="126">
        <v>4</v>
      </c>
      <c r="AE116" s="126">
        <v>3</v>
      </c>
      <c r="AF116" s="126">
        <v>4</v>
      </c>
      <c r="AG116" s="126">
        <v>3</v>
      </c>
      <c r="AH116" s="126">
        <v>3</v>
      </c>
      <c r="AI116" s="126">
        <v>2</v>
      </c>
      <c r="AJ116" s="126">
        <v>4</v>
      </c>
      <c r="AK116" s="126">
        <v>4</v>
      </c>
    </row>
    <row r="117" spans="1:37" x14ac:dyDescent="0.25">
      <c r="A117" s="125">
        <v>45575.711326168981</v>
      </c>
      <c r="B117" s="126" t="s">
        <v>42</v>
      </c>
      <c r="C117" s="126" t="s">
        <v>44</v>
      </c>
      <c r="D117" s="126" t="s">
        <v>48</v>
      </c>
      <c r="E117" s="118" t="s">
        <v>45</v>
      </c>
      <c r="F117" s="126">
        <v>18</v>
      </c>
      <c r="G117" s="118" t="s">
        <v>41</v>
      </c>
      <c r="H117" s="126">
        <v>3</v>
      </c>
      <c r="I117" s="126">
        <v>2</v>
      </c>
      <c r="J117" s="126">
        <v>3</v>
      </c>
      <c r="K117" s="126">
        <v>2</v>
      </c>
      <c r="L117" s="126">
        <v>4</v>
      </c>
      <c r="M117" s="126">
        <v>1</v>
      </c>
      <c r="N117" s="126">
        <v>4</v>
      </c>
      <c r="O117" s="126">
        <v>3</v>
      </c>
      <c r="P117" s="126">
        <v>2</v>
      </c>
      <c r="Q117" s="126">
        <v>4</v>
      </c>
      <c r="R117" s="126">
        <v>2</v>
      </c>
      <c r="S117" s="126">
        <v>3</v>
      </c>
      <c r="T117" s="126">
        <v>2</v>
      </c>
      <c r="U117" s="126">
        <v>2</v>
      </c>
      <c r="V117" s="126">
        <v>3</v>
      </c>
      <c r="W117" s="126">
        <v>2</v>
      </c>
      <c r="X117" s="126">
        <v>2</v>
      </c>
      <c r="Y117" s="126">
        <v>2</v>
      </c>
      <c r="Z117" s="126">
        <v>3</v>
      </c>
      <c r="AA117" s="126">
        <v>2</v>
      </c>
      <c r="AB117" s="126">
        <v>3</v>
      </c>
      <c r="AC117" s="126">
        <v>4</v>
      </c>
      <c r="AD117" s="126">
        <v>2</v>
      </c>
      <c r="AE117" s="126">
        <v>2</v>
      </c>
      <c r="AF117" s="126">
        <v>4</v>
      </c>
      <c r="AG117" s="126">
        <v>2</v>
      </c>
      <c r="AH117" s="126">
        <v>3</v>
      </c>
      <c r="AI117" s="126">
        <v>3</v>
      </c>
      <c r="AJ117" s="126">
        <v>3</v>
      </c>
      <c r="AK117" s="126">
        <v>3</v>
      </c>
    </row>
    <row r="118" spans="1:37" x14ac:dyDescent="0.25">
      <c r="A118" s="125">
        <v>45577.566035914351</v>
      </c>
      <c r="B118" s="126" t="s">
        <v>42</v>
      </c>
      <c r="C118" s="126" t="s">
        <v>44</v>
      </c>
      <c r="D118" s="126" t="s">
        <v>54</v>
      </c>
      <c r="E118" s="118" t="s">
        <v>40</v>
      </c>
      <c r="F118" s="126">
        <v>19</v>
      </c>
      <c r="G118" s="118" t="s">
        <v>41</v>
      </c>
      <c r="H118" s="126">
        <v>4</v>
      </c>
      <c r="I118" s="126">
        <v>3</v>
      </c>
      <c r="J118" s="126">
        <v>4</v>
      </c>
      <c r="K118" s="126">
        <v>3</v>
      </c>
      <c r="L118" s="126">
        <v>4</v>
      </c>
      <c r="M118" s="126">
        <v>4</v>
      </c>
      <c r="N118" s="126">
        <v>4</v>
      </c>
      <c r="O118" s="126">
        <v>4</v>
      </c>
      <c r="P118" s="126">
        <v>4</v>
      </c>
      <c r="Q118" s="126">
        <v>4</v>
      </c>
      <c r="R118" s="126">
        <v>4</v>
      </c>
      <c r="S118" s="126">
        <v>4</v>
      </c>
      <c r="T118" s="126">
        <v>3</v>
      </c>
      <c r="U118" s="126">
        <v>4</v>
      </c>
      <c r="V118" s="126">
        <v>4</v>
      </c>
      <c r="W118" s="126">
        <v>4</v>
      </c>
      <c r="X118" s="126">
        <v>4</v>
      </c>
      <c r="Y118" s="126">
        <v>4</v>
      </c>
      <c r="Z118" s="126">
        <v>4</v>
      </c>
      <c r="AA118" s="126">
        <v>4</v>
      </c>
      <c r="AB118" s="126">
        <v>4</v>
      </c>
      <c r="AC118" s="126">
        <v>4</v>
      </c>
      <c r="AD118" s="126">
        <v>4</v>
      </c>
      <c r="AE118" s="126">
        <v>4</v>
      </c>
      <c r="AF118" s="126">
        <v>4</v>
      </c>
      <c r="AG118" s="126">
        <v>4</v>
      </c>
      <c r="AH118" s="126">
        <v>4</v>
      </c>
      <c r="AI118" s="126">
        <v>4</v>
      </c>
      <c r="AJ118" s="126">
        <v>3</v>
      </c>
      <c r="AK118" s="126">
        <v>4</v>
      </c>
    </row>
    <row r="119" spans="1:37" x14ac:dyDescent="0.25">
      <c r="A119" s="125">
        <v>45577.578614039347</v>
      </c>
      <c r="B119" s="126" t="s">
        <v>42</v>
      </c>
      <c r="C119" s="126" t="s">
        <v>44</v>
      </c>
      <c r="D119" s="126" t="s">
        <v>54</v>
      </c>
      <c r="E119" s="118" t="s">
        <v>40</v>
      </c>
      <c r="F119" s="126">
        <v>20</v>
      </c>
      <c r="G119" s="118" t="s">
        <v>41</v>
      </c>
      <c r="H119" s="126">
        <v>3</v>
      </c>
      <c r="I119" s="126">
        <v>3</v>
      </c>
      <c r="J119" s="126">
        <v>3</v>
      </c>
      <c r="K119" s="126">
        <v>3</v>
      </c>
      <c r="L119" s="126">
        <v>3</v>
      </c>
      <c r="M119" s="126">
        <v>3</v>
      </c>
      <c r="N119" s="126">
        <v>3</v>
      </c>
      <c r="O119" s="126">
        <v>3</v>
      </c>
      <c r="P119" s="126">
        <v>3</v>
      </c>
      <c r="Q119" s="126">
        <v>3</v>
      </c>
      <c r="R119" s="126">
        <v>3</v>
      </c>
      <c r="S119" s="126">
        <v>3</v>
      </c>
      <c r="T119" s="126">
        <v>3</v>
      </c>
      <c r="U119" s="126">
        <v>3</v>
      </c>
      <c r="V119" s="126">
        <v>3</v>
      </c>
      <c r="W119" s="126">
        <v>3</v>
      </c>
      <c r="X119" s="126">
        <v>3</v>
      </c>
      <c r="Y119" s="126">
        <v>3</v>
      </c>
      <c r="Z119" s="126">
        <v>3</v>
      </c>
      <c r="AA119" s="126">
        <v>3</v>
      </c>
      <c r="AB119" s="126">
        <v>3</v>
      </c>
      <c r="AC119" s="126">
        <v>3</v>
      </c>
      <c r="AD119" s="126">
        <v>3</v>
      </c>
      <c r="AE119" s="126">
        <v>3</v>
      </c>
      <c r="AF119" s="126">
        <v>3</v>
      </c>
      <c r="AG119" s="126">
        <v>3</v>
      </c>
      <c r="AH119" s="126">
        <v>3</v>
      </c>
      <c r="AI119" s="126">
        <v>3</v>
      </c>
      <c r="AJ119" s="126">
        <v>3</v>
      </c>
      <c r="AK119" s="126">
        <v>3</v>
      </c>
    </row>
    <row r="120" spans="1:37" x14ac:dyDescent="0.25">
      <c r="A120" s="125">
        <v>45577.765142268516</v>
      </c>
      <c r="B120" s="126" t="s">
        <v>42</v>
      </c>
      <c r="C120" s="126" t="s">
        <v>44</v>
      </c>
      <c r="D120" s="126" t="s">
        <v>54</v>
      </c>
      <c r="E120" s="118" t="s">
        <v>40</v>
      </c>
      <c r="F120" s="126">
        <v>19</v>
      </c>
      <c r="G120" s="118" t="s">
        <v>41</v>
      </c>
      <c r="H120" s="126">
        <v>4</v>
      </c>
      <c r="I120" s="126">
        <v>4</v>
      </c>
      <c r="J120" s="126">
        <v>4</v>
      </c>
      <c r="K120" s="126">
        <v>4</v>
      </c>
      <c r="L120" s="126">
        <v>4</v>
      </c>
      <c r="M120" s="126">
        <v>4</v>
      </c>
      <c r="N120" s="126">
        <v>4</v>
      </c>
      <c r="O120" s="126">
        <v>4</v>
      </c>
      <c r="P120" s="126">
        <v>4</v>
      </c>
      <c r="Q120" s="126">
        <v>3</v>
      </c>
      <c r="R120" s="126">
        <v>3</v>
      </c>
      <c r="S120" s="126">
        <v>3</v>
      </c>
      <c r="T120" s="126">
        <v>4</v>
      </c>
      <c r="U120" s="126">
        <v>4</v>
      </c>
      <c r="V120" s="126">
        <v>4</v>
      </c>
      <c r="W120" s="126">
        <v>4</v>
      </c>
      <c r="X120" s="126">
        <v>4</v>
      </c>
      <c r="Y120" s="126">
        <v>4</v>
      </c>
      <c r="Z120" s="126">
        <v>4</v>
      </c>
      <c r="AA120" s="126">
        <v>4</v>
      </c>
      <c r="AB120" s="126">
        <v>4</v>
      </c>
      <c r="AC120" s="126">
        <v>4</v>
      </c>
      <c r="AD120" s="126">
        <v>4</v>
      </c>
      <c r="AE120" s="126">
        <v>4</v>
      </c>
      <c r="AF120" s="126">
        <v>3</v>
      </c>
      <c r="AG120" s="126">
        <v>3</v>
      </c>
      <c r="AH120" s="126">
        <v>3</v>
      </c>
      <c r="AI120" s="126">
        <v>3</v>
      </c>
      <c r="AJ120" s="126">
        <v>3</v>
      </c>
      <c r="AK120" s="126">
        <v>3</v>
      </c>
    </row>
    <row r="121" spans="1:37" x14ac:dyDescent="0.25">
      <c r="A121" s="125">
        <v>45574.437012812501</v>
      </c>
      <c r="B121" s="126" t="s">
        <v>42</v>
      </c>
      <c r="C121" s="126" t="s">
        <v>55</v>
      </c>
      <c r="D121" s="126" t="s">
        <v>63</v>
      </c>
      <c r="E121" s="118" t="s">
        <v>40</v>
      </c>
      <c r="F121" s="126">
        <v>19</v>
      </c>
      <c r="G121" s="118" t="s">
        <v>41</v>
      </c>
      <c r="H121" s="126">
        <v>4</v>
      </c>
      <c r="I121" s="126">
        <v>3</v>
      </c>
      <c r="J121" s="126">
        <v>4</v>
      </c>
      <c r="K121" s="126">
        <v>4</v>
      </c>
      <c r="L121" s="126">
        <v>3</v>
      </c>
      <c r="M121" s="126">
        <v>3</v>
      </c>
      <c r="N121" s="126">
        <v>3</v>
      </c>
      <c r="O121" s="126">
        <v>3</v>
      </c>
      <c r="P121" s="126">
        <v>4</v>
      </c>
      <c r="Q121" s="126">
        <v>3</v>
      </c>
      <c r="R121" s="126">
        <v>3</v>
      </c>
      <c r="S121" s="126">
        <v>4</v>
      </c>
      <c r="T121" s="126">
        <v>2</v>
      </c>
      <c r="U121" s="126">
        <v>2</v>
      </c>
      <c r="V121" s="126">
        <v>3</v>
      </c>
      <c r="W121" s="126">
        <v>3</v>
      </c>
      <c r="X121" s="126">
        <v>3</v>
      </c>
      <c r="Y121" s="126">
        <v>3</v>
      </c>
      <c r="Z121" s="126">
        <v>2</v>
      </c>
      <c r="AA121" s="126">
        <v>4</v>
      </c>
      <c r="AB121" s="126">
        <v>3</v>
      </c>
      <c r="AC121" s="126">
        <v>4</v>
      </c>
      <c r="AD121" s="126">
        <v>3</v>
      </c>
      <c r="AE121" s="126">
        <v>3</v>
      </c>
      <c r="AF121" s="126">
        <v>4</v>
      </c>
      <c r="AG121" s="126">
        <v>3</v>
      </c>
      <c r="AH121" s="126">
        <v>3</v>
      </c>
      <c r="AI121" s="126">
        <v>3</v>
      </c>
      <c r="AJ121" s="126">
        <v>3</v>
      </c>
      <c r="AK121" s="126">
        <v>4</v>
      </c>
    </row>
    <row r="122" spans="1:37" x14ac:dyDescent="0.25">
      <c r="A122" s="125">
        <v>45574.474757268516</v>
      </c>
      <c r="B122" s="126" t="s">
        <v>42</v>
      </c>
      <c r="C122" s="126" t="s">
        <v>44</v>
      </c>
      <c r="D122" s="126" t="s">
        <v>63</v>
      </c>
      <c r="E122" s="118" t="s">
        <v>40</v>
      </c>
      <c r="F122" s="126">
        <v>20</v>
      </c>
      <c r="G122" s="118" t="s">
        <v>41</v>
      </c>
      <c r="H122" s="126">
        <v>4</v>
      </c>
      <c r="I122" s="126">
        <v>4</v>
      </c>
      <c r="J122" s="126">
        <v>4</v>
      </c>
      <c r="K122" s="126">
        <v>3</v>
      </c>
      <c r="L122" s="126">
        <v>4</v>
      </c>
      <c r="M122" s="126">
        <v>4</v>
      </c>
      <c r="N122" s="126">
        <v>4</v>
      </c>
      <c r="O122" s="126">
        <v>3</v>
      </c>
      <c r="P122" s="126">
        <v>4</v>
      </c>
      <c r="Q122" s="126">
        <v>4</v>
      </c>
      <c r="R122" s="126">
        <v>4</v>
      </c>
      <c r="S122" s="126">
        <v>4</v>
      </c>
      <c r="T122" s="126">
        <v>4</v>
      </c>
      <c r="U122" s="126">
        <v>4</v>
      </c>
      <c r="V122" s="126">
        <v>3</v>
      </c>
      <c r="W122" s="126">
        <v>4</v>
      </c>
      <c r="X122" s="126">
        <v>4</v>
      </c>
      <c r="Y122" s="126">
        <v>4</v>
      </c>
      <c r="Z122" s="126">
        <v>4</v>
      </c>
      <c r="AA122" s="126">
        <v>4</v>
      </c>
      <c r="AB122" s="126">
        <v>4</v>
      </c>
      <c r="AC122" s="126">
        <v>4</v>
      </c>
      <c r="AD122" s="126">
        <v>4</v>
      </c>
      <c r="AE122" s="126">
        <v>4</v>
      </c>
      <c r="AF122" s="126">
        <v>4</v>
      </c>
      <c r="AG122" s="126">
        <v>4</v>
      </c>
      <c r="AH122" s="126">
        <v>3</v>
      </c>
      <c r="AI122" s="126">
        <v>4</v>
      </c>
      <c r="AJ122" s="126">
        <v>3</v>
      </c>
      <c r="AK122" s="126">
        <v>4</v>
      </c>
    </row>
    <row r="123" spans="1:37" x14ac:dyDescent="0.25">
      <c r="A123" s="125">
        <v>45574.914675451393</v>
      </c>
      <c r="B123" s="126" t="s">
        <v>42</v>
      </c>
      <c r="C123" s="126" t="s">
        <v>44</v>
      </c>
      <c r="D123" s="126" t="s">
        <v>63</v>
      </c>
      <c r="E123" s="118" t="s">
        <v>40</v>
      </c>
      <c r="F123" s="126">
        <v>19</v>
      </c>
      <c r="G123" s="118" t="s">
        <v>41</v>
      </c>
      <c r="H123" s="126">
        <v>3</v>
      </c>
      <c r="I123" s="126">
        <v>3</v>
      </c>
      <c r="J123" s="126">
        <v>3</v>
      </c>
      <c r="K123" s="126">
        <v>3</v>
      </c>
      <c r="L123" s="126">
        <v>3</v>
      </c>
      <c r="M123" s="126">
        <v>2</v>
      </c>
      <c r="N123" s="126">
        <v>3</v>
      </c>
      <c r="O123" s="126">
        <v>3</v>
      </c>
      <c r="P123" s="126">
        <v>3</v>
      </c>
      <c r="Q123" s="126">
        <v>2</v>
      </c>
      <c r="R123" s="126">
        <v>3</v>
      </c>
      <c r="S123" s="126">
        <v>2</v>
      </c>
      <c r="T123" s="126">
        <v>3</v>
      </c>
      <c r="U123" s="126">
        <v>3</v>
      </c>
      <c r="V123" s="126">
        <v>3</v>
      </c>
      <c r="W123" s="126">
        <v>2</v>
      </c>
      <c r="X123" s="126">
        <v>3</v>
      </c>
      <c r="Y123" s="126">
        <v>3</v>
      </c>
      <c r="Z123" s="126">
        <v>2</v>
      </c>
      <c r="AA123" s="126">
        <v>3</v>
      </c>
      <c r="AB123" s="126">
        <v>3</v>
      </c>
      <c r="AC123" s="126">
        <v>3</v>
      </c>
      <c r="AD123" s="126">
        <v>3</v>
      </c>
      <c r="AE123" s="126">
        <v>3</v>
      </c>
      <c r="AF123" s="126">
        <v>3</v>
      </c>
      <c r="AG123" s="126">
        <v>3</v>
      </c>
      <c r="AH123" s="126">
        <v>3</v>
      </c>
      <c r="AI123" s="126">
        <v>3</v>
      </c>
      <c r="AJ123" s="126">
        <v>3</v>
      </c>
      <c r="AK123" s="126">
        <v>3</v>
      </c>
    </row>
    <row r="124" spans="1:37" x14ac:dyDescent="0.25">
      <c r="A124" s="125">
        <v>45577.541930254629</v>
      </c>
      <c r="B124" s="126" t="s">
        <v>42</v>
      </c>
      <c r="C124" s="126" t="s">
        <v>44</v>
      </c>
      <c r="D124" s="126" t="s">
        <v>63</v>
      </c>
      <c r="E124" s="118" t="s">
        <v>40</v>
      </c>
      <c r="F124" s="126">
        <v>20</v>
      </c>
      <c r="G124" s="118" t="s">
        <v>41</v>
      </c>
      <c r="H124" s="126">
        <v>4</v>
      </c>
      <c r="I124" s="126">
        <v>4</v>
      </c>
      <c r="J124" s="126">
        <v>4</v>
      </c>
      <c r="K124" s="126">
        <v>3</v>
      </c>
      <c r="L124" s="126">
        <v>4</v>
      </c>
      <c r="M124" s="126">
        <v>4</v>
      </c>
      <c r="N124" s="126">
        <v>4</v>
      </c>
      <c r="O124" s="126">
        <v>4</v>
      </c>
      <c r="P124" s="126">
        <v>3</v>
      </c>
      <c r="Q124" s="126">
        <v>3</v>
      </c>
      <c r="R124" s="126">
        <v>3</v>
      </c>
      <c r="S124" s="126">
        <v>3</v>
      </c>
      <c r="T124" s="126">
        <v>3</v>
      </c>
      <c r="U124" s="126">
        <v>3</v>
      </c>
      <c r="V124" s="126">
        <v>3</v>
      </c>
      <c r="W124" s="126">
        <v>2</v>
      </c>
      <c r="X124" s="126">
        <v>4</v>
      </c>
      <c r="Y124" s="126">
        <v>3</v>
      </c>
      <c r="Z124" s="126">
        <v>3</v>
      </c>
      <c r="AA124" s="126">
        <v>3</v>
      </c>
      <c r="AB124" s="126">
        <v>3</v>
      </c>
      <c r="AC124" s="126">
        <v>3</v>
      </c>
      <c r="AD124" s="126">
        <v>3</v>
      </c>
      <c r="AE124" s="126">
        <v>4</v>
      </c>
      <c r="AF124" s="126">
        <v>3</v>
      </c>
      <c r="AG124" s="126">
        <v>3</v>
      </c>
      <c r="AH124" s="126">
        <v>3</v>
      </c>
      <c r="AI124" s="126">
        <v>3</v>
      </c>
      <c r="AJ124" s="126">
        <v>3</v>
      </c>
      <c r="AK124" s="126">
        <v>3</v>
      </c>
    </row>
    <row r="125" spans="1:37" x14ac:dyDescent="0.25">
      <c r="A125" s="125">
        <v>45576.705635034727</v>
      </c>
      <c r="B125" s="126" t="s">
        <v>42</v>
      </c>
      <c r="C125" s="126" t="s">
        <v>55</v>
      </c>
      <c r="D125" s="126" t="s">
        <v>72</v>
      </c>
      <c r="E125" s="118" t="s">
        <v>40</v>
      </c>
      <c r="F125" s="126">
        <v>19</v>
      </c>
      <c r="G125" s="118" t="s">
        <v>41</v>
      </c>
      <c r="H125" s="126">
        <v>3</v>
      </c>
      <c r="I125" s="126">
        <v>3</v>
      </c>
      <c r="J125" s="126">
        <v>3</v>
      </c>
      <c r="K125" s="126">
        <v>1</v>
      </c>
      <c r="L125" s="126">
        <v>3</v>
      </c>
      <c r="M125" s="126">
        <v>3</v>
      </c>
      <c r="N125" s="126">
        <v>3</v>
      </c>
      <c r="O125" s="126">
        <v>3</v>
      </c>
      <c r="P125" s="126">
        <v>3</v>
      </c>
      <c r="Q125" s="126">
        <v>3</v>
      </c>
      <c r="R125" s="126">
        <v>3</v>
      </c>
      <c r="S125" s="126">
        <v>3</v>
      </c>
      <c r="T125" s="126">
        <v>3</v>
      </c>
      <c r="U125" s="126">
        <v>3</v>
      </c>
      <c r="V125" s="126">
        <v>3</v>
      </c>
      <c r="W125" s="126">
        <v>3</v>
      </c>
      <c r="X125" s="126">
        <v>3</v>
      </c>
      <c r="Y125" s="126">
        <v>3</v>
      </c>
      <c r="Z125" s="126">
        <v>3</v>
      </c>
      <c r="AA125" s="126">
        <v>3</v>
      </c>
      <c r="AB125" s="126">
        <v>3</v>
      </c>
      <c r="AC125" s="126">
        <v>3</v>
      </c>
      <c r="AD125" s="126">
        <v>3</v>
      </c>
      <c r="AE125" s="126">
        <v>3</v>
      </c>
      <c r="AF125" s="126">
        <v>3</v>
      </c>
      <c r="AG125" s="126">
        <v>3</v>
      </c>
      <c r="AH125" s="126">
        <v>3</v>
      </c>
      <c r="AI125" s="126">
        <v>3</v>
      </c>
      <c r="AJ125" s="126">
        <v>3</v>
      </c>
      <c r="AK125" s="126">
        <v>3</v>
      </c>
    </row>
    <row r="126" spans="1:37" x14ac:dyDescent="0.25">
      <c r="A126" s="125">
        <v>45574.382221064814</v>
      </c>
      <c r="B126" s="126" t="s">
        <v>42</v>
      </c>
      <c r="C126" s="126" t="s">
        <v>44</v>
      </c>
      <c r="D126" s="126" t="s">
        <v>74</v>
      </c>
      <c r="E126" s="118" t="s">
        <v>40</v>
      </c>
      <c r="F126" s="126">
        <v>19</v>
      </c>
      <c r="G126" s="118" t="s">
        <v>41</v>
      </c>
      <c r="H126" s="126">
        <v>4</v>
      </c>
      <c r="I126" s="126">
        <v>3</v>
      </c>
      <c r="J126" s="126">
        <v>4</v>
      </c>
      <c r="K126" s="126">
        <v>3</v>
      </c>
      <c r="L126" s="126">
        <v>4</v>
      </c>
      <c r="M126" s="126">
        <v>3</v>
      </c>
      <c r="N126" s="126">
        <v>4</v>
      </c>
      <c r="O126" s="126">
        <v>4</v>
      </c>
      <c r="P126" s="126">
        <v>3</v>
      </c>
      <c r="Q126" s="126">
        <v>4</v>
      </c>
      <c r="R126" s="126">
        <v>4</v>
      </c>
      <c r="S126" s="126">
        <v>4</v>
      </c>
      <c r="T126" s="126">
        <v>4</v>
      </c>
      <c r="U126" s="126">
        <v>4</v>
      </c>
      <c r="V126" s="126">
        <v>3</v>
      </c>
      <c r="W126" s="126">
        <v>3</v>
      </c>
      <c r="X126" s="126">
        <v>3</v>
      </c>
      <c r="Y126" s="126">
        <v>4</v>
      </c>
      <c r="Z126" s="126">
        <v>3</v>
      </c>
      <c r="AA126" s="126">
        <v>3</v>
      </c>
      <c r="AB126" s="126">
        <v>3</v>
      </c>
      <c r="AC126" s="126">
        <v>3</v>
      </c>
      <c r="AD126" s="126">
        <v>3</v>
      </c>
      <c r="AE126" s="126">
        <v>3</v>
      </c>
      <c r="AF126" s="126">
        <v>3</v>
      </c>
      <c r="AG126" s="126">
        <v>3</v>
      </c>
      <c r="AH126" s="126">
        <v>3</v>
      </c>
      <c r="AI126" s="126">
        <v>3</v>
      </c>
      <c r="AJ126" s="126">
        <v>4</v>
      </c>
      <c r="AK126" s="126">
        <v>3</v>
      </c>
    </row>
    <row r="127" spans="1:37" x14ac:dyDescent="0.25">
      <c r="E127" s="9"/>
    </row>
    <row r="128" spans="1:37" x14ac:dyDescent="0.25">
      <c r="A128" t="s">
        <v>134</v>
      </c>
      <c r="D128" s="137" t="s">
        <v>135</v>
      </c>
    </row>
    <row r="129" spans="1:5" ht="13" x14ac:dyDescent="0.3">
      <c r="A129" s="141" t="s">
        <v>1</v>
      </c>
      <c r="B129" s="142" t="s">
        <v>118</v>
      </c>
      <c r="D129" s="143" t="s">
        <v>129</v>
      </c>
      <c r="E129" s="143" t="s">
        <v>118</v>
      </c>
    </row>
    <row r="130" spans="1:5" ht="13" x14ac:dyDescent="0.3">
      <c r="A130" s="24" t="s">
        <v>42</v>
      </c>
      <c r="B130" s="24">
        <f>COUNTIF(B107:B126,B112)</f>
        <v>15</v>
      </c>
      <c r="D130" s="144" t="s">
        <v>44</v>
      </c>
      <c r="E130" s="24">
        <v>19</v>
      </c>
    </row>
    <row r="131" spans="1:5" ht="13" x14ac:dyDescent="0.3">
      <c r="A131" s="24" t="s">
        <v>126</v>
      </c>
      <c r="B131" s="24">
        <f>COUNTIF(B107:B126,B107)</f>
        <v>5</v>
      </c>
      <c r="D131" s="144" t="s">
        <v>43</v>
      </c>
      <c r="E131" s="24">
        <f>COUNTIF(C108:C127,C112)</f>
        <v>1</v>
      </c>
    </row>
    <row r="132" spans="1:5" ht="13" x14ac:dyDescent="0.3">
      <c r="A132" s="141" t="s">
        <v>118</v>
      </c>
      <c r="B132" s="141">
        <f>SUM(B130:B131)</f>
        <v>20</v>
      </c>
      <c r="D132" s="145" t="s">
        <v>118</v>
      </c>
      <c r="E132" s="145">
        <f>SUM(E130:E131)</f>
        <v>20</v>
      </c>
    </row>
    <row r="133" spans="1:5" x14ac:dyDescent="0.25">
      <c r="A133" s="135" t="s">
        <v>132</v>
      </c>
      <c r="D133" s="135" t="s">
        <v>132</v>
      </c>
    </row>
    <row r="146" spans="1:37" x14ac:dyDescent="0.25">
      <c r="G146" t="s">
        <v>136</v>
      </c>
    </row>
    <row r="148" spans="1:37" ht="13" x14ac:dyDescent="0.3">
      <c r="G148" s="140" t="s">
        <v>4</v>
      </c>
      <c r="H148" s="24"/>
      <c r="I148" s="140" t="s">
        <v>118</v>
      </c>
      <c r="J148" s="78"/>
      <c r="R148"/>
      <c r="AC148" s="85"/>
      <c r="AK148"/>
    </row>
    <row r="149" spans="1:37" ht="13" x14ac:dyDescent="0.3">
      <c r="G149" s="24">
        <v>1</v>
      </c>
      <c r="H149" s="24"/>
      <c r="I149" s="24">
        <f>COUNTIF(E107:E126,E113)</f>
        <v>2</v>
      </c>
      <c r="R149"/>
      <c r="X149" s="85"/>
      <c r="AK149"/>
    </row>
    <row r="150" spans="1:37" ht="13" x14ac:dyDescent="0.3">
      <c r="G150" s="24">
        <v>3</v>
      </c>
      <c r="H150" s="24"/>
      <c r="I150" s="24">
        <f>COUNTIF(E107:E126,E107)</f>
        <v>18</v>
      </c>
      <c r="R150"/>
      <c r="X150" s="85"/>
      <c r="AK150"/>
    </row>
    <row r="151" spans="1:37" ht="13" x14ac:dyDescent="0.3">
      <c r="G151" s="140" t="s">
        <v>118</v>
      </c>
      <c r="H151" s="24"/>
      <c r="I151" s="140">
        <f>SUM(I149:I150)</f>
        <v>20</v>
      </c>
      <c r="R151"/>
      <c r="X151" s="85"/>
      <c r="AK151"/>
    </row>
    <row r="152" spans="1:37" x14ac:dyDescent="0.25">
      <c r="G152" s="78"/>
      <c r="R152"/>
      <c r="Z152" s="85"/>
      <c r="AK152"/>
    </row>
    <row r="153" spans="1:37" x14ac:dyDescent="0.25">
      <c r="B153" s="135"/>
      <c r="N153" s="78"/>
      <c r="R153"/>
      <c r="AG153" s="85"/>
      <c r="AK153"/>
    </row>
    <row r="154" spans="1:37" x14ac:dyDescent="0.25">
      <c r="P154" s="78"/>
      <c r="R154"/>
      <c r="AI154" s="85"/>
      <c r="AK154"/>
    </row>
    <row r="155" spans="1:37" x14ac:dyDescent="0.25">
      <c r="P155" s="78"/>
      <c r="R155"/>
      <c r="AI155" s="85"/>
      <c r="AK155"/>
    </row>
    <row r="156" spans="1:37" x14ac:dyDescent="0.25">
      <c r="P156" s="78"/>
      <c r="R156"/>
      <c r="AI156" s="85"/>
      <c r="AK156"/>
    </row>
    <row r="157" spans="1:37" x14ac:dyDescent="0.25">
      <c r="A157" s="136"/>
    </row>
    <row r="158" spans="1:37" x14ac:dyDescent="0.25">
      <c r="A158" s="153" t="s">
        <v>138</v>
      </c>
      <c r="B158" s="154"/>
    </row>
    <row r="159" spans="1:37" ht="13" x14ac:dyDescent="0.3">
      <c r="A159" s="141" t="s">
        <v>3</v>
      </c>
      <c r="B159" s="141" t="s">
        <v>118</v>
      </c>
    </row>
    <row r="160" spans="1:37" ht="13" x14ac:dyDescent="0.3">
      <c r="A160" s="24" t="s">
        <v>39</v>
      </c>
      <c r="B160" s="24">
        <f>COUNTIF(D107:D126,D112)</f>
        <v>2</v>
      </c>
    </row>
    <row r="161" spans="1:37" ht="13" x14ac:dyDescent="0.3">
      <c r="A161" s="24" t="s">
        <v>48</v>
      </c>
      <c r="B161" s="146">
        <f>COUNTIF(D107:D126,D114)</f>
        <v>4</v>
      </c>
    </row>
    <row r="162" spans="1:37" ht="13" x14ac:dyDescent="0.3">
      <c r="A162" s="24" t="s">
        <v>81</v>
      </c>
      <c r="B162" s="24">
        <f>COUNTIF(D107:D126,D118)</f>
        <v>3</v>
      </c>
    </row>
    <row r="163" spans="1:37" ht="13" x14ac:dyDescent="0.3">
      <c r="A163" s="24" t="s">
        <v>63</v>
      </c>
      <c r="B163" s="24">
        <v>9</v>
      </c>
    </row>
    <row r="164" spans="1:37" ht="13" x14ac:dyDescent="0.3">
      <c r="A164" s="24" t="s">
        <v>82</v>
      </c>
      <c r="B164" s="24">
        <f>COUNTIF(D109:D128,D125)</f>
        <v>1</v>
      </c>
    </row>
    <row r="165" spans="1:37" ht="13" x14ac:dyDescent="0.3">
      <c r="A165" s="24" t="s">
        <v>83</v>
      </c>
      <c r="B165" s="24">
        <f>COUNTIF(D110:D129,D126)</f>
        <v>1</v>
      </c>
    </row>
    <row r="166" spans="1:37" ht="13" x14ac:dyDescent="0.3">
      <c r="A166" s="147" t="s">
        <v>118</v>
      </c>
      <c r="B166" s="147">
        <f>SUM(B160:B165)</f>
        <v>20</v>
      </c>
    </row>
    <row r="168" spans="1:37" x14ac:dyDescent="0.25">
      <c r="A168" s="136" t="s">
        <v>132</v>
      </c>
    </row>
    <row r="170" spans="1:37" x14ac:dyDescent="0.25">
      <c r="G170" t="s">
        <v>137</v>
      </c>
    </row>
    <row r="171" spans="1:37" ht="13" x14ac:dyDescent="0.3">
      <c r="G171" s="149" t="s">
        <v>5</v>
      </c>
      <c r="H171" s="24"/>
      <c r="I171" s="149" t="s">
        <v>118</v>
      </c>
    </row>
    <row r="172" spans="1:37" ht="13" x14ac:dyDescent="0.3">
      <c r="G172" s="24">
        <v>18</v>
      </c>
      <c r="H172" s="24"/>
      <c r="I172" s="24">
        <f>COUNTIF(F107:F126,F112)</f>
        <v>3</v>
      </c>
      <c r="P172" s="78"/>
      <c r="R172"/>
      <c r="AI172" s="85"/>
      <c r="AK172"/>
    </row>
    <row r="173" spans="1:37" ht="13" x14ac:dyDescent="0.3">
      <c r="G173" s="24">
        <v>19</v>
      </c>
      <c r="H173" s="24"/>
      <c r="I173" s="24">
        <f>COUNTIF(F107:F126,F107)</f>
        <v>13</v>
      </c>
      <c r="P173" s="78"/>
      <c r="R173"/>
      <c r="AI173" s="85"/>
      <c r="AK173"/>
    </row>
    <row r="174" spans="1:37" ht="13" x14ac:dyDescent="0.3">
      <c r="G174" s="24">
        <v>20</v>
      </c>
      <c r="H174" s="24"/>
      <c r="I174" s="24">
        <f>COUNTIF(F107:F126,F114)</f>
        <v>4</v>
      </c>
      <c r="P174" s="78"/>
      <c r="R174"/>
      <c r="AI174" s="85"/>
      <c r="AK174"/>
    </row>
    <row r="175" spans="1:37" ht="13" x14ac:dyDescent="0.3">
      <c r="G175" s="149" t="s">
        <v>118</v>
      </c>
      <c r="H175" s="24"/>
      <c r="I175" s="149">
        <f>SUM(I172:I174)</f>
        <v>20</v>
      </c>
      <c r="P175" s="78"/>
      <c r="R175"/>
      <c r="AI175" s="85"/>
      <c r="AK175"/>
    </row>
    <row r="176" spans="1:37" ht="13" x14ac:dyDescent="0.3">
      <c r="G176" s="146"/>
      <c r="H176" s="146"/>
      <c r="I176" s="146"/>
      <c r="P176" s="78"/>
      <c r="R176"/>
      <c r="AI176" s="85"/>
      <c r="AK176"/>
    </row>
    <row r="177" spans="1:37" x14ac:dyDescent="0.25">
      <c r="G177" s="148" t="s">
        <v>132</v>
      </c>
      <c r="P177" s="78"/>
      <c r="R177"/>
      <c r="AI177" s="85"/>
      <c r="AK177"/>
    </row>
    <row r="179" spans="1:37" x14ac:dyDescent="0.25">
      <c r="O179" s="78"/>
      <c r="R179"/>
      <c r="AH179" s="85"/>
      <c r="AK179"/>
    </row>
    <row r="180" spans="1:37" x14ac:dyDescent="0.25">
      <c r="D180" s="135"/>
      <c r="P180" s="78"/>
      <c r="R180"/>
      <c r="AI180" s="85"/>
      <c r="AK180"/>
    </row>
    <row r="181" spans="1:37" x14ac:dyDescent="0.25">
      <c r="P181" s="78"/>
      <c r="R181"/>
      <c r="AI181" s="85"/>
      <c r="AK181"/>
    </row>
    <row r="182" spans="1:37" x14ac:dyDescent="0.25">
      <c r="P182" s="78"/>
      <c r="R182"/>
      <c r="AI182" s="85"/>
      <c r="AK182"/>
    </row>
    <row r="183" spans="1:37" x14ac:dyDescent="0.25">
      <c r="P183" s="78"/>
      <c r="R183"/>
      <c r="AI183" s="85"/>
      <c r="AK183"/>
    </row>
    <row r="184" spans="1:37" x14ac:dyDescent="0.25">
      <c r="A184" s="135"/>
    </row>
  </sheetData>
  <autoFilter ref="A1:G41" xr:uid="{8FED1BC5-90B8-4C89-9B5D-693C970C0EB2}"/>
  <mergeCells count="2">
    <mergeCell ref="A104:AK104"/>
    <mergeCell ref="A158:B158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48C0-6355-4740-9BB5-E8DE2986327D}">
  <dimension ref="A1:AX42"/>
  <sheetViews>
    <sheetView topLeftCell="P7" zoomScale="76" workbookViewId="0">
      <selection activeCell="AY18" sqref="AY18"/>
    </sheetView>
  </sheetViews>
  <sheetFormatPr defaultRowHeight="12.5" x14ac:dyDescent="0.25"/>
  <cols>
    <col min="1" max="1" width="23.1796875" customWidth="1"/>
    <col min="2" max="2" width="13.90625" customWidth="1"/>
    <col min="3" max="3" width="13.81640625" customWidth="1"/>
    <col min="4" max="4" width="33.6328125" customWidth="1"/>
    <col min="5" max="5" width="15.54296875" customWidth="1"/>
    <col min="7" max="7" width="23.6328125" customWidth="1"/>
    <col min="8" max="8" width="23.6328125" hidden="1" customWidth="1"/>
    <col min="18" max="18" width="8.7265625" style="78"/>
    <col min="37" max="37" width="8.7265625" style="85"/>
    <col min="47" max="47" width="27" customWidth="1"/>
    <col min="48" max="48" width="25.453125" customWidth="1"/>
    <col min="49" max="49" width="28.26953125" customWidth="1"/>
    <col min="50" max="50" width="13.54296875" customWidth="1"/>
  </cols>
  <sheetData>
    <row r="1" spans="1:50" ht="14" x14ac:dyDescent="0.3">
      <c r="A1" s="25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7" t="s">
        <v>5</v>
      </c>
      <c r="G1" s="70" t="s">
        <v>6</v>
      </c>
      <c r="H1" s="71"/>
      <c r="I1" s="72" t="s">
        <v>84</v>
      </c>
      <c r="J1" s="72" t="s">
        <v>85</v>
      </c>
      <c r="K1" s="72" t="s">
        <v>86</v>
      </c>
      <c r="L1" s="72" t="s">
        <v>87</v>
      </c>
      <c r="M1" s="72" t="s">
        <v>88</v>
      </c>
      <c r="N1" s="72" t="s">
        <v>89</v>
      </c>
      <c r="O1" s="72" t="s">
        <v>90</v>
      </c>
      <c r="P1" s="72" t="s">
        <v>91</v>
      </c>
      <c r="Q1" s="72" t="s">
        <v>80</v>
      </c>
      <c r="R1" s="79"/>
      <c r="S1" s="73" t="s">
        <v>92</v>
      </c>
      <c r="T1" s="73" t="s">
        <v>93</v>
      </c>
      <c r="U1" s="73" t="s">
        <v>94</v>
      </c>
      <c r="V1" s="73" t="s">
        <v>95</v>
      </c>
      <c r="W1" s="73" t="s">
        <v>96</v>
      </c>
      <c r="X1" s="73" t="s">
        <v>97</v>
      </c>
      <c r="Y1" s="73" t="s">
        <v>98</v>
      </c>
      <c r="Z1" s="73" t="s">
        <v>99</v>
      </c>
      <c r="AA1" s="73" t="s">
        <v>100</v>
      </c>
      <c r="AB1" s="73" t="s">
        <v>101</v>
      </c>
      <c r="AC1" s="73" t="s">
        <v>102</v>
      </c>
      <c r="AD1" s="73" t="s">
        <v>80</v>
      </c>
      <c r="AE1" s="74"/>
      <c r="AF1" s="80" t="s">
        <v>103</v>
      </c>
      <c r="AG1" s="80" t="s">
        <v>104</v>
      </c>
      <c r="AH1" s="80" t="s">
        <v>105</v>
      </c>
      <c r="AI1" s="80" t="s">
        <v>106</v>
      </c>
      <c r="AJ1" s="80" t="s">
        <v>80</v>
      </c>
      <c r="AK1" s="86"/>
      <c r="AL1" s="81" t="s">
        <v>107</v>
      </c>
      <c r="AM1" s="81" t="s">
        <v>108</v>
      </c>
      <c r="AN1" s="81" t="s">
        <v>109</v>
      </c>
      <c r="AO1" s="81" t="s">
        <v>110</v>
      </c>
      <c r="AP1" s="81" t="s">
        <v>111</v>
      </c>
      <c r="AQ1" s="81" t="s">
        <v>112</v>
      </c>
      <c r="AR1" s="81" t="s">
        <v>113</v>
      </c>
      <c r="AS1" s="81" t="s">
        <v>80</v>
      </c>
    </row>
    <row r="2" spans="1:50" x14ac:dyDescent="0.25">
      <c r="A2" s="32">
        <v>45575.570187812496</v>
      </c>
      <c r="B2" s="33" t="s">
        <v>42</v>
      </c>
      <c r="C2" s="33" t="s">
        <v>43</v>
      </c>
      <c r="D2" s="33" t="s">
        <v>39</v>
      </c>
      <c r="E2" s="67" t="s">
        <v>40</v>
      </c>
      <c r="F2" s="34">
        <v>18</v>
      </c>
      <c r="G2" s="34" t="s">
        <v>41</v>
      </c>
      <c r="H2" s="34"/>
      <c r="I2" s="34">
        <v>3</v>
      </c>
      <c r="J2" s="34">
        <v>3</v>
      </c>
      <c r="K2" s="34">
        <v>3</v>
      </c>
      <c r="L2" s="34">
        <v>3</v>
      </c>
      <c r="M2" s="34">
        <v>3</v>
      </c>
      <c r="N2" s="34">
        <v>3</v>
      </c>
      <c r="O2" s="34">
        <v>3</v>
      </c>
      <c r="P2" s="34">
        <v>3</v>
      </c>
      <c r="Q2" s="34">
        <f>SUM(I2:P2)</f>
        <v>24</v>
      </c>
      <c r="R2" s="75"/>
      <c r="S2" s="34">
        <v>3</v>
      </c>
      <c r="T2" s="34">
        <v>3</v>
      </c>
      <c r="U2" s="34">
        <v>3</v>
      </c>
      <c r="V2" s="34">
        <v>3</v>
      </c>
      <c r="W2" s="34">
        <v>3</v>
      </c>
      <c r="X2" s="34">
        <v>3</v>
      </c>
      <c r="Y2" s="34">
        <v>3</v>
      </c>
      <c r="Z2" s="34">
        <v>3</v>
      </c>
      <c r="AA2" s="34">
        <v>3</v>
      </c>
      <c r="AB2" s="34">
        <v>3</v>
      </c>
      <c r="AC2" s="34">
        <v>3</v>
      </c>
      <c r="AD2" s="34">
        <f>SUM(S1:AC2)</f>
        <v>33</v>
      </c>
      <c r="AE2" s="34"/>
      <c r="AF2" s="34">
        <v>3</v>
      </c>
      <c r="AG2" s="34">
        <v>3</v>
      </c>
      <c r="AH2" s="34">
        <v>3</v>
      </c>
      <c r="AI2" s="34">
        <v>3</v>
      </c>
      <c r="AJ2" s="34">
        <f>SUM(AF2:AI2)</f>
        <v>12</v>
      </c>
      <c r="AK2" s="82"/>
      <c r="AL2" s="34">
        <v>3</v>
      </c>
      <c r="AM2" s="34">
        <v>3</v>
      </c>
      <c r="AN2" s="34">
        <v>3</v>
      </c>
      <c r="AO2" s="34">
        <v>3</v>
      </c>
      <c r="AP2" s="34">
        <v>3</v>
      </c>
      <c r="AQ2" s="34">
        <v>3</v>
      </c>
      <c r="AR2" s="34">
        <v>3</v>
      </c>
      <c r="AS2" s="66">
        <f>SUM(AL2:AR2)</f>
        <v>21</v>
      </c>
    </row>
    <row r="3" spans="1:50" x14ac:dyDescent="0.25">
      <c r="A3" s="29">
        <v>45576.714581296299</v>
      </c>
      <c r="B3" s="30" t="s">
        <v>42</v>
      </c>
      <c r="C3" s="30" t="s">
        <v>44</v>
      </c>
      <c r="D3" s="30" t="s">
        <v>39</v>
      </c>
      <c r="E3" s="68" t="s">
        <v>45</v>
      </c>
      <c r="F3" s="31">
        <v>18</v>
      </c>
      <c r="G3" s="31" t="s">
        <v>41</v>
      </c>
      <c r="H3" s="31"/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4">
        <f>SUM(I3:P3)</f>
        <v>32</v>
      </c>
      <c r="R3" s="76"/>
      <c r="S3" s="31">
        <v>4</v>
      </c>
      <c r="T3" s="31">
        <v>4</v>
      </c>
      <c r="U3" s="31">
        <v>4</v>
      </c>
      <c r="V3" s="31">
        <v>4</v>
      </c>
      <c r="W3" s="31">
        <v>4</v>
      </c>
      <c r="X3" s="31">
        <v>4</v>
      </c>
      <c r="Y3" s="31">
        <v>3</v>
      </c>
      <c r="Z3" s="31">
        <v>3</v>
      </c>
      <c r="AA3" s="31">
        <v>3</v>
      </c>
      <c r="AB3" s="31">
        <v>3</v>
      </c>
      <c r="AC3" s="31">
        <v>3</v>
      </c>
      <c r="AD3" s="34">
        <f>SUM(S3:AC3)</f>
        <v>39</v>
      </c>
      <c r="AE3" s="31"/>
      <c r="AF3" s="31">
        <v>4</v>
      </c>
      <c r="AG3" s="31">
        <v>4</v>
      </c>
      <c r="AH3" s="31">
        <v>4</v>
      </c>
      <c r="AI3" s="31">
        <v>4</v>
      </c>
      <c r="AJ3" s="34">
        <f t="shared" ref="AJ3:AJ39" si="0">SUM(AF3:AI3)</f>
        <v>16</v>
      </c>
      <c r="AK3" s="83"/>
      <c r="AL3" s="31">
        <v>4</v>
      </c>
      <c r="AM3" s="31">
        <v>2</v>
      </c>
      <c r="AN3" s="31">
        <v>4</v>
      </c>
      <c r="AO3" s="31">
        <v>4</v>
      </c>
      <c r="AP3" s="31">
        <v>4</v>
      </c>
      <c r="AQ3" s="31">
        <v>4</v>
      </c>
      <c r="AR3" s="31">
        <v>4</v>
      </c>
      <c r="AS3" s="66">
        <f t="shared" ref="AS3:AS40" si="1">SUM(AL3:AR3)</f>
        <v>26</v>
      </c>
    </row>
    <row r="4" spans="1:50" x14ac:dyDescent="0.25">
      <c r="A4" s="35">
        <v>45577.536651192131</v>
      </c>
      <c r="B4" s="36" t="s">
        <v>42</v>
      </c>
      <c r="C4" s="36" t="s">
        <v>46</v>
      </c>
      <c r="D4" s="36" t="s">
        <v>39</v>
      </c>
      <c r="E4" s="69" t="s">
        <v>40</v>
      </c>
      <c r="F4" s="37">
        <v>19</v>
      </c>
      <c r="G4" s="37" t="s">
        <v>41</v>
      </c>
      <c r="H4" s="37"/>
      <c r="I4" s="37">
        <v>4</v>
      </c>
      <c r="J4" s="37">
        <v>4</v>
      </c>
      <c r="K4" s="37">
        <v>4</v>
      </c>
      <c r="L4" s="37">
        <v>4</v>
      </c>
      <c r="M4" s="37">
        <v>4</v>
      </c>
      <c r="N4" s="37">
        <v>4</v>
      </c>
      <c r="O4" s="37">
        <v>4</v>
      </c>
      <c r="P4" s="37">
        <v>4</v>
      </c>
      <c r="Q4" s="34">
        <f t="shared" ref="Q4:Q39" si="2">SUM(I4:P4)</f>
        <v>32</v>
      </c>
      <c r="R4" s="77"/>
      <c r="S4" s="37">
        <v>4</v>
      </c>
      <c r="T4" s="37">
        <v>4</v>
      </c>
      <c r="U4" s="37">
        <v>4</v>
      </c>
      <c r="V4" s="37">
        <v>4</v>
      </c>
      <c r="W4" s="37">
        <v>4</v>
      </c>
      <c r="X4" s="37">
        <v>4</v>
      </c>
      <c r="Y4" s="37">
        <v>4</v>
      </c>
      <c r="Z4" s="37">
        <v>1</v>
      </c>
      <c r="AA4" s="37">
        <v>4</v>
      </c>
      <c r="AB4" s="37">
        <v>4</v>
      </c>
      <c r="AC4" s="37">
        <v>4</v>
      </c>
      <c r="AD4" s="34">
        <f t="shared" ref="AD4:AD40" si="3">SUM(S4:AC4)</f>
        <v>41</v>
      </c>
      <c r="AE4" s="37"/>
      <c r="AF4" s="37">
        <v>4</v>
      </c>
      <c r="AG4" s="37">
        <v>4</v>
      </c>
      <c r="AH4" s="37">
        <v>4</v>
      </c>
      <c r="AI4" s="37">
        <v>4</v>
      </c>
      <c r="AJ4" s="34">
        <f t="shared" si="0"/>
        <v>16</v>
      </c>
      <c r="AK4" s="84"/>
      <c r="AL4" s="37">
        <v>4</v>
      </c>
      <c r="AM4" s="37">
        <v>4</v>
      </c>
      <c r="AN4" s="37">
        <v>4</v>
      </c>
      <c r="AO4" s="37">
        <v>4</v>
      </c>
      <c r="AP4" s="37">
        <v>4</v>
      </c>
      <c r="AQ4" s="37">
        <v>4</v>
      </c>
      <c r="AR4" s="37">
        <v>4</v>
      </c>
      <c r="AS4" s="66">
        <f t="shared" si="1"/>
        <v>28</v>
      </c>
    </row>
    <row r="5" spans="1:50" x14ac:dyDescent="0.25">
      <c r="A5" s="35">
        <v>45577.549187152777</v>
      </c>
      <c r="B5" s="36" t="s">
        <v>42</v>
      </c>
      <c r="C5" s="36" t="s">
        <v>44</v>
      </c>
      <c r="D5" s="36" t="s">
        <v>39</v>
      </c>
      <c r="E5" s="69" t="s">
        <v>40</v>
      </c>
      <c r="F5" s="37">
        <v>20</v>
      </c>
      <c r="G5" s="37" t="s">
        <v>41</v>
      </c>
      <c r="H5" s="37"/>
      <c r="I5" s="37">
        <v>4</v>
      </c>
      <c r="J5" s="37">
        <v>4</v>
      </c>
      <c r="K5" s="37">
        <v>4</v>
      </c>
      <c r="L5" s="37">
        <v>3</v>
      </c>
      <c r="M5" s="37">
        <v>4</v>
      </c>
      <c r="N5" s="37">
        <v>3</v>
      </c>
      <c r="O5" s="37">
        <v>3</v>
      </c>
      <c r="P5" s="37">
        <v>3</v>
      </c>
      <c r="Q5" s="34">
        <f t="shared" si="2"/>
        <v>28</v>
      </c>
      <c r="R5" s="77"/>
      <c r="S5" s="37">
        <v>4</v>
      </c>
      <c r="T5" s="37">
        <v>4</v>
      </c>
      <c r="U5" s="37">
        <v>4</v>
      </c>
      <c r="V5" s="37">
        <v>4</v>
      </c>
      <c r="W5" s="37">
        <v>3</v>
      </c>
      <c r="X5" s="37">
        <v>3</v>
      </c>
      <c r="Y5" s="37">
        <v>3</v>
      </c>
      <c r="Z5" s="37">
        <v>3</v>
      </c>
      <c r="AA5" s="37">
        <v>3</v>
      </c>
      <c r="AB5" s="37">
        <v>3</v>
      </c>
      <c r="AC5" s="37">
        <v>3</v>
      </c>
      <c r="AD5" s="34">
        <f t="shared" si="3"/>
        <v>37</v>
      </c>
      <c r="AE5" s="37"/>
      <c r="AF5" s="37">
        <v>4</v>
      </c>
      <c r="AG5" s="37">
        <v>4</v>
      </c>
      <c r="AH5" s="37">
        <v>4</v>
      </c>
      <c r="AI5" s="37">
        <v>4</v>
      </c>
      <c r="AJ5" s="34">
        <f t="shared" si="0"/>
        <v>16</v>
      </c>
      <c r="AK5" s="84"/>
      <c r="AL5" s="37">
        <v>3</v>
      </c>
      <c r="AM5" s="37">
        <v>3</v>
      </c>
      <c r="AN5" s="37">
        <v>4</v>
      </c>
      <c r="AO5" s="37">
        <v>4</v>
      </c>
      <c r="AP5" s="37">
        <v>3</v>
      </c>
      <c r="AQ5" s="37">
        <v>4</v>
      </c>
      <c r="AR5" s="37">
        <v>4</v>
      </c>
      <c r="AS5" s="66">
        <f t="shared" si="1"/>
        <v>25</v>
      </c>
    </row>
    <row r="6" spans="1:50" ht="13" x14ac:dyDescent="0.3">
      <c r="A6" s="35">
        <v>45575.663885706017</v>
      </c>
      <c r="B6" s="36" t="s">
        <v>42</v>
      </c>
      <c r="C6" s="36" t="s">
        <v>44</v>
      </c>
      <c r="D6" s="36" t="s">
        <v>48</v>
      </c>
      <c r="E6" s="36" t="s">
        <v>40</v>
      </c>
      <c r="F6" s="37">
        <v>20</v>
      </c>
      <c r="G6" s="37" t="s">
        <v>41</v>
      </c>
      <c r="H6" s="37"/>
      <c r="I6" s="37">
        <v>3</v>
      </c>
      <c r="J6" s="37">
        <v>3</v>
      </c>
      <c r="K6" s="37">
        <v>4</v>
      </c>
      <c r="L6" s="37">
        <v>2</v>
      </c>
      <c r="M6" s="37">
        <v>3</v>
      </c>
      <c r="N6" s="37">
        <v>3</v>
      </c>
      <c r="O6" s="37">
        <v>3</v>
      </c>
      <c r="P6" s="37">
        <v>3</v>
      </c>
      <c r="Q6" s="34">
        <f t="shared" si="2"/>
        <v>24</v>
      </c>
      <c r="R6" s="77"/>
      <c r="S6" s="37">
        <v>3</v>
      </c>
      <c r="T6" s="37">
        <v>2</v>
      </c>
      <c r="U6" s="37">
        <v>2</v>
      </c>
      <c r="V6" s="37">
        <v>3</v>
      </c>
      <c r="W6" s="37">
        <v>3</v>
      </c>
      <c r="X6" s="37">
        <v>3</v>
      </c>
      <c r="Y6" s="37">
        <v>3</v>
      </c>
      <c r="Z6" s="37">
        <v>3</v>
      </c>
      <c r="AA6" s="37">
        <v>2</v>
      </c>
      <c r="AB6" s="37">
        <v>3</v>
      </c>
      <c r="AC6" s="37">
        <v>3</v>
      </c>
      <c r="AD6" s="34">
        <f t="shared" si="3"/>
        <v>30</v>
      </c>
      <c r="AE6" s="37"/>
      <c r="AF6" s="37">
        <v>3</v>
      </c>
      <c r="AG6" s="37">
        <v>3</v>
      </c>
      <c r="AH6" s="37">
        <v>3</v>
      </c>
      <c r="AI6" s="37">
        <v>3</v>
      </c>
      <c r="AJ6" s="34">
        <f t="shared" si="0"/>
        <v>12</v>
      </c>
      <c r="AK6" s="84"/>
      <c r="AL6" s="37">
        <v>3</v>
      </c>
      <c r="AM6" s="37">
        <v>3</v>
      </c>
      <c r="AN6" s="37">
        <v>3</v>
      </c>
      <c r="AO6" s="37">
        <v>3</v>
      </c>
      <c r="AP6" s="37">
        <v>4</v>
      </c>
      <c r="AQ6" s="37">
        <v>3</v>
      </c>
      <c r="AR6" s="37">
        <v>3</v>
      </c>
      <c r="AS6" s="66">
        <f t="shared" si="1"/>
        <v>22</v>
      </c>
      <c r="AU6" s="139"/>
      <c r="AV6" s="139" t="s">
        <v>114</v>
      </c>
      <c r="AW6" s="139"/>
      <c r="AX6" s="138"/>
    </row>
    <row r="7" spans="1:50" ht="13" x14ac:dyDescent="0.3">
      <c r="A7" s="35">
        <v>45577.508639814812</v>
      </c>
      <c r="B7" s="36" t="s">
        <v>42</v>
      </c>
      <c r="C7" s="36" t="s">
        <v>44</v>
      </c>
      <c r="D7" s="36" t="s">
        <v>48</v>
      </c>
      <c r="E7" s="36" t="s">
        <v>40</v>
      </c>
      <c r="F7" s="37">
        <v>19</v>
      </c>
      <c r="G7" s="37" t="s">
        <v>41</v>
      </c>
      <c r="H7" s="37"/>
      <c r="I7" s="37">
        <v>4</v>
      </c>
      <c r="J7" s="37">
        <v>2</v>
      </c>
      <c r="K7" s="37">
        <v>4</v>
      </c>
      <c r="L7" s="37">
        <v>3</v>
      </c>
      <c r="M7" s="37">
        <v>3</v>
      </c>
      <c r="N7" s="37">
        <v>3</v>
      </c>
      <c r="O7" s="37">
        <v>3</v>
      </c>
      <c r="P7" s="37">
        <v>4</v>
      </c>
      <c r="Q7" s="34">
        <f t="shared" si="2"/>
        <v>26</v>
      </c>
      <c r="R7" s="77"/>
      <c r="S7" s="37">
        <v>2</v>
      </c>
      <c r="T7" s="37">
        <v>3</v>
      </c>
      <c r="U7" s="37">
        <v>4</v>
      </c>
      <c r="V7" s="37">
        <v>3</v>
      </c>
      <c r="W7" s="37">
        <v>2</v>
      </c>
      <c r="X7" s="37">
        <v>4</v>
      </c>
      <c r="Y7" s="37">
        <v>2</v>
      </c>
      <c r="Z7" s="37">
        <v>2</v>
      </c>
      <c r="AA7" s="37">
        <v>4</v>
      </c>
      <c r="AB7" s="37">
        <v>3</v>
      </c>
      <c r="AC7" s="37">
        <v>4</v>
      </c>
      <c r="AD7" s="34">
        <f t="shared" si="3"/>
        <v>33</v>
      </c>
      <c r="AE7" s="37"/>
      <c r="AF7" s="37">
        <v>2</v>
      </c>
      <c r="AG7" s="37">
        <v>2</v>
      </c>
      <c r="AH7" s="37">
        <v>3</v>
      </c>
      <c r="AI7" s="37">
        <v>2</v>
      </c>
      <c r="AJ7" s="34">
        <f t="shared" si="0"/>
        <v>9</v>
      </c>
      <c r="AK7" s="84"/>
      <c r="AL7" s="37">
        <v>3</v>
      </c>
      <c r="AM7" s="37">
        <v>4</v>
      </c>
      <c r="AN7" s="37">
        <v>3</v>
      </c>
      <c r="AO7" s="37">
        <v>3</v>
      </c>
      <c r="AP7" s="37">
        <v>2</v>
      </c>
      <c r="AQ7" s="37">
        <v>4</v>
      </c>
      <c r="AR7" s="37">
        <v>3</v>
      </c>
      <c r="AS7" s="66">
        <f t="shared" si="1"/>
        <v>22</v>
      </c>
      <c r="AU7" s="24" t="s">
        <v>115</v>
      </c>
      <c r="AV7" s="24" t="s">
        <v>116</v>
      </c>
      <c r="AW7" s="24" t="s">
        <v>117</v>
      </c>
      <c r="AX7" s="24" t="s">
        <v>118</v>
      </c>
    </row>
    <row r="8" spans="1:50" ht="13" x14ac:dyDescent="0.3">
      <c r="A8" s="35">
        <v>45577.519313877317</v>
      </c>
      <c r="B8" s="36" t="s">
        <v>42</v>
      </c>
      <c r="C8" s="36" t="s">
        <v>44</v>
      </c>
      <c r="D8" s="36" t="s">
        <v>48</v>
      </c>
      <c r="E8" s="36" t="s">
        <v>40</v>
      </c>
      <c r="F8" s="37">
        <v>19</v>
      </c>
      <c r="G8" s="37" t="s">
        <v>41</v>
      </c>
      <c r="H8" s="37"/>
      <c r="I8" s="37">
        <v>4</v>
      </c>
      <c r="J8" s="37">
        <v>3</v>
      </c>
      <c r="K8" s="37">
        <v>4</v>
      </c>
      <c r="L8" s="37">
        <v>3</v>
      </c>
      <c r="M8" s="37">
        <v>3</v>
      </c>
      <c r="N8" s="37">
        <v>2</v>
      </c>
      <c r="O8" s="37">
        <v>3</v>
      </c>
      <c r="P8" s="37">
        <v>4</v>
      </c>
      <c r="Q8" s="34">
        <f t="shared" si="2"/>
        <v>26</v>
      </c>
      <c r="R8" s="77"/>
      <c r="S8" s="37">
        <v>3</v>
      </c>
      <c r="T8" s="37">
        <v>3</v>
      </c>
      <c r="U8" s="37">
        <v>2</v>
      </c>
      <c r="V8" s="37">
        <v>3</v>
      </c>
      <c r="W8" s="37">
        <v>4</v>
      </c>
      <c r="X8" s="37">
        <v>4</v>
      </c>
      <c r="Y8" s="37">
        <v>2</v>
      </c>
      <c r="Z8" s="37">
        <v>3</v>
      </c>
      <c r="AA8" s="37">
        <v>4</v>
      </c>
      <c r="AB8" s="37">
        <v>2</v>
      </c>
      <c r="AC8" s="37">
        <v>4</v>
      </c>
      <c r="AD8" s="34">
        <f t="shared" si="3"/>
        <v>34</v>
      </c>
      <c r="AE8" s="37"/>
      <c r="AF8" s="37">
        <v>2</v>
      </c>
      <c r="AG8" s="37">
        <v>2</v>
      </c>
      <c r="AH8" s="37">
        <v>4</v>
      </c>
      <c r="AI8" s="37">
        <v>4</v>
      </c>
      <c r="AJ8" s="34">
        <f t="shared" si="0"/>
        <v>12</v>
      </c>
      <c r="AK8" s="84"/>
      <c r="AL8" s="37">
        <v>3</v>
      </c>
      <c r="AM8" s="37">
        <v>4</v>
      </c>
      <c r="AN8" s="37">
        <v>3</v>
      </c>
      <c r="AO8" s="37">
        <v>3</v>
      </c>
      <c r="AP8" s="37">
        <v>2</v>
      </c>
      <c r="AQ8" s="37">
        <v>4</v>
      </c>
      <c r="AR8" s="37">
        <v>4</v>
      </c>
      <c r="AS8" s="66">
        <f t="shared" si="1"/>
        <v>23</v>
      </c>
      <c r="AU8" s="24" t="s">
        <v>119</v>
      </c>
      <c r="AV8" s="24">
        <f>SUM(Q2:Q41)</f>
        <v>1062</v>
      </c>
      <c r="AW8" s="24">
        <f>4*8*40</f>
        <v>1280</v>
      </c>
      <c r="AX8" s="24">
        <f>AV8/AW8*100</f>
        <v>82.96875</v>
      </c>
    </row>
    <row r="9" spans="1:50" ht="13" x14ac:dyDescent="0.3">
      <c r="A9" s="35">
        <v>45575.711326168981</v>
      </c>
      <c r="B9" s="36" t="s">
        <v>42</v>
      </c>
      <c r="C9" s="36" t="s">
        <v>44</v>
      </c>
      <c r="D9" s="36" t="s">
        <v>48</v>
      </c>
      <c r="E9" s="36" t="s">
        <v>45</v>
      </c>
      <c r="F9" s="37">
        <v>18</v>
      </c>
      <c r="G9" s="37" t="s">
        <v>41</v>
      </c>
      <c r="H9" s="37"/>
      <c r="I9" s="37">
        <v>3</v>
      </c>
      <c r="J9" s="37">
        <v>2</v>
      </c>
      <c r="K9" s="37">
        <v>3</v>
      </c>
      <c r="L9" s="37">
        <v>2</v>
      </c>
      <c r="M9" s="37">
        <v>4</v>
      </c>
      <c r="N9" s="37">
        <v>1</v>
      </c>
      <c r="O9" s="37">
        <v>4</v>
      </c>
      <c r="P9" s="37">
        <v>3</v>
      </c>
      <c r="Q9" s="34">
        <f t="shared" si="2"/>
        <v>22</v>
      </c>
      <c r="R9" s="77"/>
      <c r="S9" s="37">
        <v>2</v>
      </c>
      <c r="T9" s="37">
        <v>4</v>
      </c>
      <c r="U9" s="37">
        <v>2</v>
      </c>
      <c r="V9" s="37">
        <v>3</v>
      </c>
      <c r="W9" s="37">
        <v>2</v>
      </c>
      <c r="X9" s="37">
        <v>2</v>
      </c>
      <c r="Y9" s="37">
        <v>3</v>
      </c>
      <c r="Z9" s="37">
        <v>2</v>
      </c>
      <c r="AA9" s="37">
        <v>2</v>
      </c>
      <c r="AB9" s="37">
        <v>2</v>
      </c>
      <c r="AC9" s="37">
        <v>3</v>
      </c>
      <c r="AD9" s="34">
        <f t="shared" si="3"/>
        <v>27</v>
      </c>
      <c r="AE9" s="37"/>
      <c r="AF9" s="37">
        <v>2</v>
      </c>
      <c r="AG9" s="37">
        <v>3</v>
      </c>
      <c r="AH9" s="37">
        <v>4</v>
      </c>
      <c r="AI9" s="37">
        <v>2</v>
      </c>
      <c r="AJ9" s="34">
        <f t="shared" si="0"/>
        <v>11</v>
      </c>
      <c r="AK9" s="84"/>
      <c r="AL9" s="37">
        <v>2</v>
      </c>
      <c r="AM9" s="37">
        <v>4</v>
      </c>
      <c r="AN9" s="37">
        <v>2</v>
      </c>
      <c r="AO9" s="37">
        <v>3</v>
      </c>
      <c r="AP9" s="37">
        <v>3</v>
      </c>
      <c r="AQ9" s="37">
        <v>3</v>
      </c>
      <c r="AR9" s="37">
        <v>3</v>
      </c>
      <c r="AS9" s="66">
        <f>SUM(AL9:AR9)</f>
        <v>20</v>
      </c>
      <c r="AU9" s="24" t="s">
        <v>120</v>
      </c>
      <c r="AV9" s="24">
        <f>SUM(AD2:AD41)</f>
        <v>1357</v>
      </c>
      <c r="AW9" s="24">
        <f>4*11*40</f>
        <v>1760</v>
      </c>
      <c r="AX9" s="24">
        <f>AV9/AW9*100</f>
        <v>77.10227272727272</v>
      </c>
    </row>
    <row r="10" spans="1:50" ht="13" x14ac:dyDescent="0.3">
      <c r="A10" s="35">
        <v>45577.52927890046</v>
      </c>
      <c r="B10" s="36" t="s">
        <v>42</v>
      </c>
      <c r="C10" s="36" t="s">
        <v>44</v>
      </c>
      <c r="D10" s="36" t="s">
        <v>48</v>
      </c>
      <c r="E10" s="36" t="s">
        <v>40</v>
      </c>
      <c r="F10" s="37">
        <v>19</v>
      </c>
      <c r="G10" s="37" t="s">
        <v>41</v>
      </c>
      <c r="H10" s="37"/>
      <c r="I10" s="37">
        <v>4</v>
      </c>
      <c r="J10" s="37">
        <v>3</v>
      </c>
      <c r="K10" s="37">
        <v>3</v>
      </c>
      <c r="L10" s="37">
        <v>3</v>
      </c>
      <c r="M10" s="37">
        <v>3</v>
      </c>
      <c r="N10" s="37">
        <v>4</v>
      </c>
      <c r="O10" s="37">
        <v>3</v>
      </c>
      <c r="P10" s="37">
        <v>3</v>
      </c>
      <c r="Q10" s="34">
        <f t="shared" si="2"/>
        <v>26</v>
      </c>
      <c r="R10" s="77"/>
      <c r="S10" s="37">
        <v>4</v>
      </c>
      <c r="T10" s="37">
        <v>3</v>
      </c>
      <c r="U10" s="37">
        <v>3</v>
      </c>
      <c r="V10" s="37">
        <v>4</v>
      </c>
      <c r="W10" s="37">
        <v>2</v>
      </c>
      <c r="X10" s="37">
        <v>3</v>
      </c>
      <c r="Y10" s="37">
        <v>2</v>
      </c>
      <c r="Z10" s="37">
        <v>3</v>
      </c>
      <c r="AA10" s="37">
        <v>2</v>
      </c>
      <c r="AB10" s="37">
        <v>2</v>
      </c>
      <c r="AC10" s="37">
        <v>3</v>
      </c>
      <c r="AD10" s="34">
        <f t="shared" si="3"/>
        <v>31</v>
      </c>
      <c r="AE10" s="37"/>
      <c r="AF10" s="37">
        <v>3</v>
      </c>
      <c r="AG10" s="37">
        <v>3</v>
      </c>
      <c r="AH10" s="37">
        <v>3</v>
      </c>
      <c r="AI10" s="37">
        <v>3</v>
      </c>
      <c r="AJ10" s="34">
        <f t="shared" si="0"/>
        <v>12</v>
      </c>
      <c r="AK10" s="84"/>
      <c r="AL10" s="37">
        <v>2</v>
      </c>
      <c r="AM10" s="37">
        <v>3</v>
      </c>
      <c r="AN10" s="37">
        <v>3</v>
      </c>
      <c r="AO10" s="37">
        <v>3</v>
      </c>
      <c r="AP10" s="37">
        <v>2</v>
      </c>
      <c r="AQ10" s="37">
        <v>2</v>
      </c>
      <c r="AR10" s="37">
        <v>3</v>
      </c>
      <c r="AS10" s="66">
        <f t="shared" si="1"/>
        <v>18</v>
      </c>
      <c r="AU10" s="24" t="s">
        <v>121</v>
      </c>
      <c r="AV10" s="24">
        <f>SUM(AJ2:AJ41)</f>
        <v>513</v>
      </c>
      <c r="AW10" s="24">
        <f>4*4*40</f>
        <v>640</v>
      </c>
      <c r="AX10" s="24">
        <f>AV10/AW10*100</f>
        <v>80.15625</v>
      </c>
    </row>
    <row r="11" spans="1:50" ht="13" x14ac:dyDescent="0.3">
      <c r="A11" s="35">
        <v>45577.663776805552</v>
      </c>
      <c r="B11" s="36" t="s">
        <v>37</v>
      </c>
      <c r="C11" s="36" t="s">
        <v>44</v>
      </c>
      <c r="D11" s="36" t="s">
        <v>48</v>
      </c>
      <c r="E11" s="36" t="s">
        <v>40</v>
      </c>
      <c r="F11" s="37">
        <v>20</v>
      </c>
      <c r="G11" s="37" t="s">
        <v>41</v>
      </c>
      <c r="H11" s="37"/>
      <c r="I11" s="37">
        <v>1</v>
      </c>
      <c r="J11" s="37">
        <v>2</v>
      </c>
      <c r="K11" s="37">
        <v>3</v>
      </c>
      <c r="L11" s="37">
        <v>3</v>
      </c>
      <c r="M11" s="37">
        <v>4</v>
      </c>
      <c r="N11" s="37">
        <v>3</v>
      </c>
      <c r="O11" s="37">
        <v>2</v>
      </c>
      <c r="P11" s="37">
        <v>1</v>
      </c>
      <c r="Q11" s="34">
        <f t="shared" si="2"/>
        <v>19</v>
      </c>
      <c r="R11" s="77"/>
      <c r="S11" s="37">
        <v>1</v>
      </c>
      <c r="T11" s="37">
        <v>3</v>
      </c>
      <c r="U11" s="37">
        <v>1</v>
      </c>
      <c r="V11" s="37">
        <v>1</v>
      </c>
      <c r="W11" s="37">
        <v>3</v>
      </c>
      <c r="X11" s="37">
        <v>2</v>
      </c>
      <c r="Y11" s="37">
        <v>4</v>
      </c>
      <c r="Z11" s="37">
        <v>1</v>
      </c>
      <c r="AA11" s="37">
        <v>3</v>
      </c>
      <c r="AB11" s="37">
        <v>1</v>
      </c>
      <c r="AC11" s="37">
        <v>3</v>
      </c>
      <c r="AD11" s="34">
        <f t="shared" si="3"/>
        <v>23</v>
      </c>
      <c r="AE11" s="37"/>
      <c r="AF11" s="37">
        <v>1</v>
      </c>
      <c r="AG11" s="37">
        <v>2</v>
      </c>
      <c r="AH11" s="37">
        <v>1</v>
      </c>
      <c r="AI11" s="37">
        <v>4</v>
      </c>
      <c r="AJ11" s="34">
        <f t="shared" si="0"/>
        <v>8</v>
      </c>
      <c r="AK11" s="84"/>
      <c r="AL11" s="37">
        <v>2</v>
      </c>
      <c r="AM11" s="37">
        <v>3</v>
      </c>
      <c r="AN11" s="37">
        <v>1</v>
      </c>
      <c r="AO11" s="37">
        <v>4</v>
      </c>
      <c r="AP11" s="37">
        <v>3</v>
      </c>
      <c r="AQ11" s="37">
        <v>4</v>
      </c>
      <c r="AR11" s="37">
        <v>3</v>
      </c>
      <c r="AS11" s="66">
        <f t="shared" si="1"/>
        <v>20</v>
      </c>
      <c r="AU11" s="24" t="s">
        <v>122</v>
      </c>
      <c r="AV11" s="24">
        <f>SUM(AS2:AS41)</f>
        <v>889</v>
      </c>
      <c r="AW11" s="24">
        <f>4*7*40</f>
        <v>1120</v>
      </c>
      <c r="AX11" s="24">
        <f>AV11/AW11*100</f>
        <v>79.375</v>
      </c>
    </row>
    <row r="12" spans="1:50" ht="13" x14ac:dyDescent="0.3">
      <c r="A12" s="35">
        <v>45577.835620949074</v>
      </c>
      <c r="B12" s="36" t="s">
        <v>42</v>
      </c>
      <c r="C12" s="36" t="s">
        <v>44</v>
      </c>
      <c r="D12" s="36" t="s">
        <v>48</v>
      </c>
      <c r="E12" s="36" t="s">
        <v>52</v>
      </c>
      <c r="F12" s="37">
        <v>19</v>
      </c>
      <c r="G12" s="37" t="s">
        <v>41</v>
      </c>
      <c r="H12" s="37"/>
      <c r="I12" s="37">
        <v>4</v>
      </c>
      <c r="J12" s="37">
        <v>4</v>
      </c>
      <c r="K12" s="37">
        <v>4</v>
      </c>
      <c r="L12" s="37">
        <v>4</v>
      </c>
      <c r="M12" s="37">
        <v>4</v>
      </c>
      <c r="N12" s="37">
        <v>4</v>
      </c>
      <c r="O12" s="37">
        <v>4</v>
      </c>
      <c r="P12" s="37">
        <v>4</v>
      </c>
      <c r="Q12" s="34">
        <f t="shared" si="2"/>
        <v>32</v>
      </c>
      <c r="R12" s="77"/>
      <c r="S12" s="37">
        <v>4</v>
      </c>
      <c r="T12" s="37">
        <v>4</v>
      </c>
      <c r="U12" s="37">
        <v>4</v>
      </c>
      <c r="V12" s="37">
        <v>4</v>
      </c>
      <c r="W12" s="37">
        <v>4</v>
      </c>
      <c r="X12" s="37">
        <v>3</v>
      </c>
      <c r="Y12" s="37">
        <v>4</v>
      </c>
      <c r="Z12" s="37">
        <v>4</v>
      </c>
      <c r="AA12" s="37">
        <v>4</v>
      </c>
      <c r="AB12" s="37">
        <v>4</v>
      </c>
      <c r="AC12" s="37">
        <v>4</v>
      </c>
      <c r="AD12" s="34">
        <f t="shared" si="3"/>
        <v>43</v>
      </c>
      <c r="AE12" s="37"/>
      <c r="AF12" s="37">
        <v>4</v>
      </c>
      <c r="AG12" s="37">
        <v>4</v>
      </c>
      <c r="AH12" s="37">
        <v>4</v>
      </c>
      <c r="AI12" s="37">
        <v>4</v>
      </c>
      <c r="AJ12" s="34">
        <f t="shared" si="0"/>
        <v>16</v>
      </c>
      <c r="AK12" s="84"/>
      <c r="AL12" s="37">
        <v>4</v>
      </c>
      <c r="AM12" s="37">
        <v>4</v>
      </c>
      <c r="AN12" s="37">
        <v>4</v>
      </c>
      <c r="AO12" s="37">
        <v>4</v>
      </c>
      <c r="AP12" s="37">
        <v>4</v>
      </c>
      <c r="AQ12" s="37">
        <v>4</v>
      </c>
      <c r="AR12" s="37">
        <v>4</v>
      </c>
      <c r="AS12" s="66">
        <f t="shared" si="1"/>
        <v>28</v>
      </c>
      <c r="AV12" s="24" t="s">
        <v>123</v>
      </c>
      <c r="AW12" s="23"/>
      <c r="AX12" s="24">
        <f>(AVERAGE(AX8:AX11))</f>
        <v>79.900568181818187</v>
      </c>
    </row>
    <row r="13" spans="1:50" ht="13" x14ac:dyDescent="0.3">
      <c r="A13" s="35">
        <v>45577.842162800924</v>
      </c>
      <c r="B13" s="36" t="s">
        <v>37</v>
      </c>
      <c r="C13" s="36" t="s">
        <v>44</v>
      </c>
      <c r="D13" s="36" t="s">
        <v>48</v>
      </c>
      <c r="E13" s="36" t="s">
        <v>52</v>
      </c>
      <c r="F13" s="37">
        <v>21</v>
      </c>
      <c r="G13" s="37" t="s">
        <v>41</v>
      </c>
      <c r="H13" s="37"/>
      <c r="I13" s="37">
        <v>3</v>
      </c>
      <c r="J13" s="37">
        <v>3</v>
      </c>
      <c r="K13" s="37">
        <v>3</v>
      </c>
      <c r="L13" s="37">
        <v>3</v>
      </c>
      <c r="M13" s="37">
        <v>3</v>
      </c>
      <c r="N13" s="37">
        <v>3</v>
      </c>
      <c r="O13" s="37">
        <v>3</v>
      </c>
      <c r="P13" s="37">
        <v>3</v>
      </c>
      <c r="Q13" s="34">
        <f t="shared" si="2"/>
        <v>24</v>
      </c>
      <c r="R13" s="77"/>
      <c r="S13" s="37">
        <v>3</v>
      </c>
      <c r="T13" s="37">
        <v>3</v>
      </c>
      <c r="U13" s="37">
        <v>3</v>
      </c>
      <c r="V13" s="37">
        <v>3</v>
      </c>
      <c r="W13" s="37">
        <v>3</v>
      </c>
      <c r="X13" s="37">
        <v>3</v>
      </c>
      <c r="Y13" s="37">
        <v>3</v>
      </c>
      <c r="Z13" s="37">
        <v>3</v>
      </c>
      <c r="AA13" s="37">
        <v>3</v>
      </c>
      <c r="AB13" s="37">
        <v>3</v>
      </c>
      <c r="AC13" s="37">
        <v>3</v>
      </c>
      <c r="AD13" s="34">
        <f t="shared" si="3"/>
        <v>33</v>
      </c>
      <c r="AE13" s="37"/>
      <c r="AF13" s="37">
        <v>3</v>
      </c>
      <c r="AG13" s="37">
        <v>3</v>
      </c>
      <c r="AH13" s="37">
        <v>3</v>
      </c>
      <c r="AI13" s="37">
        <v>3</v>
      </c>
      <c r="AJ13" s="34">
        <f t="shared" si="0"/>
        <v>12</v>
      </c>
      <c r="AK13" s="84"/>
      <c r="AL13" s="37">
        <v>3</v>
      </c>
      <c r="AM13" s="37">
        <v>2</v>
      </c>
      <c r="AN13" s="37">
        <v>3</v>
      </c>
      <c r="AO13" s="37">
        <v>3</v>
      </c>
      <c r="AP13" s="37">
        <v>3</v>
      </c>
      <c r="AQ13" s="37">
        <v>3</v>
      </c>
      <c r="AR13" s="37">
        <v>3</v>
      </c>
      <c r="AS13" s="66">
        <f t="shared" si="1"/>
        <v>20</v>
      </c>
      <c r="AV13" s="24" t="s">
        <v>124</v>
      </c>
      <c r="AW13" s="23"/>
      <c r="AX13" s="24" t="s">
        <v>125</v>
      </c>
    </row>
    <row r="14" spans="1:50" x14ac:dyDescent="0.25">
      <c r="A14" s="35">
        <v>45577.566035914351</v>
      </c>
      <c r="B14" s="36" t="s">
        <v>42</v>
      </c>
      <c r="C14" s="36" t="s">
        <v>44</v>
      </c>
      <c r="D14" s="36" t="s">
        <v>54</v>
      </c>
      <c r="E14" s="36" t="s">
        <v>40</v>
      </c>
      <c r="F14" s="37">
        <v>19</v>
      </c>
      <c r="G14" s="37" t="s">
        <v>41</v>
      </c>
      <c r="H14" s="37"/>
      <c r="I14" s="37">
        <v>4</v>
      </c>
      <c r="J14" s="37">
        <v>3</v>
      </c>
      <c r="K14" s="37">
        <v>4</v>
      </c>
      <c r="L14" s="37">
        <v>3</v>
      </c>
      <c r="M14" s="37">
        <v>4</v>
      </c>
      <c r="N14" s="37">
        <v>4</v>
      </c>
      <c r="O14" s="37">
        <v>4</v>
      </c>
      <c r="P14" s="37">
        <v>4</v>
      </c>
      <c r="Q14" s="34">
        <f t="shared" si="2"/>
        <v>30</v>
      </c>
      <c r="R14" s="77"/>
      <c r="S14" s="37">
        <v>4</v>
      </c>
      <c r="T14" s="37">
        <v>4</v>
      </c>
      <c r="U14" s="37">
        <v>4</v>
      </c>
      <c r="V14" s="37">
        <v>4</v>
      </c>
      <c r="W14" s="37">
        <v>3</v>
      </c>
      <c r="X14" s="37">
        <v>4</v>
      </c>
      <c r="Y14" s="37">
        <v>4</v>
      </c>
      <c r="Z14" s="37">
        <v>4</v>
      </c>
      <c r="AA14" s="37">
        <v>4</v>
      </c>
      <c r="AB14" s="37">
        <v>4</v>
      </c>
      <c r="AC14" s="37">
        <v>4</v>
      </c>
      <c r="AD14" s="34">
        <f t="shared" si="3"/>
        <v>43</v>
      </c>
      <c r="AE14" s="37"/>
      <c r="AF14" s="37">
        <v>4</v>
      </c>
      <c r="AG14" s="37">
        <v>4</v>
      </c>
      <c r="AH14" s="37">
        <v>4</v>
      </c>
      <c r="AI14" s="37">
        <v>4</v>
      </c>
      <c r="AJ14" s="34">
        <f t="shared" si="0"/>
        <v>16</v>
      </c>
      <c r="AK14" s="84"/>
      <c r="AL14" s="37">
        <v>4</v>
      </c>
      <c r="AM14" s="37">
        <v>4</v>
      </c>
      <c r="AN14" s="37">
        <v>4</v>
      </c>
      <c r="AO14" s="37">
        <v>4</v>
      </c>
      <c r="AP14" s="37">
        <v>4</v>
      </c>
      <c r="AQ14" s="37">
        <v>3</v>
      </c>
      <c r="AR14" s="37">
        <v>4</v>
      </c>
      <c r="AS14" s="66">
        <f t="shared" si="1"/>
        <v>27</v>
      </c>
    </row>
    <row r="15" spans="1:50" x14ac:dyDescent="0.25">
      <c r="A15" s="35">
        <v>45577.578614039347</v>
      </c>
      <c r="B15" s="36" t="s">
        <v>42</v>
      </c>
      <c r="C15" s="36" t="s">
        <v>44</v>
      </c>
      <c r="D15" s="36" t="s">
        <v>54</v>
      </c>
      <c r="E15" s="36" t="s">
        <v>40</v>
      </c>
      <c r="F15" s="37">
        <v>20</v>
      </c>
      <c r="G15" s="37" t="s">
        <v>41</v>
      </c>
      <c r="H15" s="37"/>
      <c r="I15" s="37">
        <v>3</v>
      </c>
      <c r="J15" s="37">
        <v>3</v>
      </c>
      <c r="K15" s="37">
        <v>3</v>
      </c>
      <c r="L15" s="37">
        <v>3</v>
      </c>
      <c r="M15" s="37">
        <v>3</v>
      </c>
      <c r="N15" s="37">
        <v>3</v>
      </c>
      <c r="O15" s="37">
        <v>3</v>
      </c>
      <c r="P15" s="37">
        <v>3</v>
      </c>
      <c r="Q15" s="34">
        <f t="shared" si="2"/>
        <v>24</v>
      </c>
      <c r="R15" s="77"/>
      <c r="S15" s="37">
        <v>3</v>
      </c>
      <c r="T15" s="37">
        <v>3</v>
      </c>
      <c r="U15" s="37">
        <v>3</v>
      </c>
      <c r="V15" s="37">
        <v>3</v>
      </c>
      <c r="W15" s="37">
        <v>3</v>
      </c>
      <c r="X15" s="37">
        <v>3</v>
      </c>
      <c r="Y15" s="37">
        <v>3</v>
      </c>
      <c r="Z15" s="37">
        <v>3</v>
      </c>
      <c r="AA15" s="37">
        <v>3</v>
      </c>
      <c r="AB15" s="37">
        <v>3</v>
      </c>
      <c r="AC15" s="37">
        <v>3</v>
      </c>
      <c r="AD15" s="34">
        <f t="shared" si="3"/>
        <v>33</v>
      </c>
      <c r="AE15" s="37"/>
      <c r="AF15" s="37">
        <v>3</v>
      </c>
      <c r="AG15" s="37">
        <v>3</v>
      </c>
      <c r="AH15" s="37">
        <v>3</v>
      </c>
      <c r="AI15" s="37">
        <v>3</v>
      </c>
      <c r="AJ15" s="34">
        <f t="shared" si="0"/>
        <v>12</v>
      </c>
      <c r="AK15" s="84"/>
      <c r="AL15" s="37">
        <v>3</v>
      </c>
      <c r="AM15" s="37">
        <v>3</v>
      </c>
      <c r="AN15" s="37">
        <v>3</v>
      </c>
      <c r="AO15" s="37">
        <v>3</v>
      </c>
      <c r="AP15" s="37">
        <v>3</v>
      </c>
      <c r="AQ15" s="37">
        <v>3</v>
      </c>
      <c r="AR15" s="37">
        <v>3</v>
      </c>
      <c r="AS15" s="66">
        <f t="shared" si="1"/>
        <v>21</v>
      </c>
    </row>
    <row r="16" spans="1:50" x14ac:dyDescent="0.25">
      <c r="A16" s="35">
        <v>45577.765142268516</v>
      </c>
      <c r="B16" s="36" t="s">
        <v>42</v>
      </c>
      <c r="C16" s="36" t="s">
        <v>44</v>
      </c>
      <c r="D16" s="36" t="s">
        <v>54</v>
      </c>
      <c r="E16" s="36" t="s">
        <v>40</v>
      </c>
      <c r="F16" s="37">
        <v>19</v>
      </c>
      <c r="G16" s="37" t="s">
        <v>41</v>
      </c>
      <c r="H16" s="37"/>
      <c r="I16" s="37">
        <v>4</v>
      </c>
      <c r="J16" s="37">
        <v>4</v>
      </c>
      <c r="K16" s="37">
        <v>4</v>
      </c>
      <c r="L16" s="37">
        <v>4</v>
      </c>
      <c r="M16" s="37">
        <v>4</v>
      </c>
      <c r="N16" s="37">
        <v>4</v>
      </c>
      <c r="O16" s="37">
        <v>4</v>
      </c>
      <c r="P16" s="37">
        <v>4</v>
      </c>
      <c r="Q16" s="34">
        <f t="shared" si="2"/>
        <v>32</v>
      </c>
      <c r="R16" s="77"/>
      <c r="S16" s="37">
        <v>4</v>
      </c>
      <c r="T16" s="37">
        <v>3</v>
      </c>
      <c r="U16" s="37">
        <v>3</v>
      </c>
      <c r="V16" s="37">
        <v>3</v>
      </c>
      <c r="W16" s="37">
        <v>4</v>
      </c>
      <c r="X16" s="37">
        <v>4</v>
      </c>
      <c r="Y16" s="37">
        <v>4</v>
      </c>
      <c r="Z16" s="37">
        <v>4</v>
      </c>
      <c r="AA16" s="37">
        <v>4</v>
      </c>
      <c r="AB16" s="37">
        <v>4</v>
      </c>
      <c r="AC16" s="37">
        <v>4</v>
      </c>
      <c r="AD16" s="34">
        <f t="shared" si="3"/>
        <v>41</v>
      </c>
      <c r="AE16" s="37"/>
      <c r="AF16" s="37">
        <v>4</v>
      </c>
      <c r="AG16" s="37">
        <v>4</v>
      </c>
      <c r="AH16" s="37">
        <v>4</v>
      </c>
      <c r="AI16" s="37">
        <v>4</v>
      </c>
      <c r="AJ16" s="34">
        <f t="shared" si="0"/>
        <v>16</v>
      </c>
      <c r="AK16" s="84"/>
      <c r="AL16" s="37">
        <v>4</v>
      </c>
      <c r="AM16" s="37">
        <v>3</v>
      </c>
      <c r="AN16" s="37">
        <v>3</v>
      </c>
      <c r="AO16" s="37">
        <v>3</v>
      </c>
      <c r="AP16" s="37">
        <v>3</v>
      </c>
      <c r="AQ16" s="37">
        <v>3</v>
      </c>
      <c r="AR16" s="37">
        <v>3</v>
      </c>
      <c r="AS16" s="66">
        <f t="shared" si="1"/>
        <v>22</v>
      </c>
    </row>
    <row r="17" spans="1:45" x14ac:dyDescent="0.25">
      <c r="A17" s="35">
        <v>45577.828603761576</v>
      </c>
      <c r="B17" s="36" t="s">
        <v>42</v>
      </c>
      <c r="C17" s="36" t="s">
        <v>61</v>
      </c>
      <c r="D17" s="36" t="s">
        <v>54</v>
      </c>
      <c r="E17" s="36" t="s">
        <v>52</v>
      </c>
      <c r="F17" s="37">
        <v>21</v>
      </c>
      <c r="G17" s="37" t="s">
        <v>41</v>
      </c>
      <c r="H17" s="37"/>
      <c r="I17" s="37">
        <v>3</v>
      </c>
      <c r="J17" s="37">
        <v>3</v>
      </c>
      <c r="K17" s="37">
        <v>3</v>
      </c>
      <c r="L17" s="37">
        <v>2</v>
      </c>
      <c r="M17" s="37">
        <v>3</v>
      </c>
      <c r="N17" s="37">
        <v>3</v>
      </c>
      <c r="O17" s="37">
        <v>3</v>
      </c>
      <c r="P17" s="37">
        <v>3</v>
      </c>
      <c r="Q17" s="34">
        <f t="shared" si="2"/>
        <v>23</v>
      </c>
      <c r="R17" s="77"/>
      <c r="S17" s="37">
        <v>3</v>
      </c>
      <c r="T17" s="37">
        <v>3</v>
      </c>
      <c r="U17" s="37">
        <v>3</v>
      </c>
      <c r="V17" s="37">
        <v>3</v>
      </c>
      <c r="W17" s="37">
        <v>2</v>
      </c>
      <c r="X17" s="37">
        <v>3</v>
      </c>
      <c r="Y17" s="37">
        <v>2</v>
      </c>
      <c r="Z17" s="37">
        <v>2</v>
      </c>
      <c r="AA17" s="37">
        <v>3</v>
      </c>
      <c r="AB17" s="37">
        <v>2</v>
      </c>
      <c r="AC17" s="37">
        <v>3</v>
      </c>
      <c r="AD17" s="34">
        <f t="shared" si="3"/>
        <v>29</v>
      </c>
      <c r="AE17" s="37"/>
      <c r="AF17" s="37">
        <v>3</v>
      </c>
      <c r="AG17" s="37">
        <v>3</v>
      </c>
      <c r="AH17" s="37">
        <v>3</v>
      </c>
      <c r="AI17" s="37">
        <v>3</v>
      </c>
      <c r="AJ17" s="34">
        <f t="shared" si="0"/>
        <v>12</v>
      </c>
      <c r="AK17" s="84"/>
      <c r="AL17" s="37">
        <v>3</v>
      </c>
      <c r="AM17" s="37">
        <v>2</v>
      </c>
      <c r="AN17" s="37">
        <v>3</v>
      </c>
      <c r="AO17" s="37">
        <v>3</v>
      </c>
      <c r="AP17" s="37">
        <v>3</v>
      </c>
      <c r="AQ17" s="37">
        <v>3</v>
      </c>
      <c r="AR17" s="37">
        <v>3</v>
      </c>
      <c r="AS17" s="66">
        <f t="shared" si="1"/>
        <v>20</v>
      </c>
    </row>
    <row r="18" spans="1:45" x14ac:dyDescent="0.25">
      <c r="A18" s="35">
        <v>45577.828639502317</v>
      </c>
      <c r="B18" s="36" t="s">
        <v>42</v>
      </c>
      <c r="C18" s="36" t="s">
        <v>44</v>
      </c>
      <c r="D18" s="36" t="s">
        <v>54</v>
      </c>
      <c r="E18" s="36" t="s">
        <v>52</v>
      </c>
      <c r="F18" s="37">
        <v>19</v>
      </c>
      <c r="G18" s="37" t="s">
        <v>41</v>
      </c>
      <c r="H18" s="37"/>
      <c r="I18" s="37">
        <v>4</v>
      </c>
      <c r="J18" s="37">
        <v>3</v>
      </c>
      <c r="K18" s="37">
        <v>4</v>
      </c>
      <c r="L18" s="37">
        <v>3</v>
      </c>
      <c r="M18" s="37">
        <v>3</v>
      </c>
      <c r="N18" s="37">
        <v>3</v>
      </c>
      <c r="O18" s="37">
        <v>3</v>
      </c>
      <c r="P18" s="37">
        <v>3</v>
      </c>
      <c r="Q18" s="34">
        <f t="shared" si="2"/>
        <v>26</v>
      </c>
      <c r="R18" s="77"/>
      <c r="S18" s="37">
        <v>4</v>
      </c>
      <c r="T18" s="37">
        <v>3</v>
      </c>
      <c r="U18" s="37">
        <v>3</v>
      </c>
      <c r="V18" s="37">
        <v>3</v>
      </c>
      <c r="W18" s="37">
        <v>3</v>
      </c>
      <c r="X18" s="37">
        <v>4</v>
      </c>
      <c r="Y18" s="37">
        <v>3</v>
      </c>
      <c r="Z18" s="37">
        <v>2</v>
      </c>
      <c r="AA18" s="37">
        <v>3</v>
      </c>
      <c r="AB18" s="37">
        <v>3</v>
      </c>
      <c r="AC18" s="37">
        <v>3</v>
      </c>
      <c r="AD18" s="34">
        <f t="shared" si="3"/>
        <v>34</v>
      </c>
      <c r="AE18" s="37"/>
      <c r="AF18" s="37">
        <v>3</v>
      </c>
      <c r="AG18" s="37">
        <v>3</v>
      </c>
      <c r="AH18" s="37">
        <v>3</v>
      </c>
      <c r="AI18" s="37">
        <v>4</v>
      </c>
      <c r="AJ18" s="34">
        <f t="shared" si="0"/>
        <v>13</v>
      </c>
      <c r="AK18" s="84"/>
      <c r="AL18" s="37">
        <v>3</v>
      </c>
      <c r="AM18" s="37">
        <v>3</v>
      </c>
      <c r="AN18" s="37">
        <v>3</v>
      </c>
      <c r="AO18" s="37">
        <v>3</v>
      </c>
      <c r="AP18" s="37">
        <v>4</v>
      </c>
      <c r="AQ18" s="37">
        <v>4</v>
      </c>
      <c r="AR18" s="37">
        <v>3</v>
      </c>
      <c r="AS18" s="66">
        <f t="shared" si="1"/>
        <v>23</v>
      </c>
    </row>
    <row r="19" spans="1:45" x14ac:dyDescent="0.25">
      <c r="A19" s="35">
        <v>45577.847492696761</v>
      </c>
      <c r="B19" s="36" t="s">
        <v>37</v>
      </c>
      <c r="C19" s="36" t="s">
        <v>44</v>
      </c>
      <c r="D19" s="36" t="s">
        <v>54</v>
      </c>
      <c r="E19" s="36" t="s">
        <v>52</v>
      </c>
      <c r="F19" s="37">
        <v>19</v>
      </c>
      <c r="G19" s="37" t="s">
        <v>41</v>
      </c>
      <c r="H19" s="37"/>
      <c r="I19" s="37">
        <v>4</v>
      </c>
      <c r="J19" s="37">
        <v>4</v>
      </c>
      <c r="K19" s="37">
        <v>4</v>
      </c>
      <c r="L19" s="37">
        <v>4</v>
      </c>
      <c r="M19" s="37">
        <v>4</v>
      </c>
      <c r="N19" s="37">
        <v>4</v>
      </c>
      <c r="O19" s="37">
        <v>4</v>
      </c>
      <c r="P19" s="37">
        <v>4</v>
      </c>
      <c r="Q19" s="34">
        <f t="shared" si="2"/>
        <v>32</v>
      </c>
      <c r="R19" s="77"/>
      <c r="S19" s="37">
        <v>4</v>
      </c>
      <c r="T19" s="37">
        <v>4</v>
      </c>
      <c r="U19" s="37">
        <v>4</v>
      </c>
      <c r="V19" s="37">
        <v>4</v>
      </c>
      <c r="W19" s="37">
        <v>4</v>
      </c>
      <c r="X19" s="37">
        <v>4</v>
      </c>
      <c r="Y19" s="37">
        <v>4</v>
      </c>
      <c r="Z19" s="37">
        <v>4</v>
      </c>
      <c r="AA19" s="37">
        <v>4</v>
      </c>
      <c r="AB19" s="37">
        <v>4</v>
      </c>
      <c r="AC19" s="37">
        <v>4</v>
      </c>
      <c r="AD19" s="34">
        <f t="shared" si="3"/>
        <v>44</v>
      </c>
      <c r="AE19" s="37"/>
      <c r="AF19" s="37">
        <v>4</v>
      </c>
      <c r="AG19" s="37">
        <v>4</v>
      </c>
      <c r="AH19" s="37">
        <v>4</v>
      </c>
      <c r="AI19" s="37">
        <v>4</v>
      </c>
      <c r="AJ19" s="34">
        <f t="shared" si="0"/>
        <v>16</v>
      </c>
      <c r="AK19" s="84"/>
      <c r="AL19" s="37">
        <v>4</v>
      </c>
      <c r="AM19" s="37">
        <v>4</v>
      </c>
      <c r="AN19" s="37">
        <v>4</v>
      </c>
      <c r="AO19" s="37">
        <v>4</v>
      </c>
      <c r="AP19" s="37">
        <v>4</v>
      </c>
      <c r="AQ19" s="37">
        <v>4</v>
      </c>
      <c r="AR19" s="37">
        <v>4</v>
      </c>
      <c r="AS19" s="66">
        <f t="shared" si="1"/>
        <v>28</v>
      </c>
    </row>
    <row r="20" spans="1:45" x14ac:dyDescent="0.25">
      <c r="A20" s="35">
        <v>45574.336208726847</v>
      </c>
      <c r="B20" s="36" t="s">
        <v>37</v>
      </c>
      <c r="C20" s="36" t="s">
        <v>44</v>
      </c>
      <c r="D20" s="36" t="s">
        <v>63</v>
      </c>
      <c r="E20" s="36" t="s">
        <v>40</v>
      </c>
      <c r="F20" s="37">
        <v>19</v>
      </c>
      <c r="G20" s="37" t="s">
        <v>41</v>
      </c>
      <c r="H20" s="37"/>
      <c r="I20" s="37">
        <v>3</v>
      </c>
      <c r="J20" s="37">
        <v>3</v>
      </c>
      <c r="K20" s="37">
        <v>3</v>
      </c>
      <c r="L20" s="37">
        <v>3</v>
      </c>
      <c r="M20" s="37">
        <v>2</v>
      </c>
      <c r="N20" s="37">
        <v>3</v>
      </c>
      <c r="O20" s="37">
        <v>3</v>
      </c>
      <c r="P20" s="37">
        <v>3</v>
      </c>
      <c r="Q20" s="34">
        <f t="shared" si="2"/>
        <v>23</v>
      </c>
      <c r="R20" s="77"/>
      <c r="S20" s="37">
        <v>3</v>
      </c>
      <c r="T20" s="37">
        <v>3</v>
      </c>
      <c r="U20" s="37">
        <v>3</v>
      </c>
      <c r="V20" s="37">
        <v>3</v>
      </c>
      <c r="W20" s="37">
        <v>2</v>
      </c>
      <c r="X20" s="37">
        <v>2</v>
      </c>
      <c r="Y20" s="37">
        <v>4</v>
      </c>
      <c r="Z20" s="37">
        <v>2</v>
      </c>
      <c r="AA20" s="37">
        <v>2</v>
      </c>
      <c r="AB20" s="37">
        <v>2</v>
      </c>
      <c r="AC20" s="37">
        <v>3</v>
      </c>
      <c r="AD20" s="34">
        <f t="shared" si="3"/>
        <v>29</v>
      </c>
      <c r="AE20" s="37"/>
      <c r="AF20" s="37">
        <v>3</v>
      </c>
      <c r="AG20" s="37">
        <v>3</v>
      </c>
      <c r="AH20" s="37">
        <v>3</v>
      </c>
      <c r="AI20" s="37">
        <v>3</v>
      </c>
      <c r="AJ20" s="34">
        <f t="shared" si="0"/>
        <v>12</v>
      </c>
      <c r="AK20" s="84"/>
      <c r="AL20" s="37">
        <v>2</v>
      </c>
      <c r="AM20" s="37">
        <v>2</v>
      </c>
      <c r="AN20" s="37">
        <v>2</v>
      </c>
      <c r="AO20" s="37">
        <v>2</v>
      </c>
      <c r="AP20" s="37">
        <v>2</v>
      </c>
      <c r="AQ20" s="37">
        <v>2</v>
      </c>
      <c r="AR20" s="37">
        <v>2</v>
      </c>
      <c r="AS20" s="66">
        <f t="shared" si="1"/>
        <v>14</v>
      </c>
    </row>
    <row r="21" spans="1:45" x14ac:dyDescent="0.25">
      <c r="A21" s="35">
        <v>45574.340039409726</v>
      </c>
      <c r="B21" s="36" t="s">
        <v>37</v>
      </c>
      <c r="C21" s="36" t="s">
        <v>44</v>
      </c>
      <c r="D21" s="36" t="s">
        <v>63</v>
      </c>
      <c r="E21" s="36" t="s">
        <v>40</v>
      </c>
      <c r="F21" s="37">
        <v>19</v>
      </c>
      <c r="G21" s="37" t="s">
        <v>41</v>
      </c>
      <c r="H21" s="37"/>
      <c r="I21" s="37">
        <v>3</v>
      </c>
      <c r="J21" s="37">
        <v>3</v>
      </c>
      <c r="K21" s="37">
        <v>4</v>
      </c>
      <c r="L21" s="37">
        <v>3</v>
      </c>
      <c r="M21" s="37">
        <v>3</v>
      </c>
      <c r="N21" s="37">
        <v>3</v>
      </c>
      <c r="O21" s="37">
        <v>3</v>
      </c>
      <c r="P21" s="37">
        <v>3</v>
      </c>
      <c r="Q21" s="34">
        <f t="shared" si="2"/>
        <v>25</v>
      </c>
      <c r="R21" s="77"/>
      <c r="S21" s="37">
        <v>3</v>
      </c>
      <c r="T21" s="37">
        <v>3</v>
      </c>
      <c r="U21" s="37">
        <v>3</v>
      </c>
      <c r="V21" s="37">
        <v>3</v>
      </c>
      <c r="W21" s="37">
        <v>3</v>
      </c>
      <c r="X21" s="37">
        <v>3</v>
      </c>
      <c r="Y21" s="37">
        <v>3</v>
      </c>
      <c r="Z21" s="37">
        <v>3</v>
      </c>
      <c r="AA21" s="37">
        <v>3</v>
      </c>
      <c r="AB21" s="37">
        <v>3</v>
      </c>
      <c r="AC21" s="37">
        <v>3</v>
      </c>
      <c r="AD21" s="34">
        <f t="shared" si="3"/>
        <v>33</v>
      </c>
      <c r="AE21" s="37"/>
      <c r="AF21" s="37">
        <v>2</v>
      </c>
      <c r="AG21" s="37">
        <v>3</v>
      </c>
      <c r="AH21" s="37">
        <v>3</v>
      </c>
      <c r="AI21" s="37">
        <v>3</v>
      </c>
      <c r="AJ21" s="34">
        <f t="shared" si="0"/>
        <v>11</v>
      </c>
      <c r="AK21" s="84"/>
      <c r="AL21" s="37">
        <v>3</v>
      </c>
      <c r="AM21" s="37">
        <v>4</v>
      </c>
      <c r="AN21" s="37">
        <v>3</v>
      </c>
      <c r="AO21" s="37">
        <v>3</v>
      </c>
      <c r="AP21" s="37">
        <v>3</v>
      </c>
      <c r="AQ21" s="37">
        <v>3</v>
      </c>
      <c r="AR21" s="37">
        <v>3</v>
      </c>
      <c r="AS21" s="66">
        <f t="shared" si="1"/>
        <v>22</v>
      </c>
    </row>
    <row r="22" spans="1:45" x14ac:dyDescent="0.25">
      <c r="A22" s="35">
        <v>45574.37013855324</v>
      </c>
      <c r="B22" s="36" t="s">
        <v>37</v>
      </c>
      <c r="C22" s="36" t="s">
        <v>44</v>
      </c>
      <c r="D22" s="36" t="s">
        <v>63</v>
      </c>
      <c r="E22" s="36" t="s">
        <v>40</v>
      </c>
      <c r="F22" s="37">
        <v>19</v>
      </c>
      <c r="G22" s="37" t="s">
        <v>41</v>
      </c>
      <c r="H22" s="37"/>
      <c r="I22" s="37">
        <v>4</v>
      </c>
      <c r="J22" s="37">
        <v>3</v>
      </c>
      <c r="K22" s="37">
        <v>4</v>
      </c>
      <c r="L22" s="37">
        <v>4</v>
      </c>
      <c r="M22" s="37">
        <v>4</v>
      </c>
      <c r="N22" s="37">
        <v>4</v>
      </c>
      <c r="O22" s="37">
        <v>4</v>
      </c>
      <c r="P22" s="37">
        <v>4</v>
      </c>
      <c r="Q22" s="34">
        <f t="shared" si="2"/>
        <v>31</v>
      </c>
      <c r="R22" s="77"/>
      <c r="S22" s="37">
        <v>4</v>
      </c>
      <c r="T22" s="37">
        <v>4</v>
      </c>
      <c r="U22" s="37">
        <v>3</v>
      </c>
      <c r="V22" s="37">
        <v>3</v>
      </c>
      <c r="W22" s="37">
        <v>3</v>
      </c>
      <c r="X22" s="37">
        <v>3</v>
      </c>
      <c r="Y22" s="37">
        <v>3</v>
      </c>
      <c r="Z22" s="37">
        <v>3</v>
      </c>
      <c r="AA22" s="37">
        <v>3</v>
      </c>
      <c r="AB22" s="37">
        <v>3</v>
      </c>
      <c r="AC22" s="37">
        <v>3</v>
      </c>
      <c r="AD22" s="34">
        <f t="shared" si="3"/>
        <v>35</v>
      </c>
      <c r="AE22" s="37"/>
      <c r="AF22" s="37">
        <v>3</v>
      </c>
      <c r="AG22" s="37">
        <v>3</v>
      </c>
      <c r="AH22" s="37">
        <v>3</v>
      </c>
      <c r="AI22" s="37">
        <v>3</v>
      </c>
      <c r="AJ22" s="34">
        <f t="shared" si="0"/>
        <v>12</v>
      </c>
      <c r="AK22" s="84"/>
      <c r="AL22" s="37">
        <v>3</v>
      </c>
      <c r="AM22" s="37">
        <v>3</v>
      </c>
      <c r="AN22" s="37">
        <v>3</v>
      </c>
      <c r="AO22" s="37">
        <v>3</v>
      </c>
      <c r="AP22" s="37">
        <v>3</v>
      </c>
      <c r="AQ22" s="37">
        <v>3</v>
      </c>
      <c r="AR22" s="37">
        <v>3</v>
      </c>
      <c r="AS22" s="66">
        <f t="shared" si="1"/>
        <v>21</v>
      </c>
    </row>
    <row r="23" spans="1:45" x14ac:dyDescent="0.25">
      <c r="A23" s="35">
        <v>45574.398432152782</v>
      </c>
      <c r="B23" s="36" t="s">
        <v>37</v>
      </c>
      <c r="C23" s="36" t="s">
        <v>58</v>
      </c>
      <c r="D23" s="36" t="s">
        <v>63</v>
      </c>
      <c r="E23" s="36" t="s">
        <v>40</v>
      </c>
      <c r="F23" s="37">
        <v>19</v>
      </c>
      <c r="G23" s="37" t="s">
        <v>41</v>
      </c>
      <c r="H23" s="37"/>
      <c r="I23" s="37">
        <v>4</v>
      </c>
      <c r="J23" s="37">
        <v>4</v>
      </c>
      <c r="K23" s="37">
        <v>3</v>
      </c>
      <c r="L23" s="37">
        <v>2</v>
      </c>
      <c r="M23" s="37">
        <v>3</v>
      </c>
      <c r="N23" s="37">
        <v>4</v>
      </c>
      <c r="O23" s="37">
        <v>3</v>
      </c>
      <c r="P23" s="37">
        <v>3</v>
      </c>
      <c r="Q23" s="34">
        <f t="shared" si="2"/>
        <v>26</v>
      </c>
      <c r="R23" s="77"/>
      <c r="S23" s="37">
        <v>3</v>
      </c>
      <c r="T23" s="37">
        <v>4</v>
      </c>
      <c r="U23" s="37">
        <v>3</v>
      </c>
      <c r="V23" s="37">
        <v>4</v>
      </c>
      <c r="W23" s="37">
        <v>3</v>
      </c>
      <c r="X23" s="37">
        <v>3</v>
      </c>
      <c r="Y23" s="37">
        <v>3</v>
      </c>
      <c r="Z23" s="37">
        <v>1</v>
      </c>
      <c r="AA23" s="37">
        <v>1</v>
      </c>
      <c r="AB23" s="37">
        <v>2</v>
      </c>
      <c r="AC23" s="37">
        <v>2</v>
      </c>
      <c r="AD23" s="34">
        <f t="shared" si="3"/>
        <v>29</v>
      </c>
      <c r="AE23" s="37"/>
      <c r="AF23" s="37">
        <v>3</v>
      </c>
      <c r="AG23" s="37">
        <v>3</v>
      </c>
      <c r="AH23" s="37">
        <v>3</v>
      </c>
      <c r="AI23" s="37">
        <v>3</v>
      </c>
      <c r="AJ23" s="34">
        <f t="shared" si="0"/>
        <v>12</v>
      </c>
      <c r="AK23" s="84"/>
      <c r="AL23" s="37">
        <v>3</v>
      </c>
      <c r="AM23" s="37">
        <v>3</v>
      </c>
      <c r="AN23" s="37">
        <v>3</v>
      </c>
      <c r="AO23" s="37">
        <v>3</v>
      </c>
      <c r="AP23" s="37">
        <v>3</v>
      </c>
      <c r="AQ23" s="37">
        <v>3</v>
      </c>
      <c r="AR23" s="37">
        <v>3</v>
      </c>
      <c r="AS23" s="66">
        <f t="shared" si="1"/>
        <v>21</v>
      </c>
    </row>
    <row r="24" spans="1:45" x14ac:dyDescent="0.25">
      <c r="A24" s="35">
        <v>45574.437012812501</v>
      </c>
      <c r="B24" s="36" t="s">
        <v>42</v>
      </c>
      <c r="C24" s="36" t="s">
        <v>55</v>
      </c>
      <c r="D24" s="36" t="s">
        <v>63</v>
      </c>
      <c r="E24" s="36" t="s">
        <v>40</v>
      </c>
      <c r="F24" s="37">
        <v>19</v>
      </c>
      <c r="G24" s="37" t="s">
        <v>41</v>
      </c>
      <c r="H24" s="37"/>
      <c r="I24" s="37">
        <v>4</v>
      </c>
      <c r="J24" s="37">
        <v>3</v>
      </c>
      <c r="K24" s="37">
        <v>4</v>
      </c>
      <c r="L24" s="37">
        <v>4</v>
      </c>
      <c r="M24" s="37">
        <v>3</v>
      </c>
      <c r="N24" s="37">
        <v>3</v>
      </c>
      <c r="O24" s="37">
        <v>3</v>
      </c>
      <c r="P24" s="37">
        <v>3</v>
      </c>
      <c r="Q24" s="34">
        <f t="shared" si="2"/>
        <v>27</v>
      </c>
      <c r="R24" s="77"/>
      <c r="S24" s="37">
        <v>4</v>
      </c>
      <c r="T24" s="37">
        <v>3</v>
      </c>
      <c r="U24" s="37">
        <v>3</v>
      </c>
      <c r="V24" s="37">
        <v>4</v>
      </c>
      <c r="W24" s="37">
        <v>2</v>
      </c>
      <c r="X24" s="37">
        <v>2</v>
      </c>
      <c r="Y24" s="37">
        <v>3</v>
      </c>
      <c r="Z24" s="37">
        <v>3</v>
      </c>
      <c r="AA24" s="37">
        <v>3</v>
      </c>
      <c r="AB24" s="37">
        <v>3</v>
      </c>
      <c r="AC24" s="37">
        <v>2</v>
      </c>
      <c r="AD24" s="34">
        <f t="shared" si="3"/>
        <v>32</v>
      </c>
      <c r="AE24" s="37"/>
      <c r="AF24" s="37">
        <v>4</v>
      </c>
      <c r="AG24" s="37">
        <v>3</v>
      </c>
      <c r="AH24" s="37">
        <v>4</v>
      </c>
      <c r="AI24" s="37">
        <v>3</v>
      </c>
      <c r="AJ24" s="34">
        <f t="shared" si="0"/>
        <v>14</v>
      </c>
      <c r="AK24" s="84"/>
      <c r="AL24" s="37">
        <v>3</v>
      </c>
      <c r="AM24" s="37">
        <v>4</v>
      </c>
      <c r="AN24" s="37">
        <v>3</v>
      </c>
      <c r="AO24" s="37">
        <v>3</v>
      </c>
      <c r="AP24" s="37">
        <v>3</v>
      </c>
      <c r="AQ24" s="37">
        <v>3</v>
      </c>
      <c r="AR24" s="37">
        <v>4</v>
      </c>
      <c r="AS24" s="66">
        <f t="shared" si="1"/>
        <v>23</v>
      </c>
    </row>
    <row r="25" spans="1:45" x14ac:dyDescent="0.25">
      <c r="A25" s="35">
        <v>45574.474757268516</v>
      </c>
      <c r="B25" s="36" t="s">
        <v>42</v>
      </c>
      <c r="C25" s="36" t="s">
        <v>44</v>
      </c>
      <c r="D25" s="36" t="s">
        <v>63</v>
      </c>
      <c r="E25" s="36" t="s">
        <v>40</v>
      </c>
      <c r="F25" s="37">
        <v>20</v>
      </c>
      <c r="G25" s="37" t="s">
        <v>41</v>
      </c>
      <c r="H25" s="37"/>
      <c r="I25" s="37">
        <v>4</v>
      </c>
      <c r="J25" s="37">
        <v>4</v>
      </c>
      <c r="K25" s="37">
        <v>4</v>
      </c>
      <c r="L25" s="37">
        <v>3</v>
      </c>
      <c r="M25" s="37">
        <v>4</v>
      </c>
      <c r="N25" s="37">
        <v>4</v>
      </c>
      <c r="O25" s="37">
        <v>4</v>
      </c>
      <c r="P25" s="37">
        <v>3</v>
      </c>
      <c r="Q25" s="34">
        <f t="shared" si="2"/>
        <v>30</v>
      </c>
      <c r="R25" s="77"/>
      <c r="S25" s="37">
        <v>4</v>
      </c>
      <c r="T25" s="37">
        <v>4</v>
      </c>
      <c r="U25" s="37">
        <v>4</v>
      </c>
      <c r="V25" s="37">
        <v>4</v>
      </c>
      <c r="W25" s="37">
        <v>4</v>
      </c>
      <c r="X25" s="37">
        <v>4</v>
      </c>
      <c r="Y25" s="37">
        <v>3</v>
      </c>
      <c r="Z25" s="37">
        <v>4</v>
      </c>
      <c r="AA25" s="37">
        <v>4</v>
      </c>
      <c r="AB25" s="37">
        <v>4</v>
      </c>
      <c r="AC25" s="37">
        <v>4</v>
      </c>
      <c r="AD25" s="34">
        <f t="shared" si="3"/>
        <v>43</v>
      </c>
      <c r="AE25" s="37"/>
      <c r="AF25" s="37">
        <v>4</v>
      </c>
      <c r="AG25" s="37">
        <v>4</v>
      </c>
      <c r="AH25" s="37">
        <v>4</v>
      </c>
      <c r="AI25" s="37">
        <v>4</v>
      </c>
      <c r="AJ25" s="34">
        <f t="shared" si="0"/>
        <v>16</v>
      </c>
      <c r="AK25" s="84"/>
      <c r="AL25" s="37">
        <v>4</v>
      </c>
      <c r="AM25" s="37">
        <v>4</v>
      </c>
      <c r="AN25" s="37">
        <v>4</v>
      </c>
      <c r="AO25" s="37">
        <v>3</v>
      </c>
      <c r="AP25" s="37">
        <v>4</v>
      </c>
      <c r="AQ25" s="37">
        <v>3</v>
      </c>
      <c r="AR25" s="37">
        <v>4</v>
      </c>
      <c r="AS25" s="66">
        <f t="shared" si="1"/>
        <v>26</v>
      </c>
    </row>
    <row r="26" spans="1:45" x14ac:dyDescent="0.25">
      <c r="A26" s="35">
        <v>45574.914675451393</v>
      </c>
      <c r="B26" s="36" t="s">
        <v>42</v>
      </c>
      <c r="C26" s="36" t="s">
        <v>44</v>
      </c>
      <c r="D26" s="36" t="s">
        <v>63</v>
      </c>
      <c r="E26" s="36" t="s">
        <v>40</v>
      </c>
      <c r="F26" s="37">
        <v>19</v>
      </c>
      <c r="G26" s="37" t="s">
        <v>41</v>
      </c>
      <c r="H26" s="37"/>
      <c r="I26" s="37">
        <v>3</v>
      </c>
      <c r="J26" s="37">
        <v>3</v>
      </c>
      <c r="K26" s="37">
        <v>3</v>
      </c>
      <c r="L26" s="37">
        <v>3</v>
      </c>
      <c r="M26" s="37">
        <v>3</v>
      </c>
      <c r="N26" s="37">
        <v>2</v>
      </c>
      <c r="O26" s="37">
        <v>3</v>
      </c>
      <c r="P26" s="37">
        <v>3</v>
      </c>
      <c r="Q26" s="34">
        <f t="shared" si="2"/>
        <v>23</v>
      </c>
      <c r="R26" s="77"/>
      <c r="S26" s="37">
        <v>3</v>
      </c>
      <c r="T26" s="37">
        <v>2</v>
      </c>
      <c r="U26" s="37">
        <v>3</v>
      </c>
      <c r="V26" s="37">
        <v>2</v>
      </c>
      <c r="W26" s="37">
        <v>3</v>
      </c>
      <c r="X26" s="37">
        <v>3</v>
      </c>
      <c r="Y26" s="37">
        <v>3</v>
      </c>
      <c r="Z26" s="37">
        <v>2</v>
      </c>
      <c r="AA26" s="37">
        <v>3</v>
      </c>
      <c r="AB26" s="37">
        <v>3</v>
      </c>
      <c r="AC26" s="37">
        <v>2</v>
      </c>
      <c r="AD26" s="34">
        <f t="shared" si="3"/>
        <v>29</v>
      </c>
      <c r="AE26" s="37"/>
      <c r="AF26" s="37">
        <v>3</v>
      </c>
      <c r="AG26" s="37">
        <v>3</v>
      </c>
      <c r="AH26" s="37">
        <v>3</v>
      </c>
      <c r="AI26" s="37">
        <v>3</v>
      </c>
      <c r="AJ26" s="34">
        <f t="shared" si="0"/>
        <v>12</v>
      </c>
      <c r="AK26" s="84"/>
      <c r="AL26" s="37">
        <v>3</v>
      </c>
      <c r="AM26" s="37">
        <v>3</v>
      </c>
      <c r="AN26" s="37">
        <v>3</v>
      </c>
      <c r="AO26" s="37">
        <v>3</v>
      </c>
      <c r="AP26" s="37">
        <v>3</v>
      </c>
      <c r="AQ26" s="37">
        <v>3</v>
      </c>
      <c r="AR26" s="37">
        <v>3</v>
      </c>
      <c r="AS26" s="66">
        <f t="shared" si="1"/>
        <v>21</v>
      </c>
    </row>
    <row r="27" spans="1:45" x14ac:dyDescent="0.25">
      <c r="A27" s="35">
        <v>45574.932271504629</v>
      </c>
      <c r="B27" s="36" t="s">
        <v>37</v>
      </c>
      <c r="C27" s="36" t="s">
        <v>44</v>
      </c>
      <c r="D27" s="36" t="s">
        <v>63</v>
      </c>
      <c r="E27" s="36" t="s">
        <v>40</v>
      </c>
      <c r="F27" s="37">
        <v>19</v>
      </c>
      <c r="G27" s="37" t="s">
        <v>41</v>
      </c>
      <c r="H27" s="37"/>
      <c r="I27" s="37">
        <v>4</v>
      </c>
      <c r="J27" s="37">
        <v>4</v>
      </c>
      <c r="K27" s="37">
        <v>4</v>
      </c>
      <c r="L27" s="37">
        <v>4</v>
      </c>
      <c r="M27" s="37">
        <v>4</v>
      </c>
      <c r="N27" s="37">
        <v>4</v>
      </c>
      <c r="O27" s="37">
        <v>4</v>
      </c>
      <c r="P27" s="37">
        <v>4</v>
      </c>
      <c r="Q27" s="34">
        <f t="shared" si="2"/>
        <v>32</v>
      </c>
      <c r="R27" s="77"/>
      <c r="S27" s="37">
        <v>4</v>
      </c>
      <c r="T27" s="37">
        <v>4</v>
      </c>
      <c r="U27" s="37">
        <v>4</v>
      </c>
      <c r="V27" s="37">
        <v>3</v>
      </c>
      <c r="W27" s="37">
        <v>3</v>
      </c>
      <c r="X27" s="37">
        <v>4</v>
      </c>
      <c r="Y27" s="37">
        <v>4</v>
      </c>
      <c r="Z27" s="37">
        <v>3</v>
      </c>
      <c r="AA27" s="37">
        <v>3</v>
      </c>
      <c r="AB27" s="37">
        <v>3</v>
      </c>
      <c r="AC27" s="37">
        <v>4</v>
      </c>
      <c r="AD27" s="34">
        <f t="shared" si="3"/>
        <v>39</v>
      </c>
      <c r="AE27" s="37"/>
      <c r="AF27" s="37">
        <v>4</v>
      </c>
      <c r="AG27" s="37">
        <v>4</v>
      </c>
      <c r="AH27" s="37">
        <v>4</v>
      </c>
      <c r="AI27" s="37">
        <v>4</v>
      </c>
      <c r="AJ27" s="34">
        <f t="shared" si="0"/>
        <v>16</v>
      </c>
      <c r="AK27" s="84"/>
      <c r="AL27" s="37">
        <v>4</v>
      </c>
      <c r="AM27" s="37">
        <v>3</v>
      </c>
      <c r="AN27" s="37">
        <v>4</v>
      </c>
      <c r="AO27" s="37">
        <v>4</v>
      </c>
      <c r="AP27" s="37">
        <v>4</v>
      </c>
      <c r="AQ27" s="37">
        <v>4</v>
      </c>
      <c r="AR27" s="37">
        <v>4</v>
      </c>
      <c r="AS27" s="66">
        <f t="shared" si="1"/>
        <v>27</v>
      </c>
    </row>
    <row r="28" spans="1:45" x14ac:dyDescent="0.25">
      <c r="A28" s="35">
        <v>45577.541930254629</v>
      </c>
      <c r="B28" s="36" t="s">
        <v>42</v>
      </c>
      <c r="C28" s="36" t="s">
        <v>44</v>
      </c>
      <c r="D28" s="36" t="s">
        <v>63</v>
      </c>
      <c r="E28" s="36" t="s">
        <v>40</v>
      </c>
      <c r="F28" s="37">
        <v>20</v>
      </c>
      <c r="G28" s="37" t="s">
        <v>41</v>
      </c>
      <c r="H28" s="37"/>
      <c r="I28" s="37">
        <v>4</v>
      </c>
      <c r="J28" s="37">
        <v>4</v>
      </c>
      <c r="K28" s="37">
        <v>4</v>
      </c>
      <c r="L28" s="37">
        <v>3</v>
      </c>
      <c r="M28" s="37">
        <v>4</v>
      </c>
      <c r="N28" s="37">
        <v>4</v>
      </c>
      <c r="O28" s="37">
        <v>4</v>
      </c>
      <c r="P28" s="37">
        <v>4</v>
      </c>
      <c r="Q28" s="34">
        <f t="shared" si="2"/>
        <v>31</v>
      </c>
      <c r="R28" s="77"/>
      <c r="S28" s="37">
        <v>3</v>
      </c>
      <c r="T28" s="37">
        <v>3</v>
      </c>
      <c r="U28" s="37">
        <v>3</v>
      </c>
      <c r="V28" s="37">
        <v>3</v>
      </c>
      <c r="W28" s="37">
        <v>3</v>
      </c>
      <c r="X28" s="37">
        <v>3</v>
      </c>
      <c r="Y28" s="37">
        <v>3</v>
      </c>
      <c r="Z28" s="37">
        <v>2</v>
      </c>
      <c r="AA28" s="37">
        <v>4</v>
      </c>
      <c r="AB28" s="37">
        <v>3</v>
      </c>
      <c r="AC28" s="37">
        <v>3</v>
      </c>
      <c r="AD28" s="34">
        <f t="shared" si="3"/>
        <v>33</v>
      </c>
      <c r="AE28" s="37"/>
      <c r="AF28" s="37">
        <v>3</v>
      </c>
      <c r="AG28" s="37">
        <v>3</v>
      </c>
      <c r="AH28" s="37">
        <v>3</v>
      </c>
      <c r="AI28" s="37">
        <v>3</v>
      </c>
      <c r="AJ28" s="34">
        <f t="shared" si="0"/>
        <v>12</v>
      </c>
      <c r="AK28" s="84"/>
      <c r="AL28" s="37">
        <v>4</v>
      </c>
      <c r="AM28" s="37">
        <v>3</v>
      </c>
      <c r="AN28" s="37">
        <v>3</v>
      </c>
      <c r="AO28" s="37">
        <v>3</v>
      </c>
      <c r="AP28" s="37">
        <v>3</v>
      </c>
      <c r="AQ28" s="37">
        <v>3</v>
      </c>
      <c r="AR28" s="37">
        <v>3</v>
      </c>
      <c r="AS28" s="66">
        <f t="shared" si="1"/>
        <v>22</v>
      </c>
    </row>
    <row r="29" spans="1:45" x14ac:dyDescent="0.25">
      <c r="A29" s="35">
        <v>45577.744336238422</v>
      </c>
      <c r="B29" s="36" t="s">
        <v>42</v>
      </c>
      <c r="C29" s="36" t="s">
        <v>44</v>
      </c>
      <c r="D29" s="36" t="s">
        <v>63</v>
      </c>
      <c r="E29" s="36" t="s">
        <v>40</v>
      </c>
      <c r="F29" s="37">
        <v>19</v>
      </c>
      <c r="G29" s="37" t="s">
        <v>41</v>
      </c>
      <c r="H29" s="37"/>
      <c r="I29" s="37">
        <v>3</v>
      </c>
      <c r="J29" s="37">
        <v>4</v>
      </c>
      <c r="K29" s="37">
        <v>4</v>
      </c>
      <c r="L29" s="37">
        <v>4</v>
      </c>
      <c r="M29" s="37">
        <v>4</v>
      </c>
      <c r="N29" s="37">
        <v>4</v>
      </c>
      <c r="O29" s="37">
        <v>4</v>
      </c>
      <c r="P29" s="37">
        <v>4</v>
      </c>
      <c r="Q29" s="34">
        <f t="shared" si="2"/>
        <v>31</v>
      </c>
      <c r="R29" s="77"/>
      <c r="S29" s="37">
        <v>3</v>
      </c>
      <c r="T29" s="37">
        <v>3</v>
      </c>
      <c r="U29" s="37">
        <v>3</v>
      </c>
      <c r="V29" s="37">
        <v>3</v>
      </c>
      <c r="W29" s="37">
        <v>3</v>
      </c>
      <c r="X29" s="37">
        <v>3</v>
      </c>
      <c r="Y29" s="37">
        <v>3</v>
      </c>
      <c r="Z29" s="37">
        <v>2</v>
      </c>
      <c r="AA29" s="37">
        <v>3</v>
      </c>
      <c r="AB29" s="37">
        <v>3</v>
      </c>
      <c r="AC29" s="37">
        <v>3</v>
      </c>
      <c r="AD29" s="34">
        <f t="shared" si="3"/>
        <v>32</v>
      </c>
      <c r="AE29" s="37"/>
      <c r="AF29" s="37">
        <v>3</v>
      </c>
      <c r="AG29" s="37">
        <v>3</v>
      </c>
      <c r="AH29" s="37">
        <v>3</v>
      </c>
      <c r="AI29" s="37">
        <v>3</v>
      </c>
      <c r="AJ29" s="34">
        <f t="shared" si="0"/>
        <v>12</v>
      </c>
      <c r="AK29" s="84"/>
      <c r="AL29" s="37">
        <v>4</v>
      </c>
      <c r="AM29" s="37">
        <v>2</v>
      </c>
      <c r="AN29" s="37">
        <v>4</v>
      </c>
      <c r="AO29" s="37">
        <v>3</v>
      </c>
      <c r="AP29" s="37">
        <v>3</v>
      </c>
      <c r="AQ29" s="37">
        <v>3</v>
      </c>
      <c r="AR29" s="37">
        <v>3</v>
      </c>
      <c r="AS29" s="66">
        <f t="shared" si="1"/>
        <v>22</v>
      </c>
    </row>
    <row r="30" spans="1:45" x14ac:dyDescent="0.25">
      <c r="A30" s="35">
        <v>45577.791567523149</v>
      </c>
      <c r="B30" s="36" t="s">
        <v>42</v>
      </c>
      <c r="C30" s="36" t="s">
        <v>44</v>
      </c>
      <c r="D30" s="36" t="s">
        <v>63</v>
      </c>
      <c r="E30" s="36" t="s">
        <v>40</v>
      </c>
      <c r="F30" s="37">
        <v>19</v>
      </c>
      <c r="G30" s="37" t="s">
        <v>41</v>
      </c>
      <c r="H30" s="37"/>
      <c r="I30" s="37">
        <v>4</v>
      </c>
      <c r="J30" s="37">
        <v>4</v>
      </c>
      <c r="K30" s="37">
        <v>4</v>
      </c>
      <c r="L30" s="37">
        <v>4</v>
      </c>
      <c r="M30" s="37">
        <v>4</v>
      </c>
      <c r="N30" s="37">
        <v>3</v>
      </c>
      <c r="O30" s="37">
        <v>4</v>
      </c>
      <c r="P30" s="37">
        <v>4</v>
      </c>
      <c r="Q30" s="34">
        <f t="shared" si="2"/>
        <v>31</v>
      </c>
      <c r="R30" s="77"/>
      <c r="S30" s="37">
        <v>4</v>
      </c>
      <c r="T30" s="37">
        <v>4</v>
      </c>
      <c r="U30" s="37">
        <v>3</v>
      </c>
      <c r="V30" s="37">
        <v>3</v>
      </c>
      <c r="W30" s="37">
        <v>3</v>
      </c>
      <c r="X30" s="37">
        <v>3</v>
      </c>
      <c r="Y30" s="37">
        <v>3</v>
      </c>
      <c r="Z30" s="37">
        <v>3</v>
      </c>
      <c r="AA30" s="37">
        <v>3</v>
      </c>
      <c r="AB30" s="37">
        <v>3</v>
      </c>
      <c r="AC30" s="37">
        <v>3</v>
      </c>
      <c r="AD30" s="34">
        <f t="shared" si="3"/>
        <v>35</v>
      </c>
      <c r="AE30" s="37"/>
      <c r="AF30" s="37">
        <v>3</v>
      </c>
      <c r="AG30" s="37">
        <v>4</v>
      </c>
      <c r="AH30" s="37">
        <v>4</v>
      </c>
      <c r="AI30" s="37">
        <v>4</v>
      </c>
      <c r="AJ30" s="34">
        <f t="shared" si="0"/>
        <v>15</v>
      </c>
      <c r="AK30" s="84"/>
      <c r="AL30" s="37">
        <v>4</v>
      </c>
      <c r="AM30" s="37">
        <v>4</v>
      </c>
      <c r="AN30" s="37">
        <v>4</v>
      </c>
      <c r="AO30" s="37">
        <v>4</v>
      </c>
      <c r="AP30" s="37">
        <v>4</v>
      </c>
      <c r="AQ30" s="37">
        <v>4</v>
      </c>
      <c r="AR30" s="37">
        <v>4</v>
      </c>
      <c r="AS30" s="66">
        <f t="shared" si="1"/>
        <v>28</v>
      </c>
    </row>
    <row r="31" spans="1:45" x14ac:dyDescent="0.25">
      <c r="A31" s="35">
        <v>45577.792524861114</v>
      </c>
      <c r="B31" s="36" t="s">
        <v>42</v>
      </c>
      <c r="C31" s="36" t="s">
        <v>44</v>
      </c>
      <c r="D31" s="36" t="s">
        <v>63</v>
      </c>
      <c r="E31" s="36" t="s">
        <v>40</v>
      </c>
      <c r="F31" s="37">
        <v>19</v>
      </c>
      <c r="G31" s="37" t="s">
        <v>41</v>
      </c>
      <c r="H31" s="37"/>
      <c r="I31" s="37">
        <v>4</v>
      </c>
      <c r="J31" s="37">
        <v>4</v>
      </c>
      <c r="K31" s="37">
        <v>4</v>
      </c>
      <c r="L31" s="37">
        <v>3</v>
      </c>
      <c r="M31" s="37">
        <v>3</v>
      </c>
      <c r="N31" s="37">
        <v>3</v>
      </c>
      <c r="O31" s="37">
        <v>3</v>
      </c>
      <c r="P31" s="37">
        <v>3</v>
      </c>
      <c r="Q31" s="34">
        <f t="shared" si="2"/>
        <v>27</v>
      </c>
      <c r="R31" s="77"/>
      <c r="S31" s="37">
        <v>3</v>
      </c>
      <c r="T31" s="37">
        <v>3</v>
      </c>
      <c r="U31" s="37">
        <v>3</v>
      </c>
      <c r="V31" s="37">
        <v>3</v>
      </c>
      <c r="W31" s="37">
        <v>3</v>
      </c>
      <c r="X31" s="37">
        <v>3</v>
      </c>
      <c r="Y31" s="37">
        <v>4</v>
      </c>
      <c r="Z31" s="37">
        <v>3</v>
      </c>
      <c r="AA31" s="37">
        <v>3</v>
      </c>
      <c r="AB31" s="37">
        <v>3</v>
      </c>
      <c r="AC31" s="37">
        <v>3</v>
      </c>
      <c r="AD31" s="34">
        <f t="shared" si="3"/>
        <v>34</v>
      </c>
      <c r="AE31" s="37"/>
      <c r="AF31" s="37">
        <v>3</v>
      </c>
      <c r="AG31" s="37">
        <v>3</v>
      </c>
      <c r="AH31" s="37">
        <v>3</v>
      </c>
      <c r="AI31" s="37">
        <v>4</v>
      </c>
      <c r="AJ31" s="34">
        <f t="shared" si="0"/>
        <v>13</v>
      </c>
      <c r="AK31" s="84"/>
      <c r="AL31" s="37">
        <v>3</v>
      </c>
      <c r="AM31" s="37">
        <v>4</v>
      </c>
      <c r="AN31" s="37">
        <v>3</v>
      </c>
      <c r="AO31" s="37">
        <v>3</v>
      </c>
      <c r="AP31" s="37">
        <v>3</v>
      </c>
      <c r="AQ31" s="37">
        <v>3</v>
      </c>
      <c r="AR31" s="37">
        <v>3</v>
      </c>
      <c r="AS31" s="66">
        <f t="shared" si="1"/>
        <v>22</v>
      </c>
    </row>
    <row r="32" spans="1:45" x14ac:dyDescent="0.25">
      <c r="A32" s="35">
        <v>45577.799057766199</v>
      </c>
      <c r="B32" s="36" t="s">
        <v>37</v>
      </c>
      <c r="C32" s="36" t="s">
        <v>55</v>
      </c>
      <c r="D32" s="36" t="s">
        <v>63</v>
      </c>
      <c r="E32" s="36" t="s">
        <v>40</v>
      </c>
      <c r="F32" s="37">
        <v>19</v>
      </c>
      <c r="G32" s="37" t="s">
        <v>41</v>
      </c>
      <c r="H32" s="37"/>
      <c r="I32" s="37">
        <v>3</v>
      </c>
      <c r="J32" s="37">
        <v>2</v>
      </c>
      <c r="K32" s="37">
        <v>3</v>
      </c>
      <c r="L32" s="37">
        <v>1</v>
      </c>
      <c r="M32" s="37">
        <v>3</v>
      </c>
      <c r="N32" s="37">
        <v>2</v>
      </c>
      <c r="O32" s="37">
        <v>1</v>
      </c>
      <c r="P32" s="37">
        <v>3</v>
      </c>
      <c r="Q32" s="34">
        <f t="shared" si="2"/>
        <v>18</v>
      </c>
      <c r="R32" s="77"/>
      <c r="S32" s="37">
        <v>1</v>
      </c>
      <c r="T32" s="37">
        <v>1</v>
      </c>
      <c r="U32" s="37">
        <v>3</v>
      </c>
      <c r="V32" s="37">
        <v>1</v>
      </c>
      <c r="W32" s="37">
        <v>2</v>
      </c>
      <c r="X32" s="37">
        <v>1</v>
      </c>
      <c r="Y32" s="37">
        <v>3</v>
      </c>
      <c r="Z32" s="37">
        <v>3</v>
      </c>
      <c r="AA32" s="37">
        <v>1</v>
      </c>
      <c r="AB32" s="37">
        <v>1</v>
      </c>
      <c r="AC32" s="37">
        <v>1</v>
      </c>
      <c r="AD32" s="34">
        <f t="shared" si="3"/>
        <v>18</v>
      </c>
      <c r="AE32" s="37"/>
      <c r="AF32" s="37">
        <v>2</v>
      </c>
      <c r="AG32" s="37">
        <v>1</v>
      </c>
      <c r="AH32" s="37">
        <v>2</v>
      </c>
      <c r="AI32" s="37">
        <v>1</v>
      </c>
      <c r="AJ32" s="34">
        <f t="shared" si="0"/>
        <v>6</v>
      </c>
      <c r="AK32" s="84"/>
      <c r="AL32" s="37">
        <v>1</v>
      </c>
      <c r="AM32" s="37">
        <v>1</v>
      </c>
      <c r="AN32" s="37">
        <v>1</v>
      </c>
      <c r="AO32" s="37">
        <v>1</v>
      </c>
      <c r="AP32" s="37">
        <v>1</v>
      </c>
      <c r="AQ32" s="37">
        <v>1</v>
      </c>
      <c r="AR32" s="37">
        <v>2</v>
      </c>
      <c r="AS32" s="66">
        <f t="shared" si="1"/>
        <v>8</v>
      </c>
    </row>
    <row r="33" spans="1:45" x14ac:dyDescent="0.25">
      <c r="A33" s="35">
        <v>45577.813054120372</v>
      </c>
      <c r="B33" s="36" t="s">
        <v>42</v>
      </c>
      <c r="C33" s="36" t="s">
        <v>44</v>
      </c>
      <c r="D33" s="36" t="s">
        <v>63</v>
      </c>
      <c r="E33" s="36" t="s">
        <v>52</v>
      </c>
      <c r="F33" s="37">
        <v>19</v>
      </c>
      <c r="G33" s="37" t="s">
        <v>41</v>
      </c>
      <c r="H33" s="37"/>
      <c r="I33" s="37">
        <v>3</v>
      </c>
      <c r="J33" s="37">
        <v>4</v>
      </c>
      <c r="K33" s="37">
        <v>3</v>
      </c>
      <c r="L33" s="37">
        <v>4</v>
      </c>
      <c r="M33" s="37">
        <v>4</v>
      </c>
      <c r="N33" s="37">
        <v>3</v>
      </c>
      <c r="O33" s="37">
        <v>4</v>
      </c>
      <c r="P33" s="37">
        <v>3</v>
      </c>
      <c r="Q33" s="34">
        <f t="shared" si="2"/>
        <v>28</v>
      </c>
      <c r="R33" s="77"/>
      <c r="S33" s="37">
        <v>4</v>
      </c>
      <c r="T33" s="37">
        <v>3</v>
      </c>
      <c r="U33" s="37">
        <v>3</v>
      </c>
      <c r="V33" s="37">
        <v>4</v>
      </c>
      <c r="W33" s="37">
        <v>4</v>
      </c>
      <c r="X33" s="37">
        <v>3</v>
      </c>
      <c r="Y33" s="37">
        <v>3</v>
      </c>
      <c r="Z33" s="37">
        <v>4</v>
      </c>
      <c r="AA33" s="37">
        <v>4</v>
      </c>
      <c r="AB33" s="37">
        <v>3</v>
      </c>
      <c r="AC33" s="37">
        <v>3</v>
      </c>
      <c r="AD33" s="34">
        <f t="shared" si="3"/>
        <v>38</v>
      </c>
      <c r="AE33" s="37"/>
      <c r="AF33" s="37">
        <v>4</v>
      </c>
      <c r="AG33" s="37">
        <v>3</v>
      </c>
      <c r="AH33" s="37">
        <v>3</v>
      </c>
      <c r="AI33" s="37">
        <v>4</v>
      </c>
      <c r="AJ33" s="34">
        <f t="shared" si="0"/>
        <v>14</v>
      </c>
      <c r="AK33" s="84"/>
      <c r="AL33" s="37">
        <v>4</v>
      </c>
      <c r="AM33" s="37">
        <v>3</v>
      </c>
      <c r="AN33" s="37">
        <v>3</v>
      </c>
      <c r="AO33" s="37">
        <v>4</v>
      </c>
      <c r="AP33" s="37">
        <v>4</v>
      </c>
      <c r="AQ33" s="37">
        <v>3</v>
      </c>
      <c r="AR33" s="37">
        <v>3</v>
      </c>
      <c r="AS33" s="66">
        <f t="shared" si="1"/>
        <v>24</v>
      </c>
    </row>
    <row r="34" spans="1:45" x14ac:dyDescent="0.25">
      <c r="A34" s="35">
        <v>45577.816329548616</v>
      </c>
      <c r="B34" s="36" t="s">
        <v>42</v>
      </c>
      <c r="C34" s="36" t="s">
        <v>44</v>
      </c>
      <c r="D34" s="36" t="s">
        <v>63</v>
      </c>
      <c r="E34" s="36" t="s">
        <v>52</v>
      </c>
      <c r="F34" s="37">
        <v>21</v>
      </c>
      <c r="G34" s="37" t="s">
        <v>41</v>
      </c>
      <c r="H34" s="37"/>
      <c r="I34" s="37">
        <v>3</v>
      </c>
      <c r="J34" s="37">
        <v>3</v>
      </c>
      <c r="K34" s="37">
        <v>3</v>
      </c>
      <c r="L34" s="37">
        <v>3</v>
      </c>
      <c r="M34" s="37">
        <v>3</v>
      </c>
      <c r="N34" s="37">
        <v>3</v>
      </c>
      <c r="O34" s="37">
        <v>3</v>
      </c>
      <c r="P34" s="37">
        <v>3</v>
      </c>
      <c r="Q34" s="34">
        <f t="shared" si="2"/>
        <v>24</v>
      </c>
      <c r="R34" s="77"/>
      <c r="S34" s="37">
        <v>3</v>
      </c>
      <c r="T34" s="37">
        <v>2</v>
      </c>
      <c r="U34" s="37">
        <v>2</v>
      </c>
      <c r="V34" s="37">
        <v>3</v>
      </c>
      <c r="W34" s="37">
        <v>3</v>
      </c>
      <c r="X34" s="37">
        <v>2</v>
      </c>
      <c r="Y34" s="37">
        <v>3</v>
      </c>
      <c r="Z34" s="37">
        <v>3</v>
      </c>
      <c r="AA34" s="37">
        <v>3</v>
      </c>
      <c r="AB34" s="37">
        <v>3</v>
      </c>
      <c r="AC34" s="37">
        <v>3</v>
      </c>
      <c r="AD34" s="34">
        <f t="shared" si="3"/>
        <v>30</v>
      </c>
      <c r="AE34" s="37"/>
      <c r="AF34" s="37">
        <v>3</v>
      </c>
      <c r="AG34" s="37">
        <v>3</v>
      </c>
      <c r="AH34" s="37">
        <v>3</v>
      </c>
      <c r="AI34" s="37">
        <v>3</v>
      </c>
      <c r="AJ34" s="34">
        <f t="shared" si="0"/>
        <v>12</v>
      </c>
      <c r="AK34" s="84"/>
      <c r="AL34" s="37">
        <v>3</v>
      </c>
      <c r="AM34" s="37">
        <v>3</v>
      </c>
      <c r="AN34" s="37">
        <v>3</v>
      </c>
      <c r="AO34" s="37">
        <v>3</v>
      </c>
      <c r="AP34" s="37">
        <v>3</v>
      </c>
      <c r="AQ34" s="37">
        <v>3</v>
      </c>
      <c r="AR34" s="37">
        <v>3</v>
      </c>
      <c r="AS34" s="66">
        <f t="shared" si="1"/>
        <v>21</v>
      </c>
    </row>
    <row r="35" spans="1:45" x14ac:dyDescent="0.25">
      <c r="A35" s="35">
        <v>45577.820749074075</v>
      </c>
      <c r="B35" s="36" t="s">
        <v>37</v>
      </c>
      <c r="C35" s="36" t="s">
        <v>44</v>
      </c>
      <c r="D35" s="36" t="s">
        <v>63</v>
      </c>
      <c r="E35" s="36" t="s">
        <v>52</v>
      </c>
      <c r="F35" s="37">
        <v>20</v>
      </c>
      <c r="G35" s="37" t="s">
        <v>41</v>
      </c>
      <c r="H35" s="37"/>
      <c r="I35" s="37">
        <v>2</v>
      </c>
      <c r="J35" s="37">
        <v>1</v>
      </c>
      <c r="K35" s="37">
        <v>2</v>
      </c>
      <c r="L35" s="37">
        <v>2</v>
      </c>
      <c r="M35" s="37">
        <v>3</v>
      </c>
      <c r="N35" s="37">
        <v>2</v>
      </c>
      <c r="O35" s="37">
        <v>2</v>
      </c>
      <c r="P35" s="37">
        <v>2</v>
      </c>
      <c r="Q35" s="34">
        <f t="shared" si="2"/>
        <v>16</v>
      </c>
      <c r="R35" s="77"/>
      <c r="S35" s="37">
        <v>3</v>
      </c>
      <c r="T35" s="37">
        <v>2</v>
      </c>
      <c r="U35" s="37">
        <v>1</v>
      </c>
      <c r="V35" s="37">
        <v>2</v>
      </c>
      <c r="W35" s="37">
        <v>3</v>
      </c>
      <c r="X35" s="37">
        <v>2</v>
      </c>
      <c r="Y35" s="37">
        <v>2</v>
      </c>
      <c r="Z35" s="37">
        <v>2</v>
      </c>
      <c r="AA35" s="37">
        <v>2</v>
      </c>
      <c r="AB35" s="37">
        <v>1</v>
      </c>
      <c r="AC35" s="37">
        <v>1</v>
      </c>
      <c r="AD35" s="34">
        <f t="shared" si="3"/>
        <v>21</v>
      </c>
      <c r="AE35" s="37"/>
      <c r="AF35" s="37">
        <v>2</v>
      </c>
      <c r="AG35" s="37">
        <v>1</v>
      </c>
      <c r="AH35" s="37">
        <v>2</v>
      </c>
      <c r="AI35" s="37">
        <v>2</v>
      </c>
      <c r="AJ35" s="34">
        <f t="shared" si="0"/>
        <v>7</v>
      </c>
      <c r="AK35" s="84"/>
      <c r="AL35" s="37">
        <v>3</v>
      </c>
      <c r="AM35" s="37">
        <v>2</v>
      </c>
      <c r="AN35" s="37">
        <v>3</v>
      </c>
      <c r="AO35" s="37">
        <v>3</v>
      </c>
      <c r="AP35" s="37">
        <v>2</v>
      </c>
      <c r="AQ35" s="37">
        <v>1</v>
      </c>
      <c r="AR35" s="37">
        <v>3</v>
      </c>
      <c r="AS35" s="66">
        <f t="shared" si="1"/>
        <v>17</v>
      </c>
    </row>
    <row r="36" spans="1:45" x14ac:dyDescent="0.25">
      <c r="A36" s="35">
        <v>45577.84136046296</v>
      </c>
      <c r="B36" s="36" t="s">
        <v>42</v>
      </c>
      <c r="C36" s="36" t="s">
        <v>44</v>
      </c>
      <c r="D36" s="36" t="s">
        <v>63</v>
      </c>
      <c r="E36" s="36" t="s">
        <v>40</v>
      </c>
      <c r="F36" s="37">
        <v>19</v>
      </c>
      <c r="G36" s="37" t="s">
        <v>41</v>
      </c>
      <c r="H36" s="37"/>
      <c r="I36" s="37">
        <v>3</v>
      </c>
      <c r="J36" s="37">
        <v>2</v>
      </c>
      <c r="K36" s="37">
        <v>3</v>
      </c>
      <c r="L36" s="37">
        <v>3</v>
      </c>
      <c r="M36" s="37">
        <v>3</v>
      </c>
      <c r="N36" s="37">
        <v>3</v>
      </c>
      <c r="O36" s="37">
        <v>3</v>
      </c>
      <c r="P36" s="37">
        <v>3</v>
      </c>
      <c r="Q36" s="34">
        <f t="shared" si="2"/>
        <v>23</v>
      </c>
      <c r="R36" s="77"/>
      <c r="S36" s="37">
        <v>3</v>
      </c>
      <c r="T36" s="37">
        <v>3</v>
      </c>
      <c r="U36" s="37">
        <v>3</v>
      </c>
      <c r="V36" s="37">
        <v>3</v>
      </c>
      <c r="W36" s="37">
        <v>3</v>
      </c>
      <c r="X36" s="37">
        <v>3</v>
      </c>
      <c r="Y36" s="37">
        <v>3</v>
      </c>
      <c r="Z36" s="37">
        <v>3</v>
      </c>
      <c r="AA36" s="37">
        <v>3</v>
      </c>
      <c r="AB36" s="37">
        <v>3</v>
      </c>
      <c r="AC36" s="37">
        <v>3</v>
      </c>
      <c r="AD36" s="34">
        <f t="shared" si="3"/>
        <v>33</v>
      </c>
      <c r="AE36" s="37"/>
      <c r="AF36" s="37">
        <v>3</v>
      </c>
      <c r="AG36" s="37">
        <v>3</v>
      </c>
      <c r="AH36" s="37">
        <v>3</v>
      </c>
      <c r="AI36" s="37">
        <v>3</v>
      </c>
      <c r="AJ36" s="34">
        <f t="shared" si="0"/>
        <v>12</v>
      </c>
      <c r="AK36" s="84"/>
      <c r="AL36" s="37">
        <v>3</v>
      </c>
      <c r="AM36" s="37">
        <v>3</v>
      </c>
      <c r="AN36" s="37">
        <v>3</v>
      </c>
      <c r="AO36" s="37">
        <v>3</v>
      </c>
      <c r="AP36" s="37">
        <v>3</v>
      </c>
      <c r="AQ36" s="37">
        <v>3</v>
      </c>
      <c r="AR36" s="37">
        <v>3</v>
      </c>
      <c r="AS36" s="66">
        <f t="shared" si="1"/>
        <v>21</v>
      </c>
    </row>
    <row r="37" spans="1:45" x14ac:dyDescent="0.25">
      <c r="A37" s="35">
        <v>45577.845638981482</v>
      </c>
      <c r="B37" s="36" t="s">
        <v>42</v>
      </c>
      <c r="C37" s="36" t="s">
        <v>44</v>
      </c>
      <c r="D37" s="36" t="s">
        <v>63</v>
      </c>
      <c r="E37" s="36" t="s">
        <v>52</v>
      </c>
      <c r="F37" s="37">
        <v>20</v>
      </c>
      <c r="G37" s="37" t="s">
        <v>41</v>
      </c>
      <c r="H37" s="37"/>
      <c r="I37" s="37">
        <v>4</v>
      </c>
      <c r="J37" s="37">
        <v>4</v>
      </c>
      <c r="K37" s="37">
        <v>4</v>
      </c>
      <c r="L37" s="37">
        <v>4</v>
      </c>
      <c r="M37" s="37">
        <v>4</v>
      </c>
      <c r="N37" s="37">
        <v>4</v>
      </c>
      <c r="O37" s="37">
        <v>4</v>
      </c>
      <c r="P37" s="37">
        <v>4</v>
      </c>
      <c r="Q37" s="34">
        <f t="shared" si="2"/>
        <v>32</v>
      </c>
      <c r="R37" s="77"/>
      <c r="S37" s="37">
        <v>4</v>
      </c>
      <c r="T37" s="37">
        <v>4</v>
      </c>
      <c r="U37" s="37">
        <v>4</v>
      </c>
      <c r="V37" s="37">
        <v>4</v>
      </c>
      <c r="W37" s="37">
        <v>4</v>
      </c>
      <c r="X37" s="37">
        <v>4</v>
      </c>
      <c r="Y37" s="37">
        <v>4</v>
      </c>
      <c r="Z37" s="37">
        <v>4</v>
      </c>
      <c r="AA37" s="37">
        <v>4</v>
      </c>
      <c r="AB37" s="37">
        <v>4</v>
      </c>
      <c r="AC37" s="37">
        <v>4</v>
      </c>
      <c r="AD37" s="34">
        <f t="shared" si="3"/>
        <v>44</v>
      </c>
      <c r="AE37" s="37"/>
      <c r="AF37" s="37">
        <v>4</v>
      </c>
      <c r="AG37" s="37">
        <v>4</v>
      </c>
      <c r="AH37" s="37">
        <v>4</v>
      </c>
      <c r="AI37" s="37">
        <v>4</v>
      </c>
      <c r="AJ37" s="34">
        <f t="shared" si="0"/>
        <v>16</v>
      </c>
      <c r="AK37" s="84"/>
      <c r="AL37" s="37">
        <v>4</v>
      </c>
      <c r="AM37" s="37">
        <v>4</v>
      </c>
      <c r="AN37" s="37">
        <v>4</v>
      </c>
      <c r="AO37" s="37">
        <v>4</v>
      </c>
      <c r="AP37" s="37">
        <v>4</v>
      </c>
      <c r="AQ37" s="37">
        <v>4</v>
      </c>
      <c r="AR37" s="37">
        <v>4</v>
      </c>
      <c r="AS37" s="66">
        <f t="shared" si="1"/>
        <v>28</v>
      </c>
    </row>
    <row r="38" spans="1:45" x14ac:dyDescent="0.25">
      <c r="A38" s="35">
        <v>45576.705635034727</v>
      </c>
      <c r="B38" s="36" t="s">
        <v>42</v>
      </c>
      <c r="C38" s="36" t="s">
        <v>55</v>
      </c>
      <c r="D38" s="36" t="s">
        <v>72</v>
      </c>
      <c r="E38" s="36" t="s">
        <v>40</v>
      </c>
      <c r="F38" s="37">
        <v>19</v>
      </c>
      <c r="G38" s="37" t="s">
        <v>41</v>
      </c>
      <c r="H38" s="37"/>
      <c r="I38" s="37">
        <v>3</v>
      </c>
      <c r="J38" s="37">
        <v>3</v>
      </c>
      <c r="K38" s="37">
        <v>3</v>
      </c>
      <c r="L38" s="37">
        <v>1</v>
      </c>
      <c r="M38" s="37">
        <v>3</v>
      </c>
      <c r="N38" s="37">
        <v>3</v>
      </c>
      <c r="O38" s="37">
        <v>3</v>
      </c>
      <c r="P38" s="37">
        <v>3</v>
      </c>
      <c r="Q38" s="34">
        <f t="shared" si="2"/>
        <v>22</v>
      </c>
      <c r="R38" s="77"/>
      <c r="S38" s="37">
        <v>3</v>
      </c>
      <c r="T38" s="37">
        <v>3</v>
      </c>
      <c r="U38" s="37">
        <v>3</v>
      </c>
      <c r="V38" s="37">
        <v>3</v>
      </c>
      <c r="W38" s="37">
        <v>3</v>
      </c>
      <c r="X38" s="37">
        <v>3</v>
      </c>
      <c r="Y38" s="37">
        <v>3</v>
      </c>
      <c r="Z38" s="37">
        <v>3</v>
      </c>
      <c r="AA38" s="37">
        <v>3</v>
      </c>
      <c r="AB38" s="37">
        <v>3</v>
      </c>
      <c r="AC38" s="37">
        <v>3</v>
      </c>
      <c r="AD38" s="34">
        <f t="shared" si="3"/>
        <v>33</v>
      </c>
      <c r="AE38" s="37"/>
      <c r="AF38" s="37">
        <v>3</v>
      </c>
      <c r="AG38" s="37">
        <v>3</v>
      </c>
      <c r="AH38" s="37">
        <v>3</v>
      </c>
      <c r="AI38" s="37">
        <v>3</v>
      </c>
      <c r="AJ38" s="34">
        <f t="shared" si="0"/>
        <v>12</v>
      </c>
      <c r="AK38" s="84"/>
      <c r="AL38" s="37">
        <v>3</v>
      </c>
      <c r="AM38" s="37">
        <v>3</v>
      </c>
      <c r="AN38" s="37">
        <v>3</v>
      </c>
      <c r="AO38" s="37">
        <v>3</v>
      </c>
      <c r="AP38" s="37">
        <v>3</v>
      </c>
      <c r="AQ38" s="37">
        <v>3</v>
      </c>
      <c r="AR38" s="37">
        <v>3</v>
      </c>
      <c r="AS38" s="66">
        <f t="shared" si="1"/>
        <v>21</v>
      </c>
    </row>
    <row r="39" spans="1:45" x14ac:dyDescent="0.25">
      <c r="A39" s="35">
        <v>45577.563830914354</v>
      </c>
      <c r="B39" s="36" t="s">
        <v>42</v>
      </c>
      <c r="C39" s="36" t="s">
        <v>44</v>
      </c>
      <c r="D39" s="36" t="s">
        <v>72</v>
      </c>
      <c r="E39" s="36" t="s">
        <v>40</v>
      </c>
      <c r="F39" s="37">
        <v>20</v>
      </c>
      <c r="G39" s="37" t="s">
        <v>41</v>
      </c>
      <c r="H39" s="37"/>
      <c r="I39" s="37">
        <v>3</v>
      </c>
      <c r="J39" s="37">
        <v>2</v>
      </c>
      <c r="K39" s="37">
        <v>3</v>
      </c>
      <c r="L39" s="37">
        <v>2</v>
      </c>
      <c r="M39" s="37">
        <v>4</v>
      </c>
      <c r="N39" s="37">
        <v>4</v>
      </c>
      <c r="O39" s="37">
        <v>2</v>
      </c>
      <c r="P39" s="37">
        <v>2</v>
      </c>
      <c r="Q39" s="34">
        <f t="shared" si="2"/>
        <v>22</v>
      </c>
      <c r="R39" s="77"/>
      <c r="S39" s="37">
        <v>3</v>
      </c>
      <c r="T39" s="37">
        <v>3</v>
      </c>
      <c r="U39" s="37">
        <v>3</v>
      </c>
      <c r="V39" s="37">
        <v>3</v>
      </c>
      <c r="W39" s="37">
        <v>3</v>
      </c>
      <c r="X39" s="37">
        <v>3</v>
      </c>
      <c r="Y39" s="37">
        <v>2</v>
      </c>
      <c r="Z39" s="37">
        <v>2</v>
      </c>
      <c r="AA39" s="37">
        <v>2</v>
      </c>
      <c r="AB39" s="37">
        <v>2</v>
      </c>
      <c r="AC39" s="37">
        <v>3</v>
      </c>
      <c r="AD39" s="34">
        <f t="shared" si="3"/>
        <v>29</v>
      </c>
      <c r="AE39" s="37"/>
      <c r="AF39" s="37">
        <v>3</v>
      </c>
      <c r="AG39" s="37">
        <v>3</v>
      </c>
      <c r="AH39" s="37">
        <v>3</v>
      </c>
      <c r="AI39" s="37">
        <v>3</v>
      </c>
      <c r="AJ39" s="34">
        <f t="shared" si="0"/>
        <v>12</v>
      </c>
      <c r="AK39" s="84"/>
      <c r="AL39" s="37">
        <v>3</v>
      </c>
      <c r="AM39" s="37">
        <v>3</v>
      </c>
      <c r="AN39" s="37">
        <v>2</v>
      </c>
      <c r="AO39" s="37">
        <v>2</v>
      </c>
      <c r="AP39" s="37">
        <v>2</v>
      </c>
      <c r="AQ39" s="37">
        <v>2</v>
      </c>
      <c r="AR39" s="37">
        <v>2</v>
      </c>
      <c r="AS39" s="66">
        <f t="shared" si="1"/>
        <v>16</v>
      </c>
    </row>
    <row r="40" spans="1:45" x14ac:dyDescent="0.25">
      <c r="A40" s="35">
        <v>45574.382221064814</v>
      </c>
      <c r="B40" s="36" t="s">
        <v>42</v>
      </c>
      <c r="C40" s="36" t="s">
        <v>44</v>
      </c>
      <c r="D40" s="36" t="s">
        <v>74</v>
      </c>
      <c r="E40" s="36" t="s">
        <v>40</v>
      </c>
      <c r="F40" s="37">
        <v>19</v>
      </c>
      <c r="G40" s="37" t="s">
        <v>41</v>
      </c>
      <c r="H40" s="37"/>
      <c r="I40" s="37">
        <v>4</v>
      </c>
      <c r="J40" s="37">
        <v>3</v>
      </c>
      <c r="K40" s="37">
        <v>4</v>
      </c>
      <c r="L40" s="37">
        <v>3</v>
      </c>
      <c r="M40" s="37">
        <v>4</v>
      </c>
      <c r="N40" s="37">
        <v>3</v>
      </c>
      <c r="O40" s="37">
        <v>4</v>
      </c>
      <c r="P40" s="37">
        <v>4</v>
      </c>
      <c r="Q40" s="34">
        <f>SUM(I40:P40)</f>
        <v>29</v>
      </c>
      <c r="R40" s="77"/>
      <c r="S40" s="37">
        <v>3</v>
      </c>
      <c r="T40" s="37">
        <v>4</v>
      </c>
      <c r="U40" s="37">
        <v>4</v>
      </c>
      <c r="V40" s="37">
        <v>4</v>
      </c>
      <c r="W40" s="37">
        <v>4</v>
      </c>
      <c r="X40" s="37">
        <v>4</v>
      </c>
      <c r="Y40" s="37">
        <v>3</v>
      </c>
      <c r="Z40" s="37">
        <v>3</v>
      </c>
      <c r="AA40" s="37">
        <v>3</v>
      </c>
      <c r="AB40" s="37">
        <v>4</v>
      </c>
      <c r="AC40" s="37">
        <v>3</v>
      </c>
      <c r="AD40" s="34">
        <f t="shared" si="3"/>
        <v>39</v>
      </c>
      <c r="AE40" s="37"/>
      <c r="AF40" s="37">
        <v>3</v>
      </c>
      <c r="AG40" s="37">
        <v>3</v>
      </c>
      <c r="AH40" s="37">
        <v>3</v>
      </c>
      <c r="AI40" s="37">
        <v>3</v>
      </c>
      <c r="AJ40" s="34">
        <f>SUM(AF40:AI40)</f>
        <v>12</v>
      </c>
      <c r="AK40" s="84"/>
      <c r="AL40" s="37">
        <v>3</v>
      </c>
      <c r="AM40" s="37">
        <v>3</v>
      </c>
      <c r="AN40" s="37">
        <v>3</v>
      </c>
      <c r="AO40" s="37">
        <v>3</v>
      </c>
      <c r="AP40" s="37">
        <v>3</v>
      </c>
      <c r="AQ40" s="37">
        <v>4</v>
      </c>
      <c r="AR40" s="37">
        <v>3</v>
      </c>
      <c r="AS40" s="66">
        <f t="shared" si="1"/>
        <v>22</v>
      </c>
    </row>
    <row r="41" spans="1:45" x14ac:dyDescent="0.25">
      <c r="A41" s="35">
        <v>45574.912330763887</v>
      </c>
      <c r="B41" s="36" t="s">
        <v>37</v>
      </c>
      <c r="C41" s="36" t="s">
        <v>76</v>
      </c>
      <c r="D41" s="36" t="s">
        <v>74</v>
      </c>
      <c r="E41" s="36" t="s">
        <v>40</v>
      </c>
      <c r="F41" s="37">
        <v>19</v>
      </c>
      <c r="G41" s="37" t="s">
        <v>41</v>
      </c>
      <c r="H41" s="37"/>
      <c r="I41" s="37">
        <v>4</v>
      </c>
      <c r="J41" s="37">
        <v>4</v>
      </c>
      <c r="K41" s="37">
        <v>4</v>
      </c>
      <c r="L41" s="37">
        <v>1</v>
      </c>
      <c r="M41" s="37">
        <v>4</v>
      </c>
      <c r="N41" s="37">
        <v>4</v>
      </c>
      <c r="O41" s="37">
        <v>4</v>
      </c>
      <c r="P41" s="37">
        <v>4</v>
      </c>
      <c r="Q41" s="34">
        <f>SUM(I41:P41)</f>
        <v>29</v>
      </c>
      <c r="R41" s="77"/>
      <c r="S41" s="37">
        <v>4</v>
      </c>
      <c r="T41" s="37">
        <v>4</v>
      </c>
      <c r="U41" s="37">
        <v>4</v>
      </c>
      <c r="V41" s="37">
        <v>4</v>
      </c>
      <c r="W41" s="37">
        <v>4</v>
      </c>
      <c r="X41" s="37">
        <v>4</v>
      </c>
      <c r="Y41" s="37">
        <v>4</v>
      </c>
      <c r="Z41" s="37">
        <v>1</v>
      </c>
      <c r="AA41" s="37">
        <v>4</v>
      </c>
      <c r="AB41" s="37">
        <v>4</v>
      </c>
      <c r="AC41" s="37">
        <v>4</v>
      </c>
      <c r="AD41" s="34">
        <f>SUM(S41:AC41)</f>
        <v>41</v>
      </c>
      <c r="AE41" s="37"/>
      <c r="AF41" s="37">
        <v>4</v>
      </c>
      <c r="AG41" s="37">
        <v>4</v>
      </c>
      <c r="AH41" s="37">
        <v>4</v>
      </c>
      <c r="AI41" s="37">
        <v>4</v>
      </c>
      <c r="AJ41" s="34">
        <f>SUM(AF41:AI41)</f>
        <v>16</v>
      </c>
      <c r="AK41" s="84"/>
      <c r="AL41" s="37">
        <v>4</v>
      </c>
      <c r="AM41" s="37">
        <v>4</v>
      </c>
      <c r="AN41" s="37">
        <v>4</v>
      </c>
      <c r="AO41" s="37">
        <v>4</v>
      </c>
      <c r="AP41" s="37">
        <v>4</v>
      </c>
      <c r="AQ41" s="37">
        <v>4</v>
      </c>
      <c r="AR41" s="37">
        <v>4</v>
      </c>
      <c r="AS41" s="66">
        <f>SUM(AL41:AR41)</f>
        <v>28</v>
      </c>
    </row>
    <row r="42" spans="1:45" x14ac:dyDescent="0.25">
      <c r="Q42" s="88">
        <f>SUM(Q2:Q41)</f>
        <v>1062</v>
      </c>
      <c r="AD42" s="87">
        <f>SUM(AD2:AD41)</f>
        <v>1357</v>
      </c>
      <c r="AJ42" s="87">
        <f>SUM(AJ2:AJ41)</f>
        <v>513</v>
      </c>
      <c r="AS42" s="9">
        <f>SUM(AS2:AS41)</f>
        <v>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Master</vt:lpstr>
      <vt:lpstr>data bersih</vt:lpstr>
      <vt:lpstr>Penyajian data</vt:lpstr>
      <vt:lpstr>Hasil Usability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FEBY SABYLIA</cp:lastModifiedBy>
  <dcterms:created xsi:type="dcterms:W3CDTF">2024-10-15T02:50:06Z</dcterms:created>
  <dcterms:modified xsi:type="dcterms:W3CDTF">2024-10-22T11:26:52Z</dcterms:modified>
</cp:coreProperties>
</file>