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Jan Federico\Downloads\"/>
    </mc:Choice>
  </mc:AlternateContent>
  <xr:revisionPtr revIDLastSave="0" documentId="13_ncr:1_{FFB45192-B60B-4A1A-8FBE-19E312D5154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rm Responses" sheetId="1" r:id="rId1"/>
    <sheet name="Statist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G32" i="1"/>
  <c r="H28" i="1"/>
  <c r="G28" i="1"/>
  <c r="H27" i="1"/>
  <c r="G27" i="1"/>
  <c r="H26" i="1"/>
  <c r="G26" i="1"/>
</calcChain>
</file>

<file path=xl/sharedStrings.xml><?xml version="1.0" encoding="utf-8"?>
<sst xmlns="http://schemas.openxmlformats.org/spreadsheetml/2006/main" count="152" uniqueCount="34">
  <si>
    <t>Timestamp</t>
  </si>
  <si>
    <t>Data Privacy Act and Consent Form</t>
  </si>
  <si>
    <t>Age</t>
  </si>
  <si>
    <t>Sex</t>
  </si>
  <si>
    <t>What is your GPA in 2nd Semester, SY 2020-2021?</t>
  </si>
  <si>
    <t>How often did you attend synch classes for the entire semester?</t>
  </si>
  <si>
    <t>What is your final grade in Math 83?</t>
  </si>
  <si>
    <t>When did you take Math 83?</t>
  </si>
  <si>
    <t>How many organizations are you a part of?</t>
  </si>
  <si>
    <t>Which mode do you prefer in online setup?</t>
  </si>
  <si>
    <t>Accept</t>
  </si>
  <si>
    <t>Male</t>
  </si>
  <si>
    <t>Frequent (I attend synchronous classes and barely missed them.)</t>
  </si>
  <si>
    <t>Before Covid-19 Pandemic (Face-to-Face Classes)</t>
  </si>
  <si>
    <t>I have few. (0 - 2)</t>
  </si>
  <si>
    <t>I prefer Synchronous Setup.</t>
  </si>
  <si>
    <t>Female</t>
  </si>
  <si>
    <t>Seldom (I attend synchronous classes but missed a lot of them.)</t>
  </si>
  <si>
    <t>I prefer Asynchronous Setup.</t>
  </si>
  <si>
    <t>During Covid-19 Pandemic (Online Classes)</t>
  </si>
  <si>
    <t>Barely (I never or almost never attended synchronous classes.)</t>
  </si>
  <si>
    <t>I have some. (3 - 5)</t>
  </si>
  <si>
    <t>I have many. (More than 5)</t>
  </si>
  <si>
    <t>Notes:</t>
  </si>
  <si>
    <t>MALE</t>
  </si>
  <si>
    <t>FEMALE</t>
  </si>
  <si>
    <t>TOTAL</t>
  </si>
  <si>
    <t>Need there be further concerns, feel free to reach out to us :)</t>
  </si>
  <si>
    <t>SYNCH</t>
  </si>
  <si>
    <t>Nichol Famadico</t>
  </si>
  <si>
    <t>nffamadico@up.edu.ph</t>
  </si>
  <si>
    <t>ASYNCH</t>
  </si>
  <si>
    <t>FEW</t>
  </si>
  <si>
    <t>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</si>
</sst>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0" fillId="0" borderId="0" xfId="0" applyFont="1" applyAlignment="1"/>
    <xf numFmtId="0" fontId="1" fillId="0" borderId="0" xfId="0" applyFont="1" applyAlignment="1"/>
    <xf numFmtId="0" fontId="1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19050</xdr:rowOff>
    </xdr:from>
    <xdr:ext cx="7286625" cy="3305175"/>
    <xdr:pic>
      <xdr:nvPicPr>
        <xdr:cNvPr id="2" name="image5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18</xdr:row>
      <xdr:rowOff>123825</xdr:rowOff>
    </xdr:from>
    <xdr:ext cx="7134225" cy="28765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18</xdr:row>
      <xdr:rowOff>123825</xdr:rowOff>
    </xdr:from>
    <xdr:ext cx="7248525" cy="301942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34</xdr:row>
      <xdr:rowOff>152400</xdr:rowOff>
    </xdr:from>
    <xdr:ext cx="7200900" cy="3124200"/>
    <xdr:pic>
      <xdr:nvPicPr>
        <xdr:cNvPr id="5" name="image3.pn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51</xdr:row>
      <xdr:rowOff>180975</xdr:rowOff>
    </xdr:from>
    <xdr:ext cx="6667500" cy="2771775"/>
    <xdr:pic>
      <xdr:nvPicPr>
        <xdr:cNvPr id="6" name="image6.png" title="Imag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409575</xdr:colOff>
      <xdr:row>51</xdr:row>
      <xdr:rowOff>123825</xdr:rowOff>
    </xdr:from>
    <xdr:ext cx="6638925" cy="2876550"/>
    <xdr:pic>
      <xdr:nvPicPr>
        <xdr:cNvPr id="7" name="image8.png" title="Imag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1</xdr:row>
      <xdr:rowOff>19050</xdr:rowOff>
    </xdr:from>
    <xdr:ext cx="5838825" cy="3019425"/>
    <xdr:pic>
      <xdr:nvPicPr>
        <xdr:cNvPr id="8" name="image7.png" title="Image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35</xdr:row>
      <xdr:rowOff>66675</xdr:rowOff>
    </xdr:from>
    <xdr:ext cx="6924675" cy="2895600"/>
    <xdr:pic>
      <xdr:nvPicPr>
        <xdr:cNvPr id="9" name="image4.png" title="Imag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4"/>
  <sheetViews>
    <sheetView tabSelected="1" zoomScale="70" zoomScaleNormal="70" workbookViewId="0">
      <pane ySplit="1" topLeftCell="A2" activePane="bottomLeft" state="frozen"/>
      <selection pane="bottomLeft" activeCell="E19" sqref="E19"/>
    </sheetView>
  </sheetViews>
  <sheetFormatPr defaultColWidth="14.42578125" defaultRowHeight="15.75" customHeight="1" x14ac:dyDescent="0.2"/>
  <cols>
    <col min="1" max="1" width="17" bestFit="1" customWidth="1"/>
    <col min="2" max="2" width="31.42578125" bestFit="1" customWidth="1"/>
    <col min="3" max="3" width="4.28515625" bestFit="1" customWidth="1"/>
    <col min="4" max="4" width="7.140625" bestFit="1" customWidth="1"/>
    <col min="5" max="5" width="45.28515625" bestFit="1" customWidth="1"/>
    <col min="6" max="6" width="56.85546875" bestFit="1" customWidth="1"/>
    <col min="7" max="7" width="31.5703125" bestFit="1" customWidth="1"/>
    <col min="8" max="8" width="43.85546875" bestFit="1" customWidth="1"/>
    <col min="9" max="10" width="37.140625" bestFit="1" customWidth="1"/>
    <col min="11" max="17" width="21.57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44563.764986851849</v>
      </c>
      <c r="B2" s="3" t="s">
        <v>10</v>
      </c>
      <c r="C2" s="3">
        <v>21</v>
      </c>
      <c r="D2" s="3" t="s">
        <v>11</v>
      </c>
      <c r="E2" s="3">
        <v>1.66</v>
      </c>
      <c r="F2" s="3" t="s">
        <v>12</v>
      </c>
      <c r="G2" s="3">
        <v>2</v>
      </c>
      <c r="H2" s="3" t="s">
        <v>13</v>
      </c>
      <c r="I2" s="3" t="s">
        <v>14</v>
      </c>
      <c r="J2" s="3" t="s">
        <v>15</v>
      </c>
    </row>
    <row r="3" spans="1:10" x14ac:dyDescent="0.2">
      <c r="A3" s="2">
        <v>44563.765386574072</v>
      </c>
      <c r="B3" s="3" t="s">
        <v>10</v>
      </c>
      <c r="C3" s="3">
        <v>21</v>
      </c>
      <c r="D3" s="3" t="s">
        <v>11</v>
      </c>
      <c r="E3" s="3">
        <v>1.46</v>
      </c>
      <c r="F3" s="3" t="s">
        <v>12</v>
      </c>
      <c r="G3" s="3">
        <v>3</v>
      </c>
      <c r="H3" s="3" t="s">
        <v>13</v>
      </c>
      <c r="I3" s="3" t="s">
        <v>14</v>
      </c>
      <c r="J3" s="3" t="s">
        <v>15</v>
      </c>
    </row>
    <row r="4" spans="1:10" x14ac:dyDescent="0.2">
      <c r="A4" s="2">
        <v>44563.770778032413</v>
      </c>
      <c r="B4" s="3" t="s">
        <v>10</v>
      </c>
      <c r="C4" s="3">
        <v>21</v>
      </c>
      <c r="D4" s="3" t="s">
        <v>16</v>
      </c>
      <c r="E4" s="3">
        <v>1.536</v>
      </c>
      <c r="F4" s="3" t="s">
        <v>17</v>
      </c>
      <c r="G4" s="3">
        <v>2.75</v>
      </c>
      <c r="H4" s="3" t="s">
        <v>13</v>
      </c>
      <c r="I4" s="3" t="s">
        <v>14</v>
      </c>
      <c r="J4" s="3" t="s">
        <v>18</v>
      </c>
    </row>
    <row r="5" spans="1:10" x14ac:dyDescent="0.2">
      <c r="A5" s="2">
        <v>44563.776724027775</v>
      </c>
      <c r="B5" s="3" t="s">
        <v>10</v>
      </c>
      <c r="C5" s="3">
        <v>21</v>
      </c>
      <c r="D5" s="3" t="s">
        <v>11</v>
      </c>
      <c r="E5" s="3">
        <v>1.27</v>
      </c>
      <c r="F5" s="3" t="s">
        <v>12</v>
      </c>
      <c r="G5" s="3">
        <v>1.25</v>
      </c>
      <c r="H5" s="3" t="s">
        <v>13</v>
      </c>
      <c r="I5" s="3" t="s">
        <v>14</v>
      </c>
      <c r="J5" s="3" t="s">
        <v>15</v>
      </c>
    </row>
    <row r="6" spans="1:10" x14ac:dyDescent="0.2">
      <c r="A6" s="2">
        <v>44563.782280567131</v>
      </c>
      <c r="B6" s="3" t="s">
        <v>10</v>
      </c>
      <c r="C6" s="3">
        <v>20</v>
      </c>
      <c r="D6" s="3" t="s">
        <v>11</v>
      </c>
      <c r="E6" s="3">
        <v>1.5</v>
      </c>
      <c r="F6" s="3" t="s">
        <v>17</v>
      </c>
      <c r="G6" s="3">
        <v>2.75</v>
      </c>
      <c r="H6" s="3" t="s">
        <v>19</v>
      </c>
      <c r="I6" s="3" t="s">
        <v>14</v>
      </c>
      <c r="J6" s="3" t="s">
        <v>18</v>
      </c>
    </row>
    <row r="7" spans="1:10" x14ac:dyDescent="0.2">
      <c r="A7" s="2">
        <v>44563.783054641201</v>
      </c>
      <c r="B7" s="3" t="s">
        <v>10</v>
      </c>
      <c r="C7" s="3">
        <v>19</v>
      </c>
      <c r="D7" s="3" t="s">
        <v>16</v>
      </c>
      <c r="E7" s="3">
        <v>1.47</v>
      </c>
      <c r="F7" s="3" t="s">
        <v>12</v>
      </c>
      <c r="G7" s="3">
        <v>2.25</v>
      </c>
      <c r="H7" s="3" t="s">
        <v>19</v>
      </c>
      <c r="I7" s="3" t="s">
        <v>14</v>
      </c>
      <c r="J7" s="3" t="s">
        <v>15</v>
      </c>
    </row>
    <row r="8" spans="1:10" x14ac:dyDescent="0.2">
      <c r="A8" s="2">
        <v>44563.786729432875</v>
      </c>
      <c r="B8" s="3" t="s">
        <v>10</v>
      </c>
      <c r="C8" s="3">
        <v>21</v>
      </c>
      <c r="D8" s="3" t="s">
        <v>11</v>
      </c>
      <c r="E8" s="3">
        <v>1.5629999999999999</v>
      </c>
      <c r="F8" s="3" t="s">
        <v>12</v>
      </c>
      <c r="G8" s="3">
        <v>2.75</v>
      </c>
      <c r="H8" s="3" t="s">
        <v>13</v>
      </c>
      <c r="I8" s="3" t="s">
        <v>14</v>
      </c>
      <c r="J8" s="3" t="s">
        <v>15</v>
      </c>
    </row>
    <row r="9" spans="1:10" x14ac:dyDescent="0.2">
      <c r="A9" s="2">
        <v>44563.789195393518</v>
      </c>
      <c r="B9" s="3" t="s">
        <v>10</v>
      </c>
      <c r="C9" s="3">
        <v>20</v>
      </c>
      <c r="D9" s="3" t="s">
        <v>11</v>
      </c>
      <c r="E9" s="3">
        <v>1.25</v>
      </c>
      <c r="F9" s="3" t="s">
        <v>20</v>
      </c>
      <c r="G9" s="3">
        <v>2.25</v>
      </c>
      <c r="H9" s="3" t="s">
        <v>13</v>
      </c>
      <c r="I9" s="3" t="s">
        <v>14</v>
      </c>
      <c r="J9" s="3" t="s">
        <v>18</v>
      </c>
    </row>
    <row r="10" spans="1:10" x14ac:dyDescent="0.2">
      <c r="A10" s="2">
        <v>44563.809096990743</v>
      </c>
      <c r="B10" s="3" t="s">
        <v>10</v>
      </c>
      <c r="C10" s="3">
        <v>20</v>
      </c>
      <c r="D10" s="3" t="s">
        <v>11</v>
      </c>
      <c r="E10" s="3">
        <v>1.7104999999999999</v>
      </c>
      <c r="F10" s="3" t="s">
        <v>20</v>
      </c>
      <c r="G10" s="3">
        <v>2.5</v>
      </c>
      <c r="H10" s="3" t="s">
        <v>13</v>
      </c>
      <c r="I10" s="3" t="s">
        <v>14</v>
      </c>
      <c r="J10" s="3" t="s">
        <v>18</v>
      </c>
    </row>
    <row r="11" spans="1:10" x14ac:dyDescent="0.2">
      <c r="A11" s="2">
        <v>44563.81639555555</v>
      </c>
      <c r="B11" s="3" t="s">
        <v>10</v>
      </c>
      <c r="C11" s="3">
        <v>21</v>
      </c>
      <c r="D11" s="3" t="s">
        <v>16</v>
      </c>
      <c r="E11" s="3">
        <v>1.25</v>
      </c>
      <c r="F11" s="3" t="s">
        <v>12</v>
      </c>
      <c r="G11" s="3">
        <v>3</v>
      </c>
      <c r="H11" s="3" t="s">
        <v>13</v>
      </c>
      <c r="I11" s="3" t="s">
        <v>14</v>
      </c>
      <c r="J11" s="3" t="s">
        <v>15</v>
      </c>
    </row>
    <row r="12" spans="1:10" x14ac:dyDescent="0.2">
      <c r="A12" s="2">
        <v>44563.833251863427</v>
      </c>
      <c r="B12" s="3" t="s">
        <v>10</v>
      </c>
      <c r="C12" s="3">
        <v>20</v>
      </c>
      <c r="D12" s="3" t="s">
        <v>16</v>
      </c>
      <c r="E12" s="3">
        <v>1.6970000000000001</v>
      </c>
      <c r="F12" s="3" t="s">
        <v>17</v>
      </c>
      <c r="G12" s="3">
        <v>2.5</v>
      </c>
      <c r="H12" s="3" t="s">
        <v>19</v>
      </c>
      <c r="I12" s="3" t="s">
        <v>14</v>
      </c>
      <c r="J12" s="3" t="s">
        <v>18</v>
      </c>
    </row>
    <row r="13" spans="1:10" x14ac:dyDescent="0.2">
      <c r="A13" s="2">
        <v>44563.847586863427</v>
      </c>
      <c r="B13" s="3" t="s">
        <v>10</v>
      </c>
      <c r="C13" s="3">
        <v>19</v>
      </c>
      <c r="D13" s="3" t="s">
        <v>11</v>
      </c>
      <c r="E13" s="3">
        <v>1.3819999999999999</v>
      </c>
      <c r="F13" s="3" t="s">
        <v>12</v>
      </c>
      <c r="G13" s="3">
        <v>2.25</v>
      </c>
      <c r="H13" s="3" t="s">
        <v>19</v>
      </c>
      <c r="I13" s="3" t="s">
        <v>21</v>
      </c>
      <c r="J13" s="3" t="s">
        <v>15</v>
      </c>
    </row>
    <row r="14" spans="1:10" x14ac:dyDescent="0.2">
      <c r="A14" s="2">
        <v>44563.852292152776</v>
      </c>
      <c r="B14" s="3" t="s">
        <v>10</v>
      </c>
      <c r="C14" s="3">
        <v>20</v>
      </c>
      <c r="D14" s="3" t="s">
        <v>11</v>
      </c>
      <c r="E14" s="3">
        <v>1.776</v>
      </c>
      <c r="F14" s="3" t="s">
        <v>12</v>
      </c>
      <c r="G14" s="3">
        <v>2</v>
      </c>
      <c r="H14" s="3" t="s">
        <v>19</v>
      </c>
      <c r="I14" s="3" t="s">
        <v>14</v>
      </c>
      <c r="J14" s="3" t="s">
        <v>18</v>
      </c>
    </row>
    <row r="15" spans="1:10" x14ac:dyDescent="0.2">
      <c r="A15" s="2">
        <v>44563.924142673612</v>
      </c>
      <c r="B15" s="3" t="s">
        <v>10</v>
      </c>
      <c r="C15" s="3">
        <v>20</v>
      </c>
      <c r="D15" s="3" t="s">
        <v>11</v>
      </c>
      <c r="E15" s="3">
        <v>2.58</v>
      </c>
      <c r="F15" s="3" t="s">
        <v>20</v>
      </c>
      <c r="G15" s="3">
        <v>3</v>
      </c>
      <c r="H15" s="3" t="s">
        <v>19</v>
      </c>
      <c r="I15" s="3" t="s">
        <v>14</v>
      </c>
      <c r="J15" s="3" t="s">
        <v>15</v>
      </c>
    </row>
    <row r="16" spans="1:10" x14ac:dyDescent="0.2">
      <c r="A16" s="2">
        <v>44563.936146006949</v>
      </c>
      <c r="B16" s="3" t="s">
        <v>10</v>
      </c>
      <c r="C16" s="3">
        <v>19</v>
      </c>
      <c r="D16" s="3" t="s">
        <v>16</v>
      </c>
      <c r="E16" s="3">
        <v>1.724</v>
      </c>
      <c r="F16" s="3" t="s">
        <v>12</v>
      </c>
      <c r="G16" s="3">
        <v>2.5</v>
      </c>
      <c r="H16" s="3" t="s">
        <v>19</v>
      </c>
      <c r="I16" s="3" t="s">
        <v>21</v>
      </c>
      <c r="J16" s="3" t="s">
        <v>15</v>
      </c>
    </row>
    <row r="17" spans="1:10" x14ac:dyDescent="0.2">
      <c r="A17" s="2">
        <v>44564.581413726853</v>
      </c>
      <c r="B17" s="3" t="s">
        <v>10</v>
      </c>
      <c r="C17" s="3">
        <v>20</v>
      </c>
      <c r="D17" s="3" t="s">
        <v>11</v>
      </c>
      <c r="E17" s="3">
        <v>2.2240000000000002</v>
      </c>
      <c r="F17" s="3" t="s">
        <v>17</v>
      </c>
      <c r="G17" s="3">
        <v>2.75</v>
      </c>
      <c r="H17" s="3" t="s">
        <v>19</v>
      </c>
      <c r="I17" s="3" t="s">
        <v>21</v>
      </c>
      <c r="J17" s="3" t="s">
        <v>15</v>
      </c>
    </row>
    <row r="18" spans="1:10" x14ac:dyDescent="0.2">
      <c r="A18" s="2">
        <v>44565.973823622684</v>
      </c>
      <c r="B18" s="3" t="s">
        <v>10</v>
      </c>
      <c r="C18" s="3">
        <v>22</v>
      </c>
      <c r="D18" s="3" t="s">
        <v>11</v>
      </c>
      <c r="E18" s="3">
        <v>1.1000000000000001</v>
      </c>
      <c r="F18" s="3" t="s">
        <v>12</v>
      </c>
      <c r="G18" s="3">
        <v>2.75</v>
      </c>
      <c r="H18" s="3" t="s">
        <v>13</v>
      </c>
      <c r="I18" s="3" t="s">
        <v>14</v>
      </c>
      <c r="J18" s="3" t="s">
        <v>18</v>
      </c>
    </row>
    <row r="19" spans="1:10" x14ac:dyDescent="0.2">
      <c r="A19" s="2">
        <v>44567.708905833337</v>
      </c>
      <c r="B19" s="3" t="s">
        <v>10</v>
      </c>
      <c r="C19" s="3">
        <v>19</v>
      </c>
      <c r="D19" s="3" t="s">
        <v>16</v>
      </c>
      <c r="E19" s="3">
        <v>2.4</v>
      </c>
      <c r="F19" s="3" t="s">
        <v>20</v>
      </c>
      <c r="G19" s="3">
        <v>2.75</v>
      </c>
      <c r="H19" s="3" t="s">
        <v>19</v>
      </c>
      <c r="I19" s="3" t="s">
        <v>22</v>
      </c>
      <c r="J19" s="3" t="s">
        <v>18</v>
      </c>
    </row>
    <row r="20" spans="1:10" x14ac:dyDescent="0.2">
      <c r="A20" s="2">
        <v>44567.724281874995</v>
      </c>
      <c r="B20" s="3" t="s">
        <v>10</v>
      </c>
      <c r="C20" s="3">
        <v>20</v>
      </c>
      <c r="D20" s="3" t="s">
        <v>11</v>
      </c>
      <c r="E20" s="3">
        <v>1.2</v>
      </c>
      <c r="F20" s="3" t="s">
        <v>20</v>
      </c>
      <c r="G20" s="3">
        <v>1.75</v>
      </c>
      <c r="H20" s="3" t="s">
        <v>13</v>
      </c>
      <c r="I20" s="3" t="s">
        <v>22</v>
      </c>
      <c r="J20" s="3" t="s">
        <v>18</v>
      </c>
    </row>
    <row r="21" spans="1:10" x14ac:dyDescent="0.2">
      <c r="A21" s="2">
        <v>44568.832938576394</v>
      </c>
      <c r="B21" s="3" t="s">
        <v>10</v>
      </c>
      <c r="C21" s="3">
        <v>21</v>
      </c>
      <c r="D21" s="3" t="s">
        <v>11</v>
      </c>
      <c r="E21" s="3">
        <v>1.4750000000000001</v>
      </c>
      <c r="F21" s="3" t="s">
        <v>17</v>
      </c>
      <c r="G21" s="3">
        <v>2.25</v>
      </c>
      <c r="H21" s="3" t="s">
        <v>13</v>
      </c>
      <c r="I21" s="3" t="s">
        <v>22</v>
      </c>
      <c r="J21" s="3" t="s">
        <v>15</v>
      </c>
    </row>
    <row r="22" spans="1:10" x14ac:dyDescent="0.2">
      <c r="A22" s="2">
        <v>44572.655493229162</v>
      </c>
      <c r="B22" s="3" t="s">
        <v>10</v>
      </c>
      <c r="C22" s="3">
        <v>22</v>
      </c>
      <c r="D22" s="3" t="s">
        <v>16</v>
      </c>
      <c r="E22" s="3">
        <v>2.4300000000000002</v>
      </c>
      <c r="F22" s="3" t="s">
        <v>20</v>
      </c>
      <c r="G22" s="3">
        <v>3</v>
      </c>
      <c r="H22" s="3" t="s">
        <v>19</v>
      </c>
      <c r="I22" s="3" t="s">
        <v>22</v>
      </c>
      <c r="J22" s="3" t="s">
        <v>18</v>
      </c>
    </row>
    <row r="24" spans="1:10" x14ac:dyDescent="0.2">
      <c r="D24" s="3" t="s">
        <v>23</v>
      </c>
      <c r="E24" s="7"/>
      <c r="F24" s="7"/>
      <c r="G24" s="7"/>
    </row>
    <row r="25" spans="1:10" x14ac:dyDescent="0.2">
      <c r="G25" s="4" t="s">
        <v>24</v>
      </c>
      <c r="H25" s="4" t="s">
        <v>25</v>
      </c>
      <c r="J25" s="4" t="s">
        <v>26</v>
      </c>
    </row>
    <row r="26" spans="1:10" x14ac:dyDescent="0.2">
      <c r="A26" s="8" t="s">
        <v>27</v>
      </c>
      <c r="B26" s="7"/>
      <c r="C26" s="7"/>
      <c r="F26" s="5" t="s">
        <v>28</v>
      </c>
      <c r="G26" s="1">
        <f>COUNTIFS(D2:D22,"Male",J2:J22,J2)</f>
        <v>8</v>
      </c>
      <c r="H26" s="1">
        <f>COUNTIFS(D2:D22,D22,J2:J22,J21)</f>
        <v>3</v>
      </c>
      <c r="J26" s="3">
        <v>11</v>
      </c>
    </row>
    <row r="27" spans="1:10" x14ac:dyDescent="0.2">
      <c r="A27" s="3" t="s">
        <v>29</v>
      </c>
      <c r="B27" s="3" t="s">
        <v>30</v>
      </c>
      <c r="F27" s="5" t="s">
        <v>31</v>
      </c>
      <c r="G27" s="1">
        <f>COUNTIFS(D2:D22,"Male",J2:J22,J22)</f>
        <v>6</v>
      </c>
      <c r="H27" s="1">
        <f>COUNTIFS(D2:D22,D22,J2:J22,J22)</f>
        <v>4</v>
      </c>
      <c r="J27" s="3">
        <v>10</v>
      </c>
    </row>
    <row r="28" spans="1:10" x14ac:dyDescent="0.2">
      <c r="F28" s="5" t="s">
        <v>26</v>
      </c>
      <c r="G28" s="1">
        <f>COUNTIF(D2:D22, D2)</f>
        <v>14</v>
      </c>
      <c r="H28" s="1">
        <f>COUNTIF(D2:D22,D22)</f>
        <v>7</v>
      </c>
      <c r="J28" s="3">
        <v>21</v>
      </c>
    </row>
    <row r="31" spans="1:10" x14ac:dyDescent="0.2">
      <c r="G31" s="4" t="s">
        <v>32</v>
      </c>
      <c r="H31" s="4" t="s">
        <v>33</v>
      </c>
      <c r="J31" s="4" t="s">
        <v>26</v>
      </c>
    </row>
    <row r="32" spans="1:10" x14ac:dyDescent="0.2">
      <c r="F32" s="6" t="s">
        <v>28</v>
      </c>
      <c r="G32" s="1">
        <f>COUNTIFS(I2:I22,I2,J2:J22,J21)</f>
        <v>7</v>
      </c>
      <c r="H32" s="3">
        <v>4</v>
      </c>
      <c r="J32" s="3">
        <v>11</v>
      </c>
    </row>
    <row r="33" spans="6:10" x14ac:dyDescent="0.2">
      <c r="F33" s="6" t="s">
        <v>31</v>
      </c>
      <c r="G33" s="1">
        <f>COUNTIFS(I2:I22,I2,J2:J22,J4)</f>
        <v>7</v>
      </c>
      <c r="H33" s="3">
        <v>3</v>
      </c>
      <c r="J33" s="3">
        <v>10</v>
      </c>
    </row>
    <row r="34" spans="6:10" x14ac:dyDescent="0.2">
      <c r="F34" s="6" t="s">
        <v>26</v>
      </c>
      <c r="G34" s="3">
        <v>14</v>
      </c>
      <c r="H34" s="3">
        <v>7</v>
      </c>
      <c r="J34" s="3">
        <v>21</v>
      </c>
    </row>
  </sheetData>
  <mergeCells count="2">
    <mergeCell ref="E24:G24"/>
    <mergeCell ref="A26:C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B2"/>
  <sheetViews>
    <sheetView workbookViewId="0"/>
  </sheetViews>
  <sheetFormatPr defaultColWidth="14.42578125" defaultRowHeight="15.75" customHeight="1" x14ac:dyDescent="0.2"/>
  <sheetData>
    <row r="2" spans="1:2" x14ac:dyDescent="0.2">
      <c r="A2" s="9"/>
      <c r="B2" s="7"/>
    </row>
  </sheetData>
  <mergeCells count="1"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Federico</cp:lastModifiedBy>
  <dcterms:modified xsi:type="dcterms:W3CDTF">2022-01-19T11:48:03Z</dcterms:modified>
</cp:coreProperties>
</file>