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Sheet1" sheetId="1" r:id="rId1"/>
    <sheet name="Sheet2" sheetId="2" r:id="rId2"/>
  </sheets>
  <definedNames>
    <definedName name="_xlnm._FilterDatabase" localSheetId="0" hidden="1">Sheet1!$E$1:$E$829</definedName>
    <definedName name="_xlnm._FilterDatabase" localSheetId="1" hidden="1">Sheet2!$A$1:$K$829</definedName>
  </definedNames>
  <calcPr calcId="145621"/>
</workbook>
</file>

<file path=xl/calcChain.xml><?xml version="1.0" encoding="utf-8"?>
<calcChain xmlns="http://schemas.openxmlformats.org/spreadsheetml/2006/main">
  <c r="U2" i="1" l="1"/>
  <c r="V2" i="1" s="1"/>
  <c r="Y2" i="1" s="1"/>
  <c r="Z2" i="1" s="1"/>
  <c r="U3" i="1"/>
  <c r="V3" i="1" s="1"/>
  <c r="Y3" i="1" s="1"/>
  <c r="Z3" i="1" s="1"/>
  <c r="U4" i="1"/>
  <c r="V4" i="1" s="1"/>
  <c r="W4" i="1" s="1"/>
  <c r="X4" i="1" s="1"/>
  <c r="Y4" i="1" s="1"/>
  <c r="Z4" i="1" s="1"/>
  <c r="U5" i="1"/>
  <c r="V5" i="1" s="1"/>
  <c r="W5" i="1"/>
  <c r="X5" i="1" s="1"/>
  <c r="Y5" i="1" s="1"/>
  <c r="Z5" i="1" s="1"/>
  <c r="U6" i="1"/>
  <c r="V6" i="1" s="1"/>
  <c r="W6" i="1" s="1"/>
  <c r="X6" i="1" s="1"/>
  <c r="Y6" i="1" s="1"/>
  <c r="Z6" i="1" s="1"/>
  <c r="U7" i="1"/>
  <c r="V7" i="1" s="1"/>
  <c r="W7" i="1"/>
  <c r="X7" i="1" s="1"/>
  <c r="Y7" i="1" s="1"/>
  <c r="Z7" i="1" s="1"/>
  <c r="U8" i="1"/>
  <c r="V8" i="1" s="1"/>
  <c r="W8" i="1" s="1"/>
  <c r="X8" i="1" s="1"/>
  <c r="Y8" i="1" s="1"/>
  <c r="Z8" i="1" s="1"/>
  <c r="U9" i="1"/>
  <c r="V9" i="1" s="1"/>
  <c r="W9" i="1"/>
  <c r="X9" i="1" s="1"/>
  <c r="Y9" i="1" s="1"/>
  <c r="Z9" i="1" s="1"/>
  <c r="U10" i="1"/>
  <c r="V10" i="1" s="1"/>
  <c r="W10" i="1" s="1"/>
  <c r="X10" i="1" s="1"/>
  <c r="Y10" i="1" s="1"/>
  <c r="Z10" i="1" s="1"/>
  <c r="U11" i="1"/>
  <c r="V11" i="1" s="1"/>
  <c r="W11" i="1"/>
  <c r="X11" i="1" s="1"/>
  <c r="Y11" i="1" s="1"/>
  <c r="Z11" i="1" s="1"/>
  <c r="U12" i="1"/>
  <c r="V12" i="1" s="1"/>
  <c r="W12" i="1" s="1"/>
  <c r="X12" i="1" s="1"/>
  <c r="Y12" i="1" s="1"/>
  <c r="Z12" i="1" s="1"/>
  <c r="U13" i="1"/>
  <c r="V13" i="1" s="1"/>
  <c r="W13" i="1"/>
  <c r="X13" i="1" s="1"/>
  <c r="Y13" i="1" s="1"/>
  <c r="Z13" i="1" s="1"/>
  <c r="U14" i="1"/>
  <c r="V14" i="1" s="1"/>
  <c r="W14" i="1" s="1"/>
  <c r="X14" i="1" s="1"/>
  <c r="Y14" i="1" s="1"/>
  <c r="Z14" i="1" s="1"/>
  <c r="U15" i="1"/>
  <c r="V15" i="1" s="1"/>
  <c r="W15" i="1"/>
  <c r="X15" i="1" s="1"/>
  <c r="Y15" i="1" s="1"/>
  <c r="Z15" i="1" s="1"/>
  <c r="U16" i="1"/>
  <c r="V16" i="1" s="1"/>
  <c r="W16" i="1" s="1"/>
  <c r="X16" i="1" s="1"/>
  <c r="Y16" i="1" s="1"/>
  <c r="Z16" i="1" s="1"/>
  <c r="U17" i="1"/>
  <c r="V17" i="1" s="1"/>
  <c r="W17" i="1"/>
  <c r="X17" i="1" s="1"/>
  <c r="Y17" i="1" s="1"/>
  <c r="Z17" i="1" s="1"/>
  <c r="U18" i="1"/>
  <c r="V18" i="1" s="1"/>
  <c r="W18" i="1" s="1"/>
  <c r="X18" i="1" s="1"/>
  <c r="Y18" i="1" s="1"/>
  <c r="Z18" i="1" s="1"/>
  <c r="U19" i="1"/>
  <c r="V19" i="1" s="1"/>
  <c r="W19" i="1"/>
  <c r="X19" i="1" s="1"/>
  <c r="Y19" i="1" s="1"/>
  <c r="Z19" i="1" s="1"/>
  <c r="U20" i="1"/>
  <c r="V20" i="1" s="1"/>
  <c r="W20" i="1" s="1"/>
  <c r="X20" i="1" s="1"/>
  <c r="Y20" i="1" s="1"/>
  <c r="Z20" i="1" s="1"/>
  <c r="U21" i="1"/>
  <c r="V21" i="1" s="1"/>
  <c r="W21" i="1"/>
  <c r="X21" i="1" s="1"/>
  <c r="Y21" i="1" s="1"/>
  <c r="Z21" i="1" s="1"/>
  <c r="U22" i="1"/>
  <c r="V22" i="1" s="1"/>
  <c r="W22" i="1" s="1"/>
  <c r="X22" i="1" s="1"/>
  <c r="Y22" i="1" s="1"/>
  <c r="Z22" i="1" s="1"/>
  <c r="U23" i="1"/>
  <c r="V23" i="1" s="1"/>
  <c r="W23" i="1"/>
  <c r="X23" i="1" s="1"/>
  <c r="Y23" i="1" s="1"/>
  <c r="Z23" i="1" s="1"/>
  <c r="U24" i="1"/>
  <c r="V24" i="1" s="1"/>
  <c r="W24" i="1" s="1"/>
  <c r="X24" i="1" s="1"/>
  <c r="Y24" i="1" s="1"/>
  <c r="Z24" i="1" s="1"/>
  <c r="U25" i="1"/>
  <c r="V25" i="1" s="1"/>
  <c r="W25" i="1"/>
  <c r="X25" i="1" s="1"/>
  <c r="Y25" i="1" s="1"/>
  <c r="Z25" i="1" s="1"/>
  <c r="U26" i="1"/>
  <c r="V26" i="1" s="1"/>
  <c r="W26" i="1" s="1"/>
  <c r="X26" i="1" s="1"/>
  <c r="Y26" i="1" s="1"/>
  <c r="Z26" i="1" s="1"/>
  <c r="U27" i="1"/>
  <c r="V27" i="1" s="1"/>
  <c r="W27" i="1"/>
  <c r="X27" i="1" s="1"/>
  <c r="Y27" i="1" s="1"/>
  <c r="Z27" i="1" s="1"/>
  <c r="U28" i="1"/>
  <c r="V28" i="1" s="1"/>
  <c r="W28" i="1" s="1"/>
  <c r="X28" i="1" s="1"/>
  <c r="Y28" i="1" s="1"/>
  <c r="Z28" i="1" s="1"/>
  <c r="U29" i="1"/>
  <c r="V29" i="1" s="1"/>
  <c r="W29" i="1"/>
  <c r="X29" i="1" s="1"/>
  <c r="Y29" i="1" s="1"/>
  <c r="Z29" i="1" s="1"/>
  <c r="U30" i="1"/>
  <c r="V30" i="1" s="1"/>
  <c r="W30" i="1" s="1"/>
  <c r="X30" i="1" s="1"/>
  <c r="Y30" i="1" s="1"/>
  <c r="Z30" i="1" s="1"/>
  <c r="U31" i="1"/>
  <c r="V31" i="1"/>
  <c r="W31" i="1" s="1"/>
  <c r="X31" i="1" s="1"/>
  <c r="Y31" i="1" s="1"/>
  <c r="Z31" i="1" s="1"/>
  <c r="U32" i="1"/>
  <c r="V32" i="1"/>
  <c r="W32" i="1" s="1"/>
  <c r="X32" i="1" s="1"/>
  <c r="Y32" i="1" s="1"/>
  <c r="Z32" i="1" s="1"/>
  <c r="U33" i="1"/>
  <c r="V33" i="1"/>
  <c r="W33" i="1" s="1"/>
  <c r="X33" i="1" s="1"/>
  <c r="Y33" i="1" s="1"/>
  <c r="Z33" i="1" s="1"/>
  <c r="U34" i="1"/>
  <c r="V34" i="1"/>
  <c r="W34" i="1" s="1"/>
  <c r="X34" i="1" s="1"/>
  <c r="Y34" i="1" s="1"/>
  <c r="Z34" i="1" s="1"/>
  <c r="U35" i="1"/>
  <c r="V35" i="1"/>
  <c r="W35" i="1" s="1"/>
  <c r="X35" i="1" s="1"/>
  <c r="Y35" i="1" s="1"/>
  <c r="Z35" i="1" s="1"/>
  <c r="U36" i="1"/>
  <c r="V36" i="1"/>
  <c r="W36" i="1" s="1"/>
  <c r="X36" i="1" s="1"/>
  <c r="Y36" i="1" s="1"/>
  <c r="Z36" i="1" s="1"/>
  <c r="U37" i="1"/>
  <c r="V37" i="1"/>
  <c r="W37" i="1" s="1"/>
  <c r="X37" i="1" s="1"/>
  <c r="Y37" i="1" s="1"/>
  <c r="Z37" i="1" s="1"/>
  <c r="U38" i="1"/>
  <c r="V38" i="1"/>
  <c r="W38" i="1" s="1"/>
  <c r="X38" i="1" s="1"/>
  <c r="Y38" i="1" s="1"/>
  <c r="Z38" i="1" s="1"/>
  <c r="U39" i="1"/>
  <c r="V39" i="1"/>
  <c r="W39" i="1" s="1"/>
  <c r="X39" i="1" s="1"/>
  <c r="Y39" i="1" s="1"/>
  <c r="Z39" i="1" s="1"/>
  <c r="U40" i="1"/>
  <c r="V40" i="1"/>
  <c r="W40" i="1" s="1"/>
  <c r="X40" i="1" s="1"/>
  <c r="Y40" i="1" s="1"/>
  <c r="Z40" i="1" s="1"/>
  <c r="U41" i="1"/>
  <c r="V41" i="1"/>
  <c r="W41" i="1" s="1"/>
  <c r="X41" i="1" s="1"/>
  <c r="Y41" i="1" s="1"/>
  <c r="Z41" i="1" s="1"/>
  <c r="U42" i="1"/>
  <c r="V42" i="1"/>
  <c r="W42" i="1" s="1"/>
  <c r="X42" i="1" s="1"/>
  <c r="Y42" i="1" s="1"/>
  <c r="Z42" i="1" s="1"/>
  <c r="U43" i="1"/>
  <c r="V43" i="1"/>
  <c r="W43" i="1" s="1"/>
  <c r="X43" i="1" s="1"/>
  <c r="Y43" i="1" s="1"/>
  <c r="Z43" i="1" s="1"/>
  <c r="U44" i="1"/>
  <c r="V44" i="1"/>
  <c r="W44" i="1" s="1"/>
  <c r="X44" i="1" s="1"/>
  <c r="Y44" i="1" s="1"/>
  <c r="Z44" i="1" s="1"/>
  <c r="U45" i="1"/>
  <c r="V45" i="1"/>
  <c r="W45" i="1" s="1"/>
  <c r="X45" i="1" s="1"/>
  <c r="Y45" i="1" s="1"/>
  <c r="Z45" i="1" s="1"/>
  <c r="U46" i="1"/>
  <c r="V46" i="1"/>
  <c r="W46" i="1" s="1"/>
  <c r="X46" i="1" s="1"/>
  <c r="Y46" i="1" s="1"/>
  <c r="Z46" i="1" s="1"/>
  <c r="U47" i="1"/>
  <c r="V47" i="1"/>
  <c r="W47" i="1" s="1"/>
  <c r="X47" i="1" s="1"/>
  <c r="Y47" i="1" s="1"/>
  <c r="Z47" i="1" s="1"/>
  <c r="U48" i="1"/>
  <c r="V48" i="1"/>
  <c r="W48" i="1" s="1"/>
  <c r="X48" i="1" s="1"/>
  <c r="Y48" i="1" s="1"/>
  <c r="Z48" i="1" s="1"/>
  <c r="U49" i="1"/>
  <c r="V49" i="1"/>
  <c r="W49" i="1" s="1"/>
  <c r="X49" i="1" s="1"/>
  <c r="Y49" i="1" s="1"/>
  <c r="Z49" i="1" s="1"/>
  <c r="U50" i="1"/>
  <c r="V50" i="1"/>
  <c r="W50" i="1" s="1"/>
  <c r="X50" i="1" s="1"/>
  <c r="Y50" i="1" s="1"/>
  <c r="Z50" i="1" s="1"/>
  <c r="U51" i="1"/>
  <c r="V51" i="1"/>
  <c r="W51" i="1" s="1"/>
  <c r="X51" i="1" s="1"/>
  <c r="Y51" i="1" s="1"/>
  <c r="Z51" i="1" s="1"/>
  <c r="U52" i="1"/>
  <c r="V52" i="1"/>
  <c r="W52" i="1" s="1"/>
  <c r="X52" i="1" s="1"/>
  <c r="Y52" i="1" s="1"/>
  <c r="Z52" i="1" s="1"/>
  <c r="U53" i="1"/>
  <c r="V53" i="1"/>
  <c r="W53" i="1" s="1"/>
  <c r="X53" i="1" s="1"/>
  <c r="Y53" i="1" s="1"/>
  <c r="Z53" i="1" s="1"/>
  <c r="U54" i="1"/>
  <c r="V54" i="1"/>
  <c r="W54" i="1" s="1"/>
  <c r="X54" i="1" s="1"/>
  <c r="Y54" i="1" s="1"/>
  <c r="Z54" i="1" s="1"/>
  <c r="U55" i="1"/>
  <c r="V55" i="1"/>
  <c r="W55" i="1" s="1"/>
  <c r="X55" i="1" s="1"/>
  <c r="Y55" i="1" s="1"/>
  <c r="Z55" i="1" s="1"/>
  <c r="U56" i="1"/>
  <c r="V56" i="1"/>
  <c r="W56" i="1" s="1"/>
  <c r="X56" i="1" s="1"/>
  <c r="Y56" i="1" s="1"/>
  <c r="Z56" i="1" s="1"/>
  <c r="U57" i="1"/>
  <c r="V57" i="1"/>
  <c r="W57" i="1" s="1"/>
  <c r="X57" i="1" s="1"/>
  <c r="Y57" i="1" s="1"/>
  <c r="Z57" i="1" s="1"/>
  <c r="U58" i="1"/>
  <c r="V58" i="1" s="1"/>
  <c r="W58" i="1" s="1"/>
  <c r="X58" i="1" s="1"/>
  <c r="Y58" i="1" s="1"/>
  <c r="Z58" i="1" s="1"/>
  <c r="U59" i="1"/>
  <c r="V59" i="1" s="1"/>
  <c r="W59" i="1" s="1"/>
  <c r="X59" i="1" s="1"/>
  <c r="Y59" i="1" s="1"/>
  <c r="Z59" i="1" s="1"/>
  <c r="U60" i="1"/>
  <c r="V60" i="1" s="1"/>
  <c r="W60" i="1"/>
  <c r="X60" i="1" s="1"/>
  <c r="Y60" i="1" s="1"/>
  <c r="Z60" i="1" s="1"/>
  <c r="U61" i="1"/>
  <c r="V61" i="1" s="1"/>
  <c r="W61" i="1" s="1"/>
  <c r="X61" i="1" s="1"/>
  <c r="Y61" i="1" s="1"/>
  <c r="Z61" i="1" s="1"/>
  <c r="U62" i="1"/>
  <c r="V62" i="1" s="1"/>
  <c r="W62" i="1"/>
  <c r="X62" i="1" s="1"/>
  <c r="Y62" i="1" s="1"/>
  <c r="Z62" i="1" s="1"/>
  <c r="U63" i="1"/>
  <c r="V63" i="1" s="1"/>
  <c r="W63" i="1" s="1"/>
  <c r="X63" i="1" s="1"/>
  <c r="Y63" i="1" s="1"/>
  <c r="Z63" i="1" s="1"/>
  <c r="U64" i="1"/>
  <c r="V64" i="1" s="1"/>
  <c r="W64" i="1" s="1"/>
  <c r="X64" i="1" s="1"/>
  <c r="Y64" i="1" s="1"/>
  <c r="Z64" i="1" s="1"/>
  <c r="U65" i="1"/>
  <c r="V65" i="1" s="1"/>
  <c r="W65" i="1"/>
  <c r="X65" i="1" s="1"/>
  <c r="Y65" i="1" s="1"/>
  <c r="Z65" i="1" s="1"/>
  <c r="U66" i="1"/>
  <c r="V66" i="1" s="1"/>
  <c r="W66" i="1" s="1"/>
  <c r="X66" i="1" s="1"/>
  <c r="Y66" i="1" s="1"/>
  <c r="Z66" i="1" s="1"/>
  <c r="U67" i="1"/>
  <c r="V67" i="1" s="1"/>
  <c r="W67" i="1"/>
  <c r="X67" i="1" s="1"/>
  <c r="Y67" i="1" s="1"/>
  <c r="Z67" i="1" s="1"/>
  <c r="U68" i="1"/>
  <c r="V68" i="1" s="1"/>
  <c r="W68" i="1" s="1"/>
  <c r="X68" i="1" s="1"/>
  <c r="Y68" i="1" s="1"/>
  <c r="Z68" i="1" s="1"/>
  <c r="U69" i="1"/>
  <c r="V69" i="1" s="1"/>
  <c r="W69" i="1"/>
  <c r="X69" i="1" s="1"/>
  <c r="Y69" i="1" s="1"/>
  <c r="Z69" i="1" s="1"/>
  <c r="U70" i="1"/>
  <c r="V70" i="1" s="1"/>
  <c r="W70" i="1" s="1"/>
  <c r="X70" i="1" s="1"/>
  <c r="Y70" i="1" s="1"/>
  <c r="Z70" i="1" s="1"/>
  <c r="U71" i="1"/>
  <c r="V71" i="1" s="1"/>
  <c r="W71" i="1"/>
  <c r="X71" i="1" s="1"/>
  <c r="Y71" i="1" s="1"/>
  <c r="Z71" i="1" s="1"/>
  <c r="U72" i="1"/>
  <c r="V72" i="1" s="1"/>
  <c r="W72" i="1" s="1"/>
  <c r="X72" i="1" s="1"/>
  <c r="Y72" i="1" s="1"/>
  <c r="Z72" i="1" s="1"/>
  <c r="U73" i="1"/>
  <c r="V73" i="1" s="1"/>
  <c r="W73" i="1"/>
  <c r="X73" i="1" s="1"/>
  <c r="Y73" i="1" s="1"/>
  <c r="Z73" i="1" s="1"/>
  <c r="U74" i="1"/>
  <c r="V74" i="1" s="1"/>
  <c r="W74" i="1" s="1"/>
  <c r="X74" i="1" s="1"/>
  <c r="Y74" i="1" s="1"/>
  <c r="Z74" i="1" s="1"/>
  <c r="U75" i="1"/>
  <c r="V75" i="1" s="1"/>
  <c r="W75" i="1"/>
  <c r="X75" i="1" s="1"/>
  <c r="Y75" i="1" s="1"/>
  <c r="Z75" i="1" s="1"/>
  <c r="U76" i="1"/>
  <c r="V76" i="1" s="1"/>
  <c r="W76" i="1" s="1"/>
  <c r="X76" i="1" s="1"/>
  <c r="Y76" i="1" s="1"/>
  <c r="Z76" i="1" s="1"/>
  <c r="U77" i="1"/>
  <c r="V77" i="1" s="1"/>
  <c r="W77" i="1"/>
  <c r="X77" i="1" s="1"/>
  <c r="Y77" i="1" s="1"/>
  <c r="Z77" i="1" s="1"/>
  <c r="U78" i="1"/>
  <c r="V78" i="1" s="1"/>
  <c r="W78" i="1" s="1"/>
  <c r="X78" i="1" s="1"/>
  <c r="Y78" i="1" s="1"/>
  <c r="Z78" i="1" s="1"/>
  <c r="U79" i="1"/>
  <c r="V79" i="1" s="1"/>
  <c r="W79" i="1"/>
  <c r="X79" i="1" s="1"/>
  <c r="Y79" i="1" s="1"/>
  <c r="Z79" i="1" s="1"/>
  <c r="U80" i="1"/>
  <c r="V80" i="1" s="1"/>
  <c r="W80" i="1" s="1"/>
  <c r="X80" i="1" s="1"/>
  <c r="Y80" i="1" s="1"/>
  <c r="Z80" i="1" s="1"/>
  <c r="U81" i="1"/>
  <c r="V81" i="1" s="1"/>
  <c r="W81" i="1"/>
  <c r="X81" i="1" s="1"/>
  <c r="Y81" i="1" s="1"/>
  <c r="Z81" i="1" s="1"/>
  <c r="U82" i="1"/>
  <c r="V82" i="1" s="1"/>
  <c r="W82" i="1" s="1"/>
  <c r="X82" i="1" s="1"/>
  <c r="Y82" i="1" s="1"/>
  <c r="Z82" i="1" s="1"/>
  <c r="U83" i="1"/>
  <c r="V83" i="1" s="1"/>
  <c r="W83" i="1"/>
  <c r="X83" i="1" s="1"/>
  <c r="Y83" i="1" s="1"/>
  <c r="Z83" i="1" s="1"/>
  <c r="U84" i="1"/>
  <c r="V84" i="1" s="1"/>
  <c r="W84" i="1" s="1"/>
  <c r="X84" i="1" s="1"/>
  <c r="Y84" i="1" s="1"/>
  <c r="Z84" i="1" s="1"/>
  <c r="U85" i="1"/>
  <c r="V85" i="1" s="1"/>
  <c r="W85" i="1"/>
  <c r="X85" i="1" s="1"/>
  <c r="Y85" i="1" s="1"/>
  <c r="Z85" i="1" s="1"/>
  <c r="U86" i="1"/>
  <c r="V86" i="1" s="1"/>
  <c r="W86" i="1" s="1"/>
  <c r="X86" i="1" s="1"/>
  <c r="Y86" i="1" s="1"/>
  <c r="Z86" i="1" s="1"/>
  <c r="U87" i="1"/>
  <c r="V87" i="1" s="1"/>
  <c r="W87" i="1"/>
  <c r="X87" i="1" s="1"/>
  <c r="Y87" i="1" s="1"/>
  <c r="Z87" i="1" s="1"/>
  <c r="U88" i="1"/>
  <c r="V88" i="1" s="1"/>
  <c r="W88" i="1" s="1"/>
  <c r="X88" i="1" s="1"/>
  <c r="Y88" i="1" s="1"/>
  <c r="Z88" i="1" s="1"/>
  <c r="U89" i="1"/>
  <c r="V89" i="1" s="1"/>
  <c r="W89" i="1"/>
  <c r="X89" i="1" s="1"/>
  <c r="Y89" i="1" s="1"/>
  <c r="Z89" i="1" s="1"/>
  <c r="U90" i="1"/>
  <c r="V90" i="1" s="1"/>
  <c r="W90" i="1" s="1"/>
  <c r="X90" i="1" s="1"/>
  <c r="Y90" i="1" s="1"/>
  <c r="Z90" i="1" s="1"/>
  <c r="U91" i="1"/>
  <c r="V91" i="1" s="1"/>
  <c r="W91" i="1"/>
  <c r="X91" i="1" s="1"/>
  <c r="Y91" i="1" s="1"/>
  <c r="Z91" i="1" s="1"/>
  <c r="U92" i="1"/>
  <c r="V92" i="1" s="1"/>
  <c r="W92" i="1" s="1"/>
  <c r="X92" i="1" s="1"/>
  <c r="Y92" i="1" s="1"/>
  <c r="Z92" i="1" s="1"/>
  <c r="U93" i="1"/>
  <c r="V93" i="1" s="1"/>
  <c r="W93" i="1"/>
  <c r="X93" i="1" s="1"/>
  <c r="Y93" i="1" s="1"/>
  <c r="Z93" i="1" s="1"/>
  <c r="U94" i="1"/>
  <c r="V94" i="1" s="1"/>
  <c r="W94" i="1" s="1"/>
  <c r="X94" i="1" s="1"/>
  <c r="Y94" i="1" s="1"/>
  <c r="Z94" i="1" s="1"/>
  <c r="U95" i="1"/>
  <c r="V95" i="1" s="1"/>
  <c r="W95" i="1"/>
  <c r="X95" i="1" s="1"/>
  <c r="Y95" i="1" s="1"/>
  <c r="Z95" i="1" s="1"/>
  <c r="U96" i="1"/>
  <c r="V96" i="1" s="1"/>
  <c r="W96" i="1" s="1"/>
  <c r="X96" i="1" s="1"/>
  <c r="Y96" i="1" s="1"/>
  <c r="Z96" i="1" s="1"/>
  <c r="U97" i="1"/>
  <c r="V97" i="1" s="1"/>
  <c r="W97" i="1"/>
  <c r="X97" i="1" s="1"/>
  <c r="Y97" i="1" s="1"/>
  <c r="Z97" i="1" s="1"/>
  <c r="U98" i="1"/>
  <c r="V98" i="1" s="1"/>
  <c r="W98" i="1" s="1"/>
  <c r="X98" i="1" s="1"/>
  <c r="Y98" i="1" s="1"/>
  <c r="Z98" i="1" s="1"/>
  <c r="U99" i="1"/>
  <c r="V99" i="1" s="1"/>
  <c r="W99" i="1"/>
  <c r="X99" i="1" s="1"/>
  <c r="Y99" i="1" s="1"/>
  <c r="Z99" i="1" s="1"/>
  <c r="U100" i="1"/>
  <c r="V100" i="1" s="1"/>
  <c r="W100" i="1" s="1"/>
  <c r="X100" i="1" s="1"/>
  <c r="Y100" i="1" s="1"/>
  <c r="Z100" i="1" s="1"/>
  <c r="U101" i="1"/>
  <c r="V101" i="1" s="1"/>
  <c r="W101" i="1"/>
  <c r="X101" i="1" s="1"/>
  <c r="Y101" i="1" s="1"/>
  <c r="Z101" i="1" s="1"/>
  <c r="U102" i="1"/>
  <c r="V102" i="1" s="1"/>
  <c r="W102" i="1" s="1"/>
  <c r="X102" i="1" s="1"/>
  <c r="Y102" i="1" s="1"/>
  <c r="Z102" i="1" s="1"/>
  <c r="U103" i="1"/>
  <c r="V103" i="1" s="1"/>
  <c r="W103" i="1"/>
  <c r="X103" i="1" s="1"/>
  <c r="Y103" i="1" s="1"/>
  <c r="Z103" i="1" s="1"/>
  <c r="U104" i="1"/>
  <c r="V104" i="1" s="1"/>
  <c r="W104" i="1" s="1"/>
  <c r="X104" i="1" s="1"/>
  <c r="Y104" i="1" s="1"/>
  <c r="Z104" i="1" s="1"/>
  <c r="U105" i="1"/>
  <c r="V105" i="1" s="1"/>
  <c r="W105" i="1"/>
  <c r="X105" i="1" s="1"/>
  <c r="Y105" i="1" s="1"/>
  <c r="Z105" i="1" s="1"/>
  <c r="U106" i="1"/>
  <c r="V106" i="1" s="1"/>
  <c r="W106" i="1" s="1"/>
  <c r="X106" i="1" s="1"/>
  <c r="Y106" i="1" s="1"/>
  <c r="Z106" i="1" s="1"/>
  <c r="U107" i="1"/>
  <c r="V107" i="1" s="1"/>
  <c r="W107" i="1"/>
  <c r="X107" i="1" s="1"/>
  <c r="Y107" i="1" s="1"/>
  <c r="Z107" i="1" s="1"/>
  <c r="U108" i="1"/>
  <c r="V108" i="1" s="1"/>
  <c r="W108" i="1" s="1"/>
  <c r="X108" i="1" s="1"/>
  <c r="Y108" i="1" s="1"/>
  <c r="Z108" i="1" s="1"/>
  <c r="U109" i="1"/>
  <c r="V109" i="1" s="1"/>
  <c r="W109" i="1"/>
  <c r="X109" i="1" s="1"/>
  <c r="Y109" i="1" s="1"/>
  <c r="Z109" i="1" s="1"/>
  <c r="U110" i="1"/>
  <c r="V110" i="1" s="1"/>
  <c r="W110" i="1" s="1"/>
  <c r="X110" i="1" s="1"/>
  <c r="Y110" i="1" s="1"/>
  <c r="Z110" i="1" s="1"/>
  <c r="U111" i="1"/>
  <c r="V111" i="1" s="1"/>
  <c r="W111" i="1"/>
  <c r="X111" i="1" s="1"/>
  <c r="Y111" i="1" s="1"/>
  <c r="Z111" i="1" s="1"/>
  <c r="U112" i="1"/>
  <c r="V112" i="1" s="1"/>
  <c r="W112" i="1" s="1"/>
  <c r="X112" i="1" s="1"/>
  <c r="Y112" i="1" s="1"/>
  <c r="Z112" i="1" s="1"/>
  <c r="U113" i="1"/>
  <c r="V113" i="1" s="1"/>
  <c r="W113" i="1"/>
  <c r="X113" i="1" s="1"/>
  <c r="Y113" i="1" s="1"/>
  <c r="Z113" i="1" s="1"/>
  <c r="U114" i="1"/>
  <c r="V114" i="1" s="1"/>
  <c r="W114" i="1" s="1"/>
  <c r="X114" i="1" s="1"/>
  <c r="Y114" i="1" s="1"/>
  <c r="Z114" i="1" s="1"/>
  <c r="U115" i="1"/>
  <c r="V115" i="1" s="1"/>
  <c r="W115" i="1"/>
  <c r="X115" i="1" s="1"/>
  <c r="Y115" i="1" s="1"/>
  <c r="Z115" i="1" s="1"/>
  <c r="U116" i="1"/>
  <c r="V116" i="1" s="1"/>
  <c r="W116" i="1" s="1"/>
  <c r="X116" i="1" s="1"/>
  <c r="Y116" i="1" s="1"/>
  <c r="Z116" i="1" s="1"/>
  <c r="U117" i="1"/>
  <c r="V117" i="1" s="1"/>
  <c r="W117" i="1"/>
  <c r="X117" i="1" s="1"/>
  <c r="Y117" i="1" s="1"/>
  <c r="Z117" i="1" s="1"/>
  <c r="U118" i="1"/>
  <c r="V118" i="1" s="1"/>
  <c r="W118" i="1" s="1"/>
  <c r="X118" i="1" s="1"/>
  <c r="Y118" i="1" s="1"/>
  <c r="Z118" i="1" s="1"/>
  <c r="U119" i="1"/>
  <c r="V119" i="1" s="1"/>
  <c r="W119" i="1" s="1"/>
  <c r="X119" i="1" s="1"/>
  <c r="Y119" i="1" s="1"/>
  <c r="Z119" i="1" s="1"/>
  <c r="U120" i="1"/>
  <c r="V120" i="1" s="1"/>
  <c r="W120" i="1"/>
  <c r="X120" i="1" s="1"/>
  <c r="Y120" i="1" s="1"/>
  <c r="Z120" i="1" s="1"/>
  <c r="U121" i="1"/>
  <c r="V121" i="1" s="1"/>
  <c r="W121" i="1" s="1"/>
  <c r="X121" i="1" s="1"/>
  <c r="Y121" i="1" s="1"/>
  <c r="Z121" i="1" s="1"/>
  <c r="U122" i="1"/>
  <c r="V122" i="1" s="1"/>
  <c r="W122" i="1"/>
  <c r="X122" i="1" s="1"/>
  <c r="Y122" i="1" s="1"/>
  <c r="Z122" i="1" s="1"/>
  <c r="U123" i="1"/>
  <c r="V123" i="1" s="1"/>
  <c r="W123" i="1" s="1"/>
  <c r="X123" i="1" s="1"/>
  <c r="Y123" i="1" s="1"/>
  <c r="Z123" i="1" s="1"/>
  <c r="U124" i="1"/>
  <c r="V124" i="1" s="1"/>
  <c r="W124" i="1"/>
  <c r="X124" i="1" s="1"/>
  <c r="Y124" i="1" s="1"/>
  <c r="Z124" i="1" s="1"/>
  <c r="U125" i="1"/>
  <c r="V125" i="1" s="1"/>
  <c r="W125" i="1" s="1"/>
  <c r="X125" i="1" s="1"/>
  <c r="Y125" i="1" s="1"/>
  <c r="Z125" i="1" s="1"/>
  <c r="U126" i="1"/>
  <c r="V126" i="1" s="1"/>
  <c r="W126" i="1"/>
  <c r="X126" i="1" s="1"/>
  <c r="Y126" i="1" s="1"/>
  <c r="Z126" i="1" s="1"/>
  <c r="U127" i="1"/>
  <c r="V127" i="1" s="1"/>
  <c r="W127" i="1" s="1"/>
  <c r="X127" i="1" s="1"/>
  <c r="Y127" i="1" s="1"/>
  <c r="Z127" i="1" s="1"/>
  <c r="U128" i="1"/>
  <c r="V128" i="1" s="1"/>
  <c r="W128" i="1"/>
  <c r="X128" i="1" s="1"/>
  <c r="Y128" i="1" s="1"/>
  <c r="Z128" i="1" s="1"/>
  <c r="U129" i="1"/>
  <c r="V129" i="1" s="1"/>
  <c r="W129" i="1" s="1"/>
  <c r="X129" i="1" s="1"/>
  <c r="Y129" i="1" s="1"/>
  <c r="Z129" i="1" s="1"/>
  <c r="U130" i="1"/>
  <c r="V130" i="1" s="1"/>
  <c r="W130" i="1"/>
  <c r="X130" i="1" s="1"/>
  <c r="Y130" i="1" s="1"/>
  <c r="Z130" i="1" s="1"/>
  <c r="U131" i="1"/>
  <c r="V131" i="1" s="1"/>
  <c r="W131" i="1" s="1"/>
  <c r="X131" i="1" s="1"/>
  <c r="Y131" i="1" s="1"/>
  <c r="Z131" i="1" s="1"/>
  <c r="U132" i="1"/>
  <c r="V132" i="1" s="1"/>
  <c r="W132" i="1"/>
  <c r="X132" i="1" s="1"/>
  <c r="Y132" i="1" s="1"/>
  <c r="Z132" i="1" s="1"/>
  <c r="U133" i="1"/>
  <c r="V133" i="1" s="1"/>
  <c r="W133" i="1" s="1"/>
  <c r="X133" i="1" s="1"/>
  <c r="Y133" i="1" s="1"/>
  <c r="Z133" i="1" s="1"/>
  <c r="U134" i="1"/>
  <c r="V134" i="1" s="1"/>
  <c r="W134" i="1"/>
  <c r="X134" i="1" s="1"/>
  <c r="Y134" i="1" s="1"/>
  <c r="Z134" i="1" s="1"/>
  <c r="U135" i="1"/>
  <c r="V135" i="1" s="1"/>
  <c r="W135" i="1" s="1"/>
  <c r="X135" i="1" s="1"/>
  <c r="Y135" i="1" s="1"/>
  <c r="Z135" i="1" s="1"/>
  <c r="U136" i="1"/>
  <c r="V136" i="1" s="1"/>
  <c r="W136" i="1"/>
  <c r="X136" i="1" s="1"/>
  <c r="Y136" i="1" s="1"/>
  <c r="Z136" i="1" s="1"/>
  <c r="U137" i="1"/>
  <c r="V137" i="1" s="1"/>
  <c r="W137" i="1" s="1"/>
  <c r="X137" i="1" s="1"/>
  <c r="Y137" i="1" s="1"/>
  <c r="Z137" i="1" s="1"/>
  <c r="U138" i="1"/>
  <c r="V138" i="1" s="1"/>
  <c r="W138" i="1"/>
  <c r="X138" i="1" s="1"/>
  <c r="Y138" i="1" s="1"/>
  <c r="Z138" i="1" s="1"/>
  <c r="U139" i="1"/>
  <c r="V139" i="1" s="1"/>
  <c r="W139" i="1" s="1"/>
  <c r="X139" i="1" s="1"/>
  <c r="Y139" i="1" s="1"/>
  <c r="Z139" i="1" s="1"/>
  <c r="U140" i="1"/>
  <c r="V140" i="1" s="1"/>
  <c r="W140" i="1"/>
  <c r="X140" i="1" s="1"/>
  <c r="Y140" i="1" s="1"/>
  <c r="Z140" i="1" s="1"/>
  <c r="U141" i="1"/>
  <c r="V141" i="1" s="1"/>
  <c r="W141" i="1" s="1"/>
  <c r="X141" i="1" s="1"/>
  <c r="Y141" i="1" s="1"/>
  <c r="Z141" i="1" s="1"/>
  <c r="U142" i="1"/>
  <c r="V142" i="1" s="1"/>
  <c r="W142" i="1"/>
  <c r="X142" i="1" s="1"/>
  <c r="Y142" i="1" s="1"/>
  <c r="Z142" i="1" s="1"/>
  <c r="U143" i="1"/>
  <c r="V143" i="1" s="1"/>
  <c r="W143" i="1" s="1"/>
  <c r="X143" i="1" s="1"/>
  <c r="Y143" i="1" s="1"/>
  <c r="Z143" i="1" s="1"/>
  <c r="U144" i="1"/>
  <c r="V144" i="1" s="1"/>
  <c r="W144" i="1"/>
  <c r="X144" i="1" s="1"/>
  <c r="Y144" i="1" s="1"/>
  <c r="Z144" i="1" s="1"/>
  <c r="U145" i="1"/>
  <c r="V145" i="1" s="1"/>
  <c r="W145" i="1" s="1"/>
  <c r="X145" i="1" s="1"/>
  <c r="Y145" i="1" s="1"/>
  <c r="Z145" i="1" s="1"/>
  <c r="U146" i="1"/>
  <c r="V146" i="1" s="1"/>
  <c r="W146" i="1"/>
  <c r="X146" i="1" s="1"/>
  <c r="Y146" i="1" s="1"/>
  <c r="Z146" i="1" s="1"/>
  <c r="U147" i="1"/>
  <c r="V147" i="1" s="1"/>
  <c r="W147" i="1" s="1"/>
  <c r="X147" i="1" s="1"/>
  <c r="Y147" i="1" s="1"/>
  <c r="Z147" i="1" s="1"/>
  <c r="U148" i="1"/>
  <c r="V148" i="1" s="1"/>
  <c r="W148" i="1"/>
  <c r="X148" i="1" s="1"/>
  <c r="Y148" i="1" s="1"/>
  <c r="Z148" i="1" s="1"/>
  <c r="U149" i="1"/>
  <c r="V149" i="1" s="1"/>
  <c r="W149" i="1" s="1"/>
  <c r="X149" i="1" s="1"/>
  <c r="Y149" i="1" s="1"/>
  <c r="Z149" i="1" s="1"/>
  <c r="U150" i="1"/>
  <c r="V150" i="1" s="1"/>
  <c r="W150" i="1"/>
  <c r="X150" i="1" s="1"/>
  <c r="Y150" i="1" s="1"/>
  <c r="Z150" i="1" s="1"/>
  <c r="U151" i="1"/>
  <c r="V151" i="1" s="1"/>
  <c r="W151" i="1" s="1"/>
  <c r="X151" i="1" s="1"/>
  <c r="Y151" i="1" s="1"/>
  <c r="Z151" i="1" s="1"/>
  <c r="U152" i="1"/>
  <c r="V152" i="1" s="1"/>
  <c r="W152" i="1"/>
  <c r="X152" i="1" s="1"/>
  <c r="Y152" i="1" s="1"/>
  <c r="Z152" i="1" s="1"/>
  <c r="U153" i="1"/>
  <c r="V153" i="1" s="1"/>
  <c r="W153" i="1" s="1"/>
  <c r="X153" i="1" s="1"/>
  <c r="Y153" i="1" s="1"/>
  <c r="Z153" i="1" s="1"/>
  <c r="U154" i="1"/>
  <c r="V154" i="1" s="1"/>
  <c r="W154" i="1"/>
  <c r="X154" i="1" s="1"/>
  <c r="Y154" i="1" s="1"/>
  <c r="Z154" i="1" s="1"/>
  <c r="U155" i="1"/>
  <c r="V155" i="1" s="1"/>
  <c r="W155" i="1" s="1"/>
  <c r="X155" i="1" s="1"/>
  <c r="Y155" i="1" s="1"/>
  <c r="Z155" i="1" s="1"/>
  <c r="U156" i="1"/>
  <c r="V156" i="1" s="1"/>
  <c r="W156" i="1"/>
  <c r="X156" i="1" s="1"/>
  <c r="Y156" i="1" s="1"/>
  <c r="Z156" i="1" s="1"/>
  <c r="U157" i="1"/>
  <c r="V157" i="1" s="1"/>
  <c r="W157" i="1" s="1"/>
  <c r="X157" i="1" s="1"/>
  <c r="Y157" i="1" s="1"/>
  <c r="Z157" i="1" s="1"/>
  <c r="U158" i="1"/>
  <c r="V158" i="1" s="1"/>
  <c r="W158" i="1"/>
  <c r="X158" i="1" s="1"/>
  <c r="Y158" i="1" s="1"/>
  <c r="Z158" i="1" s="1"/>
  <c r="U159" i="1"/>
  <c r="V159" i="1" s="1"/>
  <c r="W159" i="1" s="1"/>
  <c r="X159" i="1" s="1"/>
  <c r="Y159" i="1" s="1"/>
  <c r="Z159" i="1" s="1"/>
  <c r="U160" i="1"/>
  <c r="V160" i="1" s="1"/>
  <c r="W160" i="1"/>
  <c r="X160" i="1" s="1"/>
  <c r="Y160" i="1" s="1"/>
  <c r="Z160" i="1" s="1"/>
  <c r="U161" i="1"/>
  <c r="V161" i="1" s="1"/>
  <c r="W161" i="1" s="1"/>
  <c r="X161" i="1" s="1"/>
  <c r="Y161" i="1" s="1"/>
  <c r="Z161" i="1" s="1"/>
  <c r="U162" i="1"/>
  <c r="V162" i="1" s="1"/>
  <c r="W162" i="1"/>
  <c r="X162" i="1" s="1"/>
  <c r="Y162" i="1" s="1"/>
  <c r="Z162" i="1" s="1"/>
  <c r="U163" i="1"/>
  <c r="V163" i="1" s="1"/>
  <c r="W163" i="1" s="1"/>
  <c r="X163" i="1" s="1"/>
  <c r="Y163" i="1" s="1"/>
  <c r="Z163" i="1" s="1"/>
  <c r="U164" i="1"/>
  <c r="V164" i="1" s="1"/>
  <c r="W164" i="1"/>
  <c r="X164" i="1" s="1"/>
  <c r="Y164" i="1" s="1"/>
  <c r="Z164" i="1" s="1"/>
  <c r="U165" i="1"/>
  <c r="V165" i="1" s="1"/>
  <c r="W165" i="1" s="1"/>
  <c r="X165" i="1" s="1"/>
  <c r="Y165" i="1" s="1"/>
  <c r="Z165" i="1" s="1"/>
  <c r="U166" i="1"/>
  <c r="V166" i="1" s="1"/>
  <c r="W166" i="1"/>
  <c r="X166" i="1" s="1"/>
  <c r="Y166" i="1" s="1"/>
  <c r="Z166" i="1" s="1"/>
  <c r="U167" i="1"/>
  <c r="V167" i="1" s="1"/>
  <c r="W167" i="1" s="1"/>
  <c r="X167" i="1" s="1"/>
  <c r="Y167" i="1" s="1"/>
  <c r="Z167" i="1" s="1"/>
  <c r="U168" i="1"/>
  <c r="V168" i="1" s="1"/>
  <c r="W168" i="1"/>
  <c r="X168" i="1" s="1"/>
  <c r="Y168" i="1" s="1"/>
  <c r="Z168" i="1" s="1"/>
  <c r="U169" i="1"/>
  <c r="V169" i="1" s="1"/>
  <c r="W169" i="1" s="1"/>
  <c r="X169" i="1" s="1"/>
  <c r="Y169" i="1"/>
  <c r="Z169" i="1" s="1"/>
  <c r="U170" i="1"/>
  <c r="V170" i="1" s="1"/>
  <c r="W170" i="1"/>
  <c r="X170" i="1" s="1"/>
  <c r="Y170" i="1" s="1"/>
  <c r="Z170" i="1" s="1"/>
  <c r="U171" i="1"/>
  <c r="V171" i="1" s="1"/>
  <c r="W171" i="1" s="1"/>
  <c r="X171" i="1" s="1"/>
  <c r="Y171" i="1"/>
  <c r="Z171" i="1" s="1"/>
  <c r="U172" i="1"/>
  <c r="V172" i="1" s="1"/>
  <c r="W172" i="1"/>
  <c r="X172" i="1" s="1"/>
  <c r="Y172" i="1" s="1"/>
  <c r="Z172" i="1" s="1"/>
  <c r="U173" i="1"/>
  <c r="V173" i="1" s="1"/>
  <c r="W173" i="1" s="1"/>
  <c r="X173" i="1" s="1"/>
  <c r="Y173" i="1" s="1"/>
  <c r="Z173" i="1" s="1"/>
  <c r="U174" i="1"/>
  <c r="V174" i="1" s="1"/>
  <c r="W174" i="1"/>
  <c r="X174" i="1" s="1"/>
  <c r="Y174" i="1" s="1"/>
  <c r="Z174" i="1" s="1"/>
  <c r="U175" i="1"/>
  <c r="V175" i="1" s="1"/>
  <c r="W175" i="1" s="1"/>
  <c r="X175" i="1" s="1"/>
  <c r="Y175" i="1" s="1"/>
  <c r="Z175" i="1" s="1"/>
  <c r="U176" i="1"/>
  <c r="V176" i="1" s="1"/>
  <c r="W176" i="1"/>
  <c r="X176" i="1" s="1"/>
  <c r="Y176" i="1" s="1"/>
  <c r="Z176" i="1" s="1"/>
  <c r="U177" i="1"/>
  <c r="V177" i="1" s="1"/>
  <c r="W177" i="1" s="1"/>
  <c r="X177" i="1" s="1"/>
  <c r="Y177" i="1" s="1"/>
  <c r="Z177" i="1" s="1"/>
  <c r="U178" i="1"/>
  <c r="V178" i="1" s="1"/>
  <c r="W178" i="1"/>
  <c r="X178" i="1" s="1"/>
  <c r="Y178" i="1" s="1"/>
  <c r="Z178" i="1" s="1"/>
  <c r="U179" i="1"/>
  <c r="V179" i="1" s="1"/>
  <c r="W179" i="1" s="1"/>
  <c r="X179" i="1" s="1"/>
  <c r="Y179" i="1" s="1"/>
  <c r="Z179" i="1" s="1"/>
  <c r="U180" i="1"/>
  <c r="V180" i="1" s="1"/>
  <c r="W180" i="1"/>
  <c r="X180" i="1" s="1"/>
  <c r="Y180" i="1" s="1"/>
  <c r="Z180" i="1" s="1"/>
  <c r="U181" i="1"/>
  <c r="V181" i="1" s="1"/>
  <c r="W181" i="1" s="1"/>
  <c r="X181" i="1" s="1"/>
  <c r="Y181" i="1" s="1"/>
  <c r="Z181" i="1" s="1"/>
  <c r="U182" i="1"/>
  <c r="V182" i="1" s="1"/>
  <c r="W182" i="1"/>
  <c r="X182" i="1" s="1"/>
  <c r="Y182" i="1" s="1"/>
  <c r="Z182" i="1" s="1"/>
  <c r="U183" i="1"/>
  <c r="V183" i="1" s="1"/>
  <c r="W183" i="1" s="1"/>
  <c r="X183" i="1" s="1"/>
  <c r="Y183" i="1" s="1"/>
  <c r="Z183" i="1" s="1"/>
  <c r="U184" i="1"/>
  <c r="V184" i="1" s="1"/>
  <c r="W184" i="1"/>
  <c r="X184" i="1" s="1"/>
  <c r="Y184" i="1" s="1"/>
  <c r="Z184" i="1" s="1"/>
  <c r="U185" i="1"/>
  <c r="V185" i="1" s="1"/>
  <c r="W185" i="1" s="1"/>
  <c r="X185" i="1" s="1"/>
  <c r="Y185" i="1" s="1"/>
  <c r="Z185" i="1" s="1"/>
  <c r="U186" i="1"/>
  <c r="V186" i="1" s="1"/>
  <c r="W186" i="1"/>
  <c r="X186" i="1" s="1"/>
  <c r="Y186" i="1" s="1"/>
  <c r="Z186" i="1" s="1"/>
  <c r="U187" i="1"/>
  <c r="V187" i="1" s="1"/>
  <c r="W187" i="1" s="1"/>
  <c r="X187" i="1" s="1"/>
  <c r="Y187" i="1" s="1"/>
  <c r="Z187" i="1" s="1"/>
  <c r="U188" i="1"/>
  <c r="V188" i="1" s="1"/>
  <c r="W188" i="1"/>
  <c r="X188" i="1" s="1"/>
  <c r="Y188" i="1" s="1"/>
  <c r="Z188" i="1" s="1"/>
  <c r="U189" i="1"/>
  <c r="V189" i="1" s="1"/>
  <c r="W189" i="1" s="1"/>
  <c r="X189" i="1" s="1"/>
  <c r="Y189" i="1" s="1"/>
  <c r="Z189" i="1" s="1"/>
  <c r="U190" i="1"/>
  <c r="V190" i="1" s="1"/>
  <c r="W190" i="1"/>
  <c r="X190" i="1" s="1"/>
  <c r="Y190" i="1" s="1"/>
  <c r="Z190" i="1" s="1"/>
  <c r="U191" i="1"/>
  <c r="V191" i="1" s="1"/>
  <c r="W191" i="1" s="1"/>
  <c r="X191" i="1" s="1"/>
  <c r="Y191" i="1" s="1"/>
  <c r="Z191" i="1" s="1"/>
  <c r="U192" i="1"/>
  <c r="V192" i="1" s="1"/>
  <c r="W192" i="1"/>
  <c r="X192" i="1" s="1"/>
  <c r="Y192" i="1" s="1"/>
  <c r="Z192" i="1" s="1"/>
  <c r="U193" i="1"/>
  <c r="V193" i="1" s="1"/>
  <c r="W193" i="1" s="1"/>
  <c r="X193" i="1" s="1"/>
  <c r="Y193" i="1" s="1"/>
  <c r="Z193" i="1" s="1"/>
  <c r="U194" i="1"/>
  <c r="V194" i="1" s="1"/>
  <c r="W194" i="1"/>
  <c r="X194" i="1" s="1"/>
  <c r="Y194" i="1" s="1"/>
  <c r="Z194" i="1" s="1"/>
  <c r="U195" i="1"/>
  <c r="V195" i="1" s="1"/>
  <c r="W195" i="1" s="1"/>
  <c r="X195" i="1" s="1"/>
  <c r="Y195" i="1" s="1"/>
  <c r="Z195" i="1" s="1"/>
  <c r="U196" i="1"/>
  <c r="V196" i="1" s="1"/>
  <c r="W196" i="1"/>
  <c r="X196" i="1" s="1"/>
  <c r="Y196" i="1" s="1"/>
  <c r="Z196" i="1" s="1"/>
  <c r="U197" i="1"/>
  <c r="V197" i="1" s="1"/>
  <c r="W197" i="1" s="1"/>
  <c r="X197" i="1" s="1"/>
  <c r="Y197" i="1" s="1"/>
  <c r="Z197" i="1" s="1"/>
  <c r="U198" i="1"/>
  <c r="V198" i="1" s="1"/>
  <c r="W198" i="1"/>
  <c r="X198" i="1" s="1"/>
  <c r="Y198" i="1" s="1"/>
  <c r="Z198" i="1" s="1"/>
  <c r="U199" i="1"/>
  <c r="V199" i="1" s="1"/>
  <c r="W199" i="1" s="1"/>
  <c r="X199" i="1" s="1"/>
  <c r="Y199" i="1" s="1"/>
  <c r="Z199" i="1" s="1"/>
  <c r="U200" i="1"/>
  <c r="V200" i="1" s="1"/>
  <c r="W200" i="1"/>
  <c r="X200" i="1" s="1"/>
  <c r="Y200" i="1" s="1"/>
  <c r="Z200" i="1" s="1"/>
  <c r="U201" i="1"/>
  <c r="V201" i="1" s="1"/>
  <c r="W201" i="1" s="1"/>
  <c r="X201" i="1" s="1"/>
  <c r="Y201" i="1" s="1"/>
  <c r="Z201" i="1" s="1"/>
  <c r="U202" i="1"/>
  <c r="V202" i="1" s="1"/>
  <c r="W202" i="1"/>
  <c r="X202" i="1" s="1"/>
  <c r="Y202" i="1" s="1"/>
  <c r="Z202" i="1" s="1"/>
  <c r="U203" i="1"/>
  <c r="V203" i="1" s="1"/>
  <c r="W203" i="1" s="1"/>
  <c r="X203" i="1" s="1"/>
  <c r="Y203" i="1" s="1"/>
  <c r="Z203" i="1" s="1"/>
  <c r="U204" i="1"/>
  <c r="V204" i="1" s="1"/>
  <c r="W204" i="1"/>
  <c r="X204" i="1" s="1"/>
  <c r="Y204" i="1" s="1"/>
  <c r="Z204" i="1" s="1"/>
  <c r="U205" i="1"/>
  <c r="V205" i="1" s="1"/>
  <c r="W205" i="1" s="1"/>
  <c r="X205" i="1" s="1"/>
  <c r="Y205" i="1" s="1"/>
  <c r="Z205" i="1" s="1"/>
  <c r="U206" i="1"/>
  <c r="V206" i="1" s="1"/>
  <c r="W206" i="1"/>
  <c r="X206" i="1" s="1"/>
  <c r="Y206" i="1" s="1"/>
  <c r="Z206" i="1" s="1"/>
  <c r="U207" i="1"/>
  <c r="V207" i="1" s="1"/>
  <c r="W207" i="1" s="1"/>
  <c r="X207" i="1" s="1"/>
  <c r="Y207" i="1" s="1"/>
  <c r="Z207" i="1" s="1"/>
  <c r="U208" i="1"/>
  <c r="V208" i="1" s="1"/>
  <c r="W208" i="1"/>
  <c r="X208" i="1" s="1"/>
  <c r="Y208" i="1" s="1"/>
  <c r="Z208" i="1" s="1"/>
  <c r="U209" i="1"/>
  <c r="V209" i="1" s="1"/>
  <c r="W209" i="1" s="1"/>
  <c r="X209" i="1" s="1"/>
  <c r="Y209" i="1" s="1"/>
  <c r="Z209" i="1" s="1"/>
  <c r="U210" i="1"/>
  <c r="V210" i="1" s="1"/>
  <c r="W210" i="1"/>
  <c r="X210" i="1" s="1"/>
  <c r="Y210" i="1" s="1"/>
  <c r="Z210" i="1" s="1"/>
  <c r="U211" i="1"/>
  <c r="V211" i="1" s="1"/>
  <c r="W211" i="1" s="1"/>
  <c r="X211" i="1" s="1"/>
  <c r="Y211" i="1" s="1"/>
  <c r="Z211" i="1" s="1"/>
  <c r="U212" i="1"/>
  <c r="V212" i="1" s="1"/>
  <c r="W212" i="1"/>
  <c r="X212" i="1" s="1"/>
  <c r="Y212" i="1" s="1"/>
  <c r="Z212" i="1" s="1"/>
  <c r="U213" i="1"/>
  <c r="V213" i="1" s="1"/>
  <c r="W213" i="1" s="1"/>
  <c r="X213" i="1" s="1"/>
  <c r="Y213" i="1" s="1"/>
  <c r="Z213" i="1" s="1"/>
  <c r="U214" i="1"/>
  <c r="V214" i="1" s="1"/>
  <c r="W214" i="1"/>
  <c r="X214" i="1" s="1"/>
  <c r="Y214" i="1" s="1"/>
  <c r="Z214" i="1" s="1"/>
  <c r="U215" i="1"/>
  <c r="V215" i="1" s="1"/>
  <c r="W215" i="1" s="1"/>
  <c r="X215" i="1" s="1"/>
  <c r="Y215" i="1" s="1"/>
  <c r="Z215" i="1" s="1"/>
  <c r="U216" i="1"/>
  <c r="V216" i="1" s="1"/>
  <c r="W216" i="1"/>
  <c r="X216" i="1" s="1"/>
  <c r="Y216" i="1" s="1"/>
  <c r="Z216" i="1" s="1"/>
  <c r="U217" i="1"/>
  <c r="V217" i="1" s="1"/>
  <c r="W217" i="1" s="1"/>
  <c r="X217" i="1" s="1"/>
  <c r="Y217" i="1" s="1"/>
  <c r="Z217" i="1" s="1"/>
  <c r="U218" i="1"/>
  <c r="V218" i="1" s="1"/>
  <c r="W218" i="1"/>
  <c r="X218" i="1" s="1"/>
  <c r="Y218" i="1" s="1"/>
  <c r="Z218" i="1" s="1"/>
  <c r="U219" i="1"/>
  <c r="V219" i="1" s="1"/>
  <c r="W219" i="1" s="1"/>
  <c r="X219" i="1" s="1"/>
  <c r="Y219" i="1" s="1"/>
  <c r="Z219" i="1" s="1"/>
  <c r="U220" i="1"/>
  <c r="V220" i="1" s="1"/>
  <c r="W220" i="1"/>
  <c r="X220" i="1" s="1"/>
  <c r="Y220" i="1" s="1"/>
  <c r="Z220" i="1" s="1"/>
  <c r="U221" i="1"/>
  <c r="V221" i="1" s="1"/>
  <c r="W221" i="1" s="1"/>
  <c r="X221" i="1" s="1"/>
  <c r="Y221" i="1" s="1"/>
  <c r="Z221" i="1" s="1"/>
  <c r="U222" i="1"/>
  <c r="V222" i="1" s="1"/>
  <c r="W222" i="1"/>
  <c r="X222" i="1" s="1"/>
  <c r="Y222" i="1" s="1"/>
  <c r="Z222" i="1" s="1"/>
  <c r="U223" i="1"/>
  <c r="V223" i="1" s="1"/>
  <c r="W223" i="1" s="1"/>
  <c r="X223" i="1" s="1"/>
  <c r="Y223" i="1" s="1"/>
  <c r="Z223" i="1" s="1"/>
  <c r="U224" i="1"/>
  <c r="V224" i="1" s="1"/>
  <c r="W224" i="1"/>
  <c r="X224" i="1" s="1"/>
  <c r="Y224" i="1" s="1"/>
  <c r="Z224" i="1" s="1"/>
  <c r="U225" i="1"/>
  <c r="V225" i="1" s="1"/>
  <c r="W225" i="1" s="1"/>
  <c r="X225" i="1" s="1"/>
  <c r="Y225" i="1" s="1"/>
  <c r="Z225" i="1" s="1"/>
  <c r="U226" i="1"/>
  <c r="V226" i="1" s="1"/>
  <c r="W226" i="1"/>
  <c r="X226" i="1" s="1"/>
  <c r="Y226" i="1" s="1"/>
  <c r="Z226" i="1" s="1"/>
  <c r="U227" i="1"/>
  <c r="V227" i="1" s="1"/>
  <c r="W227" i="1" s="1"/>
  <c r="X227" i="1" s="1"/>
  <c r="Y227" i="1" s="1"/>
  <c r="Z227" i="1" s="1"/>
  <c r="U228" i="1"/>
  <c r="V228" i="1" s="1"/>
  <c r="W228" i="1"/>
  <c r="X228" i="1" s="1"/>
  <c r="Y228" i="1" s="1"/>
  <c r="Z228" i="1" s="1"/>
  <c r="U229" i="1"/>
  <c r="V229" i="1" s="1"/>
  <c r="W229" i="1" s="1"/>
  <c r="X229" i="1" s="1"/>
  <c r="Y229" i="1" s="1"/>
  <c r="Z229" i="1" s="1"/>
  <c r="U230" i="1"/>
  <c r="V230" i="1" s="1"/>
  <c r="W230" i="1"/>
  <c r="X230" i="1" s="1"/>
  <c r="Y230" i="1" s="1"/>
  <c r="Z230" i="1" s="1"/>
  <c r="U231" i="1"/>
  <c r="V231" i="1" s="1"/>
  <c r="W231" i="1" s="1"/>
  <c r="X231" i="1" s="1"/>
  <c r="Y231" i="1" s="1"/>
  <c r="Z231" i="1" s="1"/>
  <c r="U232" i="1"/>
  <c r="V232" i="1" s="1"/>
  <c r="W232" i="1"/>
  <c r="X232" i="1" s="1"/>
  <c r="Y232" i="1" s="1"/>
  <c r="Z232" i="1" s="1"/>
  <c r="U233" i="1"/>
  <c r="V233" i="1" s="1"/>
  <c r="W233" i="1" s="1"/>
  <c r="X233" i="1" s="1"/>
  <c r="Y233" i="1" s="1"/>
  <c r="Z233" i="1" s="1"/>
  <c r="U234" i="1"/>
  <c r="V234" i="1" s="1"/>
  <c r="W234" i="1"/>
  <c r="X234" i="1" s="1"/>
  <c r="Y234" i="1" s="1"/>
  <c r="Z234" i="1" s="1"/>
  <c r="U235" i="1"/>
  <c r="V235" i="1" s="1"/>
  <c r="W235" i="1" s="1"/>
  <c r="X235" i="1" s="1"/>
  <c r="Y235" i="1" s="1"/>
  <c r="Z235" i="1" s="1"/>
  <c r="U236" i="1"/>
  <c r="V236" i="1" s="1"/>
  <c r="W236" i="1"/>
  <c r="X236" i="1" s="1"/>
  <c r="Y236" i="1" s="1"/>
  <c r="Z236" i="1" s="1"/>
  <c r="U237" i="1"/>
  <c r="V237" i="1" s="1"/>
  <c r="W237" i="1" s="1"/>
  <c r="X237" i="1" s="1"/>
  <c r="Y237" i="1" s="1"/>
  <c r="Z237" i="1" s="1"/>
  <c r="U238" i="1"/>
  <c r="V238" i="1" s="1"/>
  <c r="W238" i="1"/>
  <c r="X238" i="1" s="1"/>
  <c r="Y238" i="1" s="1"/>
  <c r="Z238" i="1" s="1"/>
  <c r="U239" i="1"/>
  <c r="V239" i="1" s="1"/>
  <c r="W239" i="1" s="1"/>
  <c r="X239" i="1" s="1"/>
  <c r="Y239" i="1" s="1"/>
  <c r="Z239" i="1" s="1"/>
  <c r="U240" i="1"/>
  <c r="V240" i="1" s="1"/>
  <c r="W240" i="1"/>
  <c r="X240" i="1" s="1"/>
  <c r="Y240" i="1" s="1"/>
  <c r="Z240" i="1" s="1"/>
  <c r="U241" i="1"/>
  <c r="V241" i="1" s="1"/>
  <c r="W241" i="1" s="1"/>
  <c r="X241" i="1" s="1"/>
  <c r="Y241" i="1" s="1"/>
  <c r="Z241" i="1" s="1"/>
  <c r="U242" i="1"/>
  <c r="V242" i="1" s="1"/>
  <c r="W242" i="1"/>
  <c r="X242" i="1" s="1"/>
  <c r="Y242" i="1" s="1"/>
  <c r="Z242" i="1" s="1"/>
  <c r="U243" i="1"/>
  <c r="V243" i="1" s="1"/>
  <c r="W243" i="1" s="1"/>
  <c r="X243" i="1" s="1"/>
  <c r="Y243" i="1" s="1"/>
  <c r="Z243" i="1" s="1"/>
  <c r="U244" i="1"/>
  <c r="V244" i="1" s="1"/>
  <c r="W244" i="1"/>
  <c r="X244" i="1" s="1"/>
  <c r="Y244" i="1" s="1"/>
  <c r="Z244" i="1" s="1"/>
  <c r="U245" i="1"/>
  <c r="V245" i="1" s="1"/>
  <c r="W245" i="1" s="1"/>
  <c r="X245" i="1" s="1"/>
  <c r="Y245" i="1" s="1"/>
  <c r="Z245" i="1" s="1"/>
  <c r="U246" i="1"/>
  <c r="V246" i="1" s="1"/>
  <c r="W246" i="1"/>
  <c r="X246" i="1" s="1"/>
  <c r="Y246" i="1" s="1"/>
  <c r="Z246" i="1" s="1"/>
  <c r="U247" i="1"/>
  <c r="V247" i="1" s="1"/>
  <c r="W247" i="1" s="1"/>
  <c r="X247" i="1" s="1"/>
  <c r="Y247" i="1" s="1"/>
  <c r="Z247" i="1" s="1"/>
  <c r="U248" i="1"/>
  <c r="V248" i="1" s="1"/>
  <c r="W248" i="1"/>
  <c r="X248" i="1" s="1"/>
  <c r="Y248" i="1" s="1"/>
  <c r="Z248" i="1" s="1"/>
  <c r="U249" i="1"/>
  <c r="V249" i="1" s="1"/>
  <c r="W249" i="1" s="1"/>
  <c r="X249" i="1" s="1"/>
  <c r="Y249" i="1" s="1"/>
  <c r="Z249" i="1" s="1"/>
  <c r="U250" i="1"/>
  <c r="V250" i="1" s="1"/>
  <c r="W250" i="1"/>
  <c r="X250" i="1" s="1"/>
  <c r="Y250" i="1" s="1"/>
  <c r="Z250" i="1" s="1"/>
  <c r="U251" i="1"/>
  <c r="V251" i="1" s="1"/>
  <c r="W251" i="1" s="1"/>
  <c r="X251" i="1" s="1"/>
  <c r="Y251" i="1" s="1"/>
  <c r="Z251" i="1" s="1"/>
  <c r="U252" i="1"/>
  <c r="V252" i="1" s="1"/>
  <c r="W252" i="1"/>
  <c r="X252" i="1" s="1"/>
  <c r="Y252" i="1" s="1"/>
  <c r="Z252" i="1" s="1"/>
  <c r="U253" i="1"/>
  <c r="V253" i="1" s="1"/>
  <c r="W253" i="1" s="1"/>
  <c r="X253" i="1" s="1"/>
  <c r="Y253" i="1" s="1"/>
  <c r="Z253" i="1" s="1"/>
  <c r="U254" i="1"/>
  <c r="V254" i="1" s="1"/>
  <c r="W254" i="1"/>
  <c r="X254" i="1" s="1"/>
  <c r="Y254" i="1" s="1"/>
  <c r="Z254" i="1" s="1"/>
  <c r="U255" i="1"/>
  <c r="V255" i="1" s="1"/>
  <c r="W255" i="1" s="1"/>
  <c r="X255" i="1" s="1"/>
  <c r="Y255" i="1" s="1"/>
  <c r="Z255" i="1" s="1"/>
  <c r="U256" i="1"/>
  <c r="V256" i="1" s="1"/>
  <c r="W256" i="1"/>
  <c r="X256" i="1" s="1"/>
  <c r="Y256" i="1" s="1"/>
  <c r="Z256" i="1" s="1"/>
  <c r="U257" i="1"/>
  <c r="V257" i="1" s="1"/>
  <c r="W257" i="1" s="1"/>
  <c r="X257" i="1" s="1"/>
  <c r="Y257" i="1" s="1"/>
  <c r="Z257" i="1" s="1"/>
  <c r="U258" i="1"/>
  <c r="V258" i="1" s="1"/>
  <c r="W258" i="1"/>
  <c r="X258" i="1" s="1"/>
  <c r="Y258" i="1" s="1"/>
  <c r="Z258" i="1" s="1"/>
  <c r="U259" i="1"/>
  <c r="V259" i="1" s="1"/>
  <c r="W259" i="1" s="1"/>
  <c r="X259" i="1" s="1"/>
  <c r="Y259" i="1" s="1"/>
  <c r="Z259" i="1" s="1"/>
  <c r="U260" i="1"/>
  <c r="V260" i="1" s="1"/>
  <c r="W260" i="1"/>
  <c r="X260" i="1" s="1"/>
  <c r="Y260" i="1" s="1"/>
  <c r="Z260" i="1" s="1"/>
  <c r="U261" i="1"/>
  <c r="V261" i="1" s="1"/>
  <c r="W261" i="1" s="1"/>
  <c r="X261" i="1" s="1"/>
  <c r="Y261" i="1" s="1"/>
  <c r="Z261" i="1" s="1"/>
  <c r="U262" i="1"/>
  <c r="V262" i="1" s="1"/>
  <c r="W262" i="1"/>
  <c r="X262" i="1" s="1"/>
  <c r="Y262" i="1" s="1"/>
  <c r="Z262" i="1" s="1"/>
  <c r="U263" i="1"/>
  <c r="V263" i="1" s="1"/>
  <c r="W263" i="1" s="1"/>
  <c r="X263" i="1" s="1"/>
  <c r="Y263" i="1" s="1"/>
  <c r="Z263" i="1" s="1"/>
  <c r="U264" i="1"/>
  <c r="V264" i="1" s="1"/>
  <c r="W264" i="1"/>
  <c r="X264" i="1" s="1"/>
  <c r="Y264" i="1" s="1"/>
  <c r="Z264" i="1" s="1"/>
  <c r="U265" i="1"/>
  <c r="V265" i="1" s="1"/>
  <c r="W265" i="1" s="1"/>
  <c r="X265" i="1" s="1"/>
  <c r="Y265" i="1" s="1"/>
  <c r="Z265" i="1" s="1"/>
  <c r="U266" i="1"/>
  <c r="V266" i="1" s="1"/>
  <c r="W266" i="1"/>
  <c r="X266" i="1" s="1"/>
  <c r="Y266" i="1" s="1"/>
  <c r="Z266" i="1" s="1"/>
  <c r="U267" i="1"/>
  <c r="V267" i="1" s="1"/>
  <c r="W267" i="1" s="1"/>
  <c r="X267" i="1" s="1"/>
  <c r="Y267" i="1" s="1"/>
  <c r="Z267" i="1" s="1"/>
  <c r="U268" i="1"/>
  <c r="V268" i="1" s="1"/>
  <c r="W268" i="1"/>
  <c r="X268" i="1" s="1"/>
  <c r="Y268" i="1" s="1"/>
  <c r="Z268" i="1" s="1"/>
  <c r="U269" i="1"/>
  <c r="V269" i="1" s="1"/>
  <c r="W269" i="1" s="1"/>
  <c r="X269" i="1" s="1"/>
  <c r="Y269" i="1" s="1"/>
  <c r="Z269" i="1" s="1"/>
  <c r="U270" i="1"/>
  <c r="V270" i="1" s="1"/>
  <c r="W270" i="1"/>
  <c r="X270" i="1" s="1"/>
  <c r="Y270" i="1" s="1"/>
  <c r="Z270" i="1" s="1"/>
  <c r="U271" i="1"/>
  <c r="V271" i="1" s="1"/>
  <c r="W271" i="1" s="1"/>
  <c r="X271" i="1" s="1"/>
  <c r="Y271" i="1" s="1"/>
  <c r="Z271" i="1" s="1"/>
  <c r="U272" i="1"/>
  <c r="V272" i="1" s="1"/>
  <c r="W272" i="1"/>
  <c r="X272" i="1" s="1"/>
  <c r="Y272" i="1" s="1"/>
  <c r="Z272" i="1" s="1"/>
  <c r="U273" i="1"/>
  <c r="V273" i="1" s="1"/>
  <c r="W273" i="1" s="1"/>
  <c r="X273" i="1" s="1"/>
  <c r="Y273" i="1" s="1"/>
  <c r="Z273" i="1" s="1"/>
  <c r="U274" i="1"/>
  <c r="V274" i="1" s="1"/>
  <c r="W274" i="1"/>
  <c r="X274" i="1" s="1"/>
  <c r="Y274" i="1" s="1"/>
  <c r="Z274" i="1" s="1"/>
  <c r="U275" i="1"/>
  <c r="V275" i="1" s="1"/>
  <c r="W275" i="1" s="1"/>
  <c r="X275" i="1" s="1"/>
  <c r="Y275" i="1" s="1"/>
  <c r="Z275" i="1" s="1"/>
  <c r="U276" i="1"/>
  <c r="V276" i="1" s="1"/>
  <c r="W276" i="1"/>
  <c r="X276" i="1" s="1"/>
  <c r="Y276" i="1" s="1"/>
  <c r="Z276" i="1" s="1"/>
  <c r="U277" i="1"/>
  <c r="V277" i="1" s="1"/>
  <c r="W277" i="1" s="1"/>
  <c r="X277" i="1" s="1"/>
  <c r="Y277" i="1" s="1"/>
  <c r="Z277" i="1" s="1"/>
  <c r="U278" i="1"/>
  <c r="V278" i="1" s="1"/>
  <c r="W278" i="1"/>
  <c r="X278" i="1" s="1"/>
  <c r="Y278" i="1" s="1"/>
  <c r="Z278" i="1" s="1"/>
  <c r="U279" i="1"/>
  <c r="V279" i="1" s="1"/>
  <c r="W279" i="1" s="1"/>
  <c r="X279" i="1" s="1"/>
  <c r="Y279" i="1" s="1"/>
  <c r="Z279" i="1" s="1"/>
  <c r="U280" i="1"/>
  <c r="V280" i="1" s="1"/>
  <c r="W280" i="1"/>
  <c r="X280" i="1" s="1"/>
  <c r="Y280" i="1" s="1"/>
  <c r="Z280" i="1" s="1"/>
  <c r="U281" i="1"/>
  <c r="V281" i="1" s="1"/>
  <c r="W281" i="1" s="1"/>
  <c r="X281" i="1" s="1"/>
  <c r="Y281" i="1" s="1"/>
  <c r="Z281" i="1" s="1"/>
  <c r="U282" i="1"/>
  <c r="V282" i="1" s="1"/>
  <c r="W282" i="1"/>
  <c r="X282" i="1" s="1"/>
  <c r="Y282" i="1" s="1"/>
  <c r="Z282" i="1" s="1"/>
  <c r="U283" i="1"/>
  <c r="V283" i="1" s="1"/>
  <c r="W283" i="1" s="1"/>
  <c r="X283" i="1" s="1"/>
  <c r="Y283" i="1" s="1"/>
  <c r="Z283" i="1" s="1"/>
  <c r="U284" i="1"/>
  <c r="V284" i="1" s="1"/>
  <c r="W284" i="1"/>
  <c r="X284" i="1" s="1"/>
  <c r="Y284" i="1" s="1"/>
  <c r="Z284" i="1" s="1"/>
  <c r="U285" i="1"/>
  <c r="V285" i="1" s="1"/>
  <c r="W285" i="1" s="1"/>
  <c r="X285" i="1" s="1"/>
  <c r="Y285" i="1" s="1"/>
  <c r="Z285" i="1" s="1"/>
  <c r="U286" i="1"/>
  <c r="V286" i="1" s="1"/>
  <c r="W286" i="1"/>
  <c r="X286" i="1" s="1"/>
  <c r="Y286" i="1" s="1"/>
  <c r="Z286" i="1" s="1"/>
  <c r="U287" i="1"/>
  <c r="V287" i="1" s="1"/>
  <c r="W287" i="1" s="1"/>
  <c r="X287" i="1" s="1"/>
  <c r="Y287" i="1" s="1"/>
  <c r="Z287" i="1" s="1"/>
  <c r="U288" i="1"/>
  <c r="V288" i="1" s="1"/>
  <c r="W288" i="1"/>
  <c r="X288" i="1" s="1"/>
  <c r="Y288" i="1" s="1"/>
  <c r="Z288" i="1" s="1"/>
  <c r="U289" i="1"/>
  <c r="V289" i="1" s="1"/>
  <c r="W289" i="1" s="1"/>
  <c r="X289" i="1" s="1"/>
  <c r="Y289" i="1" s="1"/>
  <c r="Z289" i="1" s="1"/>
  <c r="U290" i="1"/>
  <c r="V290" i="1" s="1"/>
  <c r="W290" i="1"/>
  <c r="X290" i="1" s="1"/>
  <c r="Y290" i="1" s="1"/>
  <c r="Z290" i="1" s="1"/>
  <c r="U291" i="1"/>
  <c r="V291" i="1" s="1"/>
  <c r="W291" i="1" s="1"/>
  <c r="X291" i="1" s="1"/>
  <c r="Y291" i="1" s="1"/>
  <c r="Z291" i="1" s="1"/>
  <c r="U292" i="1"/>
  <c r="V292" i="1" s="1"/>
  <c r="W292" i="1"/>
  <c r="X292" i="1" s="1"/>
  <c r="Y292" i="1" s="1"/>
  <c r="Z292" i="1" s="1"/>
  <c r="U293" i="1"/>
  <c r="V293" i="1" s="1"/>
  <c r="W293" i="1" s="1"/>
  <c r="X293" i="1" s="1"/>
  <c r="Y293" i="1" s="1"/>
  <c r="Z293" i="1" s="1"/>
  <c r="U294" i="1"/>
  <c r="V294" i="1" s="1"/>
  <c r="W294" i="1"/>
  <c r="X294" i="1" s="1"/>
  <c r="Y294" i="1" s="1"/>
  <c r="Z294" i="1" s="1"/>
  <c r="U295" i="1"/>
  <c r="V295" i="1" s="1"/>
  <c r="W295" i="1" s="1"/>
  <c r="X295" i="1" s="1"/>
  <c r="Y295" i="1" s="1"/>
  <c r="Z295" i="1" s="1"/>
  <c r="U296" i="1"/>
  <c r="V296" i="1" s="1"/>
  <c r="W296" i="1"/>
  <c r="X296" i="1" s="1"/>
  <c r="Y296" i="1" s="1"/>
  <c r="Z296" i="1" s="1"/>
  <c r="U297" i="1"/>
  <c r="V297" i="1" s="1"/>
  <c r="W297" i="1" s="1"/>
  <c r="X297" i="1" s="1"/>
  <c r="Y297" i="1" s="1"/>
  <c r="Z297" i="1" s="1"/>
  <c r="U298" i="1"/>
  <c r="V298" i="1" s="1"/>
  <c r="W298" i="1"/>
  <c r="X298" i="1" s="1"/>
  <c r="Y298" i="1" s="1"/>
  <c r="Z298" i="1" s="1"/>
  <c r="U299" i="1"/>
  <c r="V299" i="1" s="1"/>
  <c r="W299" i="1" s="1"/>
  <c r="X299" i="1" s="1"/>
  <c r="Y299" i="1" s="1"/>
  <c r="Z299" i="1" s="1"/>
  <c r="U300" i="1"/>
  <c r="V300" i="1" s="1"/>
  <c r="W300" i="1"/>
  <c r="X300" i="1" s="1"/>
  <c r="Y300" i="1" s="1"/>
  <c r="Z300" i="1" s="1"/>
  <c r="U301" i="1"/>
  <c r="V301" i="1" s="1"/>
  <c r="W301" i="1" s="1"/>
  <c r="X301" i="1" s="1"/>
  <c r="Y301" i="1" s="1"/>
  <c r="Z301" i="1" s="1"/>
  <c r="U302" i="1"/>
  <c r="V302" i="1" s="1"/>
  <c r="W302" i="1"/>
  <c r="X302" i="1" s="1"/>
  <c r="Y302" i="1" s="1"/>
  <c r="Z302" i="1" s="1"/>
  <c r="U303" i="1"/>
  <c r="V303" i="1" s="1"/>
  <c r="W303" i="1" s="1"/>
  <c r="X303" i="1" s="1"/>
  <c r="Y303" i="1" s="1"/>
  <c r="Z303" i="1" s="1"/>
  <c r="U304" i="1"/>
  <c r="V304" i="1" s="1"/>
  <c r="W304" i="1"/>
  <c r="X304" i="1" s="1"/>
  <c r="Y304" i="1" s="1"/>
  <c r="Z304" i="1" s="1"/>
  <c r="U305" i="1"/>
  <c r="V305" i="1" s="1"/>
  <c r="W305" i="1" s="1"/>
  <c r="X305" i="1" s="1"/>
  <c r="Y305" i="1" s="1"/>
  <c r="Z305" i="1" s="1"/>
  <c r="U306" i="1"/>
  <c r="V306" i="1" s="1"/>
  <c r="W306" i="1"/>
  <c r="X306" i="1" s="1"/>
  <c r="Y306" i="1" s="1"/>
  <c r="Z306" i="1" s="1"/>
  <c r="U307" i="1"/>
  <c r="V307" i="1" s="1"/>
  <c r="W307" i="1" s="1"/>
  <c r="X307" i="1" s="1"/>
  <c r="Y307" i="1" s="1"/>
  <c r="Z307" i="1" s="1"/>
  <c r="U308" i="1"/>
  <c r="V308" i="1" s="1"/>
  <c r="W308" i="1"/>
  <c r="X308" i="1" s="1"/>
  <c r="Y308" i="1" s="1"/>
  <c r="Z308" i="1" s="1"/>
  <c r="U309" i="1"/>
  <c r="V309" i="1" s="1"/>
  <c r="W309" i="1" s="1"/>
  <c r="X309" i="1" s="1"/>
  <c r="Y309" i="1" s="1"/>
  <c r="Z309" i="1" s="1"/>
  <c r="U310" i="1"/>
  <c r="V310" i="1" s="1"/>
  <c r="W310" i="1"/>
  <c r="X310" i="1" s="1"/>
  <c r="Y310" i="1" s="1"/>
  <c r="Z310" i="1" s="1"/>
  <c r="U311" i="1"/>
  <c r="V311" i="1" s="1"/>
  <c r="W311" i="1" s="1"/>
  <c r="X311" i="1" s="1"/>
  <c r="Y311" i="1" s="1"/>
  <c r="Z311" i="1" s="1"/>
  <c r="U312" i="1"/>
  <c r="V312" i="1" s="1"/>
  <c r="W312" i="1"/>
  <c r="X312" i="1" s="1"/>
  <c r="Y312" i="1" s="1"/>
  <c r="Z312" i="1" s="1"/>
  <c r="U313" i="1"/>
  <c r="V313" i="1" s="1"/>
  <c r="W313" i="1" s="1"/>
  <c r="X313" i="1" s="1"/>
  <c r="Y313" i="1" s="1"/>
  <c r="Z313" i="1" s="1"/>
  <c r="U314" i="1"/>
  <c r="V314" i="1" s="1"/>
  <c r="W314" i="1"/>
  <c r="X314" i="1" s="1"/>
  <c r="Y314" i="1" s="1"/>
  <c r="Z314" i="1" s="1"/>
  <c r="U315" i="1"/>
  <c r="V315" i="1" s="1"/>
  <c r="W315" i="1" s="1"/>
  <c r="X315" i="1" s="1"/>
  <c r="Y315" i="1" s="1"/>
  <c r="Z315" i="1" s="1"/>
  <c r="U316" i="1"/>
  <c r="V316" i="1" s="1"/>
  <c r="W316" i="1"/>
  <c r="X316" i="1" s="1"/>
  <c r="Y316" i="1" s="1"/>
  <c r="Z316" i="1" s="1"/>
  <c r="U317" i="1"/>
  <c r="V317" i="1" s="1"/>
  <c r="W317" i="1" s="1"/>
  <c r="X317" i="1" s="1"/>
  <c r="Y317" i="1" s="1"/>
  <c r="Z317" i="1" s="1"/>
  <c r="U318" i="1"/>
  <c r="V318" i="1" s="1"/>
  <c r="W318" i="1"/>
  <c r="X318" i="1" s="1"/>
  <c r="Y318" i="1" s="1"/>
  <c r="Z318" i="1" s="1"/>
  <c r="U319" i="1"/>
  <c r="V319" i="1" s="1"/>
  <c r="W319" i="1" s="1"/>
  <c r="X319" i="1" s="1"/>
  <c r="Y319" i="1" s="1"/>
  <c r="Z319" i="1" s="1"/>
  <c r="U320" i="1"/>
  <c r="V320" i="1" s="1"/>
  <c r="W320" i="1"/>
  <c r="X320" i="1" s="1"/>
  <c r="Y320" i="1" s="1"/>
  <c r="Z320" i="1" s="1"/>
  <c r="U321" i="1"/>
  <c r="V321" i="1" s="1"/>
  <c r="W321" i="1" s="1"/>
  <c r="X321" i="1" s="1"/>
  <c r="Y321" i="1" s="1"/>
  <c r="Z321" i="1" s="1"/>
  <c r="U322" i="1"/>
  <c r="V322" i="1" s="1"/>
  <c r="W322" i="1"/>
  <c r="X322" i="1" s="1"/>
  <c r="Y322" i="1" s="1"/>
  <c r="Z322" i="1" s="1"/>
  <c r="U323" i="1"/>
  <c r="V323" i="1" s="1"/>
  <c r="W323" i="1" s="1"/>
  <c r="X323" i="1" s="1"/>
  <c r="Y323" i="1" s="1"/>
  <c r="Z323" i="1" s="1"/>
  <c r="U324" i="1"/>
  <c r="V324" i="1" s="1"/>
  <c r="W324" i="1"/>
  <c r="X324" i="1" s="1"/>
  <c r="Y324" i="1" s="1"/>
  <c r="Z324" i="1" s="1"/>
  <c r="U325" i="1"/>
  <c r="V325" i="1" s="1"/>
  <c r="W325" i="1" s="1"/>
  <c r="X325" i="1" s="1"/>
  <c r="Y325" i="1" s="1"/>
  <c r="Z325" i="1" s="1"/>
  <c r="U326" i="1"/>
  <c r="V326" i="1" s="1"/>
  <c r="W326" i="1"/>
  <c r="X326" i="1" s="1"/>
  <c r="Y326" i="1" s="1"/>
  <c r="Z326" i="1" s="1"/>
  <c r="U327" i="1"/>
  <c r="V327" i="1" s="1"/>
  <c r="W327" i="1" s="1"/>
  <c r="X327" i="1" s="1"/>
  <c r="Y327" i="1" s="1"/>
  <c r="Z327" i="1" s="1"/>
  <c r="U328" i="1"/>
  <c r="V328" i="1" s="1"/>
  <c r="W328" i="1"/>
  <c r="X328" i="1" s="1"/>
  <c r="Y328" i="1" s="1"/>
  <c r="Z328" i="1" s="1"/>
  <c r="U329" i="1"/>
  <c r="V329" i="1" s="1"/>
  <c r="W329" i="1" s="1"/>
  <c r="X329" i="1" s="1"/>
  <c r="Y329" i="1" s="1"/>
  <c r="Z329" i="1" s="1"/>
  <c r="U330" i="1"/>
  <c r="V330" i="1" s="1"/>
  <c r="W330" i="1"/>
  <c r="X330" i="1" s="1"/>
  <c r="Y330" i="1" s="1"/>
  <c r="Z330" i="1" s="1"/>
  <c r="U331" i="1"/>
  <c r="V331" i="1" s="1"/>
  <c r="W331" i="1" s="1"/>
  <c r="X331" i="1" s="1"/>
  <c r="Y331" i="1" s="1"/>
  <c r="Z331" i="1" s="1"/>
  <c r="U332" i="1"/>
  <c r="V332" i="1" s="1"/>
  <c r="W332" i="1"/>
  <c r="X332" i="1" s="1"/>
  <c r="Y332" i="1" s="1"/>
  <c r="Z332" i="1" s="1"/>
  <c r="U333" i="1"/>
  <c r="V333" i="1" s="1"/>
  <c r="W333" i="1" s="1"/>
  <c r="X333" i="1" s="1"/>
  <c r="Y333" i="1" s="1"/>
  <c r="Z333" i="1" s="1"/>
  <c r="U334" i="1"/>
  <c r="V334" i="1" s="1"/>
  <c r="W334" i="1"/>
  <c r="X334" i="1" s="1"/>
  <c r="Y334" i="1" s="1"/>
  <c r="Z334" i="1" s="1"/>
  <c r="U335" i="1"/>
  <c r="V335" i="1" s="1"/>
  <c r="W335" i="1" s="1"/>
  <c r="X335" i="1" s="1"/>
  <c r="Y335" i="1" s="1"/>
  <c r="Z335" i="1" s="1"/>
  <c r="U336" i="1"/>
  <c r="V336" i="1" s="1"/>
  <c r="W336" i="1"/>
  <c r="X336" i="1" s="1"/>
  <c r="Y336" i="1" s="1"/>
  <c r="Z336" i="1" s="1"/>
  <c r="U337" i="1"/>
  <c r="V337" i="1" s="1"/>
  <c r="W337" i="1" s="1"/>
  <c r="X337" i="1" s="1"/>
  <c r="Y337" i="1" s="1"/>
  <c r="Z337" i="1" s="1"/>
  <c r="U338" i="1"/>
  <c r="V338" i="1" s="1"/>
  <c r="W338" i="1"/>
  <c r="X338" i="1" s="1"/>
  <c r="Y338" i="1" s="1"/>
  <c r="Z338" i="1" s="1"/>
  <c r="U339" i="1"/>
  <c r="V339" i="1" s="1"/>
  <c r="W339" i="1" s="1"/>
  <c r="X339" i="1" s="1"/>
  <c r="Y339" i="1" s="1"/>
  <c r="Z339" i="1" s="1"/>
  <c r="U340" i="1"/>
  <c r="V340" i="1" s="1"/>
  <c r="W340" i="1"/>
  <c r="X340" i="1" s="1"/>
  <c r="Y340" i="1" s="1"/>
  <c r="Z340" i="1" s="1"/>
  <c r="U341" i="1"/>
  <c r="V341" i="1" s="1"/>
  <c r="W341" i="1" s="1"/>
  <c r="X341" i="1" s="1"/>
  <c r="Y341" i="1" s="1"/>
  <c r="Z341" i="1" s="1"/>
  <c r="U342" i="1"/>
  <c r="V342" i="1" s="1"/>
  <c r="W342" i="1"/>
  <c r="X342" i="1" s="1"/>
  <c r="Y342" i="1" s="1"/>
  <c r="Z342" i="1" s="1"/>
  <c r="U343" i="1"/>
  <c r="V343" i="1" s="1"/>
  <c r="W343" i="1" s="1"/>
  <c r="X343" i="1" s="1"/>
  <c r="Y343" i="1" s="1"/>
  <c r="Z343" i="1" s="1"/>
  <c r="U344" i="1"/>
  <c r="V344" i="1" s="1"/>
  <c r="W344" i="1"/>
  <c r="X344" i="1" s="1"/>
  <c r="Y344" i="1" s="1"/>
  <c r="Z344" i="1" s="1"/>
  <c r="U345" i="1"/>
  <c r="V345" i="1" s="1"/>
  <c r="W345" i="1" s="1"/>
  <c r="X345" i="1" s="1"/>
  <c r="Y345" i="1" s="1"/>
  <c r="Z345" i="1" s="1"/>
  <c r="U346" i="1"/>
  <c r="V346" i="1" s="1"/>
  <c r="W346" i="1"/>
  <c r="X346" i="1" s="1"/>
  <c r="Y346" i="1" s="1"/>
  <c r="Z346" i="1" s="1"/>
  <c r="U347" i="1"/>
  <c r="V347" i="1" s="1"/>
  <c r="W347" i="1" s="1"/>
  <c r="X347" i="1" s="1"/>
  <c r="Y347" i="1" s="1"/>
  <c r="Z347" i="1" s="1"/>
  <c r="U348" i="1"/>
  <c r="V348" i="1" s="1"/>
  <c r="W348" i="1"/>
  <c r="X348" i="1" s="1"/>
  <c r="Y348" i="1" s="1"/>
  <c r="Z348" i="1" s="1"/>
  <c r="U349" i="1"/>
  <c r="V349" i="1" s="1"/>
  <c r="W349" i="1" s="1"/>
  <c r="X349" i="1" s="1"/>
  <c r="Y349" i="1" s="1"/>
  <c r="Z349" i="1" s="1"/>
  <c r="U350" i="1"/>
  <c r="V350" i="1" s="1"/>
  <c r="W350" i="1"/>
  <c r="X350" i="1" s="1"/>
  <c r="Y350" i="1" s="1"/>
  <c r="Z350" i="1" s="1"/>
  <c r="U351" i="1"/>
  <c r="V351" i="1" s="1"/>
  <c r="W351" i="1" s="1"/>
  <c r="X351" i="1" s="1"/>
  <c r="Y351" i="1" s="1"/>
  <c r="Z351" i="1" s="1"/>
  <c r="U352" i="1"/>
  <c r="V352" i="1" s="1"/>
  <c r="W352" i="1"/>
  <c r="X352" i="1" s="1"/>
  <c r="Y352" i="1" s="1"/>
  <c r="Z352" i="1" s="1"/>
  <c r="U353" i="1"/>
  <c r="V353" i="1" s="1"/>
  <c r="W353" i="1" s="1"/>
  <c r="X353" i="1" s="1"/>
  <c r="Y353" i="1" s="1"/>
  <c r="Z353" i="1" s="1"/>
  <c r="U354" i="1"/>
  <c r="V354" i="1" s="1"/>
  <c r="W354" i="1"/>
  <c r="X354" i="1" s="1"/>
  <c r="Y354" i="1" s="1"/>
  <c r="Z354" i="1" s="1"/>
  <c r="U355" i="1"/>
  <c r="V355" i="1" s="1"/>
  <c r="W355" i="1" s="1"/>
  <c r="X355" i="1" s="1"/>
  <c r="Y355" i="1" s="1"/>
  <c r="Z355" i="1" s="1"/>
  <c r="U356" i="1"/>
  <c r="V356" i="1" s="1"/>
  <c r="W356" i="1"/>
  <c r="X356" i="1" s="1"/>
  <c r="Y356" i="1" s="1"/>
  <c r="Z356" i="1" s="1"/>
  <c r="U357" i="1"/>
  <c r="V357" i="1" s="1"/>
  <c r="W357" i="1" s="1"/>
  <c r="X357" i="1" s="1"/>
  <c r="Y357" i="1" s="1"/>
  <c r="Z357" i="1" s="1"/>
  <c r="U358" i="1"/>
  <c r="V358" i="1" s="1"/>
  <c r="W358" i="1"/>
  <c r="X358" i="1" s="1"/>
  <c r="Y358" i="1" s="1"/>
  <c r="Z358" i="1" s="1"/>
  <c r="U359" i="1"/>
  <c r="V359" i="1" s="1"/>
  <c r="W359" i="1" s="1"/>
  <c r="X359" i="1" s="1"/>
  <c r="Y359" i="1" s="1"/>
  <c r="Z359" i="1" s="1"/>
  <c r="U360" i="1"/>
  <c r="V360" i="1" s="1"/>
  <c r="W360" i="1"/>
  <c r="X360" i="1" s="1"/>
  <c r="Y360" i="1" s="1"/>
  <c r="Z360" i="1" s="1"/>
  <c r="U361" i="1"/>
  <c r="V361" i="1" s="1"/>
  <c r="W361" i="1" s="1"/>
  <c r="X361" i="1" s="1"/>
  <c r="Y361" i="1" s="1"/>
  <c r="Z361" i="1" s="1"/>
  <c r="U362" i="1"/>
  <c r="V362" i="1" s="1"/>
  <c r="W362" i="1"/>
  <c r="X362" i="1" s="1"/>
  <c r="Y362" i="1" s="1"/>
  <c r="Z362" i="1" s="1"/>
  <c r="U363" i="1"/>
  <c r="V363" i="1" s="1"/>
  <c r="W363" i="1" s="1"/>
  <c r="X363" i="1" s="1"/>
  <c r="Y363" i="1" s="1"/>
  <c r="Z363" i="1" s="1"/>
  <c r="U364" i="1"/>
  <c r="V364" i="1" s="1"/>
  <c r="W364" i="1"/>
  <c r="X364" i="1" s="1"/>
  <c r="Y364" i="1" s="1"/>
  <c r="Z364" i="1" s="1"/>
  <c r="U365" i="1"/>
  <c r="V365" i="1" s="1"/>
  <c r="W365" i="1" s="1"/>
  <c r="X365" i="1" s="1"/>
  <c r="Y365" i="1" s="1"/>
  <c r="Z365" i="1" s="1"/>
  <c r="U366" i="1"/>
  <c r="V366" i="1" s="1"/>
  <c r="W366" i="1"/>
  <c r="X366" i="1" s="1"/>
  <c r="Y366" i="1" s="1"/>
  <c r="Z366" i="1" s="1"/>
  <c r="U367" i="1"/>
  <c r="V367" i="1" s="1"/>
  <c r="W367" i="1" s="1"/>
  <c r="X367" i="1" s="1"/>
  <c r="Y367" i="1" s="1"/>
  <c r="Z367" i="1" s="1"/>
  <c r="U368" i="1"/>
  <c r="V368" i="1" s="1"/>
  <c r="W368" i="1"/>
  <c r="X368" i="1" s="1"/>
  <c r="Y368" i="1" s="1"/>
  <c r="Z368" i="1" s="1"/>
  <c r="U369" i="1"/>
  <c r="V369" i="1" s="1"/>
  <c r="W369" i="1" s="1"/>
  <c r="X369" i="1" s="1"/>
  <c r="Y369" i="1" s="1"/>
  <c r="Z369" i="1" s="1"/>
  <c r="U370" i="1"/>
  <c r="V370" i="1" s="1"/>
  <c r="W370" i="1"/>
  <c r="X370" i="1" s="1"/>
  <c r="Y370" i="1" s="1"/>
  <c r="Z370" i="1" s="1"/>
  <c r="U371" i="1"/>
  <c r="V371" i="1" s="1"/>
  <c r="W371" i="1" s="1"/>
  <c r="X371" i="1" s="1"/>
  <c r="Y371" i="1" s="1"/>
  <c r="Z371" i="1" s="1"/>
  <c r="U372" i="1"/>
  <c r="V372" i="1" s="1"/>
  <c r="W372" i="1"/>
  <c r="X372" i="1" s="1"/>
  <c r="Y372" i="1" s="1"/>
  <c r="Z372" i="1" s="1"/>
  <c r="U373" i="1"/>
  <c r="V373" i="1" s="1"/>
  <c r="W373" i="1" s="1"/>
  <c r="X373" i="1" s="1"/>
  <c r="Y373" i="1" s="1"/>
  <c r="Z373" i="1" s="1"/>
  <c r="U374" i="1"/>
  <c r="V374" i="1" s="1"/>
  <c r="W374" i="1"/>
  <c r="X374" i="1" s="1"/>
  <c r="Y374" i="1" s="1"/>
  <c r="Z374" i="1" s="1"/>
  <c r="U375" i="1"/>
  <c r="V375" i="1" s="1"/>
  <c r="W375" i="1" s="1"/>
  <c r="X375" i="1" s="1"/>
  <c r="Y375" i="1" s="1"/>
  <c r="Z375" i="1" s="1"/>
  <c r="U376" i="1"/>
  <c r="V376" i="1" s="1"/>
  <c r="W376" i="1"/>
  <c r="X376" i="1" s="1"/>
  <c r="Y376" i="1" s="1"/>
  <c r="Z376" i="1" s="1"/>
  <c r="U377" i="1"/>
  <c r="V377" i="1" s="1"/>
  <c r="W377" i="1" s="1"/>
  <c r="X377" i="1" s="1"/>
  <c r="Y377" i="1" s="1"/>
  <c r="Z377" i="1" s="1"/>
  <c r="U378" i="1"/>
  <c r="V378" i="1" s="1"/>
  <c r="W378" i="1"/>
  <c r="X378" i="1" s="1"/>
  <c r="Y378" i="1" s="1"/>
  <c r="Z378" i="1" s="1"/>
  <c r="U379" i="1"/>
  <c r="V379" i="1" s="1"/>
  <c r="W379" i="1" s="1"/>
  <c r="X379" i="1" s="1"/>
  <c r="Y379" i="1" s="1"/>
  <c r="Z379" i="1" s="1"/>
  <c r="U380" i="1"/>
  <c r="V380" i="1" s="1"/>
  <c r="W380" i="1"/>
  <c r="X380" i="1" s="1"/>
  <c r="Y380" i="1" s="1"/>
  <c r="Z380" i="1" s="1"/>
  <c r="U381" i="1"/>
  <c r="V381" i="1" s="1"/>
  <c r="W381" i="1" s="1"/>
  <c r="X381" i="1" s="1"/>
  <c r="Y381" i="1" s="1"/>
  <c r="Z381" i="1" s="1"/>
  <c r="U382" i="1"/>
  <c r="V382" i="1" s="1"/>
  <c r="W382" i="1"/>
  <c r="X382" i="1" s="1"/>
  <c r="Y382" i="1" s="1"/>
  <c r="Z382" i="1" s="1"/>
  <c r="U383" i="1"/>
  <c r="V383" i="1" s="1"/>
  <c r="W383" i="1" s="1"/>
  <c r="X383" i="1" s="1"/>
  <c r="Y383" i="1" s="1"/>
  <c r="Z383" i="1" s="1"/>
  <c r="U384" i="1"/>
  <c r="V384" i="1" s="1"/>
  <c r="W384" i="1"/>
  <c r="X384" i="1" s="1"/>
  <c r="Y384" i="1" s="1"/>
  <c r="Z384" i="1" s="1"/>
  <c r="U385" i="1"/>
  <c r="V385" i="1" s="1"/>
  <c r="W385" i="1" s="1"/>
  <c r="X385" i="1" s="1"/>
  <c r="Y385" i="1" s="1"/>
  <c r="Z385" i="1" s="1"/>
  <c r="U386" i="1"/>
  <c r="V386" i="1" s="1"/>
  <c r="W386" i="1"/>
  <c r="X386" i="1" s="1"/>
  <c r="Y386" i="1" s="1"/>
  <c r="Z386" i="1" s="1"/>
  <c r="U387" i="1"/>
  <c r="V387" i="1" s="1"/>
  <c r="W387" i="1" s="1"/>
  <c r="X387" i="1" s="1"/>
  <c r="Y387" i="1" s="1"/>
  <c r="Z387" i="1" s="1"/>
  <c r="U388" i="1"/>
  <c r="V388" i="1" s="1"/>
  <c r="W388" i="1"/>
  <c r="X388" i="1" s="1"/>
  <c r="Y388" i="1" s="1"/>
  <c r="Z388" i="1" s="1"/>
  <c r="U389" i="1"/>
  <c r="V389" i="1" s="1"/>
  <c r="W389" i="1" s="1"/>
  <c r="X389" i="1" s="1"/>
  <c r="Y389" i="1" s="1"/>
  <c r="Z389" i="1" s="1"/>
  <c r="U390" i="1"/>
  <c r="V390" i="1" s="1"/>
  <c r="W390" i="1"/>
  <c r="X390" i="1" s="1"/>
  <c r="Y390" i="1" s="1"/>
  <c r="Z390" i="1" s="1"/>
  <c r="U391" i="1"/>
  <c r="V391" i="1" s="1"/>
  <c r="W391" i="1" s="1"/>
  <c r="X391" i="1" s="1"/>
  <c r="Y391" i="1" s="1"/>
  <c r="Z391" i="1" s="1"/>
  <c r="U392" i="1"/>
  <c r="V392" i="1" s="1"/>
  <c r="W392" i="1"/>
  <c r="X392" i="1" s="1"/>
  <c r="Y392" i="1" s="1"/>
  <c r="Z392" i="1" s="1"/>
  <c r="U393" i="1"/>
  <c r="V393" i="1" s="1"/>
  <c r="W393" i="1" s="1"/>
  <c r="X393" i="1" s="1"/>
  <c r="Y393" i="1" s="1"/>
  <c r="Z393" i="1" s="1"/>
  <c r="U394" i="1"/>
  <c r="V394" i="1" s="1"/>
  <c r="W394" i="1"/>
  <c r="X394" i="1" s="1"/>
  <c r="Y394" i="1" s="1"/>
  <c r="Z394" i="1" s="1"/>
  <c r="U395" i="1"/>
  <c r="V395" i="1" s="1"/>
  <c r="W395" i="1" s="1"/>
  <c r="X395" i="1" s="1"/>
  <c r="Y395" i="1" s="1"/>
  <c r="Z395" i="1" s="1"/>
  <c r="U396" i="1"/>
  <c r="V396" i="1" s="1"/>
  <c r="W396" i="1"/>
  <c r="X396" i="1" s="1"/>
  <c r="Y396" i="1" s="1"/>
  <c r="Z396" i="1" s="1"/>
  <c r="U397" i="1"/>
  <c r="V397" i="1" s="1"/>
  <c r="W397" i="1" s="1"/>
  <c r="X397" i="1" s="1"/>
  <c r="Y397" i="1" s="1"/>
  <c r="Z397" i="1" s="1"/>
  <c r="U398" i="1"/>
  <c r="V398" i="1" s="1"/>
  <c r="W398" i="1"/>
  <c r="X398" i="1" s="1"/>
  <c r="Y398" i="1" s="1"/>
  <c r="Z398" i="1" s="1"/>
  <c r="U399" i="1"/>
  <c r="V399" i="1" s="1"/>
  <c r="W399" i="1" s="1"/>
  <c r="X399" i="1" s="1"/>
  <c r="Y399" i="1" s="1"/>
  <c r="Z399" i="1" s="1"/>
  <c r="U400" i="1"/>
  <c r="V400" i="1" s="1"/>
  <c r="W400" i="1"/>
  <c r="X400" i="1" s="1"/>
  <c r="Y400" i="1" s="1"/>
  <c r="Z400" i="1" s="1"/>
  <c r="U401" i="1"/>
  <c r="V401" i="1" s="1"/>
  <c r="W401" i="1" s="1"/>
  <c r="X401" i="1" s="1"/>
  <c r="Y401" i="1" s="1"/>
  <c r="Z401" i="1" s="1"/>
  <c r="U402" i="1"/>
  <c r="V402" i="1"/>
  <c r="W402" i="1" s="1"/>
  <c r="X402" i="1" s="1"/>
  <c r="Y402" i="1" s="1"/>
  <c r="Z402" i="1" s="1"/>
  <c r="U403" i="1"/>
  <c r="V403" i="1"/>
  <c r="W403" i="1" s="1"/>
  <c r="X403" i="1" s="1"/>
  <c r="Y403" i="1" s="1"/>
  <c r="Z403" i="1" s="1"/>
  <c r="U404" i="1"/>
  <c r="V404" i="1"/>
  <c r="W404" i="1" s="1"/>
  <c r="X404" i="1" s="1"/>
  <c r="Y404" i="1" s="1"/>
  <c r="Z404" i="1" s="1"/>
  <c r="U405" i="1"/>
  <c r="V405" i="1"/>
  <c r="W405" i="1" s="1"/>
  <c r="X405" i="1" s="1"/>
  <c r="Y405" i="1" s="1"/>
  <c r="Z405" i="1" s="1"/>
  <c r="U406" i="1"/>
  <c r="V406" i="1"/>
  <c r="W406" i="1" s="1"/>
  <c r="X406" i="1" s="1"/>
  <c r="Y406" i="1" s="1"/>
  <c r="Z406" i="1" s="1"/>
  <c r="U407" i="1"/>
  <c r="V407" i="1"/>
  <c r="W407" i="1" s="1"/>
  <c r="X407" i="1" s="1"/>
  <c r="Y407" i="1" s="1"/>
  <c r="Z407" i="1" s="1"/>
  <c r="U408" i="1"/>
  <c r="V408" i="1"/>
  <c r="W408" i="1" s="1"/>
  <c r="X408" i="1" s="1"/>
  <c r="Y408" i="1" s="1"/>
  <c r="Z408" i="1" s="1"/>
  <c r="U409" i="1"/>
  <c r="V409" i="1"/>
  <c r="W409" i="1" s="1"/>
  <c r="X409" i="1" s="1"/>
  <c r="Y409" i="1" s="1"/>
  <c r="Z409" i="1" s="1"/>
  <c r="U410" i="1"/>
  <c r="V410" i="1"/>
  <c r="W410" i="1" s="1"/>
  <c r="X410" i="1" s="1"/>
  <c r="Y410" i="1" s="1"/>
  <c r="Z410" i="1" s="1"/>
  <c r="U411" i="1"/>
  <c r="V411" i="1"/>
  <c r="W411" i="1" s="1"/>
  <c r="X411" i="1" s="1"/>
  <c r="Y411" i="1" s="1"/>
  <c r="Z411" i="1" s="1"/>
  <c r="U412" i="1"/>
  <c r="V412" i="1"/>
  <c r="W412" i="1" s="1"/>
  <c r="X412" i="1" s="1"/>
  <c r="Y412" i="1" s="1"/>
  <c r="Z412" i="1" s="1"/>
  <c r="U413" i="1"/>
  <c r="V413" i="1"/>
  <c r="W413" i="1" s="1"/>
  <c r="X413" i="1" s="1"/>
  <c r="Y413" i="1" s="1"/>
  <c r="Z413" i="1" s="1"/>
  <c r="U414" i="1"/>
  <c r="V414" i="1"/>
  <c r="W414" i="1" s="1"/>
  <c r="X414" i="1" s="1"/>
  <c r="Y414" i="1" s="1"/>
  <c r="Z414" i="1" s="1"/>
  <c r="U415" i="1"/>
  <c r="V415" i="1"/>
  <c r="W415" i="1" s="1"/>
  <c r="X415" i="1" s="1"/>
  <c r="Y415" i="1" s="1"/>
  <c r="Z415" i="1" s="1"/>
  <c r="U416" i="1"/>
  <c r="V416" i="1"/>
  <c r="W416" i="1" s="1"/>
  <c r="X416" i="1" s="1"/>
  <c r="Y416" i="1" s="1"/>
  <c r="Z416" i="1" s="1"/>
  <c r="U417" i="1"/>
  <c r="V417" i="1"/>
  <c r="W417" i="1" s="1"/>
  <c r="X417" i="1" s="1"/>
  <c r="Y417" i="1" s="1"/>
  <c r="Z417" i="1" s="1"/>
  <c r="U418" i="1"/>
  <c r="V418" i="1"/>
  <c r="W418" i="1" s="1"/>
  <c r="X418" i="1" s="1"/>
  <c r="Y418" i="1" s="1"/>
  <c r="Z418" i="1" s="1"/>
  <c r="U419" i="1"/>
  <c r="V419" i="1"/>
  <c r="W419" i="1" s="1"/>
  <c r="X419" i="1" s="1"/>
  <c r="Y419" i="1" s="1"/>
  <c r="Z419" i="1" s="1"/>
  <c r="U420" i="1"/>
  <c r="V420" i="1"/>
  <c r="W420" i="1" s="1"/>
  <c r="X420" i="1" s="1"/>
  <c r="Y420" i="1" s="1"/>
  <c r="Z420" i="1" s="1"/>
  <c r="U421" i="1"/>
  <c r="V421" i="1"/>
  <c r="W421" i="1" s="1"/>
  <c r="X421" i="1" s="1"/>
  <c r="Y421" i="1" s="1"/>
  <c r="Z421" i="1" s="1"/>
  <c r="U422" i="1"/>
  <c r="V422" i="1"/>
  <c r="W422" i="1" s="1"/>
  <c r="X422" i="1" s="1"/>
  <c r="Y422" i="1" s="1"/>
  <c r="Z422" i="1" s="1"/>
  <c r="U423" i="1"/>
  <c r="V423" i="1"/>
  <c r="W423" i="1" s="1"/>
  <c r="X423" i="1" s="1"/>
  <c r="Y423" i="1" s="1"/>
  <c r="Z423" i="1" s="1"/>
  <c r="U424" i="1"/>
  <c r="V424" i="1"/>
  <c r="W424" i="1" s="1"/>
  <c r="X424" i="1" s="1"/>
  <c r="Y424" i="1" s="1"/>
  <c r="Z424" i="1" s="1"/>
  <c r="U425" i="1"/>
  <c r="V425" i="1"/>
  <c r="W425" i="1" s="1"/>
  <c r="X425" i="1" s="1"/>
  <c r="Y425" i="1" s="1"/>
  <c r="Z425" i="1" s="1"/>
  <c r="U426" i="1"/>
  <c r="V426" i="1"/>
  <c r="W426" i="1" s="1"/>
  <c r="X426" i="1" s="1"/>
  <c r="Y426" i="1" s="1"/>
  <c r="Z426" i="1" s="1"/>
  <c r="U427" i="1"/>
  <c r="V427" i="1"/>
  <c r="W427" i="1" s="1"/>
  <c r="X427" i="1" s="1"/>
  <c r="Y427" i="1" s="1"/>
  <c r="Z427" i="1" s="1"/>
  <c r="U428" i="1"/>
  <c r="V428" i="1"/>
  <c r="W428" i="1" s="1"/>
  <c r="X428" i="1" s="1"/>
  <c r="Y428" i="1" s="1"/>
  <c r="Z428" i="1" s="1"/>
  <c r="U429" i="1"/>
  <c r="V429" i="1"/>
  <c r="W429" i="1" s="1"/>
  <c r="X429" i="1" s="1"/>
  <c r="Y429" i="1" s="1"/>
  <c r="Z429" i="1" s="1"/>
  <c r="U430" i="1"/>
  <c r="V430" i="1"/>
  <c r="W430" i="1" s="1"/>
  <c r="X430" i="1" s="1"/>
  <c r="Y430" i="1" s="1"/>
  <c r="Z430" i="1" s="1"/>
  <c r="U431" i="1"/>
  <c r="V431" i="1"/>
  <c r="W431" i="1" s="1"/>
  <c r="X431" i="1" s="1"/>
  <c r="Y431" i="1" s="1"/>
  <c r="Z431" i="1" s="1"/>
  <c r="U432" i="1"/>
  <c r="V432" i="1"/>
  <c r="W432" i="1" s="1"/>
  <c r="X432" i="1" s="1"/>
  <c r="Y432" i="1" s="1"/>
  <c r="Z432" i="1" s="1"/>
  <c r="U433" i="1"/>
  <c r="V433" i="1"/>
  <c r="W433" i="1" s="1"/>
  <c r="X433" i="1" s="1"/>
  <c r="Y433" i="1" s="1"/>
  <c r="Z433" i="1" s="1"/>
  <c r="U434" i="1"/>
  <c r="V434" i="1"/>
  <c r="W434" i="1" s="1"/>
  <c r="X434" i="1" s="1"/>
  <c r="Y434" i="1" s="1"/>
  <c r="Z434" i="1" s="1"/>
  <c r="U435" i="1"/>
  <c r="V435" i="1"/>
  <c r="W435" i="1" s="1"/>
  <c r="X435" i="1" s="1"/>
  <c r="Y435" i="1" s="1"/>
  <c r="Z435" i="1" s="1"/>
  <c r="U436" i="1"/>
  <c r="V436" i="1"/>
  <c r="W436" i="1" s="1"/>
  <c r="X436" i="1" s="1"/>
  <c r="Y436" i="1" s="1"/>
  <c r="Z436" i="1" s="1"/>
  <c r="U437" i="1"/>
  <c r="V437" i="1"/>
  <c r="W437" i="1" s="1"/>
  <c r="X437" i="1" s="1"/>
  <c r="Y437" i="1" s="1"/>
  <c r="Z437" i="1" s="1"/>
  <c r="U438" i="1"/>
  <c r="V438" i="1"/>
  <c r="W438" i="1" s="1"/>
  <c r="X438" i="1" s="1"/>
  <c r="Y438" i="1" s="1"/>
  <c r="Z438" i="1" s="1"/>
  <c r="U439" i="1"/>
  <c r="V439" i="1"/>
  <c r="W439" i="1" s="1"/>
  <c r="X439" i="1" s="1"/>
  <c r="Y439" i="1" s="1"/>
  <c r="Z439" i="1" s="1"/>
  <c r="U440" i="1"/>
  <c r="V440" i="1"/>
  <c r="W440" i="1" s="1"/>
  <c r="X440" i="1" s="1"/>
  <c r="Y440" i="1" s="1"/>
  <c r="Z440" i="1" s="1"/>
  <c r="U441" i="1"/>
  <c r="V441" i="1"/>
  <c r="W441" i="1" s="1"/>
  <c r="X441" i="1" s="1"/>
  <c r="Y441" i="1" s="1"/>
  <c r="Z441" i="1" s="1"/>
  <c r="U442" i="1"/>
  <c r="V442" i="1"/>
  <c r="W442" i="1" s="1"/>
  <c r="X442" i="1" s="1"/>
  <c r="Y442" i="1" s="1"/>
  <c r="Z442" i="1" s="1"/>
  <c r="U443" i="1"/>
  <c r="V443" i="1"/>
  <c r="W443" i="1" s="1"/>
  <c r="X443" i="1" s="1"/>
  <c r="Y443" i="1" s="1"/>
  <c r="Z443" i="1" s="1"/>
  <c r="U444" i="1"/>
  <c r="V444" i="1"/>
  <c r="W444" i="1" s="1"/>
  <c r="X444" i="1" s="1"/>
  <c r="Y444" i="1" s="1"/>
  <c r="Z444" i="1" s="1"/>
  <c r="U445" i="1"/>
  <c r="V445" i="1"/>
  <c r="W445" i="1" s="1"/>
  <c r="X445" i="1" s="1"/>
  <c r="Y445" i="1" s="1"/>
  <c r="Z445" i="1" s="1"/>
  <c r="U446" i="1"/>
  <c r="V446" i="1"/>
  <c r="W446" i="1" s="1"/>
  <c r="X446" i="1" s="1"/>
  <c r="Y446" i="1" s="1"/>
  <c r="Z446" i="1" s="1"/>
  <c r="U447" i="1"/>
  <c r="V447" i="1"/>
  <c r="W447" i="1" s="1"/>
  <c r="X447" i="1" s="1"/>
  <c r="Y447" i="1" s="1"/>
  <c r="Z447" i="1" s="1"/>
  <c r="U448" i="1"/>
  <c r="V448" i="1"/>
  <c r="W448" i="1" s="1"/>
  <c r="X448" i="1" s="1"/>
  <c r="Y448" i="1" s="1"/>
  <c r="Z448" i="1" s="1"/>
  <c r="U449" i="1"/>
  <c r="V449" i="1"/>
  <c r="W449" i="1" s="1"/>
  <c r="X449" i="1" s="1"/>
  <c r="Y449" i="1" s="1"/>
  <c r="Z449" i="1" s="1"/>
  <c r="U450" i="1"/>
  <c r="V450" i="1"/>
  <c r="W450" i="1" s="1"/>
  <c r="X450" i="1" s="1"/>
  <c r="Y450" i="1" s="1"/>
  <c r="Z450" i="1" s="1"/>
  <c r="U451" i="1"/>
  <c r="V451" i="1"/>
  <c r="W451" i="1" s="1"/>
  <c r="X451" i="1" s="1"/>
  <c r="Y451" i="1" s="1"/>
  <c r="Z451" i="1" s="1"/>
  <c r="U452" i="1"/>
  <c r="V452" i="1"/>
  <c r="W452" i="1" s="1"/>
  <c r="X452" i="1" s="1"/>
  <c r="Y452" i="1" s="1"/>
  <c r="Z452" i="1" s="1"/>
  <c r="U453" i="1"/>
  <c r="V453" i="1"/>
  <c r="W453" i="1" s="1"/>
  <c r="X453" i="1" s="1"/>
  <c r="Y453" i="1" s="1"/>
  <c r="Z453" i="1" s="1"/>
  <c r="U454" i="1"/>
  <c r="V454" i="1"/>
  <c r="W454" i="1" s="1"/>
  <c r="X454" i="1" s="1"/>
  <c r="Y454" i="1" s="1"/>
  <c r="Z454" i="1" s="1"/>
  <c r="U455" i="1"/>
  <c r="V455" i="1"/>
  <c r="W455" i="1" s="1"/>
  <c r="X455" i="1" s="1"/>
  <c r="Y455" i="1" s="1"/>
  <c r="Z455" i="1" s="1"/>
  <c r="U456" i="1"/>
  <c r="V456" i="1"/>
  <c r="W456" i="1" s="1"/>
  <c r="X456" i="1" s="1"/>
  <c r="Y456" i="1" s="1"/>
  <c r="Z456" i="1" s="1"/>
  <c r="U457" i="1"/>
  <c r="V457" i="1"/>
  <c r="W457" i="1" s="1"/>
  <c r="X457" i="1" s="1"/>
  <c r="Y457" i="1" s="1"/>
  <c r="Z457" i="1" s="1"/>
  <c r="U458" i="1"/>
  <c r="V458" i="1"/>
  <c r="W458" i="1" s="1"/>
  <c r="X458" i="1" s="1"/>
  <c r="Y458" i="1" s="1"/>
  <c r="Z458" i="1" s="1"/>
  <c r="U459" i="1"/>
  <c r="V459" i="1"/>
  <c r="W459" i="1" s="1"/>
  <c r="X459" i="1" s="1"/>
  <c r="Y459" i="1" s="1"/>
  <c r="Z459" i="1" s="1"/>
  <c r="U460" i="1"/>
  <c r="V460" i="1"/>
  <c r="W460" i="1" s="1"/>
  <c r="X460" i="1" s="1"/>
  <c r="Y460" i="1" s="1"/>
  <c r="Z460" i="1" s="1"/>
  <c r="U461" i="1"/>
  <c r="V461" i="1"/>
  <c r="W461" i="1" s="1"/>
  <c r="X461" i="1" s="1"/>
  <c r="Y461" i="1" s="1"/>
  <c r="Z461" i="1" s="1"/>
  <c r="U462" i="1"/>
  <c r="V462" i="1"/>
  <c r="W462" i="1" s="1"/>
  <c r="X462" i="1" s="1"/>
  <c r="Y462" i="1" s="1"/>
  <c r="Z462" i="1" s="1"/>
  <c r="U463" i="1"/>
  <c r="V463" i="1"/>
  <c r="W463" i="1" s="1"/>
  <c r="X463" i="1" s="1"/>
  <c r="Y463" i="1" s="1"/>
  <c r="Z463" i="1" s="1"/>
  <c r="U464" i="1"/>
  <c r="V464" i="1"/>
  <c r="W464" i="1" s="1"/>
  <c r="X464" i="1" s="1"/>
  <c r="Y464" i="1" s="1"/>
  <c r="Z464" i="1" s="1"/>
  <c r="U465" i="1"/>
  <c r="V465" i="1"/>
  <c r="W465" i="1" s="1"/>
  <c r="X465" i="1" s="1"/>
  <c r="Y465" i="1" s="1"/>
  <c r="Z465" i="1" s="1"/>
  <c r="U466" i="1"/>
  <c r="V466" i="1"/>
  <c r="W466" i="1" s="1"/>
  <c r="X466" i="1" s="1"/>
  <c r="Y466" i="1" s="1"/>
  <c r="Z466" i="1" s="1"/>
  <c r="U467" i="1"/>
  <c r="V467" i="1"/>
  <c r="W467" i="1" s="1"/>
  <c r="X467" i="1" s="1"/>
  <c r="Y467" i="1" s="1"/>
  <c r="Z467" i="1" s="1"/>
  <c r="U468" i="1"/>
  <c r="V468" i="1"/>
  <c r="W468" i="1" s="1"/>
  <c r="X468" i="1" s="1"/>
  <c r="Y468" i="1" s="1"/>
  <c r="Z468" i="1" s="1"/>
  <c r="U469" i="1"/>
  <c r="V469" i="1"/>
  <c r="W469" i="1" s="1"/>
  <c r="X469" i="1" s="1"/>
  <c r="Y469" i="1" s="1"/>
  <c r="Z469" i="1" s="1"/>
  <c r="U470" i="1"/>
  <c r="V470" i="1"/>
  <c r="W470" i="1" s="1"/>
  <c r="X470" i="1" s="1"/>
  <c r="Y470" i="1" s="1"/>
  <c r="Z470" i="1" s="1"/>
  <c r="U471" i="1"/>
  <c r="V471" i="1"/>
  <c r="W471" i="1" s="1"/>
  <c r="X471" i="1" s="1"/>
  <c r="Y471" i="1" s="1"/>
  <c r="Z471" i="1" s="1"/>
  <c r="U472" i="1"/>
  <c r="V472" i="1"/>
  <c r="W472" i="1" s="1"/>
  <c r="X472" i="1" s="1"/>
  <c r="Y472" i="1" s="1"/>
  <c r="Z472" i="1" s="1"/>
  <c r="U473" i="1"/>
  <c r="V473" i="1"/>
  <c r="W473" i="1" s="1"/>
  <c r="X473" i="1" s="1"/>
  <c r="Y473" i="1" s="1"/>
  <c r="Z473" i="1" s="1"/>
  <c r="U474" i="1"/>
  <c r="V474" i="1"/>
  <c r="W474" i="1" s="1"/>
  <c r="X474" i="1" s="1"/>
  <c r="Y474" i="1" s="1"/>
  <c r="Z474" i="1" s="1"/>
  <c r="U475" i="1"/>
  <c r="V475" i="1"/>
  <c r="W475" i="1" s="1"/>
  <c r="X475" i="1" s="1"/>
  <c r="Y475" i="1" s="1"/>
  <c r="Z475" i="1" s="1"/>
  <c r="U476" i="1"/>
  <c r="V476" i="1"/>
  <c r="W476" i="1" s="1"/>
  <c r="X476" i="1" s="1"/>
  <c r="Y476" i="1" s="1"/>
  <c r="Z476" i="1" s="1"/>
  <c r="U477" i="1"/>
  <c r="V477" i="1"/>
  <c r="W477" i="1" s="1"/>
  <c r="X477" i="1" s="1"/>
  <c r="Y477" i="1" s="1"/>
  <c r="Z477" i="1" s="1"/>
  <c r="U478" i="1"/>
  <c r="V478" i="1"/>
  <c r="W478" i="1" s="1"/>
  <c r="X478" i="1" s="1"/>
  <c r="Y478" i="1" s="1"/>
  <c r="Z478" i="1" s="1"/>
  <c r="U479" i="1"/>
  <c r="V479" i="1"/>
  <c r="W479" i="1" s="1"/>
  <c r="X479" i="1" s="1"/>
  <c r="Y479" i="1" s="1"/>
  <c r="Z479" i="1" s="1"/>
  <c r="U480" i="1"/>
  <c r="V480" i="1"/>
  <c r="W480" i="1" s="1"/>
  <c r="X480" i="1" s="1"/>
  <c r="Y480" i="1" s="1"/>
  <c r="Z480" i="1" s="1"/>
  <c r="U481" i="1"/>
  <c r="V481" i="1"/>
  <c r="W481" i="1" s="1"/>
  <c r="X481" i="1" s="1"/>
  <c r="Y481" i="1" s="1"/>
  <c r="Z481" i="1" s="1"/>
  <c r="U482" i="1"/>
  <c r="V482" i="1"/>
  <c r="W482" i="1" s="1"/>
  <c r="X482" i="1" s="1"/>
  <c r="Y482" i="1" s="1"/>
  <c r="Z482" i="1" s="1"/>
  <c r="U483" i="1"/>
  <c r="V483" i="1"/>
  <c r="W483" i="1" s="1"/>
  <c r="X483" i="1" s="1"/>
  <c r="Y483" i="1" s="1"/>
  <c r="Z483" i="1" s="1"/>
  <c r="U484" i="1"/>
  <c r="V484" i="1"/>
  <c r="W484" i="1" s="1"/>
  <c r="X484" i="1" s="1"/>
  <c r="Y484" i="1" s="1"/>
  <c r="Z484" i="1" s="1"/>
  <c r="U485" i="1"/>
  <c r="V485" i="1"/>
  <c r="W485" i="1" s="1"/>
  <c r="X485" i="1" s="1"/>
  <c r="Y485" i="1" s="1"/>
  <c r="Z485" i="1" s="1"/>
  <c r="U486" i="1"/>
  <c r="V486" i="1"/>
  <c r="W486" i="1" s="1"/>
  <c r="X486" i="1" s="1"/>
  <c r="Y486" i="1" s="1"/>
  <c r="Z486" i="1" s="1"/>
  <c r="U487" i="1"/>
  <c r="V487" i="1"/>
  <c r="W487" i="1" s="1"/>
  <c r="X487" i="1" s="1"/>
  <c r="Y487" i="1" s="1"/>
  <c r="Z487" i="1" s="1"/>
  <c r="U488" i="1"/>
  <c r="V488" i="1"/>
  <c r="W488" i="1" s="1"/>
  <c r="X488" i="1" s="1"/>
  <c r="Y488" i="1" s="1"/>
  <c r="Z488" i="1" s="1"/>
  <c r="U489" i="1"/>
  <c r="V489" i="1"/>
  <c r="W489" i="1" s="1"/>
  <c r="X489" i="1" s="1"/>
  <c r="Y489" i="1" s="1"/>
  <c r="Z489" i="1" s="1"/>
  <c r="U490" i="1"/>
  <c r="V490" i="1"/>
  <c r="W490" i="1" s="1"/>
  <c r="X490" i="1" s="1"/>
  <c r="Y490" i="1" s="1"/>
  <c r="Z490" i="1" s="1"/>
  <c r="U491" i="1"/>
  <c r="V491" i="1"/>
  <c r="W491" i="1" s="1"/>
  <c r="X491" i="1" s="1"/>
  <c r="Y491" i="1" s="1"/>
  <c r="Z491" i="1" s="1"/>
  <c r="U492" i="1"/>
  <c r="V492" i="1"/>
  <c r="W492" i="1" s="1"/>
  <c r="X492" i="1" s="1"/>
  <c r="Y492" i="1" s="1"/>
  <c r="Z492" i="1" s="1"/>
  <c r="U493" i="1"/>
  <c r="V493" i="1"/>
  <c r="W493" i="1" s="1"/>
  <c r="X493" i="1" s="1"/>
  <c r="Y493" i="1" s="1"/>
  <c r="Z493" i="1" s="1"/>
  <c r="U494" i="1"/>
  <c r="V494" i="1"/>
  <c r="W494" i="1" s="1"/>
  <c r="X494" i="1" s="1"/>
  <c r="Y494" i="1" s="1"/>
  <c r="Z494" i="1" s="1"/>
  <c r="U495" i="1"/>
  <c r="V495" i="1"/>
  <c r="W495" i="1" s="1"/>
  <c r="X495" i="1" s="1"/>
  <c r="Y495" i="1" s="1"/>
  <c r="Z495" i="1" s="1"/>
  <c r="U496" i="1"/>
  <c r="V496" i="1"/>
  <c r="W496" i="1" s="1"/>
  <c r="X496" i="1" s="1"/>
  <c r="Y496" i="1" s="1"/>
  <c r="Z496" i="1" s="1"/>
  <c r="U497" i="1"/>
  <c r="V497" i="1"/>
  <c r="W497" i="1" s="1"/>
  <c r="X497" i="1" s="1"/>
  <c r="Y497" i="1" s="1"/>
  <c r="Z497" i="1" s="1"/>
  <c r="U498" i="1"/>
  <c r="V498" i="1"/>
  <c r="W498" i="1" s="1"/>
  <c r="X498" i="1" s="1"/>
  <c r="Y498" i="1" s="1"/>
  <c r="Z498" i="1" s="1"/>
  <c r="U499" i="1"/>
  <c r="V499" i="1"/>
  <c r="W499" i="1" s="1"/>
  <c r="X499" i="1" s="1"/>
  <c r="Y499" i="1" s="1"/>
  <c r="Z499" i="1" s="1"/>
  <c r="U500" i="1"/>
  <c r="V500" i="1"/>
  <c r="W500" i="1" s="1"/>
  <c r="X500" i="1" s="1"/>
  <c r="Y500" i="1" s="1"/>
  <c r="Z500" i="1" s="1"/>
  <c r="U501" i="1"/>
  <c r="V501" i="1"/>
  <c r="W501" i="1" s="1"/>
  <c r="X501" i="1" s="1"/>
  <c r="Y501" i="1" s="1"/>
  <c r="Z501" i="1" s="1"/>
  <c r="U502" i="1"/>
  <c r="V502" i="1"/>
  <c r="W502" i="1" s="1"/>
  <c r="X502" i="1" s="1"/>
  <c r="Y502" i="1" s="1"/>
  <c r="Z502" i="1" s="1"/>
  <c r="U503" i="1"/>
  <c r="V503" i="1"/>
  <c r="W503" i="1" s="1"/>
  <c r="X503" i="1" s="1"/>
  <c r="Y503" i="1" s="1"/>
  <c r="Z503" i="1" s="1"/>
  <c r="U504" i="1"/>
  <c r="V504" i="1"/>
  <c r="W504" i="1" s="1"/>
  <c r="X504" i="1" s="1"/>
  <c r="Y504" i="1" s="1"/>
  <c r="Z504" i="1" s="1"/>
  <c r="U505" i="1"/>
  <c r="V505" i="1"/>
  <c r="W505" i="1" s="1"/>
  <c r="X505" i="1" s="1"/>
  <c r="Y505" i="1" s="1"/>
  <c r="Z505" i="1" s="1"/>
  <c r="U506" i="1"/>
  <c r="V506" i="1"/>
  <c r="W506" i="1" s="1"/>
  <c r="X506" i="1" s="1"/>
  <c r="Y506" i="1" s="1"/>
  <c r="Z506" i="1" s="1"/>
  <c r="U507" i="1"/>
  <c r="V507" i="1"/>
  <c r="W507" i="1" s="1"/>
  <c r="X507" i="1" s="1"/>
  <c r="Y507" i="1" s="1"/>
  <c r="Z507" i="1" s="1"/>
  <c r="U508" i="1"/>
  <c r="V508" i="1"/>
  <c r="W508" i="1" s="1"/>
  <c r="X508" i="1" s="1"/>
  <c r="Y508" i="1" s="1"/>
  <c r="Z508" i="1" s="1"/>
  <c r="U509" i="1"/>
  <c r="V509" i="1"/>
  <c r="W509" i="1" s="1"/>
  <c r="X509" i="1" s="1"/>
  <c r="Y509" i="1" s="1"/>
  <c r="Z509" i="1" s="1"/>
  <c r="U510" i="1"/>
  <c r="V510" i="1"/>
  <c r="W510" i="1" s="1"/>
  <c r="X510" i="1" s="1"/>
  <c r="Y510" i="1" s="1"/>
  <c r="Z510" i="1" s="1"/>
  <c r="U511" i="1"/>
  <c r="V511" i="1"/>
  <c r="W511" i="1" s="1"/>
  <c r="X511" i="1" s="1"/>
  <c r="Y511" i="1" s="1"/>
  <c r="Z511" i="1" s="1"/>
  <c r="U512" i="1"/>
  <c r="V512" i="1"/>
  <c r="W512" i="1" s="1"/>
  <c r="X512" i="1" s="1"/>
  <c r="Y512" i="1" s="1"/>
  <c r="Z512" i="1" s="1"/>
  <c r="U513" i="1"/>
  <c r="V513" i="1"/>
  <c r="W513" i="1" s="1"/>
  <c r="X513" i="1" s="1"/>
  <c r="Y513" i="1" s="1"/>
  <c r="Z513" i="1" s="1"/>
  <c r="U514" i="1"/>
  <c r="V514" i="1"/>
  <c r="W514" i="1" s="1"/>
  <c r="X514" i="1" s="1"/>
  <c r="Y514" i="1" s="1"/>
  <c r="Z514" i="1" s="1"/>
  <c r="U515" i="1"/>
  <c r="V515" i="1"/>
  <c r="W515" i="1" s="1"/>
  <c r="X515" i="1" s="1"/>
  <c r="Y515" i="1" s="1"/>
  <c r="Z515" i="1" s="1"/>
  <c r="U516" i="1"/>
  <c r="V516" i="1"/>
  <c r="W516" i="1" s="1"/>
  <c r="X516" i="1" s="1"/>
  <c r="Y516" i="1" s="1"/>
  <c r="Z516" i="1" s="1"/>
  <c r="U517" i="1"/>
  <c r="V517" i="1"/>
  <c r="W517" i="1" s="1"/>
  <c r="X517" i="1" s="1"/>
  <c r="Y517" i="1" s="1"/>
  <c r="Z517" i="1" s="1"/>
  <c r="U518" i="1"/>
  <c r="V518" i="1"/>
  <c r="W518" i="1" s="1"/>
  <c r="X518" i="1" s="1"/>
  <c r="Y518" i="1" s="1"/>
  <c r="Z518" i="1" s="1"/>
  <c r="U519" i="1"/>
  <c r="V519" i="1"/>
  <c r="W519" i="1" s="1"/>
  <c r="X519" i="1" s="1"/>
  <c r="Y519" i="1" s="1"/>
  <c r="Z519" i="1" s="1"/>
  <c r="U520" i="1"/>
  <c r="V520" i="1"/>
  <c r="W520" i="1" s="1"/>
  <c r="X520" i="1" s="1"/>
  <c r="Y520" i="1" s="1"/>
  <c r="Z520" i="1" s="1"/>
  <c r="U521" i="1"/>
  <c r="V521" i="1"/>
  <c r="W521" i="1" s="1"/>
  <c r="X521" i="1" s="1"/>
  <c r="Y521" i="1" s="1"/>
  <c r="Z521" i="1" s="1"/>
  <c r="U522" i="1"/>
  <c r="V522" i="1"/>
  <c r="W522" i="1" s="1"/>
  <c r="X522" i="1" s="1"/>
  <c r="Y522" i="1" s="1"/>
  <c r="Z522" i="1" s="1"/>
  <c r="U523" i="1"/>
  <c r="V523" i="1"/>
  <c r="W523" i="1" s="1"/>
  <c r="X523" i="1" s="1"/>
  <c r="Y523" i="1" s="1"/>
  <c r="Z523" i="1" s="1"/>
  <c r="U524" i="1"/>
  <c r="V524" i="1"/>
  <c r="W524" i="1" s="1"/>
  <c r="X524" i="1" s="1"/>
  <c r="Y524" i="1" s="1"/>
  <c r="Z524" i="1" s="1"/>
  <c r="U525" i="1"/>
  <c r="V525" i="1"/>
  <c r="W525" i="1" s="1"/>
  <c r="X525" i="1" s="1"/>
  <c r="Y525" i="1" s="1"/>
  <c r="Z525" i="1" s="1"/>
  <c r="U526" i="1"/>
  <c r="V526" i="1"/>
  <c r="W526" i="1" s="1"/>
  <c r="X526" i="1" s="1"/>
  <c r="Y526" i="1" s="1"/>
  <c r="Z526" i="1" s="1"/>
  <c r="U527" i="1"/>
  <c r="V527" i="1"/>
  <c r="W527" i="1" s="1"/>
  <c r="X527" i="1" s="1"/>
  <c r="Y527" i="1" s="1"/>
  <c r="Z527" i="1" s="1"/>
  <c r="U528" i="1"/>
  <c r="V528" i="1"/>
  <c r="W528" i="1" s="1"/>
  <c r="X528" i="1" s="1"/>
  <c r="Y528" i="1" s="1"/>
  <c r="Z528" i="1" s="1"/>
  <c r="U529" i="1"/>
  <c r="V529" i="1"/>
  <c r="W529" i="1" s="1"/>
  <c r="X529" i="1" s="1"/>
  <c r="Y529" i="1" s="1"/>
  <c r="Z529" i="1" s="1"/>
  <c r="U530" i="1"/>
  <c r="V530" i="1"/>
  <c r="W530" i="1" s="1"/>
  <c r="X530" i="1" s="1"/>
  <c r="Y530" i="1" s="1"/>
  <c r="Z530" i="1" s="1"/>
  <c r="U531" i="1"/>
  <c r="V531" i="1"/>
  <c r="W531" i="1" s="1"/>
  <c r="X531" i="1" s="1"/>
  <c r="Y531" i="1" s="1"/>
  <c r="Z531" i="1" s="1"/>
  <c r="U532" i="1"/>
  <c r="V532" i="1"/>
  <c r="W532" i="1" s="1"/>
  <c r="X532" i="1" s="1"/>
  <c r="Y532" i="1" s="1"/>
  <c r="Z532" i="1" s="1"/>
  <c r="U533" i="1"/>
  <c r="V533" i="1"/>
  <c r="W533" i="1" s="1"/>
  <c r="X533" i="1" s="1"/>
  <c r="Y533" i="1" s="1"/>
  <c r="Z533" i="1" s="1"/>
  <c r="U534" i="1"/>
  <c r="V534" i="1"/>
  <c r="W534" i="1" s="1"/>
  <c r="X534" i="1" s="1"/>
  <c r="Y534" i="1" s="1"/>
  <c r="Z534" i="1" s="1"/>
  <c r="U535" i="1"/>
  <c r="V535" i="1"/>
  <c r="W535" i="1" s="1"/>
  <c r="X535" i="1" s="1"/>
  <c r="Y535" i="1" s="1"/>
  <c r="Z535" i="1" s="1"/>
  <c r="U536" i="1"/>
  <c r="V536" i="1"/>
  <c r="W536" i="1" s="1"/>
  <c r="X536" i="1" s="1"/>
  <c r="Y536" i="1" s="1"/>
  <c r="Z536" i="1" s="1"/>
  <c r="U537" i="1"/>
  <c r="V537" i="1"/>
  <c r="W537" i="1" s="1"/>
  <c r="X537" i="1" s="1"/>
  <c r="Y537" i="1" s="1"/>
  <c r="Z537" i="1" s="1"/>
  <c r="U538" i="1"/>
  <c r="V538" i="1"/>
  <c r="W538" i="1" s="1"/>
  <c r="X538" i="1" s="1"/>
  <c r="Y538" i="1" s="1"/>
  <c r="Z538" i="1" s="1"/>
  <c r="U539" i="1"/>
  <c r="V539" i="1"/>
  <c r="W539" i="1" s="1"/>
  <c r="X539" i="1" s="1"/>
  <c r="Y539" i="1" s="1"/>
  <c r="Z539" i="1" s="1"/>
  <c r="U540" i="1"/>
  <c r="V540" i="1"/>
  <c r="W540" i="1" s="1"/>
  <c r="X540" i="1" s="1"/>
  <c r="Y540" i="1" s="1"/>
  <c r="Z540" i="1" s="1"/>
  <c r="U541" i="1"/>
  <c r="V541" i="1"/>
  <c r="W541" i="1" s="1"/>
  <c r="X541" i="1" s="1"/>
  <c r="Y541" i="1" s="1"/>
  <c r="Z541" i="1" s="1"/>
  <c r="U542" i="1"/>
  <c r="V542" i="1"/>
  <c r="W542" i="1" s="1"/>
  <c r="X542" i="1" s="1"/>
  <c r="Y542" i="1" s="1"/>
  <c r="Z542" i="1" s="1"/>
  <c r="U543" i="1"/>
  <c r="V543" i="1"/>
  <c r="W543" i="1" s="1"/>
  <c r="X543" i="1" s="1"/>
  <c r="Y543" i="1" s="1"/>
  <c r="Z543" i="1" s="1"/>
  <c r="U544" i="1"/>
  <c r="V544" i="1"/>
  <c r="W544" i="1" s="1"/>
  <c r="X544" i="1" s="1"/>
  <c r="Y544" i="1" s="1"/>
  <c r="Z544" i="1" s="1"/>
  <c r="U545" i="1"/>
  <c r="V545" i="1"/>
  <c r="W545" i="1" s="1"/>
  <c r="X545" i="1" s="1"/>
  <c r="Y545" i="1" s="1"/>
  <c r="Z545" i="1" s="1"/>
  <c r="U546" i="1"/>
  <c r="V546" i="1"/>
  <c r="W546" i="1" s="1"/>
  <c r="X546" i="1" s="1"/>
  <c r="Y546" i="1" s="1"/>
  <c r="Z546" i="1" s="1"/>
  <c r="U547" i="1"/>
  <c r="V547" i="1"/>
  <c r="W547" i="1" s="1"/>
  <c r="X547" i="1" s="1"/>
  <c r="Y547" i="1" s="1"/>
  <c r="Z547" i="1" s="1"/>
  <c r="U548" i="1"/>
  <c r="V548" i="1"/>
  <c r="W548" i="1" s="1"/>
  <c r="X548" i="1" s="1"/>
  <c r="Y548" i="1" s="1"/>
  <c r="Z548" i="1" s="1"/>
  <c r="U549" i="1"/>
  <c r="V549" i="1"/>
  <c r="W549" i="1" s="1"/>
  <c r="X549" i="1" s="1"/>
  <c r="Y549" i="1" s="1"/>
  <c r="Z549" i="1" s="1"/>
  <c r="U550" i="1"/>
  <c r="V550" i="1"/>
  <c r="W550" i="1" s="1"/>
  <c r="X550" i="1" s="1"/>
  <c r="Y550" i="1" s="1"/>
  <c r="Z550" i="1" s="1"/>
  <c r="U551" i="1"/>
  <c r="V551" i="1"/>
  <c r="W551" i="1" s="1"/>
  <c r="X551" i="1" s="1"/>
  <c r="Y551" i="1" s="1"/>
  <c r="Z551" i="1" s="1"/>
  <c r="U552" i="1"/>
  <c r="V552" i="1"/>
  <c r="W552" i="1" s="1"/>
  <c r="X552" i="1" s="1"/>
  <c r="Y552" i="1" s="1"/>
  <c r="Z552" i="1" s="1"/>
  <c r="U553" i="1"/>
  <c r="V553" i="1"/>
  <c r="W553" i="1" s="1"/>
  <c r="X553" i="1" s="1"/>
  <c r="Y553" i="1" s="1"/>
  <c r="Z553" i="1" s="1"/>
  <c r="U554" i="1"/>
  <c r="V554" i="1"/>
  <c r="W554" i="1" s="1"/>
  <c r="X554" i="1" s="1"/>
  <c r="Y554" i="1" s="1"/>
  <c r="Z554" i="1" s="1"/>
  <c r="U555" i="1"/>
  <c r="V555" i="1"/>
  <c r="W555" i="1" s="1"/>
  <c r="X555" i="1" s="1"/>
  <c r="Y555" i="1" s="1"/>
  <c r="Z555" i="1" s="1"/>
  <c r="U556" i="1"/>
  <c r="V556" i="1"/>
  <c r="W556" i="1" s="1"/>
  <c r="X556" i="1" s="1"/>
  <c r="Y556" i="1" s="1"/>
  <c r="Z556" i="1" s="1"/>
  <c r="U557" i="1"/>
  <c r="V557" i="1"/>
  <c r="W557" i="1" s="1"/>
  <c r="X557" i="1" s="1"/>
  <c r="Y557" i="1" s="1"/>
  <c r="Z557" i="1" s="1"/>
  <c r="U558" i="1"/>
  <c r="V558" i="1"/>
  <c r="W558" i="1" s="1"/>
  <c r="X558" i="1" s="1"/>
  <c r="Y558" i="1" s="1"/>
  <c r="Z558" i="1" s="1"/>
  <c r="U559" i="1"/>
  <c r="V559" i="1"/>
  <c r="W559" i="1" s="1"/>
  <c r="X559" i="1" s="1"/>
  <c r="Y559" i="1" s="1"/>
  <c r="Z559" i="1" s="1"/>
  <c r="U560" i="1"/>
  <c r="V560" i="1"/>
  <c r="W560" i="1" s="1"/>
  <c r="X560" i="1" s="1"/>
  <c r="Y560" i="1" s="1"/>
  <c r="Z560" i="1" s="1"/>
  <c r="U561" i="1"/>
  <c r="V561" i="1"/>
  <c r="W561" i="1" s="1"/>
  <c r="X561" i="1" s="1"/>
  <c r="Y561" i="1" s="1"/>
  <c r="Z561" i="1" s="1"/>
  <c r="U562" i="1"/>
  <c r="V562" i="1"/>
  <c r="W562" i="1" s="1"/>
  <c r="X562" i="1" s="1"/>
  <c r="Y562" i="1" s="1"/>
  <c r="Z562" i="1" s="1"/>
  <c r="U563" i="1"/>
  <c r="V563" i="1"/>
  <c r="W563" i="1" s="1"/>
  <c r="X563" i="1" s="1"/>
  <c r="Y563" i="1" s="1"/>
  <c r="Z563" i="1" s="1"/>
  <c r="U564" i="1"/>
  <c r="V564" i="1"/>
  <c r="W564" i="1" s="1"/>
  <c r="X564" i="1" s="1"/>
  <c r="Y564" i="1" s="1"/>
  <c r="Z564" i="1" s="1"/>
  <c r="U565" i="1"/>
  <c r="V565" i="1"/>
  <c r="W565" i="1" s="1"/>
  <c r="X565" i="1" s="1"/>
  <c r="Y565" i="1" s="1"/>
  <c r="Z565" i="1" s="1"/>
  <c r="U566" i="1"/>
  <c r="V566" i="1"/>
  <c r="W566" i="1" s="1"/>
  <c r="X566" i="1" s="1"/>
  <c r="Y566" i="1" s="1"/>
  <c r="Z566" i="1" s="1"/>
  <c r="U567" i="1"/>
  <c r="V567" i="1"/>
  <c r="W567" i="1" s="1"/>
  <c r="X567" i="1" s="1"/>
  <c r="Y567" i="1" s="1"/>
  <c r="Z567" i="1" s="1"/>
  <c r="U568" i="1"/>
  <c r="V568" i="1"/>
  <c r="W568" i="1" s="1"/>
  <c r="X568" i="1" s="1"/>
  <c r="Y568" i="1" s="1"/>
  <c r="Z568" i="1" s="1"/>
  <c r="U569" i="1"/>
  <c r="V569" i="1"/>
  <c r="W569" i="1" s="1"/>
  <c r="X569" i="1" s="1"/>
  <c r="Y569" i="1" s="1"/>
  <c r="Z569" i="1" s="1"/>
  <c r="U570" i="1"/>
  <c r="V570" i="1"/>
  <c r="W570" i="1" s="1"/>
  <c r="X570" i="1" s="1"/>
  <c r="Y570" i="1" s="1"/>
  <c r="Z570" i="1" s="1"/>
  <c r="U571" i="1"/>
  <c r="V571" i="1"/>
  <c r="W571" i="1" s="1"/>
  <c r="X571" i="1" s="1"/>
  <c r="Y571" i="1" s="1"/>
  <c r="Z571" i="1" s="1"/>
  <c r="U572" i="1"/>
  <c r="V572" i="1"/>
  <c r="W572" i="1" s="1"/>
  <c r="X572" i="1" s="1"/>
  <c r="Y572" i="1" s="1"/>
  <c r="Z572" i="1" s="1"/>
  <c r="U573" i="1"/>
  <c r="V573" i="1"/>
  <c r="W573" i="1" s="1"/>
  <c r="X573" i="1" s="1"/>
  <c r="Y573" i="1" s="1"/>
  <c r="Z573" i="1" s="1"/>
  <c r="U574" i="1"/>
  <c r="V574" i="1"/>
  <c r="W574" i="1" s="1"/>
  <c r="X574" i="1" s="1"/>
  <c r="Y574" i="1" s="1"/>
  <c r="Z574" i="1" s="1"/>
  <c r="U575" i="1"/>
  <c r="V575" i="1"/>
  <c r="W575" i="1" s="1"/>
  <c r="X575" i="1" s="1"/>
  <c r="Y575" i="1" s="1"/>
  <c r="Z575" i="1" s="1"/>
  <c r="U576" i="1"/>
  <c r="V576" i="1"/>
  <c r="W576" i="1" s="1"/>
  <c r="X576" i="1" s="1"/>
  <c r="Y576" i="1" s="1"/>
  <c r="Z576" i="1" s="1"/>
  <c r="U577" i="1"/>
  <c r="V577" i="1"/>
  <c r="W577" i="1" s="1"/>
  <c r="X577" i="1" s="1"/>
  <c r="Y577" i="1" s="1"/>
  <c r="Z577" i="1" s="1"/>
  <c r="U578" i="1"/>
  <c r="V578" i="1"/>
  <c r="W578" i="1" s="1"/>
  <c r="X578" i="1" s="1"/>
  <c r="Y578" i="1" s="1"/>
  <c r="Z578" i="1" s="1"/>
  <c r="U579" i="1"/>
  <c r="V579" i="1"/>
  <c r="W579" i="1" s="1"/>
  <c r="X579" i="1" s="1"/>
  <c r="Y579" i="1" s="1"/>
  <c r="Z579" i="1" s="1"/>
  <c r="U580" i="1"/>
  <c r="V580" i="1"/>
  <c r="W580" i="1" s="1"/>
  <c r="X580" i="1" s="1"/>
  <c r="Y580" i="1" s="1"/>
  <c r="Z580" i="1" s="1"/>
  <c r="U581" i="1"/>
  <c r="V581" i="1"/>
  <c r="W581" i="1" s="1"/>
  <c r="X581" i="1" s="1"/>
  <c r="Y581" i="1" s="1"/>
  <c r="Z581" i="1" s="1"/>
  <c r="U582" i="1"/>
  <c r="V582" i="1"/>
  <c r="W582" i="1" s="1"/>
  <c r="X582" i="1" s="1"/>
  <c r="Y582" i="1" s="1"/>
  <c r="Z582" i="1" s="1"/>
  <c r="U583" i="1"/>
  <c r="V583" i="1"/>
  <c r="W583" i="1" s="1"/>
  <c r="X583" i="1" s="1"/>
  <c r="Y583" i="1" s="1"/>
  <c r="Z583" i="1" s="1"/>
  <c r="U584" i="1"/>
  <c r="V584" i="1"/>
  <c r="W584" i="1" s="1"/>
  <c r="X584" i="1" s="1"/>
  <c r="Y584" i="1" s="1"/>
  <c r="Z584" i="1" s="1"/>
  <c r="U585" i="1"/>
  <c r="V585" i="1"/>
  <c r="W585" i="1" s="1"/>
  <c r="X585" i="1" s="1"/>
  <c r="Y585" i="1" s="1"/>
  <c r="Z585" i="1" s="1"/>
  <c r="U586" i="1"/>
  <c r="V586" i="1"/>
  <c r="W586" i="1" s="1"/>
  <c r="X586" i="1" s="1"/>
  <c r="Y586" i="1" s="1"/>
  <c r="Z586" i="1" s="1"/>
  <c r="U587" i="1"/>
  <c r="V587" i="1"/>
  <c r="W587" i="1" s="1"/>
  <c r="X587" i="1" s="1"/>
  <c r="Y587" i="1" s="1"/>
  <c r="Z587" i="1" s="1"/>
  <c r="U588" i="1"/>
  <c r="V588" i="1"/>
  <c r="W588" i="1" s="1"/>
  <c r="X588" i="1" s="1"/>
  <c r="Y588" i="1" s="1"/>
  <c r="Z588" i="1" s="1"/>
  <c r="U589" i="1"/>
  <c r="V589" i="1"/>
  <c r="W589" i="1" s="1"/>
  <c r="X589" i="1" s="1"/>
  <c r="Y589" i="1" s="1"/>
  <c r="Z589" i="1" s="1"/>
  <c r="U590" i="1"/>
  <c r="V590" i="1"/>
  <c r="W590" i="1" s="1"/>
  <c r="X590" i="1" s="1"/>
  <c r="Y590" i="1" s="1"/>
  <c r="Z590" i="1" s="1"/>
  <c r="U591" i="1"/>
  <c r="V591" i="1"/>
  <c r="W591" i="1" s="1"/>
  <c r="X591" i="1" s="1"/>
  <c r="Y591" i="1" s="1"/>
  <c r="Z591" i="1" s="1"/>
  <c r="U592" i="1"/>
  <c r="V592" i="1"/>
  <c r="W592" i="1" s="1"/>
  <c r="X592" i="1" s="1"/>
  <c r="Y592" i="1" s="1"/>
  <c r="Z592" i="1" s="1"/>
  <c r="U593" i="1"/>
  <c r="V593" i="1"/>
  <c r="W593" i="1" s="1"/>
  <c r="X593" i="1" s="1"/>
  <c r="Y593" i="1" s="1"/>
  <c r="Z593" i="1" s="1"/>
  <c r="U594" i="1"/>
  <c r="V594" i="1"/>
  <c r="W594" i="1" s="1"/>
  <c r="X594" i="1" s="1"/>
  <c r="Y594" i="1" s="1"/>
  <c r="Z594" i="1" s="1"/>
  <c r="U595" i="1"/>
  <c r="V595" i="1"/>
  <c r="W595" i="1" s="1"/>
  <c r="X595" i="1" s="1"/>
  <c r="Y595" i="1" s="1"/>
  <c r="Z595" i="1" s="1"/>
  <c r="U596" i="1"/>
  <c r="V596" i="1"/>
  <c r="W596" i="1" s="1"/>
  <c r="X596" i="1" s="1"/>
  <c r="Y596" i="1" s="1"/>
  <c r="Z596" i="1" s="1"/>
  <c r="U597" i="1"/>
  <c r="V597" i="1"/>
  <c r="W597" i="1" s="1"/>
  <c r="X597" i="1" s="1"/>
  <c r="Y597" i="1" s="1"/>
  <c r="Z597" i="1" s="1"/>
  <c r="U598" i="1"/>
  <c r="V598" i="1"/>
  <c r="W598" i="1" s="1"/>
  <c r="X598" i="1" s="1"/>
  <c r="Y598" i="1" s="1"/>
  <c r="Z598" i="1" s="1"/>
  <c r="U599" i="1"/>
  <c r="V599" i="1"/>
  <c r="W599" i="1" s="1"/>
  <c r="X599" i="1" s="1"/>
  <c r="Y599" i="1" s="1"/>
  <c r="Z599" i="1" s="1"/>
  <c r="U600" i="1"/>
  <c r="V600" i="1"/>
  <c r="W600" i="1" s="1"/>
  <c r="X600" i="1" s="1"/>
  <c r="Y600" i="1" s="1"/>
  <c r="Z600" i="1" s="1"/>
  <c r="U601" i="1"/>
  <c r="V601" i="1"/>
  <c r="W601" i="1" s="1"/>
  <c r="X601" i="1" s="1"/>
  <c r="Y601" i="1" s="1"/>
  <c r="Z601" i="1" s="1"/>
  <c r="U602" i="1"/>
  <c r="V602" i="1"/>
  <c r="W602" i="1" s="1"/>
  <c r="X602" i="1" s="1"/>
  <c r="Y602" i="1" s="1"/>
  <c r="Z602" i="1" s="1"/>
  <c r="U603" i="1"/>
  <c r="V603" i="1"/>
  <c r="W603" i="1" s="1"/>
  <c r="X603" i="1" s="1"/>
  <c r="Y603" i="1" s="1"/>
  <c r="Z603" i="1" s="1"/>
  <c r="U604" i="1"/>
  <c r="V604" i="1"/>
  <c r="W604" i="1" s="1"/>
  <c r="X604" i="1" s="1"/>
  <c r="Y604" i="1" s="1"/>
  <c r="Z604" i="1" s="1"/>
  <c r="U605" i="1"/>
  <c r="V605" i="1"/>
  <c r="W605" i="1" s="1"/>
  <c r="X605" i="1" s="1"/>
  <c r="Y605" i="1" s="1"/>
  <c r="Z605" i="1" s="1"/>
  <c r="U606" i="1"/>
  <c r="V606" i="1"/>
  <c r="W606" i="1" s="1"/>
  <c r="X606" i="1" s="1"/>
  <c r="Y606" i="1" s="1"/>
  <c r="Z606" i="1" s="1"/>
  <c r="U607" i="1"/>
  <c r="V607" i="1"/>
  <c r="W607" i="1" s="1"/>
  <c r="X607" i="1" s="1"/>
  <c r="Y607" i="1" s="1"/>
  <c r="Z607" i="1" s="1"/>
  <c r="U608" i="1"/>
  <c r="V608" i="1"/>
  <c r="W608" i="1" s="1"/>
  <c r="X608" i="1" s="1"/>
  <c r="Y608" i="1" s="1"/>
  <c r="Z608" i="1" s="1"/>
  <c r="U609" i="1"/>
  <c r="V609" i="1"/>
  <c r="W609" i="1" s="1"/>
  <c r="X609" i="1" s="1"/>
  <c r="Y609" i="1" s="1"/>
  <c r="Z609" i="1" s="1"/>
  <c r="U610" i="1"/>
  <c r="V610" i="1"/>
  <c r="W610" i="1" s="1"/>
  <c r="X610" i="1" s="1"/>
  <c r="Y610" i="1" s="1"/>
  <c r="Z610" i="1" s="1"/>
  <c r="U611" i="1"/>
  <c r="V611" i="1"/>
  <c r="W611" i="1" s="1"/>
  <c r="X611" i="1" s="1"/>
  <c r="Y611" i="1" s="1"/>
  <c r="Z611" i="1" s="1"/>
  <c r="U612" i="1"/>
  <c r="V612" i="1"/>
  <c r="W612" i="1" s="1"/>
  <c r="X612" i="1" s="1"/>
  <c r="Y612" i="1" s="1"/>
  <c r="Z612" i="1" s="1"/>
  <c r="U613" i="1"/>
  <c r="V613" i="1"/>
  <c r="W613" i="1" s="1"/>
  <c r="X613" i="1" s="1"/>
  <c r="Y613" i="1" s="1"/>
  <c r="Z613" i="1" s="1"/>
  <c r="U614" i="1"/>
  <c r="V614" i="1"/>
  <c r="W614" i="1" s="1"/>
  <c r="X614" i="1" s="1"/>
  <c r="Y614" i="1" s="1"/>
  <c r="Z614" i="1" s="1"/>
  <c r="U615" i="1"/>
  <c r="V615" i="1"/>
  <c r="W615" i="1" s="1"/>
  <c r="X615" i="1" s="1"/>
  <c r="Y615" i="1" s="1"/>
  <c r="Z615" i="1" s="1"/>
  <c r="U616" i="1"/>
  <c r="V616" i="1"/>
  <c r="W616" i="1" s="1"/>
  <c r="X616" i="1" s="1"/>
  <c r="Y616" i="1" s="1"/>
  <c r="Z616" i="1" s="1"/>
  <c r="U617" i="1"/>
  <c r="V617" i="1"/>
  <c r="W617" i="1" s="1"/>
  <c r="X617" i="1" s="1"/>
  <c r="Y617" i="1" s="1"/>
  <c r="Z617" i="1" s="1"/>
  <c r="U618" i="1"/>
  <c r="V618" i="1"/>
  <c r="W618" i="1" s="1"/>
  <c r="X618" i="1" s="1"/>
  <c r="Y618" i="1" s="1"/>
  <c r="Z618" i="1" s="1"/>
  <c r="U619" i="1"/>
  <c r="V619" i="1"/>
  <c r="W619" i="1" s="1"/>
  <c r="X619" i="1" s="1"/>
  <c r="Y619" i="1" s="1"/>
  <c r="Z619" i="1" s="1"/>
  <c r="U620" i="1"/>
  <c r="V620" i="1"/>
  <c r="W620" i="1" s="1"/>
  <c r="X620" i="1" s="1"/>
  <c r="Y620" i="1" s="1"/>
  <c r="Z620" i="1" s="1"/>
  <c r="U621" i="1"/>
  <c r="V621" i="1"/>
  <c r="W621" i="1" s="1"/>
  <c r="X621" i="1" s="1"/>
  <c r="Y621" i="1" s="1"/>
  <c r="Z621" i="1" s="1"/>
  <c r="U622" i="1"/>
  <c r="V622" i="1"/>
  <c r="W622" i="1" s="1"/>
  <c r="X622" i="1" s="1"/>
  <c r="Y622" i="1" s="1"/>
  <c r="Z622" i="1" s="1"/>
  <c r="U623" i="1"/>
  <c r="V623" i="1"/>
  <c r="W623" i="1" s="1"/>
  <c r="X623" i="1" s="1"/>
  <c r="Y623" i="1" s="1"/>
  <c r="Z623" i="1" s="1"/>
  <c r="U624" i="1"/>
  <c r="V624" i="1"/>
  <c r="W624" i="1" s="1"/>
  <c r="X624" i="1" s="1"/>
  <c r="Y624" i="1" s="1"/>
  <c r="Z624" i="1" s="1"/>
  <c r="U625" i="1"/>
  <c r="V625" i="1"/>
  <c r="W625" i="1" s="1"/>
  <c r="X625" i="1" s="1"/>
  <c r="Y625" i="1" s="1"/>
  <c r="Z625" i="1" s="1"/>
  <c r="U626" i="1"/>
  <c r="V626" i="1"/>
  <c r="W626" i="1" s="1"/>
  <c r="X626" i="1" s="1"/>
  <c r="Y626" i="1" s="1"/>
  <c r="Z626" i="1" s="1"/>
  <c r="U627" i="1"/>
  <c r="V627" i="1"/>
  <c r="W627" i="1" s="1"/>
  <c r="X627" i="1" s="1"/>
  <c r="Y627" i="1" s="1"/>
  <c r="Z627" i="1" s="1"/>
  <c r="U628" i="1"/>
  <c r="V628" i="1"/>
  <c r="W628" i="1" s="1"/>
  <c r="X628" i="1" s="1"/>
  <c r="Y628" i="1" s="1"/>
  <c r="Z628" i="1" s="1"/>
  <c r="U629" i="1"/>
  <c r="V629" i="1"/>
  <c r="W629" i="1" s="1"/>
  <c r="X629" i="1" s="1"/>
  <c r="Y629" i="1" s="1"/>
  <c r="Z629" i="1" s="1"/>
  <c r="U630" i="1"/>
  <c r="V630" i="1"/>
  <c r="W630" i="1" s="1"/>
  <c r="X630" i="1" s="1"/>
  <c r="Y630" i="1" s="1"/>
  <c r="Z630" i="1" s="1"/>
  <c r="U631" i="1"/>
  <c r="V631" i="1"/>
  <c r="W631" i="1" s="1"/>
  <c r="X631" i="1" s="1"/>
  <c r="Y631" i="1" s="1"/>
  <c r="Z631" i="1" s="1"/>
  <c r="U632" i="1"/>
  <c r="V632" i="1"/>
  <c r="W632" i="1" s="1"/>
  <c r="X632" i="1" s="1"/>
  <c r="Y632" i="1" s="1"/>
  <c r="Z632" i="1" s="1"/>
  <c r="U633" i="1"/>
  <c r="V633" i="1"/>
  <c r="W633" i="1" s="1"/>
  <c r="X633" i="1" s="1"/>
  <c r="Y633" i="1" s="1"/>
  <c r="Z633" i="1" s="1"/>
  <c r="U634" i="1"/>
  <c r="V634" i="1"/>
  <c r="W634" i="1" s="1"/>
  <c r="X634" i="1" s="1"/>
  <c r="Y634" i="1" s="1"/>
  <c r="Z634" i="1" s="1"/>
  <c r="U635" i="1"/>
  <c r="V635" i="1"/>
  <c r="W635" i="1" s="1"/>
  <c r="X635" i="1" s="1"/>
  <c r="Y635" i="1" s="1"/>
  <c r="Z635" i="1" s="1"/>
  <c r="U636" i="1"/>
  <c r="V636" i="1"/>
  <c r="W636" i="1" s="1"/>
  <c r="X636" i="1" s="1"/>
  <c r="Y636" i="1" s="1"/>
  <c r="Z636" i="1" s="1"/>
  <c r="U637" i="1"/>
  <c r="V637" i="1"/>
  <c r="W637" i="1" s="1"/>
  <c r="X637" i="1" s="1"/>
  <c r="Y637" i="1" s="1"/>
  <c r="Z637" i="1" s="1"/>
  <c r="U638" i="1"/>
  <c r="V638" i="1"/>
  <c r="W638" i="1" s="1"/>
  <c r="X638" i="1" s="1"/>
  <c r="Y638" i="1" s="1"/>
  <c r="Z638" i="1" s="1"/>
  <c r="U639" i="1"/>
  <c r="V639" i="1"/>
  <c r="W639" i="1" s="1"/>
  <c r="X639" i="1" s="1"/>
  <c r="Y639" i="1" s="1"/>
  <c r="Z639" i="1" s="1"/>
  <c r="U640" i="1"/>
  <c r="V640" i="1"/>
  <c r="W640" i="1" s="1"/>
  <c r="X640" i="1" s="1"/>
  <c r="Y640" i="1" s="1"/>
  <c r="Z640" i="1" s="1"/>
  <c r="U641" i="1"/>
  <c r="V641" i="1"/>
  <c r="W641" i="1" s="1"/>
  <c r="X641" i="1" s="1"/>
  <c r="Y641" i="1" s="1"/>
  <c r="Z641" i="1" s="1"/>
  <c r="U642" i="1"/>
  <c r="V642" i="1"/>
  <c r="W642" i="1" s="1"/>
  <c r="X642" i="1" s="1"/>
  <c r="Y642" i="1" s="1"/>
  <c r="Z642" i="1" s="1"/>
  <c r="U643" i="1"/>
  <c r="V643" i="1"/>
  <c r="W643" i="1" s="1"/>
  <c r="X643" i="1" s="1"/>
  <c r="Y643" i="1" s="1"/>
  <c r="Z643" i="1" s="1"/>
  <c r="U644" i="1"/>
  <c r="V644" i="1"/>
  <c r="W644" i="1" s="1"/>
  <c r="X644" i="1" s="1"/>
  <c r="Y644" i="1" s="1"/>
  <c r="Z644" i="1" s="1"/>
  <c r="U645" i="1"/>
  <c r="V645" i="1"/>
  <c r="W645" i="1" s="1"/>
  <c r="X645" i="1" s="1"/>
  <c r="Y645" i="1" s="1"/>
  <c r="Z645" i="1" s="1"/>
  <c r="U646" i="1"/>
  <c r="V646" i="1"/>
  <c r="W646" i="1" s="1"/>
  <c r="X646" i="1" s="1"/>
  <c r="Y646" i="1" s="1"/>
  <c r="Z646" i="1" s="1"/>
  <c r="U647" i="1"/>
  <c r="V647" i="1"/>
  <c r="W647" i="1" s="1"/>
  <c r="X647" i="1" s="1"/>
  <c r="Y647" i="1" s="1"/>
  <c r="Z647" i="1" s="1"/>
  <c r="U648" i="1"/>
  <c r="V648" i="1"/>
  <c r="W648" i="1" s="1"/>
  <c r="X648" i="1" s="1"/>
  <c r="Y648" i="1" s="1"/>
  <c r="Z648" i="1" s="1"/>
  <c r="U649" i="1"/>
  <c r="V649" i="1"/>
  <c r="W649" i="1" s="1"/>
  <c r="X649" i="1" s="1"/>
  <c r="Y649" i="1" s="1"/>
  <c r="Z649" i="1" s="1"/>
  <c r="U650" i="1"/>
  <c r="V650" i="1"/>
  <c r="W650" i="1" s="1"/>
  <c r="X650" i="1" s="1"/>
  <c r="Y650" i="1" s="1"/>
  <c r="Z650" i="1" s="1"/>
  <c r="U651" i="1"/>
  <c r="V651" i="1"/>
  <c r="W651" i="1" s="1"/>
  <c r="X651" i="1" s="1"/>
  <c r="Y651" i="1" s="1"/>
  <c r="Z651" i="1" s="1"/>
  <c r="U652" i="1"/>
  <c r="V652" i="1"/>
  <c r="W652" i="1" s="1"/>
  <c r="X652" i="1" s="1"/>
  <c r="Y652" i="1" s="1"/>
  <c r="Z652" i="1" s="1"/>
  <c r="U653" i="1"/>
  <c r="V653" i="1"/>
  <c r="W653" i="1" s="1"/>
  <c r="X653" i="1" s="1"/>
  <c r="Y653" i="1" s="1"/>
  <c r="Z653" i="1" s="1"/>
  <c r="U654" i="1"/>
  <c r="V654" i="1"/>
  <c r="W654" i="1" s="1"/>
  <c r="X654" i="1" s="1"/>
  <c r="Y654" i="1" s="1"/>
  <c r="Z654" i="1" s="1"/>
  <c r="U655" i="1"/>
  <c r="V655" i="1"/>
  <c r="W655" i="1" s="1"/>
  <c r="X655" i="1"/>
  <c r="Y655" i="1" s="1"/>
  <c r="Z655" i="1" s="1"/>
  <c r="U656" i="1"/>
  <c r="V656" i="1"/>
  <c r="W656" i="1" s="1"/>
  <c r="X656" i="1"/>
  <c r="Y656" i="1" s="1"/>
  <c r="Z656" i="1" s="1"/>
  <c r="U657" i="1"/>
  <c r="V657" i="1"/>
  <c r="W657" i="1" s="1"/>
  <c r="X657" i="1"/>
  <c r="Y657" i="1" s="1"/>
  <c r="Z657" i="1" s="1"/>
  <c r="U658" i="1"/>
  <c r="V658" i="1"/>
  <c r="W658" i="1" s="1"/>
  <c r="X658" i="1"/>
  <c r="Y658" i="1" s="1"/>
  <c r="Z658" i="1" s="1"/>
  <c r="U659" i="1"/>
  <c r="V659" i="1"/>
  <c r="W659" i="1" s="1"/>
  <c r="X659" i="1"/>
  <c r="Y659" i="1" s="1"/>
  <c r="Z659" i="1" s="1"/>
  <c r="U660" i="1"/>
  <c r="V660" i="1"/>
  <c r="W660" i="1" s="1"/>
  <c r="X660" i="1"/>
  <c r="Y660" i="1" s="1"/>
  <c r="Z660" i="1" s="1"/>
  <c r="U661" i="1"/>
  <c r="V661" i="1"/>
  <c r="W661" i="1" s="1"/>
  <c r="X661" i="1"/>
  <c r="Y661" i="1" s="1"/>
  <c r="Z661" i="1" s="1"/>
  <c r="U662" i="1"/>
  <c r="V662" i="1"/>
  <c r="W662" i="1" s="1"/>
  <c r="X662" i="1"/>
  <c r="Y662" i="1" s="1"/>
  <c r="Z662" i="1" s="1"/>
  <c r="U663" i="1"/>
  <c r="V663" i="1"/>
  <c r="W663" i="1" s="1"/>
  <c r="X663" i="1"/>
  <c r="Y663" i="1" s="1"/>
  <c r="Z663" i="1" s="1"/>
  <c r="U664" i="1"/>
  <c r="V664" i="1"/>
  <c r="W664" i="1" s="1"/>
  <c r="X664" i="1"/>
  <c r="Y664" i="1" s="1"/>
  <c r="Z664" i="1" s="1"/>
  <c r="U665" i="1"/>
  <c r="V665" i="1"/>
  <c r="W665" i="1" s="1"/>
  <c r="X665" i="1"/>
  <c r="Y665" i="1" s="1"/>
  <c r="Z665" i="1" s="1"/>
  <c r="U666" i="1"/>
  <c r="V666" i="1"/>
  <c r="W666" i="1" s="1"/>
  <c r="X666" i="1"/>
  <c r="Y666" i="1" s="1"/>
  <c r="Z666" i="1" s="1"/>
  <c r="U667" i="1"/>
  <c r="V667" i="1"/>
  <c r="W667" i="1" s="1"/>
  <c r="X667" i="1"/>
  <c r="Y667" i="1" s="1"/>
  <c r="Z667" i="1" s="1"/>
  <c r="U668" i="1"/>
  <c r="V668" i="1"/>
  <c r="W668" i="1" s="1"/>
  <c r="X668" i="1"/>
  <c r="Y668" i="1" s="1"/>
  <c r="Z668" i="1" s="1"/>
  <c r="U669" i="1"/>
  <c r="V669" i="1"/>
  <c r="W669" i="1" s="1"/>
  <c r="X669" i="1"/>
  <c r="Y669" i="1" s="1"/>
  <c r="Z669" i="1" s="1"/>
  <c r="U670" i="1"/>
  <c r="V670" i="1"/>
  <c r="W670" i="1" s="1"/>
  <c r="X670" i="1"/>
  <c r="Y670" i="1" s="1"/>
  <c r="Z670" i="1" s="1"/>
  <c r="U671" i="1"/>
  <c r="V671" i="1"/>
  <c r="W671" i="1" s="1"/>
  <c r="X671" i="1"/>
  <c r="Y671" i="1" s="1"/>
  <c r="Z671" i="1" s="1"/>
  <c r="U672" i="1"/>
  <c r="V672" i="1"/>
  <c r="W672" i="1" s="1"/>
  <c r="X672" i="1"/>
  <c r="Y672" i="1" s="1"/>
  <c r="Z672" i="1" s="1"/>
  <c r="U673" i="1"/>
  <c r="V673" i="1"/>
  <c r="W673" i="1" s="1"/>
  <c r="X673" i="1"/>
  <c r="Y673" i="1" s="1"/>
  <c r="Z673" i="1" s="1"/>
  <c r="U674" i="1"/>
  <c r="V674" i="1"/>
  <c r="W674" i="1" s="1"/>
  <c r="X674" i="1"/>
  <c r="Y674" i="1" s="1"/>
  <c r="Z674" i="1" s="1"/>
  <c r="U675" i="1"/>
  <c r="V675" i="1"/>
  <c r="W675" i="1" s="1"/>
  <c r="X675" i="1"/>
  <c r="Y675" i="1" s="1"/>
  <c r="Z675" i="1" s="1"/>
  <c r="U676" i="1"/>
  <c r="V676" i="1"/>
  <c r="W676" i="1" s="1"/>
  <c r="X676" i="1"/>
  <c r="Y676" i="1" s="1"/>
  <c r="Z676" i="1" s="1"/>
  <c r="U677" i="1"/>
  <c r="V677" i="1"/>
  <c r="W677" i="1" s="1"/>
  <c r="X677" i="1"/>
  <c r="Y677" i="1" s="1"/>
  <c r="Z677" i="1" s="1"/>
  <c r="U678" i="1"/>
  <c r="V678" i="1"/>
  <c r="W678" i="1" s="1"/>
  <c r="X678" i="1"/>
  <c r="Y678" i="1" s="1"/>
  <c r="Z678" i="1" s="1"/>
  <c r="U679" i="1"/>
  <c r="V679" i="1"/>
  <c r="W679" i="1" s="1"/>
  <c r="X679" i="1"/>
  <c r="Y679" i="1" s="1"/>
  <c r="Z679" i="1" s="1"/>
  <c r="U680" i="1"/>
  <c r="V680" i="1"/>
  <c r="W680" i="1" s="1"/>
  <c r="X680" i="1"/>
  <c r="Y680" i="1" s="1"/>
  <c r="Z680" i="1" s="1"/>
  <c r="U681" i="1"/>
  <c r="V681" i="1"/>
  <c r="W681" i="1" s="1"/>
  <c r="X681" i="1"/>
  <c r="Y681" i="1" s="1"/>
  <c r="Z681" i="1" s="1"/>
  <c r="U682" i="1"/>
  <c r="V682" i="1"/>
  <c r="W682" i="1" s="1"/>
  <c r="X682" i="1"/>
  <c r="Y682" i="1" s="1"/>
  <c r="Z682" i="1" s="1"/>
  <c r="U683" i="1"/>
  <c r="V683" i="1"/>
  <c r="W683" i="1" s="1"/>
  <c r="X683" i="1"/>
  <c r="Y683" i="1" s="1"/>
  <c r="Z683" i="1" s="1"/>
  <c r="U684" i="1"/>
  <c r="V684" i="1"/>
  <c r="W684" i="1" s="1"/>
  <c r="X684" i="1"/>
  <c r="Y684" i="1" s="1"/>
  <c r="Z684" i="1" s="1"/>
  <c r="U685" i="1"/>
  <c r="V685" i="1"/>
  <c r="W685" i="1" s="1"/>
  <c r="X685" i="1"/>
  <c r="Y685" i="1" s="1"/>
  <c r="Z685" i="1" s="1"/>
  <c r="U686" i="1"/>
  <c r="V686" i="1"/>
  <c r="W686" i="1" s="1"/>
  <c r="X686" i="1"/>
  <c r="Y686" i="1" s="1"/>
  <c r="Z686" i="1" s="1"/>
  <c r="U687" i="1"/>
  <c r="V687" i="1"/>
  <c r="W687" i="1" s="1"/>
  <c r="X687" i="1"/>
  <c r="Y687" i="1" s="1"/>
  <c r="Z687" i="1" s="1"/>
  <c r="U688" i="1"/>
  <c r="V688" i="1"/>
  <c r="W688" i="1" s="1"/>
  <c r="X688" i="1"/>
  <c r="Y688" i="1" s="1"/>
  <c r="Z688" i="1" s="1"/>
  <c r="U689" i="1"/>
  <c r="V689" i="1"/>
  <c r="W689" i="1" s="1"/>
  <c r="X689" i="1"/>
  <c r="Y689" i="1" s="1"/>
  <c r="Z689" i="1" s="1"/>
  <c r="U690" i="1"/>
  <c r="V690" i="1"/>
  <c r="W690" i="1" s="1"/>
  <c r="X690" i="1"/>
  <c r="Y690" i="1" s="1"/>
  <c r="Z690" i="1" s="1"/>
  <c r="U691" i="1"/>
  <c r="V691" i="1"/>
  <c r="W691" i="1" s="1"/>
  <c r="X691" i="1"/>
  <c r="Y691" i="1" s="1"/>
  <c r="Z691" i="1" s="1"/>
  <c r="U692" i="1"/>
  <c r="V692" i="1"/>
  <c r="W692" i="1" s="1"/>
  <c r="X692" i="1"/>
  <c r="Y692" i="1" s="1"/>
  <c r="Z692" i="1" s="1"/>
  <c r="U693" i="1"/>
  <c r="V693" i="1"/>
  <c r="W693" i="1" s="1"/>
  <c r="X693" i="1"/>
  <c r="Y693" i="1" s="1"/>
  <c r="Z693" i="1" s="1"/>
  <c r="U694" i="1"/>
  <c r="V694" i="1"/>
  <c r="W694" i="1" s="1"/>
  <c r="X694" i="1"/>
  <c r="Y694" i="1" s="1"/>
  <c r="Z694" i="1" s="1"/>
  <c r="U695" i="1"/>
  <c r="V695" i="1"/>
  <c r="W695" i="1" s="1"/>
  <c r="X695" i="1"/>
  <c r="Y695" i="1" s="1"/>
  <c r="Z695" i="1" s="1"/>
  <c r="U696" i="1"/>
  <c r="V696" i="1"/>
  <c r="W696" i="1" s="1"/>
  <c r="X696" i="1"/>
  <c r="Y696" i="1" s="1"/>
  <c r="Z696" i="1" s="1"/>
  <c r="U697" i="1"/>
  <c r="V697" i="1"/>
  <c r="W697" i="1" s="1"/>
  <c r="X697" i="1"/>
  <c r="Y697" i="1" s="1"/>
  <c r="Z697" i="1" s="1"/>
  <c r="U698" i="1"/>
  <c r="V698" i="1"/>
  <c r="W698" i="1" s="1"/>
  <c r="X698" i="1"/>
  <c r="Y698" i="1" s="1"/>
  <c r="Z698" i="1" s="1"/>
  <c r="U699" i="1"/>
  <c r="V699" i="1"/>
  <c r="W699" i="1" s="1"/>
  <c r="X699" i="1"/>
  <c r="Y699" i="1" s="1"/>
  <c r="Z699" i="1" s="1"/>
  <c r="U700" i="1"/>
  <c r="V700" i="1"/>
  <c r="W700" i="1" s="1"/>
  <c r="X700" i="1"/>
  <c r="Y700" i="1" s="1"/>
  <c r="Z700" i="1" s="1"/>
  <c r="U701" i="1"/>
  <c r="V701" i="1"/>
  <c r="W701" i="1" s="1"/>
  <c r="X701" i="1"/>
  <c r="Y701" i="1" s="1"/>
  <c r="Z701" i="1" s="1"/>
  <c r="U702" i="1"/>
  <c r="V702" i="1"/>
  <c r="W702" i="1" s="1"/>
  <c r="X702" i="1"/>
  <c r="Y702" i="1" s="1"/>
  <c r="Z702" i="1" s="1"/>
  <c r="U703" i="1"/>
  <c r="V703" i="1"/>
  <c r="W703" i="1" s="1"/>
  <c r="X703" i="1"/>
  <c r="Y703" i="1" s="1"/>
  <c r="Z703" i="1" s="1"/>
  <c r="U704" i="1"/>
  <c r="V704" i="1"/>
  <c r="W704" i="1" s="1"/>
  <c r="X704" i="1"/>
  <c r="Y704" i="1" s="1"/>
  <c r="Z704" i="1" s="1"/>
  <c r="U705" i="1"/>
  <c r="V705" i="1"/>
  <c r="W705" i="1" s="1"/>
  <c r="X705" i="1"/>
  <c r="Y705" i="1" s="1"/>
  <c r="Z705" i="1" s="1"/>
  <c r="U706" i="1"/>
  <c r="V706" i="1"/>
  <c r="W706" i="1" s="1"/>
  <c r="X706" i="1"/>
  <c r="Y706" i="1" s="1"/>
  <c r="Z706" i="1" s="1"/>
  <c r="U707" i="1"/>
  <c r="V707" i="1"/>
  <c r="W707" i="1" s="1"/>
  <c r="X707" i="1"/>
  <c r="Y707" i="1" s="1"/>
  <c r="Z707" i="1" s="1"/>
  <c r="U708" i="1"/>
  <c r="V708" i="1"/>
  <c r="W708" i="1" s="1"/>
  <c r="X708" i="1"/>
  <c r="Y708" i="1" s="1"/>
  <c r="Z708" i="1" s="1"/>
  <c r="U709" i="1"/>
  <c r="V709" i="1"/>
  <c r="W709" i="1" s="1"/>
  <c r="X709" i="1"/>
  <c r="Y709" i="1" s="1"/>
  <c r="Z709" i="1" s="1"/>
  <c r="U710" i="1"/>
  <c r="V710" i="1"/>
  <c r="W710" i="1" s="1"/>
  <c r="X710" i="1"/>
  <c r="Y710" i="1" s="1"/>
  <c r="Z710" i="1" s="1"/>
  <c r="U711" i="1"/>
  <c r="V711" i="1"/>
  <c r="W711" i="1" s="1"/>
  <c r="X711" i="1"/>
  <c r="Y711" i="1" s="1"/>
  <c r="Z711" i="1" s="1"/>
  <c r="U712" i="1"/>
  <c r="V712" i="1"/>
  <c r="W712" i="1" s="1"/>
  <c r="X712" i="1"/>
  <c r="Y712" i="1" s="1"/>
  <c r="Z712" i="1" s="1"/>
  <c r="U713" i="1"/>
  <c r="V713" i="1"/>
  <c r="W713" i="1" s="1"/>
  <c r="X713" i="1"/>
  <c r="Y713" i="1" s="1"/>
  <c r="Z713" i="1" s="1"/>
  <c r="U714" i="1"/>
  <c r="V714" i="1"/>
  <c r="W714" i="1" s="1"/>
  <c r="X714" i="1"/>
  <c r="Y714" i="1" s="1"/>
  <c r="Z714" i="1" s="1"/>
  <c r="U715" i="1"/>
  <c r="V715" i="1"/>
  <c r="W715" i="1" s="1"/>
  <c r="X715" i="1"/>
  <c r="Y715" i="1" s="1"/>
  <c r="Z715" i="1" s="1"/>
  <c r="U716" i="1"/>
  <c r="V716" i="1"/>
  <c r="W716" i="1" s="1"/>
  <c r="X716" i="1"/>
  <c r="Y716" i="1" s="1"/>
  <c r="Z716" i="1" s="1"/>
  <c r="U717" i="1"/>
  <c r="V717" i="1"/>
  <c r="W717" i="1" s="1"/>
  <c r="X717" i="1"/>
  <c r="Y717" i="1" s="1"/>
  <c r="Z717" i="1" s="1"/>
  <c r="U718" i="1"/>
  <c r="V718" i="1"/>
  <c r="W718" i="1" s="1"/>
  <c r="X718" i="1"/>
  <c r="Y718" i="1" s="1"/>
  <c r="Z718" i="1" s="1"/>
  <c r="U719" i="1"/>
  <c r="V719" i="1"/>
  <c r="W719" i="1" s="1"/>
  <c r="X719" i="1"/>
  <c r="Y719" i="1" s="1"/>
  <c r="Z719" i="1" s="1"/>
  <c r="U720" i="1"/>
  <c r="V720" i="1"/>
  <c r="W720" i="1" s="1"/>
  <c r="X720" i="1"/>
  <c r="Y720" i="1" s="1"/>
  <c r="Z720" i="1" s="1"/>
  <c r="U721" i="1"/>
  <c r="V721" i="1"/>
  <c r="W721" i="1" s="1"/>
  <c r="X721" i="1"/>
  <c r="Y721" i="1" s="1"/>
  <c r="Z721" i="1" s="1"/>
  <c r="U722" i="1"/>
  <c r="V722" i="1"/>
  <c r="W722" i="1" s="1"/>
  <c r="X722" i="1"/>
  <c r="Y722" i="1" s="1"/>
  <c r="Z722" i="1" s="1"/>
  <c r="U723" i="1"/>
  <c r="V723" i="1"/>
  <c r="W723" i="1" s="1"/>
  <c r="X723" i="1"/>
  <c r="Y723" i="1" s="1"/>
  <c r="Z723" i="1" s="1"/>
  <c r="U724" i="1"/>
  <c r="V724" i="1"/>
  <c r="W724" i="1" s="1"/>
  <c r="X724" i="1"/>
  <c r="Y724" i="1" s="1"/>
  <c r="Z724" i="1" s="1"/>
  <c r="U725" i="1"/>
  <c r="V725" i="1"/>
  <c r="W725" i="1" s="1"/>
  <c r="X725" i="1"/>
  <c r="Y725" i="1" s="1"/>
  <c r="Z725" i="1" s="1"/>
  <c r="U726" i="1"/>
  <c r="V726" i="1"/>
  <c r="W726" i="1" s="1"/>
  <c r="X726" i="1"/>
  <c r="Y726" i="1" s="1"/>
  <c r="Z726" i="1" s="1"/>
  <c r="U727" i="1"/>
  <c r="V727" i="1"/>
  <c r="W727" i="1" s="1"/>
  <c r="X727" i="1"/>
  <c r="Y727" i="1" s="1"/>
  <c r="Z727" i="1" s="1"/>
  <c r="U728" i="1"/>
  <c r="V728" i="1"/>
  <c r="W728" i="1" s="1"/>
  <c r="X728" i="1"/>
  <c r="Y728" i="1" s="1"/>
  <c r="Z728" i="1" s="1"/>
  <c r="U729" i="1"/>
  <c r="V729" i="1"/>
  <c r="W729" i="1" s="1"/>
  <c r="X729" i="1"/>
  <c r="Y729" i="1" s="1"/>
  <c r="Z729" i="1" s="1"/>
  <c r="U730" i="1"/>
  <c r="V730" i="1"/>
  <c r="W730" i="1" s="1"/>
  <c r="X730" i="1"/>
  <c r="Y730" i="1" s="1"/>
  <c r="Z730" i="1" s="1"/>
  <c r="U731" i="1"/>
  <c r="V731" i="1"/>
  <c r="W731" i="1" s="1"/>
  <c r="X731" i="1"/>
  <c r="Y731" i="1" s="1"/>
  <c r="Z731" i="1" s="1"/>
  <c r="U732" i="1"/>
  <c r="V732" i="1"/>
  <c r="W732" i="1" s="1"/>
  <c r="X732" i="1"/>
  <c r="Y732" i="1" s="1"/>
  <c r="Z732" i="1" s="1"/>
  <c r="U733" i="1"/>
  <c r="V733" i="1"/>
  <c r="W733" i="1" s="1"/>
  <c r="X733" i="1"/>
  <c r="Y733" i="1" s="1"/>
  <c r="Z733" i="1" s="1"/>
  <c r="U734" i="1"/>
  <c r="V734" i="1"/>
  <c r="W734" i="1" s="1"/>
  <c r="X734" i="1"/>
  <c r="Y734" i="1" s="1"/>
  <c r="Z734" i="1" s="1"/>
  <c r="U735" i="1"/>
  <c r="V735" i="1"/>
  <c r="W735" i="1" s="1"/>
  <c r="X735" i="1"/>
  <c r="Y735" i="1" s="1"/>
  <c r="Z735" i="1" s="1"/>
  <c r="U736" i="1"/>
  <c r="V736" i="1"/>
  <c r="W736" i="1" s="1"/>
  <c r="X736" i="1"/>
  <c r="Y736" i="1" s="1"/>
  <c r="Z736" i="1" s="1"/>
  <c r="U737" i="1"/>
  <c r="V737" i="1"/>
  <c r="W737" i="1" s="1"/>
  <c r="X737" i="1"/>
  <c r="Y737" i="1" s="1"/>
  <c r="Z737" i="1" s="1"/>
  <c r="U738" i="1"/>
  <c r="V738" i="1"/>
  <c r="W738" i="1" s="1"/>
  <c r="X738" i="1"/>
  <c r="Y738" i="1" s="1"/>
  <c r="Z738" i="1" s="1"/>
  <c r="U739" i="1"/>
  <c r="V739" i="1"/>
  <c r="W739" i="1" s="1"/>
  <c r="X739" i="1"/>
  <c r="Y739" i="1" s="1"/>
  <c r="Z739" i="1" s="1"/>
  <c r="U740" i="1"/>
  <c r="V740" i="1"/>
  <c r="W740" i="1" s="1"/>
  <c r="X740" i="1"/>
  <c r="Y740" i="1" s="1"/>
  <c r="Z740" i="1" s="1"/>
  <c r="U741" i="1"/>
  <c r="V741" i="1"/>
  <c r="W741" i="1" s="1"/>
  <c r="X741" i="1"/>
  <c r="Y741" i="1" s="1"/>
  <c r="Z741" i="1" s="1"/>
  <c r="U742" i="1"/>
  <c r="V742" i="1"/>
  <c r="W742" i="1" s="1"/>
  <c r="X742" i="1"/>
  <c r="Y742" i="1" s="1"/>
  <c r="Z742" i="1" s="1"/>
  <c r="U743" i="1"/>
  <c r="V743" i="1"/>
  <c r="W743" i="1" s="1"/>
  <c r="X743" i="1"/>
  <c r="Y743" i="1" s="1"/>
  <c r="Z743" i="1" s="1"/>
  <c r="U744" i="1"/>
  <c r="V744" i="1"/>
  <c r="W744" i="1" s="1"/>
  <c r="X744" i="1"/>
  <c r="Y744" i="1" s="1"/>
  <c r="Z744" i="1" s="1"/>
  <c r="U745" i="1"/>
  <c r="V745" i="1"/>
  <c r="W745" i="1" s="1"/>
  <c r="X745" i="1"/>
  <c r="Y745" i="1" s="1"/>
  <c r="Z745" i="1" s="1"/>
  <c r="U746" i="1"/>
  <c r="V746" i="1"/>
  <c r="W746" i="1" s="1"/>
  <c r="X746" i="1"/>
  <c r="Y746" i="1" s="1"/>
  <c r="Z746" i="1" s="1"/>
  <c r="U747" i="1"/>
  <c r="V747" i="1"/>
  <c r="W747" i="1" s="1"/>
  <c r="X747" i="1"/>
  <c r="Y747" i="1" s="1"/>
  <c r="Z747" i="1" s="1"/>
  <c r="U748" i="1"/>
  <c r="V748" i="1"/>
  <c r="W748" i="1" s="1"/>
  <c r="X748" i="1"/>
  <c r="Y748" i="1" s="1"/>
  <c r="Z748" i="1" s="1"/>
  <c r="U749" i="1"/>
  <c r="V749" i="1"/>
  <c r="W749" i="1" s="1"/>
  <c r="X749" i="1"/>
  <c r="Y749" i="1" s="1"/>
  <c r="Z749" i="1" s="1"/>
  <c r="U750" i="1"/>
  <c r="V750" i="1"/>
  <c r="W750" i="1" s="1"/>
  <c r="X750" i="1"/>
  <c r="Y750" i="1" s="1"/>
  <c r="Z750" i="1" s="1"/>
  <c r="U751" i="1"/>
  <c r="V751" i="1"/>
  <c r="W751" i="1" s="1"/>
  <c r="X751" i="1"/>
  <c r="Y751" i="1" s="1"/>
  <c r="Z751" i="1" s="1"/>
  <c r="U752" i="1"/>
  <c r="V752" i="1"/>
  <c r="W752" i="1" s="1"/>
  <c r="X752" i="1"/>
  <c r="Y752" i="1" s="1"/>
  <c r="Z752" i="1" s="1"/>
  <c r="U753" i="1"/>
  <c r="V753" i="1"/>
  <c r="W753" i="1" s="1"/>
  <c r="X753" i="1"/>
  <c r="Y753" i="1" s="1"/>
  <c r="Z753" i="1" s="1"/>
  <c r="U754" i="1"/>
  <c r="V754" i="1"/>
  <c r="W754" i="1" s="1"/>
  <c r="X754" i="1"/>
  <c r="Y754" i="1" s="1"/>
  <c r="Z754" i="1" s="1"/>
  <c r="U755" i="1"/>
  <c r="V755" i="1"/>
  <c r="W755" i="1" s="1"/>
  <c r="X755" i="1"/>
  <c r="Y755" i="1" s="1"/>
  <c r="Z755" i="1" s="1"/>
  <c r="U756" i="1"/>
  <c r="V756" i="1"/>
  <c r="W756" i="1" s="1"/>
  <c r="X756" i="1"/>
  <c r="Y756" i="1" s="1"/>
  <c r="Z756" i="1" s="1"/>
  <c r="U757" i="1"/>
  <c r="V757" i="1"/>
  <c r="W757" i="1" s="1"/>
  <c r="X757" i="1"/>
  <c r="Y757" i="1" s="1"/>
  <c r="Z757" i="1" s="1"/>
  <c r="U758" i="1"/>
  <c r="V758" i="1"/>
  <c r="W758" i="1" s="1"/>
  <c r="X758" i="1"/>
  <c r="Y758" i="1" s="1"/>
  <c r="Z758" i="1" s="1"/>
  <c r="U759" i="1"/>
  <c r="V759" i="1"/>
  <c r="W759" i="1" s="1"/>
  <c r="X759" i="1"/>
  <c r="Y759" i="1" s="1"/>
  <c r="Z759" i="1" s="1"/>
  <c r="U760" i="1"/>
  <c r="V760" i="1"/>
  <c r="W760" i="1" s="1"/>
  <c r="X760" i="1"/>
  <c r="Y760" i="1" s="1"/>
  <c r="Z760" i="1" s="1"/>
  <c r="U761" i="1"/>
  <c r="V761" i="1"/>
  <c r="W761" i="1" s="1"/>
  <c r="X761" i="1"/>
  <c r="Y761" i="1" s="1"/>
  <c r="Z761" i="1" s="1"/>
  <c r="U762" i="1"/>
  <c r="V762" i="1"/>
  <c r="W762" i="1" s="1"/>
  <c r="X762" i="1"/>
  <c r="Y762" i="1" s="1"/>
  <c r="Z762" i="1" s="1"/>
  <c r="U763" i="1"/>
  <c r="V763" i="1"/>
  <c r="W763" i="1" s="1"/>
  <c r="X763" i="1"/>
  <c r="Y763" i="1" s="1"/>
  <c r="Z763" i="1" s="1"/>
  <c r="U764" i="1"/>
  <c r="V764" i="1"/>
  <c r="W764" i="1" s="1"/>
  <c r="X764" i="1"/>
  <c r="Y764" i="1" s="1"/>
  <c r="Z764" i="1" s="1"/>
  <c r="U765" i="1"/>
  <c r="V765" i="1"/>
  <c r="W765" i="1" s="1"/>
  <c r="X765" i="1"/>
  <c r="Y765" i="1" s="1"/>
  <c r="Z765" i="1" s="1"/>
  <c r="U766" i="1"/>
  <c r="V766" i="1"/>
  <c r="W766" i="1" s="1"/>
  <c r="X766" i="1"/>
  <c r="Y766" i="1" s="1"/>
  <c r="Z766" i="1" s="1"/>
  <c r="U767" i="1"/>
  <c r="V767" i="1"/>
  <c r="W767" i="1" s="1"/>
  <c r="X767" i="1"/>
  <c r="Y767" i="1" s="1"/>
  <c r="Z767" i="1" s="1"/>
  <c r="U768" i="1"/>
  <c r="V768" i="1"/>
  <c r="W768" i="1" s="1"/>
  <c r="X768" i="1"/>
  <c r="Y768" i="1" s="1"/>
  <c r="Z768" i="1" s="1"/>
  <c r="U769" i="1"/>
  <c r="V769" i="1"/>
  <c r="W769" i="1" s="1"/>
  <c r="X769" i="1"/>
  <c r="Y769" i="1" s="1"/>
  <c r="Z769" i="1" s="1"/>
  <c r="U770" i="1"/>
  <c r="V770" i="1"/>
  <c r="W770" i="1" s="1"/>
  <c r="X770" i="1"/>
  <c r="Y770" i="1" s="1"/>
  <c r="Z770" i="1" s="1"/>
  <c r="U771" i="1"/>
  <c r="V771" i="1"/>
  <c r="W771" i="1" s="1"/>
  <c r="X771" i="1"/>
  <c r="Y771" i="1" s="1"/>
  <c r="Z771" i="1" s="1"/>
  <c r="U772" i="1"/>
  <c r="V772" i="1"/>
  <c r="W772" i="1" s="1"/>
  <c r="X772" i="1"/>
  <c r="Y772" i="1" s="1"/>
  <c r="Z772" i="1" s="1"/>
  <c r="U773" i="1"/>
  <c r="V773" i="1"/>
  <c r="W773" i="1" s="1"/>
  <c r="X773" i="1"/>
  <c r="Y773" i="1" s="1"/>
  <c r="Z773" i="1" s="1"/>
  <c r="U774" i="1"/>
  <c r="V774" i="1"/>
  <c r="W774" i="1" s="1"/>
  <c r="X774" i="1"/>
  <c r="Y774" i="1" s="1"/>
  <c r="Z774" i="1" s="1"/>
  <c r="U775" i="1"/>
  <c r="V775" i="1"/>
  <c r="W775" i="1" s="1"/>
  <c r="X775" i="1"/>
  <c r="Y775" i="1" s="1"/>
  <c r="Z775" i="1" s="1"/>
  <c r="U776" i="1"/>
  <c r="V776" i="1"/>
  <c r="W776" i="1" s="1"/>
  <c r="X776" i="1"/>
  <c r="Y776" i="1" s="1"/>
  <c r="Z776" i="1" s="1"/>
  <c r="U777" i="1"/>
  <c r="V777" i="1"/>
  <c r="W777" i="1" s="1"/>
  <c r="X777" i="1"/>
  <c r="Y777" i="1" s="1"/>
  <c r="Z777" i="1" s="1"/>
  <c r="U778" i="1"/>
  <c r="V778" i="1"/>
  <c r="W778" i="1" s="1"/>
  <c r="X778" i="1"/>
  <c r="Y778" i="1" s="1"/>
  <c r="Z778" i="1" s="1"/>
  <c r="U779" i="1"/>
  <c r="V779" i="1"/>
  <c r="W779" i="1" s="1"/>
  <c r="X779" i="1"/>
  <c r="Y779" i="1" s="1"/>
  <c r="Z779" i="1" s="1"/>
  <c r="U780" i="1"/>
  <c r="V780" i="1"/>
  <c r="W780" i="1" s="1"/>
  <c r="X780" i="1"/>
  <c r="Y780" i="1" s="1"/>
  <c r="Z780" i="1" s="1"/>
  <c r="U781" i="1"/>
  <c r="V781" i="1"/>
  <c r="W781" i="1" s="1"/>
  <c r="X781" i="1"/>
  <c r="Y781" i="1" s="1"/>
  <c r="Z781" i="1" s="1"/>
  <c r="U782" i="1"/>
  <c r="V782" i="1"/>
  <c r="W782" i="1" s="1"/>
  <c r="X782" i="1"/>
  <c r="Y782" i="1" s="1"/>
  <c r="Z782" i="1" s="1"/>
  <c r="U783" i="1"/>
  <c r="V783" i="1"/>
  <c r="W783" i="1" s="1"/>
  <c r="X783" i="1"/>
  <c r="Y783" i="1" s="1"/>
  <c r="Z783" i="1" s="1"/>
  <c r="U784" i="1"/>
  <c r="V784" i="1"/>
  <c r="W784" i="1" s="1"/>
  <c r="X784" i="1"/>
  <c r="Y784" i="1" s="1"/>
  <c r="Z784" i="1" s="1"/>
  <c r="U785" i="1"/>
  <c r="V785" i="1"/>
  <c r="W785" i="1" s="1"/>
  <c r="X785" i="1"/>
  <c r="Y785" i="1" s="1"/>
  <c r="Z785" i="1" s="1"/>
  <c r="U786" i="1"/>
  <c r="V786" i="1"/>
  <c r="W786" i="1" s="1"/>
  <c r="X786" i="1"/>
  <c r="Y786" i="1" s="1"/>
  <c r="Z786" i="1" s="1"/>
  <c r="U787" i="1"/>
  <c r="V787" i="1"/>
  <c r="W787" i="1" s="1"/>
  <c r="X787" i="1"/>
  <c r="Y787" i="1" s="1"/>
  <c r="Z787" i="1" s="1"/>
  <c r="U788" i="1"/>
  <c r="V788" i="1"/>
  <c r="W788" i="1" s="1"/>
  <c r="X788" i="1"/>
  <c r="Y788" i="1" s="1"/>
  <c r="Z788" i="1" s="1"/>
  <c r="U789" i="1"/>
  <c r="V789" i="1"/>
  <c r="W789" i="1" s="1"/>
  <c r="X789" i="1"/>
  <c r="Y789" i="1" s="1"/>
  <c r="Z789" i="1" s="1"/>
  <c r="U790" i="1"/>
  <c r="V790" i="1"/>
  <c r="W790" i="1" s="1"/>
  <c r="X790" i="1"/>
  <c r="Y790" i="1" s="1"/>
  <c r="Z790" i="1" s="1"/>
  <c r="U791" i="1"/>
  <c r="V791" i="1"/>
  <c r="W791" i="1" s="1"/>
  <c r="X791" i="1"/>
  <c r="Y791" i="1" s="1"/>
  <c r="Z791" i="1" s="1"/>
  <c r="U792" i="1"/>
  <c r="V792" i="1"/>
  <c r="W792" i="1" s="1"/>
  <c r="X792" i="1"/>
  <c r="Y792" i="1" s="1"/>
  <c r="Z792" i="1" s="1"/>
  <c r="U793" i="1"/>
  <c r="V793" i="1"/>
  <c r="W793" i="1" s="1"/>
  <c r="X793" i="1"/>
  <c r="Y793" i="1" s="1"/>
  <c r="Z793" i="1" s="1"/>
  <c r="U794" i="1"/>
  <c r="V794" i="1"/>
  <c r="W794" i="1" s="1"/>
  <c r="X794" i="1"/>
  <c r="Y794" i="1" s="1"/>
  <c r="Z794" i="1" s="1"/>
  <c r="U795" i="1"/>
  <c r="V795" i="1"/>
  <c r="W795" i="1" s="1"/>
  <c r="X795" i="1"/>
  <c r="Y795" i="1" s="1"/>
  <c r="Z795" i="1" s="1"/>
  <c r="U796" i="1"/>
  <c r="V796" i="1"/>
  <c r="W796" i="1" s="1"/>
  <c r="X796" i="1"/>
  <c r="Y796" i="1" s="1"/>
  <c r="Z796" i="1" s="1"/>
  <c r="U797" i="1"/>
  <c r="V797" i="1"/>
  <c r="W797" i="1" s="1"/>
  <c r="X797" i="1"/>
  <c r="Y797" i="1" s="1"/>
  <c r="Z797" i="1" s="1"/>
  <c r="U798" i="1"/>
  <c r="V798" i="1"/>
  <c r="W798" i="1" s="1"/>
  <c r="X798" i="1"/>
  <c r="Y798" i="1" s="1"/>
  <c r="Z798" i="1" s="1"/>
  <c r="U799" i="1"/>
  <c r="V799" i="1"/>
  <c r="W799" i="1" s="1"/>
  <c r="X799" i="1"/>
  <c r="Y799" i="1" s="1"/>
  <c r="Z799" i="1" s="1"/>
  <c r="U800" i="1"/>
  <c r="V800" i="1"/>
  <c r="W800" i="1" s="1"/>
  <c r="X800" i="1"/>
  <c r="Y800" i="1" s="1"/>
  <c r="Z800" i="1" s="1"/>
  <c r="U801" i="1"/>
  <c r="V801" i="1"/>
  <c r="W801" i="1" s="1"/>
  <c r="X801" i="1"/>
  <c r="Y801" i="1" s="1"/>
  <c r="Z801" i="1" s="1"/>
  <c r="U802" i="1"/>
  <c r="V802" i="1"/>
  <c r="W802" i="1" s="1"/>
  <c r="X802" i="1"/>
  <c r="Y802" i="1" s="1"/>
  <c r="Z802" i="1" s="1"/>
  <c r="U803" i="1"/>
  <c r="V803" i="1"/>
  <c r="W803" i="1" s="1"/>
  <c r="X803" i="1"/>
  <c r="Y803" i="1" s="1"/>
  <c r="Z803" i="1" s="1"/>
  <c r="U804" i="1"/>
  <c r="V804" i="1"/>
  <c r="W804" i="1" s="1"/>
  <c r="X804" i="1"/>
  <c r="Y804" i="1" s="1"/>
  <c r="Z804" i="1" s="1"/>
  <c r="U805" i="1"/>
  <c r="V805" i="1"/>
  <c r="W805" i="1" s="1"/>
  <c r="X805" i="1"/>
  <c r="Y805" i="1" s="1"/>
  <c r="Z805" i="1" s="1"/>
  <c r="U806" i="1"/>
  <c r="V806" i="1"/>
  <c r="W806" i="1" s="1"/>
  <c r="X806" i="1"/>
  <c r="Y806" i="1" s="1"/>
  <c r="Z806" i="1" s="1"/>
  <c r="U807" i="1"/>
  <c r="V807" i="1"/>
  <c r="W807" i="1" s="1"/>
  <c r="X807" i="1"/>
  <c r="Y807" i="1" s="1"/>
  <c r="Z807" i="1" s="1"/>
  <c r="U808" i="1"/>
  <c r="V808" i="1"/>
  <c r="W808" i="1" s="1"/>
  <c r="X808" i="1"/>
  <c r="Y808" i="1" s="1"/>
  <c r="Z808" i="1" s="1"/>
  <c r="U809" i="1"/>
  <c r="V809" i="1"/>
  <c r="W809" i="1" s="1"/>
  <c r="X809" i="1"/>
  <c r="Y809" i="1" s="1"/>
  <c r="Z809" i="1" s="1"/>
  <c r="U810" i="1"/>
  <c r="V810" i="1"/>
  <c r="W810" i="1" s="1"/>
  <c r="X810" i="1"/>
  <c r="Y810" i="1" s="1"/>
  <c r="Z810" i="1" s="1"/>
  <c r="U811" i="1"/>
  <c r="V811" i="1"/>
  <c r="W811" i="1" s="1"/>
  <c r="X811" i="1"/>
  <c r="Y811" i="1" s="1"/>
  <c r="Z811" i="1" s="1"/>
  <c r="U812" i="1"/>
  <c r="V812" i="1"/>
  <c r="W812" i="1" s="1"/>
  <c r="X812" i="1"/>
  <c r="Y812" i="1" s="1"/>
  <c r="Z812" i="1" s="1"/>
  <c r="U813" i="1"/>
  <c r="V813" i="1"/>
  <c r="W813" i="1" s="1"/>
  <c r="X813" i="1"/>
  <c r="Y813" i="1" s="1"/>
  <c r="Z813" i="1" s="1"/>
  <c r="U814" i="1"/>
  <c r="V814" i="1"/>
  <c r="W814" i="1" s="1"/>
  <c r="X814" i="1"/>
  <c r="Y814" i="1" s="1"/>
  <c r="Z814" i="1" s="1"/>
  <c r="U815" i="1"/>
  <c r="V815" i="1"/>
  <c r="W815" i="1" s="1"/>
  <c r="X815" i="1"/>
  <c r="Y815" i="1" s="1"/>
  <c r="Z815" i="1" s="1"/>
  <c r="U816" i="1"/>
  <c r="V816" i="1"/>
  <c r="W816" i="1" s="1"/>
  <c r="X816" i="1"/>
  <c r="Y816" i="1" s="1"/>
  <c r="Z816" i="1" s="1"/>
  <c r="U817" i="1"/>
  <c r="V817" i="1"/>
  <c r="W817" i="1" s="1"/>
  <c r="X817" i="1"/>
  <c r="Y817" i="1" s="1"/>
  <c r="Z817" i="1" s="1"/>
  <c r="U818" i="1"/>
  <c r="V818" i="1"/>
  <c r="W818" i="1" s="1"/>
  <c r="X818" i="1"/>
  <c r="Y818" i="1" s="1"/>
  <c r="Z818" i="1" s="1"/>
  <c r="U819" i="1"/>
  <c r="V819" i="1"/>
  <c r="W819" i="1" s="1"/>
  <c r="X819" i="1"/>
  <c r="Y819" i="1" s="1"/>
  <c r="Z819" i="1" s="1"/>
  <c r="U820" i="1"/>
  <c r="V820" i="1"/>
  <c r="W820" i="1" s="1"/>
  <c r="X820" i="1"/>
  <c r="Y820" i="1" s="1"/>
  <c r="Z820" i="1" s="1"/>
  <c r="U821" i="1"/>
  <c r="V821" i="1"/>
  <c r="W821" i="1" s="1"/>
  <c r="X821" i="1"/>
  <c r="Y821" i="1" s="1"/>
  <c r="Z821" i="1" s="1"/>
  <c r="U822" i="1"/>
  <c r="V822" i="1"/>
  <c r="W822" i="1" s="1"/>
  <c r="X822" i="1"/>
  <c r="Y822" i="1" s="1"/>
  <c r="Z822" i="1" s="1"/>
  <c r="U823" i="1"/>
  <c r="V823" i="1"/>
  <c r="W823" i="1" s="1"/>
  <c r="X823" i="1"/>
  <c r="Y823" i="1" s="1"/>
  <c r="Z823" i="1" s="1"/>
  <c r="U824" i="1"/>
  <c r="V824" i="1"/>
  <c r="W824" i="1"/>
  <c r="X824" i="1" s="1"/>
  <c r="Y824" i="1" s="1"/>
  <c r="Z824" i="1" s="1"/>
  <c r="U825" i="1"/>
  <c r="V825" i="1" s="1"/>
  <c r="W825" i="1" s="1"/>
  <c r="X825" i="1" s="1"/>
  <c r="Y825" i="1" s="1"/>
  <c r="Z825" i="1" s="1"/>
  <c r="U826" i="1"/>
  <c r="V826" i="1" s="1"/>
  <c r="W826" i="1" s="1"/>
  <c r="X826" i="1" s="1"/>
  <c r="Y826" i="1" s="1"/>
  <c r="Z826" i="1" s="1"/>
  <c r="U827" i="1"/>
  <c r="V827" i="1" s="1"/>
  <c r="W827" i="1" s="1"/>
  <c r="X827" i="1" s="1"/>
  <c r="Y827" i="1" s="1"/>
  <c r="Z827" i="1" s="1"/>
  <c r="U828" i="1"/>
  <c r="V828" i="1" s="1"/>
  <c r="W828" i="1" s="1"/>
  <c r="X828" i="1" s="1"/>
  <c r="Y828" i="1" s="1"/>
  <c r="Z828" i="1" s="1"/>
  <c r="U829" i="1"/>
  <c r="V829" i="1" s="1"/>
  <c r="W829" i="1" s="1"/>
  <c r="X829" i="1" s="1"/>
  <c r="Y829" i="1" s="1"/>
  <c r="Z829" i="1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O297" i="1" s="1"/>
  <c r="N298" i="1"/>
  <c r="N299" i="1"/>
  <c r="O299" i="1" s="1"/>
  <c r="N300" i="1"/>
  <c r="O300" i="1" s="1"/>
  <c r="N301" i="1"/>
  <c r="N302" i="1"/>
  <c r="O302" i="1" s="1"/>
  <c r="N303" i="1"/>
  <c r="O303" i="1" s="1"/>
  <c r="N304" i="1"/>
  <c r="O304" i="1" s="1"/>
  <c r="N305" i="1"/>
  <c r="N306" i="1"/>
  <c r="O306" i="1" s="1"/>
  <c r="N307" i="1"/>
  <c r="O307" i="1" s="1"/>
  <c r="N308" i="1"/>
  <c r="O308" i="1" s="1"/>
  <c r="N309" i="1"/>
  <c r="N310" i="1"/>
  <c r="O310" i="1" s="1"/>
  <c r="N311" i="1"/>
  <c r="O311" i="1" s="1"/>
  <c r="N312" i="1"/>
  <c r="O312" i="1" s="1"/>
  <c r="N313" i="1"/>
  <c r="N314" i="1"/>
  <c r="O314" i="1" s="1"/>
  <c r="N315" i="1"/>
  <c r="O315" i="1" s="1"/>
  <c r="N316" i="1"/>
  <c r="O316" i="1" s="1"/>
  <c r="N317" i="1"/>
  <c r="N318" i="1"/>
  <c r="O318" i="1" s="1"/>
  <c r="N319" i="1"/>
  <c r="O319" i="1" s="1"/>
  <c r="N320" i="1"/>
  <c r="O320" i="1" s="1"/>
  <c r="N321" i="1"/>
  <c r="O321" i="1" s="1"/>
  <c r="N322" i="1"/>
  <c r="N323" i="1"/>
  <c r="O323" i="1" s="1"/>
  <c r="N324" i="1"/>
  <c r="N325" i="1"/>
  <c r="O325" i="1" s="1"/>
  <c r="N326" i="1"/>
  <c r="N327" i="1"/>
  <c r="O327" i="1" s="1"/>
  <c r="N328" i="1"/>
  <c r="O328" i="1" s="1"/>
  <c r="N329" i="1"/>
  <c r="O329" i="1" s="1"/>
  <c r="N330" i="1"/>
  <c r="O330" i="1" s="1"/>
  <c r="N331" i="1"/>
  <c r="N332" i="1"/>
  <c r="O332" i="1" s="1"/>
  <c r="N333" i="1"/>
  <c r="O333" i="1" s="1"/>
  <c r="N334" i="1"/>
  <c r="O334" i="1" s="1"/>
  <c r="N335" i="1"/>
  <c r="N336" i="1"/>
  <c r="O336" i="1" s="1"/>
  <c r="N337" i="1"/>
  <c r="O337" i="1" s="1"/>
  <c r="N338" i="1"/>
  <c r="O338" i="1" s="1"/>
  <c r="N339" i="1"/>
  <c r="N340" i="1"/>
  <c r="O340" i="1" s="1"/>
  <c r="N341" i="1"/>
  <c r="O341" i="1" s="1"/>
  <c r="N342" i="1"/>
  <c r="O342" i="1" s="1"/>
  <c r="N343" i="1"/>
  <c r="N344" i="1"/>
  <c r="O344" i="1" s="1"/>
  <c r="N345" i="1"/>
  <c r="O345" i="1" s="1"/>
  <c r="N346" i="1"/>
  <c r="O346" i="1" s="1"/>
  <c r="N347" i="1"/>
  <c r="N348" i="1"/>
  <c r="N349" i="1"/>
  <c r="O349" i="1" s="1"/>
  <c r="N350" i="1"/>
  <c r="N351" i="1"/>
  <c r="O351" i="1" s="1"/>
  <c r="N352" i="1"/>
  <c r="N353" i="1"/>
  <c r="O353" i="1" s="1"/>
  <c r="N354" i="1"/>
  <c r="N355" i="1"/>
  <c r="O355" i="1" s="1"/>
  <c r="N356" i="1"/>
  <c r="N357" i="1"/>
  <c r="O357" i="1" s="1"/>
  <c r="N358" i="1"/>
  <c r="N359" i="1"/>
  <c r="O359" i="1" s="1"/>
  <c r="N360" i="1"/>
  <c r="N361" i="1"/>
  <c r="O361" i="1" s="1"/>
  <c r="N362" i="1"/>
  <c r="N363" i="1"/>
  <c r="O363" i="1" s="1"/>
  <c r="N364" i="1"/>
  <c r="O364" i="1" s="1"/>
  <c r="N365" i="1"/>
  <c r="O365" i="1" s="1"/>
  <c r="N366" i="1"/>
  <c r="O366" i="1" s="1"/>
  <c r="N367" i="1"/>
  <c r="N368" i="1"/>
  <c r="O368" i="1" s="1"/>
  <c r="N369" i="1"/>
  <c r="O369" i="1" s="1"/>
  <c r="N370" i="1"/>
  <c r="O370" i="1" s="1"/>
  <c r="N371" i="1"/>
  <c r="N372" i="1"/>
  <c r="O372" i="1" s="1"/>
  <c r="N373" i="1"/>
  <c r="O373" i="1" s="1"/>
  <c r="N374" i="1"/>
  <c r="O374" i="1" s="1"/>
  <c r="N375" i="1"/>
  <c r="O375" i="1" s="1"/>
  <c r="N376" i="1"/>
  <c r="N377" i="1"/>
  <c r="O377" i="1" s="1"/>
  <c r="N378" i="1"/>
  <c r="N379" i="1"/>
  <c r="O379" i="1" s="1"/>
  <c r="N380" i="1"/>
  <c r="N381" i="1"/>
  <c r="O381" i="1" s="1"/>
  <c r="N382" i="1"/>
  <c r="N383" i="1"/>
  <c r="N384" i="1"/>
  <c r="O384" i="1" s="1"/>
  <c r="N385" i="1"/>
  <c r="O385" i="1" s="1"/>
  <c r="N386" i="1"/>
  <c r="O386" i="1" s="1"/>
  <c r="N387" i="1"/>
  <c r="N388" i="1"/>
  <c r="O388" i="1" s="1"/>
  <c r="N389" i="1"/>
  <c r="O389" i="1" s="1"/>
  <c r="N390" i="1"/>
  <c r="O390" i="1" s="1"/>
  <c r="N391" i="1"/>
  <c r="N392" i="1"/>
  <c r="O392" i="1" s="1"/>
  <c r="N393" i="1"/>
  <c r="O393" i="1" s="1"/>
  <c r="N394" i="1"/>
  <c r="O394" i="1" s="1"/>
  <c r="N395" i="1"/>
  <c r="N396" i="1"/>
  <c r="O396" i="1" s="1"/>
  <c r="N397" i="1"/>
  <c r="O397" i="1" s="1"/>
  <c r="N398" i="1"/>
  <c r="O398" i="1" s="1"/>
  <c r="N399" i="1"/>
  <c r="N400" i="1"/>
  <c r="O400" i="1" s="1"/>
  <c r="N401" i="1"/>
  <c r="O401" i="1" s="1"/>
  <c r="N402" i="1"/>
  <c r="O402" i="1" s="1"/>
  <c r="N403" i="1"/>
  <c r="N404" i="1"/>
  <c r="O404" i="1" s="1"/>
  <c r="N405" i="1"/>
  <c r="O405" i="1" s="1"/>
  <c r="N406" i="1"/>
  <c r="O406" i="1" s="1"/>
  <c r="N407" i="1"/>
  <c r="N408" i="1"/>
  <c r="O408" i="1" s="1"/>
  <c r="N409" i="1"/>
  <c r="O409" i="1" s="1"/>
  <c r="N410" i="1"/>
  <c r="O410" i="1" s="1"/>
  <c r="N411" i="1"/>
  <c r="N412" i="1"/>
  <c r="O412" i="1" s="1"/>
  <c r="N413" i="1"/>
  <c r="O413" i="1" s="1"/>
  <c r="N414" i="1"/>
  <c r="O414" i="1" s="1"/>
  <c r="N415" i="1"/>
  <c r="N416" i="1"/>
  <c r="O416" i="1" s="1"/>
  <c r="N417" i="1"/>
  <c r="O417" i="1" s="1"/>
  <c r="N418" i="1"/>
  <c r="N419" i="1"/>
  <c r="O419" i="1" s="1"/>
  <c r="N420" i="1"/>
  <c r="O420" i="1" s="1"/>
  <c r="N421" i="1"/>
  <c r="N422" i="1"/>
  <c r="N423" i="1"/>
  <c r="O423" i="1" s="1"/>
  <c r="N424" i="1"/>
  <c r="N425" i="1"/>
  <c r="O425" i="1" s="1"/>
  <c r="N426" i="1"/>
  <c r="N427" i="1"/>
  <c r="O427" i="1" s="1"/>
  <c r="N428" i="1"/>
  <c r="N429" i="1"/>
  <c r="O429" i="1" s="1"/>
  <c r="N430" i="1"/>
  <c r="N431" i="1"/>
  <c r="O431" i="1" s="1"/>
  <c r="N432" i="1"/>
  <c r="N433" i="1"/>
  <c r="O433" i="1" s="1"/>
  <c r="N434" i="1"/>
  <c r="N435" i="1"/>
  <c r="O435" i="1" s="1"/>
  <c r="N436" i="1"/>
  <c r="N437" i="1"/>
  <c r="O437" i="1" s="1"/>
  <c r="N438" i="1"/>
  <c r="N439" i="1"/>
  <c r="O439" i="1" s="1"/>
  <c r="N440" i="1"/>
  <c r="N441" i="1"/>
  <c r="O441" i="1" s="1"/>
  <c r="N442" i="1"/>
  <c r="N443" i="1"/>
  <c r="O443" i="1" s="1"/>
  <c r="N444" i="1"/>
  <c r="N445" i="1"/>
  <c r="O445" i="1" s="1"/>
  <c r="N446" i="1"/>
  <c r="N447" i="1"/>
  <c r="O447" i="1" s="1"/>
  <c r="N448" i="1"/>
  <c r="N449" i="1"/>
  <c r="O449" i="1" s="1"/>
  <c r="N450" i="1"/>
  <c r="N451" i="1"/>
  <c r="O451" i="1" s="1"/>
  <c r="N452" i="1"/>
  <c r="O452" i="1" s="1"/>
  <c r="N453" i="1"/>
  <c r="N454" i="1"/>
  <c r="O454" i="1" s="1"/>
  <c r="N455" i="1"/>
  <c r="O455" i="1" s="1"/>
  <c r="N456" i="1"/>
  <c r="O456" i="1" s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O482" i="1" s="1"/>
  <c r="N483" i="1"/>
  <c r="O483" i="1" s="1"/>
  <c r="N484" i="1"/>
  <c r="N485" i="1"/>
  <c r="O485" i="1" s="1"/>
  <c r="N486" i="1"/>
  <c r="N487" i="1"/>
  <c r="N488" i="1"/>
  <c r="N489" i="1"/>
  <c r="N490" i="1"/>
  <c r="O490" i="1" s="1"/>
  <c r="N491" i="1"/>
  <c r="O491" i="1" s="1"/>
  <c r="N492" i="1"/>
  <c r="N493" i="1"/>
  <c r="O493" i="1" s="1"/>
  <c r="N494" i="1"/>
  <c r="N495" i="1"/>
  <c r="N496" i="1"/>
  <c r="N497" i="1"/>
  <c r="N498" i="1"/>
  <c r="O498" i="1" s="1"/>
  <c r="N499" i="1"/>
  <c r="O499" i="1" s="1"/>
  <c r="N500" i="1"/>
  <c r="N501" i="1"/>
  <c r="O501" i="1" s="1"/>
  <c r="N502" i="1"/>
  <c r="N503" i="1"/>
  <c r="N504" i="1"/>
  <c r="N505" i="1"/>
  <c r="N506" i="1"/>
  <c r="O506" i="1" s="1"/>
  <c r="N507" i="1"/>
  <c r="O507" i="1" s="1"/>
  <c r="N508" i="1"/>
  <c r="O508" i="1" s="1"/>
  <c r="N509" i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N532" i="1"/>
  <c r="N533" i="1"/>
  <c r="N534" i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N767" i="1"/>
  <c r="O767" i="1" s="1"/>
  <c r="N768" i="1"/>
  <c r="O768" i="1" s="1"/>
  <c r="N769" i="1"/>
  <c r="O769" i="1" s="1"/>
  <c r="N770" i="1"/>
  <c r="O770" i="1" s="1"/>
  <c r="N771" i="1"/>
  <c r="N772" i="1"/>
  <c r="O772" i="1" s="1"/>
  <c r="N773" i="1"/>
  <c r="O773" i="1" s="1"/>
  <c r="N774" i="1"/>
  <c r="N775" i="1"/>
  <c r="O775" i="1" s="1"/>
  <c r="N776" i="1"/>
  <c r="O776" i="1" s="1"/>
  <c r="N777" i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486" i="1"/>
  <c r="O494" i="1"/>
  <c r="O502" i="1"/>
  <c r="O509" i="1"/>
  <c r="O5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8" i="1"/>
  <c r="O301" i="1"/>
  <c r="O305" i="1"/>
  <c r="O309" i="1"/>
  <c r="O313" i="1"/>
  <c r="O317" i="1"/>
  <c r="O322" i="1"/>
  <c r="O324" i="1"/>
  <c r="O326" i="1"/>
  <c r="O331" i="1"/>
  <c r="O335" i="1"/>
  <c r="O339" i="1"/>
  <c r="O343" i="1"/>
  <c r="O347" i="1"/>
  <c r="O348" i="1"/>
  <c r="O350" i="1"/>
  <c r="O352" i="1"/>
  <c r="O354" i="1"/>
  <c r="O356" i="1"/>
  <c r="O358" i="1"/>
  <c r="O360" i="1"/>
  <c r="O362" i="1"/>
  <c r="O367" i="1"/>
  <c r="O371" i="1"/>
  <c r="O376" i="1"/>
  <c r="O378" i="1"/>
  <c r="O380" i="1"/>
  <c r="O382" i="1"/>
  <c r="O383" i="1"/>
  <c r="O387" i="1"/>
  <c r="O391" i="1"/>
  <c r="O395" i="1"/>
  <c r="O399" i="1"/>
  <c r="O403" i="1"/>
  <c r="O407" i="1"/>
  <c r="O411" i="1"/>
  <c r="O415" i="1"/>
  <c r="O418" i="1"/>
  <c r="O421" i="1"/>
  <c r="O422" i="1"/>
  <c r="O424" i="1"/>
  <c r="O426" i="1"/>
  <c r="O428" i="1"/>
  <c r="O430" i="1"/>
  <c r="O432" i="1"/>
  <c r="O434" i="1"/>
  <c r="O436" i="1"/>
  <c r="O438" i="1"/>
  <c r="O440" i="1"/>
  <c r="O442" i="1"/>
  <c r="O444" i="1"/>
  <c r="O446" i="1"/>
  <c r="O448" i="1"/>
  <c r="O450" i="1"/>
  <c r="O453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4" i="1"/>
  <c r="O487" i="1"/>
  <c r="O488" i="1"/>
  <c r="O489" i="1"/>
  <c r="O492" i="1"/>
  <c r="O495" i="1"/>
  <c r="O496" i="1"/>
  <c r="O497" i="1"/>
  <c r="O500" i="1"/>
  <c r="O503" i="1"/>
  <c r="O504" i="1"/>
  <c r="O505" i="1"/>
  <c r="O518" i="1"/>
  <c r="O525" i="1"/>
  <c r="O532" i="1"/>
  <c r="O533" i="1"/>
  <c r="O534" i="1"/>
  <c r="O541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28" i="1"/>
  <c r="O648" i="1"/>
  <c r="O766" i="1"/>
  <c r="O771" i="1"/>
  <c r="O774" i="1"/>
  <c r="O777" i="1"/>
  <c r="O795" i="1"/>
  <c r="O814" i="1"/>
  <c r="O822" i="1"/>
  <c r="M2" i="1"/>
  <c r="P2" i="1" s="1"/>
  <c r="Q2" i="1" s="1"/>
  <c r="R2" i="1" s="1"/>
  <c r="S2" i="1" s="1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P72" i="1" s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88" i="1"/>
  <c r="P88" i="1" s="1"/>
  <c r="M89" i="1"/>
  <c r="P89" i="1" s="1"/>
  <c r="M90" i="1"/>
  <c r="P90" i="1" s="1"/>
  <c r="M91" i="1"/>
  <c r="P91" i="1" s="1"/>
  <c r="M92" i="1"/>
  <c r="P92" i="1" s="1"/>
  <c r="M93" i="1"/>
  <c r="P93" i="1" s="1"/>
  <c r="M94" i="1"/>
  <c r="P94" i="1" s="1"/>
  <c r="M95" i="1"/>
  <c r="P95" i="1" s="1"/>
  <c r="M96" i="1"/>
  <c r="P96" i="1" s="1"/>
  <c r="M97" i="1"/>
  <c r="P97" i="1" s="1"/>
  <c r="M98" i="1"/>
  <c r="P98" i="1" s="1"/>
  <c r="M99" i="1"/>
  <c r="P99" i="1" s="1"/>
  <c r="M100" i="1"/>
  <c r="P100" i="1" s="1"/>
  <c r="M101" i="1"/>
  <c r="P101" i="1" s="1"/>
  <c r="M102" i="1"/>
  <c r="P102" i="1" s="1"/>
  <c r="M103" i="1"/>
  <c r="P103" i="1" s="1"/>
  <c r="M104" i="1"/>
  <c r="P104" i="1" s="1"/>
  <c r="M105" i="1"/>
  <c r="P105" i="1" s="1"/>
  <c r="M106" i="1"/>
  <c r="P106" i="1" s="1"/>
  <c r="M107" i="1"/>
  <c r="P107" i="1" s="1"/>
  <c r="M108" i="1"/>
  <c r="P108" i="1" s="1"/>
  <c r="M109" i="1"/>
  <c r="P109" i="1" s="1"/>
  <c r="M110" i="1"/>
  <c r="P110" i="1" s="1"/>
  <c r="M111" i="1"/>
  <c r="P111" i="1" s="1"/>
  <c r="M112" i="1"/>
  <c r="P112" i="1" s="1"/>
  <c r="M113" i="1"/>
  <c r="P113" i="1" s="1"/>
  <c r="M114" i="1"/>
  <c r="P114" i="1" s="1"/>
  <c r="M115" i="1"/>
  <c r="P115" i="1" s="1"/>
  <c r="M116" i="1"/>
  <c r="P116" i="1" s="1"/>
  <c r="M117" i="1"/>
  <c r="P117" i="1" s="1"/>
  <c r="M118" i="1"/>
  <c r="P118" i="1" s="1"/>
  <c r="M119" i="1"/>
  <c r="P119" i="1" s="1"/>
  <c r="M120" i="1"/>
  <c r="P120" i="1" s="1"/>
  <c r="M121" i="1"/>
  <c r="P121" i="1" s="1"/>
  <c r="M122" i="1"/>
  <c r="P122" i="1" s="1"/>
  <c r="M123" i="1"/>
  <c r="P123" i="1" s="1"/>
  <c r="M124" i="1"/>
  <c r="P124" i="1" s="1"/>
  <c r="M125" i="1"/>
  <c r="P125" i="1" s="1"/>
  <c r="M126" i="1"/>
  <c r="P126" i="1" s="1"/>
  <c r="M127" i="1"/>
  <c r="P127" i="1" s="1"/>
  <c r="M128" i="1"/>
  <c r="P128" i="1" s="1"/>
  <c r="M129" i="1"/>
  <c r="P129" i="1" s="1"/>
  <c r="M130" i="1"/>
  <c r="P130" i="1" s="1"/>
  <c r="M131" i="1"/>
  <c r="P131" i="1" s="1"/>
  <c r="M132" i="1"/>
  <c r="P132" i="1" s="1"/>
  <c r="M133" i="1"/>
  <c r="P133" i="1" s="1"/>
  <c r="M134" i="1"/>
  <c r="P134" i="1" s="1"/>
  <c r="M135" i="1"/>
  <c r="P135" i="1" s="1"/>
  <c r="M136" i="1"/>
  <c r="P136" i="1" s="1"/>
  <c r="M137" i="1"/>
  <c r="P137" i="1" s="1"/>
  <c r="M138" i="1"/>
  <c r="P138" i="1" s="1"/>
  <c r="M139" i="1"/>
  <c r="P139" i="1" s="1"/>
  <c r="M140" i="1"/>
  <c r="P140" i="1" s="1"/>
  <c r="M141" i="1"/>
  <c r="P141" i="1" s="1"/>
  <c r="M142" i="1"/>
  <c r="P142" i="1" s="1"/>
  <c r="M143" i="1"/>
  <c r="P143" i="1" s="1"/>
  <c r="M144" i="1"/>
  <c r="P144" i="1" s="1"/>
  <c r="M145" i="1"/>
  <c r="P145" i="1" s="1"/>
  <c r="M146" i="1"/>
  <c r="P146" i="1" s="1"/>
  <c r="M147" i="1"/>
  <c r="P147" i="1" s="1"/>
  <c r="M148" i="1"/>
  <c r="P148" i="1" s="1"/>
  <c r="M149" i="1"/>
  <c r="P149" i="1" s="1"/>
  <c r="M150" i="1"/>
  <c r="P150" i="1" s="1"/>
  <c r="M151" i="1"/>
  <c r="P151" i="1" s="1"/>
  <c r="M152" i="1"/>
  <c r="P152" i="1" s="1"/>
  <c r="M153" i="1"/>
  <c r="P153" i="1" s="1"/>
  <c r="M154" i="1"/>
  <c r="P154" i="1" s="1"/>
  <c r="M155" i="1"/>
  <c r="P155" i="1" s="1"/>
  <c r="M156" i="1"/>
  <c r="P156" i="1" s="1"/>
  <c r="M157" i="1"/>
  <c r="P157" i="1" s="1"/>
  <c r="M158" i="1"/>
  <c r="P158" i="1" s="1"/>
  <c r="M159" i="1"/>
  <c r="P159" i="1" s="1"/>
  <c r="M160" i="1"/>
  <c r="P160" i="1" s="1"/>
  <c r="M161" i="1"/>
  <c r="P161" i="1" s="1"/>
  <c r="M162" i="1"/>
  <c r="P162" i="1" s="1"/>
  <c r="M163" i="1"/>
  <c r="P163" i="1" s="1"/>
  <c r="M164" i="1"/>
  <c r="P164" i="1" s="1"/>
  <c r="M165" i="1"/>
  <c r="P165" i="1" s="1"/>
  <c r="M166" i="1"/>
  <c r="P166" i="1" s="1"/>
  <c r="M167" i="1"/>
  <c r="P167" i="1" s="1"/>
  <c r="M168" i="1"/>
  <c r="P168" i="1" s="1"/>
  <c r="M169" i="1"/>
  <c r="P169" i="1" s="1"/>
  <c r="M170" i="1"/>
  <c r="P170" i="1" s="1"/>
  <c r="M171" i="1"/>
  <c r="P171" i="1" s="1"/>
  <c r="M172" i="1"/>
  <c r="P172" i="1" s="1"/>
  <c r="M173" i="1"/>
  <c r="P173" i="1" s="1"/>
  <c r="M174" i="1"/>
  <c r="P174" i="1" s="1"/>
  <c r="M175" i="1"/>
  <c r="P175" i="1" s="1"/>
  <c r="M176" i="1"/>
  <c r="P176" i="1" s="1"/>
  <c r="M177" i="1"/>
  <c r="P177" i="1" s="1"/>
  <c r="M178" i="1"/>
  <c r="P178" i="1" s="1"/>
  <c r="M179" i="1"/>
  <c r="P179" i="1" s="1"/>
  <c r="M180" i="1"/>
  <c r="P180" i="1" s="1"/>
  <c r="M181" i="1"/>
  <c r="P181" i="1" s="1"/>
  <c r="M182" i="1"/>
  <c r="P182" i="1" s="1"/>
  <c r="M183" i="1"/>
  <c r="P183" i="1" s="1"/>
  <c r="M184" i="1"/>
  <c r="P184" i="1" s="1"/>
  <c r="M185" i="1"/>
  <c r="P185" i="1" s="1"/>
  <c r="M186" i="1"/>
  <c r="P186" i="1" s="1"/>
  <c r="M187" i="1"/>
  <c r="P187" i="1" s="1"/>
  <c r="M188" i="1"/>
  <c r="P188" i="1" s="1"/>
  <c r="M189" i="1"/>
  <c r="P189" i="1" s="1"/>
  <c r="M190" i="1"/>
  <c r="P190" i="1" s="1"/>
  <c r="M191" i="1"/>
  <c r="P191" i="1" s="1"/>
  <c r="M192" i="1"/>
  <c r="P192" i="1" s="1"/>
  <c r="M193" i="1"/>
  <c r="P193" i="1" s="1"/>
  <c r="M194" i="1"/>
  <c r="P194" i="1" s="1"/>
  <c r="M195" i="1"/>
  <c r="P195" i="1" s="1"/>
  <c r="M196" i="1"/>
  <c r="P196" i="1" s="1"/>
  <c r="M197" i="1"/>
  <c r="P197" i="1" s="1"/>
  <c r="M198" i="1"/>
  <c r="P198" i="1" s="1"/>
  <c r="M199" i="1"/>
  <c r="P199" i="1" s="1"/>
  <c r="M200" i="1"/>
  <c r="P200" i="1" s="1"/>
  <c r="M201" i="1"/>
  <c r="P201" i="1" s="1"/>
  <c r="M202" i="1"/>
  <c r="P202" i="1" s="1"/>
  <c r="M203" i="1"/>
  <c r="P203" i="1" s="1"/>
  <c r="M204" i="1"/>
  <c r="P204" i="1" s="1"/>
  <c r="M205" i="1"/>
  <c r="P205" i="1" s="1"/>
  <c r="M206" i="1"/>
  <c r="P206" i="1" s="1"/>
  <c r="M207" i="1"/>
  <c r="P207" i="1" s="1"/>
  <c r="M208" i="1"/>
  <c r="P208" i="1" s="1"/>
  <c r="M209" i="1"/>
  <c r="P209" i="1" s="1"/>
  <c r="M210" i="1"/>
  <c r="P210" i="1" s="1"/>
  <c r="M211" i="1"/>
  <c r="P211" i="1" s="1"/>
  <c r="M212" i="1"/>
  <c r="P212" i="1" s="1"/>
  <c r="M213" i="1"/>
  <c r="P213" i="1" s="1"/>
  <c r="M214" i="1"/>
  <c r="P214" i="1" s="1"/>
  <c r="M215" i="1"/>
  <c r="P215" i="1" s="1"/>
  <c r="M216" i="1"/>
  <c r="P216" i="1" s="1"/>
  <c r="M217" i="1"/>
  <c r="P217" i="1" s="1"/>
  <c r="M218" i="1"/>
  <c r="P218" i="1" s="1"/>
  <c r="M219" i="1"/>
  <c r="P219" i="1" s="1"/>
  <c r="M220" i="1"/>
  <c r="P220" i="1" s="1"/>
  <c r="M221" i="1"/>
  <c r="P221" i="1" s="1"/>
  <c r="M222" i="1"/>
  <c r="P222" i="1" s="1"/>
  <c r="M223" i="1"/>
  <c r="P223" i="1" s="1"/>
  <c r="M224" i="1"/>
  <c r="P224" i="1" s="1"/>
  <c r="M225" i="1"/>
  <c r="P225" i="1" s="1"/>
  <c r="M226" i="1"/>
  <c r="P226" i="1" s="1"/>
  <c r="M227" i="1"/>
  <c r="P227" i="1" s="1"/>
  <c r="M228" i="1"/>
  <c r="P228" i="1" s="1"/>
  <c r="M229" i="1"/>
  <c r="P229" i="1" s="1"/>
  <c r="M230" i="1"/>
  <c r="P230" i="1" s="1"/>
  <c r="M231" i="1"/>
  <c r="P231" i="1" s="1"/>
  <c r="M232" i="1"/>
  <c r="P232" i="1" s="1"/>
  <c r="M233" i="1"/>
  <c r="P233" i="1" s="1"/>
  <c r="M234" i="1"/>
  <c r="P234" i="1" s="1"/>
  <c r="M235" i="1"/>
  <c r="P235" i="1" s="1"/>
  <c r="M236" i="1"/>
  <c r="P236" i="1" s="1"/>
  <c r="M237" i="1"/>
  <c r="P237" i="1" s="1"/>
  <c r="M238" i="1"/>
  <c r="P238" i="1" s="1"/>
  <c r="M239" i="1"/>
  <c r="P239" i="1" s="1"/>
  <c r="M240" i="1"/>
  <c r="P240" i="1" s="1"/>
  <c r="M241" i="1"/>
  <c r="P241" i="1" s="1"/>
  <c r="M242" i="1"/>
  <c r="P242" i="1" s="1"/>
  <c r="M243" i="1"/>
  <c r="P243" i="1" s="1"/>
  <c r="M244" i="1"/>
  <c r="P244" i="1" s="1"/>
  <c r="M245" i="1"/>
  <c r="P245" i="1" s="1"/>
  <c r="M246" i="1"/>
  <c r="P246" i="1" s="1"/>
  <c r="M247" i="1"/>
  <c r="P247" i="1" s="1"/>
  <c r="M248" i="1"/>
  <c r="P248" i="1" s="1"/>
  <c r="M249" i="1"/>
  <c r="P249" i="1" s="1"/>
  <c r="M250" i="1"/>
  <c r="P250" i="1" s="1"/>
  <c r="M251" i="1"/>
  <c r="P251" i="1" s="1"/>
  <c r="M252" i="1"/>
  <c r="P252" i="1" s="1"/>
  <c r="M253" i="1"/>
  <c r="P253" i="1" s="1"/>
  <c r="M254" i="1"/>
  <c r="P254" i="1" s="1"/>
  <c r="M255" i="1"/>
  <c r="P255" i="1" s="1"/>
  <c r="M256" i="1"/>
  <c r="P256" i="1" s="1"/>
  <c r="M257" i="1"/>
  <c r="P257" i="1" s="1"/>
  <c r="M258" i="1"/>
  <c r="P258" i="1" s="1"/>
  <c r="M259" i="1"/>
  <c r="P259" i="1" s="1"/>
  <c r="M260" i="1"/>
  <c r="P260" i="1" s="1"/>
  <c r="M261" i="1"/>
  <c r="P261" i="1" s="1"/>
  <c r="M262" i="1"/>
  <c r="P262" i="1" s="1"/>
  <c r="M263" i="1"/>
  <c r="P263" i="1" s="1"/>
  <c r="M264" i="1"/>
  <c r="P264" i="1" s="1"/>
  <c r="M265" i="1"/>
  <c r="P265" i="1" s="1"/>
  <c r="M266" i="1"/>
  <c r="P266" i="1" s="1"/>
  <c r="M267" i="1"/>
  <c r="P267" i="1" s="1"/>
  <c r="M268" i="1"/>
  <c r="P268" i="1" s="1"/>
  <c r="M269" i="1"/>
  <c r="P269" i="1" s="1"/>
  <c r="M270" i="1"/>
  <c r="P270" i="1" s="1"/>
  <c r="M271" i="1"/>
  <c r="P271" i="1" s="1"/>
  <c r="M272" i="1"/>
  <c r="P272" i="1" s="1"/>
  <c r="M273" i="1"/>
  <c r="P273" i="1" s="1"/>
  <c r="M274" i="1"/>
  <c r="P274" i="1" s="1"/>
  <c r="M275" i="1"/>
  <c r="P275" i="1" s="1"/>
  <c r="M276" i="1"/>
  <c r="P276" i="1" s="1"/>
  <c r="M277" i="1"/>
  <c r="P277" i="1" s="1"/>
  <c r="M278" i="1"/>
  <c r="P278" i="1" s="1"/>
  <c r="M279" i="1"/>
  <c r="P279" i="1" s="1"/>
  <c r="M280" i="1"/>
  <c r="P280" i="1" s="1"/>
  <c r="M281" i="1"/>
  <c r="P281" i="1" s="1"/>
  <c r="M282" i="1"/>
  <c r="P282" i="1" s="1"/>
  <c r="M283" i="1"/>
  <c r="P283" i="1" s="1"/>
  <c r="M284" i="1"/>
  <c r="P284" i="1" s="1"/>
  <c r="M285" i="1"/>
  <c r="P285" i="1" s="1"/>
  <c r="M286" i="1"/>
  <c r="P286" i="1" s="1"/>
  <c r="M287" i="1"/>
  <c r="P287" i="1" s="1"/>
  <c r="M288" i="1"/>
  <c r="P288" i="1" s="1"/>
  <c r="M289" i="1"/>
  <c r="P289" i="1" s="1"/>
  <c r="M290" i="1"/>
  <c r="P290" i="1" s="1"/>
  <c r="M291" i="1"/>
  <c r="P291" i="1" s="1"/>
  <c r="M292" i="1"/>
  <c r="P292" i="1" s="1"/>
  <c r="M293" i="1"/>
  <c r="P293" i="1" s="1"/>
  <c r="M294" i="1"/>
  <c r="P294" i="1" s="1"/>
  <c r="M295" i="1"/>
  <c r="P295" i="1" s="1"/>
  <c r="M296" i="1"/>
  <c r="P296" i="1" s="1"/>
  <c r="M297" i="1"/>
  <c r="P297" i="1" s="1"/>
  <c r="M298" i="1"/>
  <c r="P298" i="1" s="1"/>
  <c r="M299" i="1"/>
  <c r="P299" i="1" s="1"/>
  <c r="M300" i="1"/>
  <c r="P300" i="1" s="1"/>
  <c r="M301" i="1"/>
  <c r="P301" i="1" s="1"/>
  <c r="M302" i="1"/>
  <c r="P302" i="1" s="1"/>
  <c r="M303" i="1"/>
  <c r="P303" i="1" s="1"/>
  <c r="M304" i="1"/>
  <c r="P304" i="1" s="1"/>
  <c r="M305" i="1"/>
  <c r="P305" i="1" s="1"/>
  <c r="M306" i="1"/>
  <c r="P306" i="1" s="1"/>
  <c r="M307" i="1"/>
  <c r="P307" i="1" s="1"/>
  <c r="M308" i="1"/>
  <c r="P308" i="1" s="1"/>
  <c r="M309" i="1"/>
  <c r="P309" i="1" s="1"/>
  <c r="M310" i="1"/>
  <c r="P310" i="1" s="1"/>
  <c r="M311" i="1"/>
  <c r="P311" i="1" s="1"/>
  <c r="M312" i="1"/>
  <c r="P312" i="1" s="1"/>
  <c r="M313" i="1"/>
  <c r="P313" i="1" s="1"/>
  <c r="M314" i="1"/>
  <c r="P314" i="1" s="1"/>
  <c r="M315" i="1"/>
  <c r="P315" i="1" s="1"/>
  <c r="M316" i="1"/>
  <c r="P316" i="1" s="1"/>
  <c r="M317" i="1"/>
  <c r="P317" i="1" s="1"/>
  <c r="M318" i="1"/>
  <c r="P318" i="1" s="1"/>
  <c r="M319" i="1"/>
  <c r="P319" i="1" s="1"/>
  <c r="M320" i="1"/>
  <c r="P320" i="1" s="1"/>
  <c r="M321" i="1"/>
  <c r="P321" i="1" s="1"/>
  <c r="M322" i="1"/>
  <c r="P322" i="1" s="1"/>
  <c r="M323" i="1"/>
  <c r="P323" i="1" s="1"/>
  <c r="M324" i="1"/>
  <c r="P324" i="1" s="1"/>
  <c r="M325" i="1"/>
  <c r="P325" i="1" s="1"/>
  <c r="M326" i="1"/>
  <c r="P326" i="1" s="1"/>
  <c r="M327" i="1"/>
  <c r="P327" i="1" s="1"/>
  <c r="M328" i="1"/>
  <c r="P328" i="1" s="1"/>
  <c r="M329" i="1"/>
  <c r="P329" i="1" s="1"/>
  <c r="M330" i="1"/>
  <c r="P330" i="1" s="1"/>
  <c r="M331" i="1"/>
  <c r="P331" i="1" s="1"/>
  <c r="M332" i="1"/>
  <c r="P332" i="1" s="1"/>
  <c r="M333" i="1"/>
  <c r="P333" i="1" s="1"/>
  <c r="M334" i="1"/>
  <c r="P334" i="1" s="1"/>
  <c r="M335" i="1"/>
  <c r="P335" i="1" s="1"/>
  <c r="M336" i="1"/>
  <c r="P336" i="1" s="1"/>
  <c r="M337" i="1"/>
  <c r="P337" i="1" s="1"/>
  <c r="M338" i="1"/>
  <c r="P338" i="1" s="1"/>
  <c r="M339" i="1"/>
  <c r="P339" i="1" s="1"/>
  <c r="M340" i="1"/>
  <c r="P340" i="1" s="1"/>
  <c r="M341" i="1"/>
  <c r="P341" i="1" s="1"/>
  <c r="M342" i="1"/>
  <c r="P342" i="1" s="1"/>
  <c r="M343" i="1"/>
  <c r="P343" i="1" s="1"/>
  <c r="M344" i="1"/>
  <c r="P344" i="1" s="1"/>
  <c r="M345" i="1"/>
  <c r="P345" i="1" s="1"/>
  <c r="M346" i="1"/>
  <c r="P346" i="1" s="1"/>
  <c r="M347" i="1"/>
  <c r="P347" i="1" s="1"/>
  <c r="M348" i="1"/>
  <c r="P348" i="1" s="1"/>
  <c r="M349" i="1"/>
  <c r="P349" i="1" s="1"/>
  <c r="M350" i="1"/>
  <c r="P350" i="1" s="1"/>
  <c r="M351" i="1"/>
  <c r="P351" i="1" s="1"/>
  <c r="M352" i="1"/>
  <c r="P352" i="1" s="1"/>
  <c r="M353" i="1"/>
  <c r="P353" i="1" s="1"/>
  <c r="M354" i="1"/>
  <c r="P354" i="1" s="1"/>
  <c r="M355" i="1"/>
  <c r="P355" i="1" s="1"/>
  <c r="M356" i="1"/>
  <c r="P356" i="1" s="1"/>
  <c r="M357" i="1"/>
  <c r="P357" i="1" s="1"/>
  <c r="M358" i="1"/>
  <c r="P358" i="1" s="1"/>
  <c r="M359" i="1"/>
  <c r="P359" i="1" s="1"/>
  <c r="M360" i="1"/>
  <c r="P360" i="1" s="1"/>
  <c r="M361" i="1"/>
  <c r="P361" i="1" s="1"/>
  <c r="M362" i="1"/>
  <c r="P362" i="1" s="1"/>
  <c r="M363" i="1"/>
  <c r="P363" i="1" s="1"/>
  <c r="M364" i="1"/>
  <c r="P364" i="1" s="1"/>
  <c r="M365" i="1"/>
  <c r="P365" i="1" s="1"/>
  <c r="M366" i="1"/>
  <c r="P366" i="1" s="1"/>
  <c r="M367" i="1"/>
  <c r="P367" i="1" s="1"/>
  <c r="M368" i="1"/>
  <c r="P368" i="1" s="1"/>
  <c r="M369" i="1"/>
  <c r="P369" i="1" s="1"/>
  <c r="M370" i="1"/>
  <c r="P370" i="1" s="1"/>
  <c r="M371" i="1"/>
  <c r="P371" i="1" s="1"/>
  <c r="M372" i="1"/>
  <c r="P372" i="1" s="1"/>
  <c r="M373" i="1"/>
  <c r="P373" i="1" s="1"/>
  <c r="M374" i="1"/>
  <c r="P374" i="1" s="1"/>
  <c r="M375" i="1"/>
  <c r="P375" i="1" s="1"/>
  <c r="M376" i="1"/>
  <c r="P376" i="1" s="1"/>
  <c r="M377" i="1"/>
  <c r="P377" i="1" s="1"/>
  <c r="M378" i="1"/>
  <c r="P378" i="1" s="1"/>
  <c r="M379" i="1"/>
  <c r="P379" i="1" s="1"/>
  <c r="M380" i="1"/>
  <c r="P380" i="1" s="1"/>
  <c r="M381" i="1"/>
  <c r="P381" i="1" s="1"/>
  <c r="M382" i="1"/>
  <c r="P382" i="1" s="1"/>
  <c r="M383" i="1"/>
  <c r="P383" i="1" s="1"/>
  <c r="M384" i="1"/>
  <c r="P384" i="1" s="1"/>
  <c r="M385" i="1"/>
  <c r="P385" i="1" s="1"/>
  <c r="M386" i="1"/>
  <c r="P386" i="1" s="1"/>
  <c r="M387" i="1"/>
  <c r="P387" i="1" s="1"/>
  <c r="M388" i="1"/>
  <c r="P388" i="1" s="1"/>
  <c r="M389" i="1"/>
  <c r="P389" i="1" s="1"/>
  <c r="M390" i="1"/>
  <c r="P390" i="1" s="1"/>
  <c r="M391" i="1"/>
  <c r="P391" i="1" s="1"/>
  <c r="M392" i="1"/>
  <c r="P392" i="1" s="1"/>
  <c r="M393" i="1"/>
  <c r="P393" i="1" s="1"/>
  <c r="M394" i="1"/>
  <c r="P394" i="1" s="1"/>
  <c r="M395" i="1"/>
  <c r="P395" i="1" s="1"/>
  <c r="M396" i="1"/>
  <c r="P396" i="1" s="1"/>
  <c r="M397" i="1"/>
  <c r="P397" i="1" s="1"/>
  <c r="M398" i="1"/>
  <c r="P398" i="1" s="1"/>
  <c r="M399" i="1"/>
  <c r="P399" i="1" s="1"/>
  <c r="M400" i="1"/>
  <c r="P400" i="1" s="1"/>
  <c r="M401" i="1"/>
  <c r="P401" i="1" s="1"/>
  <c r="M402" i="1"/>
  <c r="P402" i="1" s="1"/>
  <c r="M403" i="1"/>
  <c r="P403" i="1" s="1"/>
  <c r="M404" i="1"/>
  <c r="P404" i="1" s="1"/>
  <c r="M405" i="1"/>
  <c r="P405" i="1" s="1"/>
  <c r="M406" i="1"/>
  <c r="P406" i="1" s="1"/>
  <c r="M407" i="1"/>
  <c r="P407" i="1" s="1"/>
  <c r="M408" i="1"/>
  <c r="P408" i="1" s="1"/>
  <c r="M409" i="1"/>
  <c r="P409" i="1" s="1"/>
  <c r="M410" i="1"/>
  <c r="P410" i="1" s="1"/>
  <c r="M411" i="1"/>
  <c r="P411" i="1" s="1"/>
  <c r="M412" i="1"/>
  <c r="P412" i="1" s="1"/>
  <c r="M413" i="1"/>
  <c r="P413" i="1" s="1"/>
  <c r="M414" i="1"/>
  <c r="P414" i="1" s="1"/>
  <c r="M415" i="1"/>
  <c r="P415" i="1" s="1"/>
  <c r="M416" i="1"/>
  <c r="P416" i="1" s="1"/>
  <c r="M417" i="1"/>
  <c r="P417" i="1" s="1"/>
  <c r="M418" i="1"/>
  <c r="P418" i="1" s="1"/>
  <c r="M419" i="1"/>
  <c r="P419" i="1" s="1"/>
  <c r="M420" i="1"/>
  <c r="P420" i="1" s="1"/>
  <c r="M421" i="1"/>
  <c r="P421" i="1" s="1"/>
  <c r="M422" i="1"/>
  <c r="P422" i="1" s="1"/>
  <c r="M423" i="1"/>
  <c r="P423" i="1" s="1"/>
  <c r="M424" i="1"/>
  <c r="P424" i="1" s="1"/>
  <c r="M425" i="1"/>
  <c r="P425" i="1" s="1"/>
  <c r="M426" i="1"/>
  <c r="P426" i="1" s="1"/>
  <c r="M427" i="1"/>
  <c r="P427" i="1" s="1"/>
  <c r="M428" i="1"/>
  <c r="P428" i="1" s="1"/>
  <c r="M429" i="1"/>
  <c r="P429" i="1" s="1"/>
  <c r="M430" i="1"/>
  <c r="P430" i="1" s="1"/>
  <c r="M431" i="1"/>
  <c r="P431" i="1" s="1"/>
  <c r="M432" i="1"/>
  <c r="P432" i="1" s="1"/>
  <c r="M433" i="1"/>
  <c r="P433" i="1" s="1"/>
  <c r="M434" i="1"/>
  <c r="P434" i="1" s="1"/>
  <c r="M435" i="1"/>
  <c r="P435" i="1" s="1"/>
  <c r="M436" i="1"/>
  <c r="P436" i="1" s="1"/>
  <c r="M437" i="1"/>
  <c r="P437" i="1" s="1"/>
  <c r="M438" i="1"/>
  <c r="P438" i="1" s="1"/>
  <c r="M439" i="1"/>
  <c r="P439" i="1" s="1"/>
  <c r="M440" i="1"/>
  <c r="P440" i="1" s="1"/>
  <c r="M441" i="1"/>
  <c r="P441" i="1" s="1"/>
  <c r="M442" i="1"/>
  <c r="P442" i="1" s="1"/>
  <c r="M443" i="1"/>
  <c r="P443" i="1" s="1"/>
  <c r="M444" i="1"/>
  <c r="P444" i="1" s="1"/>
  <c r="M445" i="1"/>
  <c r="P445" i="1" s="1"/>
  <c r="M446" i="1"/>
  <c r="P446" i="1" s="1"/>
  <c r="M447" i="1"/>
  <c r="P447" i="1" s="1"/>
  <c r="M448" i="1"/>
  <c r="P448" i="1" s="1"/>
  <c r="M449" i="1"/>
  <c r="P449" i="1" s="1"/>
  <c r="M450" i="1"/>
  <c r="P450" i="1" s="1"/>
  <c r="M451" i="1"/>
  <c r="P451" i="1" s="1"/>
  <c r="M452" i="1"/>
  <c r="P452" i="1" s="1"/>
  <c r="M453" i="1"/>
  <c r="P453" i="1" s="1"/>
  <c r="M454" i="1"/>
  <c r="P454" i="1" s="1"/>
  <c r="M455" i="1"/>
  <c r="P455" i="1" s="1"/>
  <c r="M456" i="1"/>
  <c r="P456" i="1" s="1"/>
  <c r="M457" i="1"/>
  <c r="P457" i="1" s="1"/>
  <c r="M458" i="1"/>
  <c r="P458" i="1" s="1"/>
  <c r="M459" i="1"/>
  <c r="P459" i="1" s="1"/>
  <c r="M460" i="1"/>
  <c r="P460" i="1" s="1"/>
  <c r="M461" i="1"/>
  <c r="P461" i="1" s="1"/>
  <c r="M462" i="1"/>
  <c r="P462" i="1" s="1"/>
  <c r="M463" i="1"/>
  <c r="P463" i="1" s="1"/>
  <c r="M464" i="1"/>
  <c r="P464" i="1" s="1"/>
  <c r="M465" i="1"/>
  <c r="P465" i="1" s="1"/>
  <c r="M466" i="1"/>
  <c r="P466" i="1" s="1"/>
  <c r="M467" i="1"/>
  <c r="P467" i="1" s="1"/>
  <c r="M468" i="1"/>
  <c r="P468" i="1" s="1"/>
  <c r="M469" i="1"/>
  <c r="P469" i="1" s="1"/>
  <c r="M470" i="1"/>
  <c r="P470" i="1" s="1"/>
  <c r="M471" i="1"/>
  <c r="P471" i="1" s="1"/>
  <c r="M472" i="1"/>
  <c r="P472" i="1" s="1"/>
  <c r="M473" i="1"/>
  <c r="P473" i="1" s="1"/>
  <c r="M474" i="1"/>
  <c r="P474" i="1" s="1"/>
  <c r="M475" i="1"/>
  <c r="P475" i="1" s="1"/>
  <c r="M476" i="1"/>
  <c r="P476" i="1" s="1"/>
  <c r="M477" i="1"/>
  <c r="P477" i="1" s="1"/>
  <c r="M478" i="1"/>
  <c r="P478" i="1" s="1"/>
  <c r="M479" i="1"/>
  <c r="P479" i="1" s="1"/>
  <c r="M480" i="1"/>
  <c r="P480" i="1" s="1"/>
  <c r="M481" i="1"/>
  <c r="P481" i="1" s="1"/>
  <c r="M482" i="1"/>
  <c r="P482" i="1" s="1"/>
  <c r="M483" i="1"/>
  <c r="P483" i="1" s="1"/>
  <c r="M484" i="1"/>
  <c r="P484" i="1" s="1"/>
  <c r="M485" i="1"/>
  <c r="P485" i="1" s="1"/>
  <c r="M486" i="1"/>
  <c r="P486" i="1" s="1"/>
  <c r="M487" i="1"/>
  <c r="P487" i="1" s="1"/>
  <c r="M488" i="1"/>
  <c r="P488" i="1" s="1"/>
  <c r="M489" i="1"/>
  <c r="P489" i="1" s="1"/>
  <c r="M490" i="1"/>
  <c r="P490" i="1" s="1"/>
  <c r="M491" i="1"/>
  <c r="P491" i="1" s="1"/>
  <c r="M492" i="1"/>
  <c r="P492" i="1" s="1"/>
  <c r="M493" i="1"/>
  <c r="P493" i="1" s="1"/>
  <c r="M494" i="1"/>
  <c r="P494" i="1" s="1"/>
  <c r="M495" i="1"/>
  <c r="P495" i="1" s="1"/>
  <c r="M496" i="1"/>
  <c r="P496" i="1" s="1"/>
  <c r="M497" i="1"/>
  <c r="P497" i="1" s="1"/>
  <c r="M498" i="1"/>
  <c r="P498" i="1" s="1"/>
  <c r="M499" i="1"/>
  <c r="P499" i="1" s="1"/>
  <c r="M500" i="1"/>
  <c r="P500" i="1" s="1"/>
  <c r="M501" i="1"/>
  <c r="P501" i="1" s="1"/>
  <c r="M502" i="1"/>
  <c r="P502" i="1" s="1"/>
  <c r="M503" i="1"/>
  <c r="P503" i="1" s="1"/>
  <c r="M504" i="1"/>
  <c r="P504" i="1" s="1"/>
  <c r="M505" i="1"/>
  <c r="P505" i="1" s="1"/>
  <c r="M506" i="1"/>
  <c r="P506" i="1" s="1"/>
  <c r="M507" i="1"/>
  <c r="P507" i="1" s="1"/>
  <c r="M508" i="1"/>
  <c r="P508" i="1" s="1"/>
  <c r="M509" i="1"/>
  <c r="P509" i="1" s="1"/>
  <c r="M510" i="1"/>
  <c r="P510" i="1" s="1"/>
  <c r="M511" i="1"/>
  <c r="P511" i="1" s="1"/>
  <c r="M512" i="1"/>
  <c r="P512" i="1" s="1"/>
  <c r="M513" i="1"/>
  <c r="P513" i="1" s="1"/>
  <c r="M514" i="1"/>
  <c r="P514" i="1" s="1"/>
  <c r="M515" i="1"/>
  <c r="P515" i="1" s="1"/>
  <c r="M516" i="1"/>
  <c r="P516" i="1" s="1"/>
  <c r="M517" i="1"/>
  <c r="P517" i="1" s="1"/>
  <c r="M518" i="1"/>
  <c r="P518" i="1" s="1"/>
  <c r="M519" i="1"/>
  <c r="P519" i="1" s="1"/>
  <c r="M520" i="1"/>
  <c r="P520" i="1" s="1"/>
  <c r="M521" i="1"/>
  <c r="P521" i="1" s="1"/>
  <c r="M522" i="1"/>
  <c r="P522" i="1" s="1"/>
  <c r="M523" i="1"/>
  <c r="P523" i="1" s="1"/>
  <c r="M524" i="1"/>
  <c r="P524" i="1" s="1"/>
  <c r="M525" i="1"/>
  <c r="P525" i="1" s="1"/>
  <c r="M526" i="1"/>
  <c r="P526" i="1" s="1"/>
  <c r="M527" i="1"/>
  <c r="P527" i="1" s="1"/>
  <c r="M528" i="1"/>
  <c r="P528" i="1" s="1"/>
  <c r="M529" i="1"/>
  <c r="P529" i="1" s="1"/>
  <c r="M530" i="1"/>
  <c r="P530" i="1" s="1"/>
  <c r="M531" i="1"/>
  <c r="P531" i="1" s="1"/>
  <c r="M532" i="1"/>
  <c r="P532" i="1" s="1"/>
  <c r="M533" i="1"/>
  <c r="P533" i="1" s="1"/>
  <c r="M534" i="1"/>
  <c r="P534" i="1" s="1"/>
  <c r="M535" i="1"/>
  <c r="P535" i="1" s="1"/>
  <c r="M536" i="1"/>
  <c r="P536" i="1" s="1"/>
  <c r="M537" i="1"/>
  <c r="P537" i="1" s="1"/>
  <c r="M538" i="1"/>
  <c r="P538" i="1" s="1"/>
  <c r="M539" i="1"/>
  <c r="P539" i="1" s="1"/>
  <c r="M540" i="1"/>
  <c r="P540" i="1" s="1"/>
  <c r="M541" i="1"/>
  <c r="P541" i="1" s="1"/>
  <c r="M542" i="1"/>
  <c r="P542" i="1" s="1"/>
  <c r="M543" i="1"/>
  <c r="P543" i="1" s="1"/>
  <c r="M544" i="1"/>
  <c r="P544" i="1" s="1"/>
  <c r="M545" i="1"/>
  <c r="P545" i="1" s="1"/>
  <c r="M546" i="1"/>
  <c r="P546" i="1" s="1"/>
  <c r="M547" i="1"/>
  <c r="P547" i="1" s="1"/>
  <c r="M548" i="1"/>
  <c r="P548" i="1" s="1"/>
  <c r="M549" i="1"/>
  <c r="P549" i="1" s="1"/>
  <c r="M550" i="1"/>
  <c r="P550" i="1" s="1"/>
  <c r="M551" i="1"/>
  <c r="P551" i="1" s="1"/>
  <c r="M552" i="1"/>
  <c r="P552" i="1" s="1"/>
  <c r="M553" i="1"/>
  <c r="P553" i="1" s="1"/>
  <c r="M554" i="1"/>
  <c r="P554" i="1" s="1"/>
  <c r="M555" i="1"/>
  <c r="P555" i="1" s="1"/>
  <c r="M556" i="1"/>
  <c r="P556" i="1" s="1"/>
  <c r="M557" i="1"/>
  <c r="P557" i="1" s="1"/>
  <c r="M558" i="1"/>
  <c r="P558" i="1" s="1"/>
  <c r="M559" i="1"/>
  <c r="P559" i="1" s="1"/>
  <c r="M560" i="1"/>
  <c r="P560" i="1" s="1"/>
  <c r="M561" i="1"/>
  <c r="P561" i="1" s="1"/>
  <c r="M562" i="1"/>
  <c r="P562" i="1" s="1"/>
  <c r="M563" i="1"/>
  <c r="P563" i="1" s="1"/>
  <c r="M564" i="1"/>
  <c r="P564" i="1" s="1"/>
  <c r="M565" i="1"/>
  <c r="P565" i="1" s="1"/>
  <c r="M566" i="1"/>
  <c r="P566" i="1" s="1"/>
  <c r="M567" i="1"/>
  <c r="P567" i="1" s="1"/>
  <c r="M568" i="1"/>
  <c r="P568" i="1" s="1"/>
  <c r="M569" i="1"/>
  <c r="P569" i="1" s="1"/>
  <c r="M570" i="1"/>
  <c r="P570" i="1" s="1"/>
  <c r="M571" i="1"/>
  <c r="P571" i="1" s="1"/>
  <c r="M572" i="1"/>
  <c r="P572" i="1" s="1"/>
  <c r="M573" i="1"/>
  <c r="P573" i="1" s="1"/>
  <c r="M574" i="1"/>
  <c r="P574" i="1" s="1"/>
  <c r="M575" i="1"/>
  <c r="P575" i="1" s="1"/>
  <c r="M576" i="1"/>
  <c r="P576" i="1" s="1"/>
  <c r="M577" i="1"/>
  <c r="P577" i="1" s="1"/>
  <c r="M578" i="1"/>
  <c r="P578" i="1" s="1"/>
  <c r="M579" i="1"/>
  <c r="P579" i="1" s="1"/>
  <c r="M580" i="1"/>
  <c r="P580" i="1" s="1"/>
  <c r="M581" i="1"/>
  <c r="P581" i="1" s="1"/>
  <c r="M582" i="1"/>
  <c r="P582" i="1" s="1"/>
  <c r="M583" i="1"/>
  <c r="P583" i="1" s="1"/>
  <c r="M584" i="1"/>
  <c r="P584" i="1" s="1"/>
  <c r="M585" i="1"/>
  <c r="P585" i="1" s="1"/>
  <c r="M586" i="1"/>
  <c r="P586" i="1" s="1"/>
  <c r="M587" i="1"/>
  <c r="P587" i="1" s="1"/>
  <c r="M588" i="1"/>
  <c r="P588" i="1" s="1"/>
  <c r="M589" i="1"/>
  <c r="P589" i="1" s="1"/>
  <c r="M590" i="1"/>
  <c r="P590" i="1" s="1"/>
  <c r="M591" i="1"/>
  <c r="P591" i="1" s="1"/>
  <c r="M592" i="1"/>
  <c r="P592" i="1" s="1"/>
  <c r="M593" i="1"/>
  <c r="P593" i="1" s="1"/>
  <c r="M594" i="1"/>
  <c r="P594" i="1" s="1"/>
  <c r="M595" i="1"/>
  <c r="P595" i="1" s="1"/>
  <c r="M596" i="1"/>
  <c r="P596" i="1" s="1"/>
  <c r="M597" i="1"/>
  <c r="P597" i="1" s="1"/>
  <c r="M598" i="1"/>
  <c r="P598" i="1" s="1"/>
  <c r="M599" i="1"/>
  <c r="P599" i="1" s="1"/>
  <c r="M600" i="1"/>
  <c r="P600" i="1" s="1"/>
  <c r="M601" i="1"/>
  <c r="P601" i="1" s="1"/>
  <c r="M602" i="1"/>
  <c r="P602" i="1" s="1"/>
  <c r="M603" i="1"/>
  <c r="P603" i="1" s="1"/>
  <c r="M604" i="1"/>
  <c r="P604" i="1" s="1"/>
  <c r="M605" i="1"/>
  <c r="P605" i="1" s="1"/>
  <c r="M606" i="1"/>
  <c r="P606" i="1" s="1"/>
  <c r="M607" i="1"/>
  <c r="P607" i="1" s="1"/>
  <c r="M608" i="1"/>
  <c r="P608" i="1" s="1"/>
  <c r="M609" i="1"/>
  <c r="P609" i="1" s="1"/>
  <c r="M610" i="1"/>
  <c r="P610" i="1" s="1"/>
  <c r="M611" i="1"/>
  <c r="P611" i="1" s="1"/>
  <c r="M612" i="1"/>
  <c r="P612" i="1" s="1"/>
  <c r="M613" i="1"/>
  <c r="P613" i="1" s="1"/>
  <c r="M614" i="1"/>
  <c r="P614" i="1" s="1"/>
  <c r="M615" i="1"/>
  <c r="P615" i="1" s="1"/>
  <c r="M616" i="1"/>
  <c r="P616" i="1" s="1"/>
  <c r="M617" i="1"/>
  <c r="P617" i="1" s="1"/>
  <c r="M618" i="1"/>
  <c r="P618" i="1" s="1"/>
  <c r="M619" i="1"/>
  <c r="P619" i="1" s="1"/>
  <c r="M620" i="1"/>
  <c r="P620" i="1" s="1"/>
  <c r="M621" i="1"/>
  <c r="P621" i="1" s="1"/>
  <c r="M622" i="1"/>
  <c r="P622" i="1" s="1"/>
  <c r="M623" i="1"/>
  <c r="P623" i="1" s="1"/>
  <c r="M624" i="1"/>
  <c r="P624" i="1" s="1"/>
  <c r="M625" i="1"/>
  <c r="P625" i="1" s="1"/>
  <c r="M626" i="1"/>
  <c r="P626" i="1" s="1"/>
  <c r="M627" i="1"/>
  <c r="P627" i="1" s="1"/>
  <c r="M628" i="1"/>
  <c r="P628" i="1" s="1"/>
  <c r="M629" i="1"/>
  <c r="P629" i="1" s="1"/>
  <c r="M630" i="1"/>
  <c r="P630" i="1" s="1"/>
  <c r="M631" i="1"/>
  <c r="P631" i="1" s="1"/>
  <c r="M632" i="1"/>
  <c r="P632" i="1" s="1"/>
  <c r="M633" i="1"/>
  <c r="P633" i="1" s="1"/>
  <c r="M634" i="1"/>
  <c r="P634" i="1" s="1"/>
  <c r="M635" i="1"/>
  <c r="P635" i="1" s="1"/>
  <c r="M636" i="1"/>
  <c r="P636" i="1" s="1"/>
  <c r="M637" i="1"/>
  <c r="P637" i="1" s="1"/>
  <c r="M638" i="1"/>
  <c r="P638" i="1" s="1"/>
  <c r="M639" i="1"/>
  <c r="P639" i="1" s="1"/>
  <c r="M640" i="1"/>
  <c r="P640" i="1" s="1"/>
  <c r="M641" i="1"/>
  <c r="P641" i="1" s="1"/>
  <c r="M642" i="1"/>
  <c r="P642" i="1" s="1"/>
  <c r="M643" i="1"/>
  <c r="P643" i="1" s="1"/>
  <c r="M644" i="1"/>
  <c r="P644" i="1" s="1"/>
  <c r="M645" i="1"/>
  <c r="P645" i="1" s="1"/>
  <c r="M646" i="1"/>
  <c r="P646" i="1" s="1"/>
  <c r="M647" i="1"/>
  <c r="P647" i="1" s="1"/>
  <c r="M648" i="1"/>
  <c r="P648" i="1" s="1"/>
  <c r="M649" i="1"/>
  <c r="P649" i="1" s="1"/>
  <c r="M650" i="1"/>
  <c r="P650" i="1" s="1"/>
  <c r="M651" i="1"/>
  <c r="P651" i="1" s="1"/>
  <c r="M652" i="1"/>
  <c r="P652" i="1" s="1"/>
  <c r="M653" i="1"/>
  <c r="P653" i="1" s="1"/>
  <c r="M654" i="1"/>
  <c r="P654" i="1" s="1"/>
  <c r="M655" i="1"/>
  <c r="P655" i="1" s="1"/>
  <c r="M656" i="1"/>
  <c r="P656" i="1" s="1"/>
  <c r="M657" i="1"/>
  <c r="P657" i="1" s="1"/>
  <c r="M658" i="1"/>
  <c r="P658" i="1" s="1"/>
  <c r="M659" i="1"/>
  <c r="P659" i="1" s="1"/>
  <c r="M660" i="1"/>
  <c r="P660" i="1" s="1"/>
  <c r="M661" i="1"/>
  <c r="P661" i="1" s="1"/>
  <c r="M662" i="1"/>
  <c r="P662" i="1" s="1"/>
  <c r="M663" i="1"/>
  <c r="P663" i="1" s="1"/>
  <c r="M664" i="1"/>
  <c r="P664" i="1" s="1"/>
  <c r="M665" i="1"/>
  <c r="P665" i="1" s="1"/>
  <c r="M666" i="1"/>
  <c r="P666" i="1" s="1"/>
  <c r="M667" i="1"/>
  <c r="P667" i="1" s="1"/>
  <c r="M668" i="1"/>
  <c r="P668" i="1" s="1"/>
  <c r="M669" i="1"/>
  <c r="P669" i="1" s="1"/>
  <c r="M670" i="1"/>
  <c r="P670" i="1" s="1"/>
  <c r="M671" i="1"/>
  <c r="P671" i="1" s="1"/>
  <c r="M672" i="1"/>
  <c r="P672" i="1" s="1"/>
  <c r="M673" i="1"/>
  <c r="P673" i="1" s="1"/>
  <c r="M674" i="1"/>
  <c r="P674" i="1" s="1"/>
  <c r="M675" i="1"/>
  <c r="P675" i="1" s="1"/>
  <c r="M676" i="1"/>
  <c r="P676" i="1" s="1"/>
  <c r="M677" i="1"/>
  <c r="P677" i="1" s="1"/>
  <c r="M678" i="1"/>
  <c r="P678" i="1" s="1"/>
  <c r="M679" i="1"/>
  <c r="P679" i="1" s="1"/>
  <c r="M680" i="1"/>
  <c r="P680" i="1" s="1"/>
  <c r="M681" i="1"/>
  <c r="P681" i="1" s="1"/>
  <c r="M682" i="1"/>
  <c r="P682" i="1" s="1"/>
  <c r="M683" i="1"/>
  <c r="P683" i="1" s="1"/>
  <c r="M684" i="1"/>
  <c r="P684" i="1" s="1"/>
  <c r="M685" i="1"/>
  <c r="P685" i="1" s="1"/>
  <c r="M686" i="1"/>
  <c r="P686" i="1" s="1"/>
  <c r="M687" i="1"/>
  <c r="P687" i="1" s="1"/>
  <c r="M688" i="1"/>
  <c r="P688" i="1" s="1"/>
  <c r="M689" i="1"/>
  <c r="P689" i="1" s="1"/>
  <c r="M690" i="1"/>
  <c r="P690" i="1" s="1"/>
  <c r="M691" i="1"/>
  <c r="P691" i="1" s="1"/>
  <c r="M692" i="1"/>
  <c r="P692" i="1" s="1"/>
  <c r="M693" i="1"/>
  <c r="P693" i="1" s="1"/>
  <c r="M694" i="1"/>
  <c r="P694" i="1" s="1"/>
  <c r="M695" i="1"/>
  <c r="P695" i="1" s="1"/>
  <c r="M696" i="1"/>
  <c r="P696" i="1" s="1"/>
  <c r="M697" i="1"/>
  <c r="P697" i="1" s="1"/>
  <c r="M698" i="1"/>
  <c r="P698" i="1" s="1"/>
  <c r="M699" i="1"/>
  <c r="P699" i="1" s="1"/>
  <c r="M700" i="1"/>
  <c r="P700" i="1" s="1"/>
  <c r="M701" i="1"/>
  <c r="P701" i="1" s="1"/>
  <c r="M702" i="1"/>
  <c r="P702" i="1" s="1"/>
  <c r="M703" i="1"/>
  <c r="P703" i="1" s="1"/>
  <c r="M704" i="1"/>
  <c r="P704" i="1" s="1"/>
  <c r="M705" i="1"/>
  <c r="P705" i="1" s="1"/>
  <c r="M706" i="1"/>
  <c r="P706" i="1" s="1"/>
  <c r="M707" i="1"/>
  <c r="P707" i="1" s="1"/>
  <c r="M708" i="1"/>
  <c r="P708" i="1" s="1"/>
  <c r="M709" i="1"/>
  <c r="P709" i="1" s="1"/>
  <c r="M710" i="1"/>
  <c r="P710" i="1" s="1"/>
  <c r="M711" i="1"/>
  <c r="P711" i="1" s="1"/>
  <c r="M712" i="1"/>
  <c r="P712" i="1" s="1"/>
  <c r="M713" i="1"/>
  <c r="P713" i="1" s="1"/>
  <c r="M714" i="1"/>
  <c r="P714" i="1" s="1"/>
  <c r="M715" i="1"/>
  <c r="P715" i="1" s="1"/>
  <c r="M716" i="1"/>
  <c r="P716" i="1" s="1"/>
  <c r="M717" i="1"/>
  <c r="P717" i="1" s="1"/>
  <c r="M718" i="1"/>
  <c r="P718" i="1" s="1"/>
  <c r="M719" i="1"/>
  <c r="P719" i="1" s="1"/>
  <c r="M720" i="1"/>
  <c r="P720" i="1" s="1"/>
  <c r="M721" i="1"/>
  <c r="P721" i="1" s="1"/>
  <c r="M722" i="1"/>
  <c r="P722" i="1" s="1"/>
  <c r="M723" i="1"/>
  <c r="P723" i="1" s="1"/>
  <c r="M724" i="1"/>
  <c r="P724" i="1" s="1"/>
  <c r="M725" i="1"/>
  <c r="P725" i="1" s="1"/>
  <c r="M726" i="1"/>
  <c r="P726" i="1" s="1"/>
  <c r="M727" i="1"/>
  <c r="P727" i="1" s="1"/>
  <c r="M728" i="1"/>
  <c r="P728" i="1" s="1"/>
  <c r="M729" i="1"/>
  <c r="P729" i="1" s="1"/>
  <c r="M730" i="1"/>
  <c r="P730" i="1" s="1"/>
  <c r="M731" i="1"/>
  <c r="P731" i="1" s="1"/>
  <c r="M732" i="1"/>
  <c r="P732" i="1" s="1"/>
  <c r="M733" i="1"/>
  <c r="P733" i="1" s="1"/>
  <c r="M734" i="1"/>
  <c r="P734" i="1" s="1"/>
  <c r="M735" i="1"/>
  <c r="P735" i="1" s="1"/>
  <c r="M736" i="1"/>
  <c r="P736" i="1" s="1"/>
  <c r="M737" i="1"/>
  <c r="P737" i="1" s="1"/>
  <c r="M738" i="1"/>
  <c r="P738" i="1" s="1"/>
  <c r="M739" i="1"/>
  <c r="P739" i="1" s="1"/>
  <c r="M740" i="1"/>
  <c r="P740" i="1" s="1"/>
  <c r="M741" i="1"/>
  <c r="P741" i="1" s="1"/>
  <c r="M742" i="1"/>
  <c r="P742" i="1" s="1"/>
  <c r="M743" i="1"/>
  <c r="P743" i="1" s="1"/>
  <c r="M744" i="1"/>
  <c r="P744" i="1" s="1"/>
  <c r="M745" i="1"/>
  <c r="P745" i="1" s="1"/>
  <c r="M746" i="1"/>
  <c r="P746" i="1" s="1"/>
  <c r="M747" i="1"/>
  <c r="P747" i="1" s="1"/>
  <c r="M748" i="1"/>
  <c r="P748" i="1" s="1"/>
  <c r="M749" i="1"/>
  <c r="P749" i="1" s="1"/>
  <c r="M750" i="1"/>
  <c r="P750" i="1" s="1"/>
  <c r="M751" i="1"/>
  <c r="P751" i="1" s="1"/>
  <c r="M752" i="1"/>
  <c r="P752" i="1" s="1"/>
  <c r="M753" i="1"/>
  <c r="P753" i="1" s="1"/>
  <c r="M754" i="1"/>
  <c r="P754" i="1" s="1"/>
  <c r="M755" i="1"/>
  <c r="P755" i="1" s="1"/>
  <c r="M756" i="1"/>
  <c r="P756" i="1" s="1"/>
  <c r="M757" i="1"/>
  <c r="P757" i="1" s="1"/>
  <c r="M758" i="1"/>
  <c r="P758" i="1" s="1"/>
  <c r="M759" i="1"/>
  <c r="P759" i="1" s="1"/>
  <c r="M760" i="1"/>
  <c r="P760" i="1" s="1"/>
  <c r="M761" i="1"/>
  <c r="P761" i="1" s="1"/>
  <c r="M762" i="1"/>
  <c r="P762" i="1" s="1"/>
  <c r="M763" i="1"/>
  <c r="P763" i="1" s="1"/>
  <c r="M764" i="1"/>
  <c r="P764" i="1" s="1"/>
  <c r="M765" i="1"/>
  <c r="P765" i="1" s="1"/>
  <c r="M766" i="1"/>
  <c r="P766" i="1" s="1"/>
  <c r="M767" i="1"/>
  <c r="P767" i="1" s="1"/>
  <c r="M768" i="1"/>
  <c r="P768" i="1" s="1"/>
  <c r="M769" i="1"/>
  <c r="P769" i="1" s="1"/>
  <c r="M770" i="1"/>
  <c r="P770" i="1" s="1"/>
  <c r="M771" i="1"/>
  <c r="P771" i="1" s="1"/>
  <c r="M772" i="1"/>
  <c r="P772" i="1" s="1"/>
  <c r="M773" i="1"/>
  <c r="P773" i="1" s="1"/>
  <c r="M774" i="1"/>
  <c r="P774" i="1" s="1"/>
  <c r="M775" i="1"/>
  <c r="P775" i="1" s="1"/>
  <c r="M776" i="1"/>
  <c r="P776" i="1" s="1"/>
  <c r="M777" i="1"/>
  <c r="P777" i="1" s="1"/>
  <c r="M778" i="1"/>
  <c r="P778" i="1" s="1"/>
  <c r="M779" i="1"/>
  <c r="P779" i="1" s="1"/>
  <c r="M780" i="1"/>
  <c r="P780" i="1" s="1"/>
  <c r="M781" i="1"/>
  <c r="P781" i="1" s="1"/>
  <c r="M782" i="1"/>
  <c r="P782" i="1" s="1"/>
  <c r="M783" i="1"/>
  <c r="P783" i="1" s="1"/>
  <c r="M784" i="1"/>
  <c r="P784" i="1" s="1"/>
  <c r="M785" i="1"/>
  <c r="P785" i="1" s="1"/>
  <c r="M786" i="1"/>
  <c r="P786" i="1" s="1"/>
  <c r="M787" i="1"/>
  <c r="P787" i="1" s="1"/>
  <c r="M788" i="1"/>
  <c r="P788" i="1" s="1"/>
  <c r="M789" i="1"/>
  <c r="P789" i="1" s="1"/>
  <c r="M790" i="1"/>
  <c r="P790" i="1" s="1"/>
  <c r="M791" i="1"/>
  <c r="P791" i="1" s="1"/>
  <c r="M792" i="1"/>
  <c r="P792" i="1" s="1"/>
  <c r="M793" i="1"/>
  <c r="P793" i="1" s="1"/>
  <c r="M794" i="1"/>
  <c r="P794" i="1" s="1"/>
  <c r="M795" i="1"/>
  <c r="P795" i="1" s="1"/>
  <c r="M796" i="1"/>
  <c r="P796" i="1" s="1"/>
  <c r="M797" i="1"/>
  <c r="P797" i="1" s="1"/>
  <c r="M798" i="1"/>
  <c r="P798" i="1" s="1"/>
  <c r="M799" i="1"/>
  <c r="P799" i="1" s="1"/>
  <c r="M800" i="1"/>
  <c r="P800" i="1" s="1"/>
  <c r="M801" i="1"/>
  <c r="P801" i="1" s="1"/>
  <c r="M802" i="1"/>
  <c r="P802" i="1" s="1"/>
  <c r="M803" i="1"/>
  <c r="P803" i="1" s="1"/>
  <c r="M804" i="1"/>
  <c r="P804" i="1" s="1"/>
  <c r="M805" i="1"/>
  <c r="P805" i="1" s="1"/>
  <c r="M806" i="1"/>
  <c r="P806" i="1" s="1"/>
  <c r="M807" i="1"/>
  <c r="P807" i="1" s="1"/>
  <c r="M808" i="1"/>
  <c r="P808" i="1" s="1"/>
  <c r="M809" i="1"/>
  <c r="P809" i="1" s="1"/>
  <c r="M810" i="1"/>
  <c r="P810" i="1" s="1"/>
  <c r="M811" i="1"/>
  <c r="P811" i="1" s="1"/>
  <c r="M812" i="1"/>
  <c r="P812" i="1" s="1"/>
  <c r="M813" i="1"/>
  <c r="P813" i="1" s="1"/>
  <c r="M814" i="1"/>
  <c r="P814" i="1" s="1"/>
  <c r="M815" i="1"/>
  <c r="P815" i="1" s="1"/>
  <c r="M816" i="1"/>
  <c r="P816" i="1" s="1"/>
  <c r="M817" i="1"/>
  <c r="P817" i="1" s="1"/>
  <c r="M818" i="1"/>
  <c r="P818" i="1" s="1"/>
  <c r="M819" i="1"/>
  <c r="P819" i="1" s="1"/>
  <c r="M820" i="1"/>
  <c r="P820" i="1" s="1"/>
  <c r="M821" i="1"/>
  <c r="P821" i="1" s="1"/>
  <c r="M822" i="1"/>
  <c r="P822" i="1" s="1"/>
  <c r="M823" i="1"/>
  <c r="P823" i="1" s="1"/>
  <c r="M824" i="1"/>
  <c r="P824" i="1" s="1"/>
  <c r="M825" i="1"/>
  <c r="P825" i="1" s="1"/>
  <c r="M826" i="1"/>
  <c r="P826" i="1" s="1"/>
  <c r="M827" i="1"/>
  <c r="P827" i="1" s="1"/>
  <c r="M828" i="1"/>
  <c r="P828" i="1" s="1"/>
  <c r="M829" i="1"/>
  <c r="P829" i="1" s="1"/>
  <c r="Q829" i="1" s="1"/>
  <c r="R829" i="1" s="1"/>
  <c r="S829" i="1" s="1"/>
  <c r="AA3" i="1"/>
  <c r="AA2" i="1"/>
  <c r="Q822" i="1" l="1"/>
  <c r="R822" i="1" s="1"/>
  <c r="S822" i="1" s="1"/>
  <c r="Q818" i="1"/>
  <c r="R818" i="1" s="1"/>
  <c r="S818" i="1" s="1"/>
  <c r="Q814" i="1"/>
  <c r="R814" i="1" s="1"/>
  <c r="S814" i="1" s="1"/>
  <c r="Q810" i="1"/>
  <c r="R810" i="1" s="1"/>
  <c r="S810" i="1" s="1"/>
  <c r="Q807" i="1"/>
  <c r="R807" i="1" s="1"/>
  <c r="S807" i="1" s="1"/>
  <c r="Q803" i="1"/>
  <c r="R803" i="1" s="1"/>
  <c r="S803" i="1" s="1"/>
  <c r="Q799" i="1"/>
  <c r="R799" i="1" s="1"/>
  <c r="S799" i="1" s="1"/>
  <c r="Q795" i="1"/>
  <c r="R795" i="1" s="1"/>
  <c r="S795" i="1" s="1"/>
  <c r="Q789" i="1"/>
  <c r="R789" i="1" s="1"/>
  <c r="S789" i="1" s="1"/>
  <c r="Q785" i="1"/>
  <c r="R785" i="1" s="1"/>
  <c r="S785" i="1" s="1"/>
  <c r="Q781" i="1"/>
  <c r="R781" i="1" s="1"/>
  <c r="S781" i="1" s="1"/>
  <c r="Q777" i="1"/>
  <c r="R777" i="1" s="1"/>
  <c r="S777" i="1" s="1"/>
  <c r="Q774" i="1"/>
  <c r="R774" i="1" s="1"/>
  <c r="S774" i="1" s="1"/>
  <c r="Q771" i="1"/>
  <c r="R771" i="1" s="1"/>
  <c r="S771" i="1" s="1"/>
  <c r="Q766" i="1"/>
  <c r="R766" i="1" s="1"/>
  <c r="S766" i="1" s="1"/>
  <c r="Q763" i="1"/>
  <c r="R763" i="1" s="1"/>
  <c r="S763" i="1" s="1"/>
  <c r="Q761" i="1"/>
  <c r="R761" i="1" s="1"/>
  <c r="S761" i="1" s="1"/>
  <c r="Q759" i="1"/>
  <c r="R759" i="1" s="1"/>
  <c r="S759" i="1" s="1"/>
  <c r="Q757" i="1"/>
  <c r="R757" i="1" s="1"/>
  <c r="S757" i="1" s="1"/>
  <c r="Q755" i="1"/>
  <c r="R755" i="1" s="1"/>
  <c r="S755" i="1" s="1"/>
  <c r="Q753" i="1"/>
  <c r="R753" i="1" s="1"/>
  <c r="S753" i="1" s="1"/>
  <c r="Q751" i="1"/>
  <c r="R751" i="1" s="1"/>
  <c r="S751" i="1" s="1"/>
  <c r="Q749" i="1"/>
  <c r="R749" i="1" s="1"/>
  <c r="S749" i="1" s="1"/>
  <c r="Q747" i="1"/>
  <c r="R747" i="1" s="1"/>
  <c r="S747" i="1" s="1"/>
  <c r="Q827" i="1"/>
  <c r="R827" i="1" s="1"/>
  <c r="S827" i="1" s="1"/>
  <c r="Q824" i="1"/>
  <c r="R824" i="1" s="1"/>
  <c r="S824" i="1" s="1"/>
  <c r="Q820" i="1"/>
  <c r="R820" i="1" s="1"/>
  <c r="S820" i="1" s="1"/>
  <c r="Q816" i="1"/>
  <c r="R816" i="1" s="1"/>
  <c r="S816" i="1" s="1"/>
  <c r="Q812" i="1"/>
  <c r="R812" i="1" s="1"/>
  <c r="S812" i="1" s="1"/>
  <c r="Q809" i="1"/>
  <c r="R809" i="1" s="1"/>
  <c r="S809" i="1" s="1"/>
  <c r="Q805" i="1"/>
  <c r="R805" i="1" s="1"/>
  <c r="S805" i="1" s="1"/>
  <c r="Q801" i="1"/>
  <c r="R801" i="1" s="1"/>
  <c r="S801" i="1" s="1"/>
  <c r="Q797" i="1"/>
  <c r="R797" i="1" s="1"/>
  <c r="S797" i="1" s="1"/>
  <c r="Q793" i="1"/>
  <c r="R793" i="1" s="1"/>
  <c r="S793" i="1" s="1"/>
  <c r="Q787" i="1"/>
  <c r="R787" i="1" s="1"/>
  <c r="S787" i="1" s="1"/>
  <c r="Q783" i="1"/>
  <c r="R783" i="1" s="1"/>
  <c r="S783" i="1" s="1"/>
  <c r="Q779" i="1"/>
  <c r="R779" i="1" s="1"/>
  <c r="S779" i="1" s="1"/>
  <c r="Q775" i="1"/>
  <c r="R775" i="1" s="1"/>
  <c r="S775" i="1" s="1"/>
  <c r="Q772" i="1"/>
  <c r="R772" i="1" s="1"/>
  <c r="S772" i="1" s="1"/>
  <c r="Q767" i="1"/>
  <c r="R767" i="1" s="1"/>
  <c r="S767" i="1" s="1"/>
  <c r="Q764" i="1"/>
  <c r="R764" i="1" s="1"/>
  <c r="S764" i="1" s="1"/>
  <c r="Q762" i="1"/>
  <c r="R762" i="1" s="1"/>
  <c r="S762" i="1" s="1"/>
  <c r="Q760" i="1"/>
  <c r="R760" i="1" s="1"/>
  <c r="S760" i="1" s="1"/>
  <c r="Q758" i="1"/>
  <c r="R758" i="1" s="1"/>
  <c r="S758" i="1" s="1"/>
  <c r="Q756" i="1"/>
  <c r="R756" i="1" s="1"/>
  <c r="S756" i="1" s="1"/>
  <c r="Q754" i="1"/>
  <c r="R754" i="1" s="1"/>
  <c r="S754" i="1" s="1"/>
  <c r="Q752" i="1"/>
  <c r="R752" i="1" s="1"/>
  <c r="S752" i="1" s="1"/>
  <c r="Q750" i="1"/>
  <c r="R750" i="1" s="1"/>
  <c r="S750" i="1" s="1"/>
  <c r="Q748" i="1"/>
  <c r="R748" i="1" s="1"/>
  <c r="S748" i="1" s="1"/>
  <c r="Q745" i="1"/>
  <c r="R745" i="1" s="1"/>
  <c r="S745" i="1" s="1"/>
  <c r="Q743" i="1"/>
  <c r="R743" i="1" s="1"/>
  <c r="S743" i="1" s="1"/>
  <c r="Q741" i="1"/>
  <c r="R741" i="1" s="1"/>
  <c r="S741" i="1" s="1"/>
  <c r="Q739" i="1"/>
  <c r="R739" i="1" s="1"/>
  <c r="S739" i="1" s="1"/>
  <c r="Q737" i="1"/>
  <c r="R737" i="1" s="1"/>
  <c r="S737" i="1" s="1"/>
  <c r="Q735" i="1"/>
  <c r="R735" i="1" s="1"/>
  <c r="S735" i="1" s="1"/>
  <c r="Q733" i="1"/>
  <c r="R733" i="1" s="1"/>
  <c r="S733" i="1" s="1"/>
  <c r="Q746" i="1"/>
  <c r="R746" i="1" s="1"/>
  <c r="S746" i="1" s="1"/>
  <c r="Q744" i="1"/>
  <c r="R744" i="1" s="1"/>
  <c r="S744" i="1" s="1"/>
  <c r="Q742" i="1"/>
  <c r="R742" i="1" s="1"/>
  <c r="S742" i="1" s="1"/>
  <c r="Q740" i="1"/>
  <c r="R740" i="1" s="1"/>
  <c r="S740" i="1" s="1"/>
  <c r="Q738" i="1"/>
  <c r="R738" i="1" s="1"/>
  <c r="S738" i="1" s="1"/>
  <c r="Q736" i="1"/>
  <c r="R736" i="1" s="1"/>
  <c r="S736" i="1" s="1"/>
  <c r="Q734" i="1"/>
  <c r="R734" i="1" s="1"/>
  <c r="S734" i="1" s="1"/>
  <c r="Q732" i="1"/>
  <c r="R732" i="1" s="1"/>
  <c r="S732" i="1" s="1"/>
  <c r="Q730" i="1"/>
  <c r="R730" i="1" s="1"/>
  <c r="S730" i="1" s="1"/>
  <c r="Q728" i="1"/>
  <c r="R728" i="1" s="1"/>
  <c r="S728" i="1" s="1"/>
  <c r="Q726" i="1"/>
  <c r="R726" i="1" s="1"/>
  <c r="S726" i="1" s="1"/>
  <c r="Q724" i="1"/>
  <c r="R724" i="1" s="1"/>
  <c r="S724" i="1" s="1"/>
  <c r="Q722" i="1"/>
  <c r="R722" i="1" s="1"/>
  <c r="S722" i="1" s="1"/>
  <c r="Q720" i="1"/>
  <c r="R720" i="1" s="1"/>
  <c r="S720" i="1" s="1"/>
  <c r="Q719" i="1"/>
  <c r="R719" i="1" s="1"/>
  <c r="S719" i="1" s="1"/>
  <c r="Q717" i="1"/>
  <c r="R717" i="1" s="1"/>
  <c r="S717" i="1" s="1"/>
  <c r="Q715" i="1"/>
  <c r="R715" i="1" s="1"/>
  <c r="S715" i="1" s="1"/>
  <c r="Q712" i="1"/>
  <c r="R712" i="1" s="1"/>
  <c r="S712" i="1" s="1"/>
  <c r="Q709" i="1"/>
  <c r="R709" i="1" s="1"/>
  <c r="S709" i="1" s="1"/>
  <c r="Q706" i="1"/>
  <c r="R706" i="1" s="1"/>
  <c r="S706" i="1" s="1"/>
  <c r="Q704" i="1"/>
  <c r="R704" i="1" s="1"/>
  <c r="S704" i="1" s="1"/>
  <c r="Q701" i="1"/>
  <c r="R701" i="1" s="1"/>
  <c r="S701" i="1" s="1"/>
  <c r="Q699" i="1"/>
  <c r="R699" i="1" s="1"/>
  <c r="S699" i="1" s="1"/>
  <c r="Q697" i="1"/>
  <c r="R697" i="1" s="1"/>
  <c r="S697" i="1" s="1"/>
  <c r="Q695" i="1"/>
  <c r="R695" i="1" s="1"/>
  <c r="S695" i="1" s="1"/>
  <c r="Q693" i="1"/>
  <c r="R693" i="1" s="1"/>
  <c r="S693" i="1" s="1"/>
  <c r="Q691" i="1"/>
  <c r="R691" i="1" s="1"/>
  <c r="S691" i="1" s="1"/>
  <c r="Q689" i="1"/>
  <c r="R689" i="1" s="1"/>
  <c r="S689" i="1" s="1"/>
  <c r="Q687" i="1"/>
  <c r="R687" i="1" s="1"/>
  <c r="S687" i="1" s="1"/>
  <c r="Q685" i="1"/>
  <c r="R685" i="1" s="1"/>
  <c r="S685" i="1" s="1"/>
  <c r="Q683" i="1"/>
  <c r="R683" i="1" s="1"/>
  <c r="S683" i="1" s="1"/>
  <c r="Q681" i="1"/>
  <c r="R681" i="1" s="1"/>
  <c r="S681" i="1" s="1"/>
  <c r="Q679" i="1"/>
  <c r="R679" i="1" s="1"/>
  <c r="S679" i="1" s="1"/>
  <c r="Q677" i="1"/>
  <c r="R677" i="1" s="1"/>
  <c r="S677" i="1" s="1"/>
  <c r="Q675" i="1"/>
  <c r="R675" i="1" s="1"/>
  <c r="S675" i="1" s="1"/>
  <c r="Q673" i="1"/>
  <c r="R673" i="1" s="1"/>
  <c r="S673" i="1" s="1"/>
  <c r="Q671" i="1"/>
  <c r="R671" i="1" s="1"/>
  <c r="S671" i="1" s="1"/>
  <c r="Q669" i="1"/>
  <c r="R669" i="1" s="1"/>
  <c r="S669" i="1" s="1"/>
  <c r="Q667" i="1"/>
  <c r="R667" i="1" s="1"/>
  <c r="S667" i="1" s="1"/>
  <c r="Q665" i="1"/>
  <c r="R665" i="1" s="1"/>
  <c r="S665" i="1" s="1"/>
  <c r="Q663" i="1"/>
  <c r="R663" i="1" s="1"/>
  <c r="S663" i="1" s="1"/>
  <c r="Q661" i="1"/>
  <c r="R661" i="1" s="1"/>
  <c r="S661" i="1" s="1"/>
  <c r="Q659" i="1"/>
  <c r="R659" i="1" s="1"/>
  <c r="S659" i="1" s="1"/>
  <c r="Q657" i="1"/>
  <c r="R657" i="1" s="1"/>
  <c r="S657" i="1" s="1"/>
  <c r="Q655" i="1"/>
  <c r="R655" i="1" s="1"/>
  <c r="S655" i="1" s="1"/>
  <c r="Q654" i="1"/>
  <c r="R654" i="1" s="1"/>
  <c r="S654" i="1" s="1"/>
  <c r="Q652" i="1"/>
  <c r="R652" i="1" s="1"/>
  <c r="S652" i="1" s="1"/>
  <c r="Q650" i="1"/>
  <c r="R650" i="1" s="1"/>
  <c r="S650" i="1" s="1"/>
  <c r="Q648" i="1"/>
  <c r="R648" i="1" s="1"/>
  <c r="S648" i="1" s="1"/>
  <c r="Q646" i="1"/>
  <c r="R646" i="1" s="1"/>
  <c r="S646" i="1" s="1"/>
  <c r="Q644" i="1"/>
  <c r="R644" i="1" s="1"/>
  <c r="S644" i="1" s="1"/>
  <c r="Q642" i="1"/>
  <c r="R642" i="1" s="1"/>
  <c r="S642" i="1" s="1"/>
  <c r="Q640" i="1"/>
  <c r="R640" i="1" s="1"/>
  <c r="S640" i="1" s="1"/>
  <c r="Q638" i="1"/>
  <c r="R638" i="1" s="1"/>
  <c r="S638" i="1" s="1"/>
  <c r="Q636" i="1"/>
  <c r="R636" i="1" s="1"/>
  <c r="S636" i="1" s="1"/>
  <c r="Q634" i="1"/>
  <c r="R634" i="1" s="1"/>
  <c r="S634" i="1" s="1"/>
  <c r="Q632" i="1"/>
  <c r="R632" i="1" s="1"/>
  <c r="S632" i="1" s="1"/>
  <c r="Q630" i="1"/>
  <c r="R630" i="1" s="1"/>
  <c r="S630" i="1" s="1"/>
  <c r="Q628" i="1"/>
  <c r="R628" i="1" s="1"/>
  <c r="S628" i="1" s="1"/>
  <c r="Q626" i="1"/>
  <c r="R626" i="1" s="1"/>
  <c r="S626" i="1" s="1"/>
  <c r="Q624" i="1"/>
  <c r="R624" i="1" s="1"/>
  <c r="S624" i="1" s="1"/>
  <c r="Q622" i="1"/>
  <c r="R622" i="1" s="1"/>
  <c r="S622" i="1" s="1"/>
  <c r="Q621" i="1"/>
  <c r="R621" i="1" s="1"/>
  <c r="S621" i="1" s="1"/>
  <c r="Q619" i="1"/>
  <c r="R619" i="1" s="1"/>
  <c r="S619" i="1" s="1"/>
  <c r="Q617" i="1"/>
  <c r="R617" i="1" s="1"/>
  <c r="S617" i="1" s="1"/>
  <c r="Q615" i="1"/>
  <c r="R615" i="1" s="1"/>
  <c r="S615" i="1" s="1"/>
  <c r="Q613" i="1"/>
  <c r="R613" i="1" s="1"/>
  <c r="S613" i="1" s="1"/>
  <c r="Q611" i="1"/>
  <c r="R611" i="1" s="1"/>
  <c r="S611" i="1" s="1"/>
  <c r="Q608" i="1"/>
  <c r="R608" i="1" s="1"/>
  <c r="S608" i="1" s="1"/>
  <c r="Q606" i="1"/>
  <c r="R606" i="1" s="1"/>
  <c r="S606" i="1" s="1"/>
  <c r="Q603" i="1"/>
  <c r="R603" i="1" s="1"/>
  <c r="S603" i="1" s="1"/>
  <c r="Q601" i="1"/>
  <c r="R601" i="1" s="1"/>
  <c r="S601" i="1" s="1"/>
  <c r="Q599" i="1"/>
  <c r="R599" i="1" s="1"/>
  <c r="S599" i="1" s="1"/>
  <c r="Q597" i="1"/>
  <c r="R597" i="1" s="1"/>
  <c r="S597" i="1" s="1"/>
  <c r="Q596" i="1"/>
  <c r="R596" i="1" s="1"/>
  <c r="S596" i="1" s="1"/>
  <c r="Q594" i="1"/>
  <c r="R594" i="1" s="1"/>
  <c r="S594" i="1" s="1"/>
  <c r="Q592" i="1"/>
  <c r="R592" i="1" s="1"/>
  <c r="S592" i="1" s="1"/>
  <c r="Q591" i="1"/>
  <c r="R591" i="1" s="1"/>
  <c r="S591" i="1" s="1"/>
  <c r="Q589" i="1"/>
  <c r="R589" i="1" s="1"/>
  <c r="S589" i="1" s="1"/>
  <c r="Q587" i="1"/>
  <c r="R587" i="1" s="1"/>
  <c r="S587" i="1" s="1"/>
  <c r="Q585" i="1"/>
  <c r="R585" i="1" s="1"/>
  <c r="S585" i="1" s="1"/>
  <c r="Q583" i="1"/>
  <c r="R583" i="1" s="1"/>
  <c r="S583" i="1" s="1"/>
  <c r="Q581" i="1"/>
  <c r="R581" i="1" s="1"/>
  <c r="S581" i="1" s="1"/>
  <c r="Q579" i="1"/>
  <c r="R579" i="1" s="1"/>
  <c r="S579" i="1" s="1"/>
  <c r="Q577" i="1"/>
  <c r="R577" i="1" s="1"/>
  <c r="S577" i="1" s="1"/>
  <c r="Q575" i="1"/>
  <c r="R575" i="1" s="1"/>
  <c r="S575" i="1" s="1"/>
  <c r="Q573" i="1"/>
  <c r="R573" i="1" s="1"/>
  <c r="S573" i="1" s="1"/>
  <c r="Q571" i="1"/>
  <c r="R571" i="1" s="1"/>
  <c r="S571" i="1" s="1"/>
  <c r="Q569" i="1"/>
  <c r="R569" i="1" s="1"/>
  <c r="S569" i="1" s="1"/>
  <c r="Q567" i="1"/>
  <c r="R567" i="1" s="1"/>
  <c r="S567" i="1" s="1"/>
  <c r="Q564" i="1"/>
  <c r="R564" i="1" s="1"/>
  <c r="S564" i="1" s="1"/>
  <c r="Q562" i="1"/>
  <c r="R562" i="1" s="1"/>
  <c r="S562" i="1" s="1"/>
  <c r="Q560" i="1"/>
  <c r="R560" i="1" s="1"/>
  <c r="S560" i="1" s="1"/>
  <c r="Q558" i="1"/>
  <c r="R558" i="1" s="1"/>
  <c r="S558" i="1" s="1"/>
  <c r="Q556" i="1"/>
  <c r="R556" i="1" s="1"/>
  <c r="S556" i="1" s="1"/>
  <c r="Q554" i="1"/>
  <c r="R554" i="1" s="1"/>
  <c r="S554" i="1" s="1"/>
  <c r="Q552" i="1"/>
  <c r="R552" i="1" s="1"/>
  <c r="S552" i="1" s="1"/>
  <c r="Q550" i="1"/>
  <c r="R550" i="1" s="1"/>
  <c r="S550" i="1" s="1"/>
  <c r="Q548" i="1"/>
  <c r="R548" i="1" s="1"/>
  <c r="S548" i="1" s="1"/>
  <c r="Q544" i="1"/>
  <c r="R544" i="1" s="1"/>
  <c r="S544" i="1" s="1"/>
  <c r="Q541" i="1"/>
  <c r="R541" i="1" s="1"/>
  <c r="S541" i="1" s="1"/>
  <c r="Q538" i="1"/>
  <c r="R538" i="1" s="1"/>
  <c r="S538" i="1" s="1"/>
  <c r="Q534" i="1"/>
  <c r="R534" i="1" s="1"/>
  <c r="S534" i="1" s="1"/>
  <c r="Q532" i="1"/>
  <c r="R532" i="1" s="1"/>
  <c r="S532" i="1" s="1"/>
  <c r="Q528" i="1"/>
  <c r="R528" i="1" s="1"/>
  <c r="S528" i="1" s="1"/>
  <c r="Q525" i="1"/>
  <c r="R525" i="1" s="1"/>
  <c r="S525" i="1" s="1"/>
  <c r="Q523" i="1"/>
  <c r="R523" i="1" s="1"/>
  <c r="S523" i="1" s="1"/>
  <c r="Q519" i="1"/>
  <c r="R519" i="1" s="1"/>
  <c r="S519" i="1" s="1"/>
  <c r="Q514" i="1"/>
  <c r="R514" i="1" s="1"/>
  <c r="S514" i="1" s="1"/>
  <c r="Q511" i="1"/>
  <c r="R511" i="1" s="1"/>
  <c r="S511" i="1" s="1"/>
  <c r="Q508" i="1"/>
  <c r="R508" i="1" s="1"/>
  <c r="S508" i="1" s="1"/>
  <c r="Q505" i="1"/>
  <c r="R505" i="1" s="1"/>
  <c r="S505" i="1" s="1"/>
  <c r="Q503" i="1"/>
  <c r="R503" i="1" s="1"/>
  <c r="S503" i="1" s="1"/>
  <c r="Q500" i="1"/>
  <c r="R500" i="1" s="1"/>
  <c r="S500" i="1" s="1"/>
  <c r="Q497" i="1"/>
  <c r="R497" i="1" s="1"/>
  <c r="S497" i="1" s="1"/>
  <c r="Q495" i="1"/>
  <c r="R495" i="1" s="1"/>
  <c r="S495" i="1" s="1"/>
  <c r="Q492" i="1"/>
  <c r="R492" i="1" s="1"/>
  <c r="S492" i="1" s="1"/>
  <c r="Q489" i="1"/>
  <c r="R489" i="1" s="1"/>
  <c r="S489" i="1" s="1"/>
  <c r="Q487" i="1"/>
  <c r="R487" i="1" s="1"/>
  <c r="S487" i="1" s="1"/>
  <c r="Q484" i="1"/>
  <c r="R484" i="1" s="1"/>
  <c r="S484" i="1" s="1"/>
  <c r="Q481" i="1"/>
  <c r="R481" i="1" s="1"/>
  <c r="S481" i="1" s="1"/>
  <c r="Q479" i="1"/>
  <c r="R479" i="1" s="1"/>
  <c r="S479" i="1" s="1"/>
  <c r="Q477" i="1"/>
  <c r="R477" i="1" s="1"/>
  <c r="S477" i="1" s="1"/>
  <c r="Q475" i="1"/>
  <c r="R475" i="1" s="1"/>
  <c r="S475" i="1" s="1"/>
  <c r="Q473" i="1"/>
  <c r="R473" i="1" s="1"/>
  <c r="S473" i="1" s="1"/>
  <c r="Q471" i="1"/>
  <c r="R471" i="1" s="1"/>
  <c r="S471" i="1" s="1"/>
  <c r="Q469" i="1"/>
  <c r="R469" i="1" s="1"/>
  <c r="S469" i="1" s="1"/>
  <c r="Q467" i="1"/>
  <c r="R467" i="1" s="1"/>
  <c r="S467" i="1" s="1"/>
  <c r="Q465" i="1"/>
  <c r="R465" i="1" s="1"/>
  <c r="S465" i="1" s="1"/>
  <c r="Q463" i="1"/>
  <c r="R463" i="1" s="1"/>
  <c r="S463" i="1" s="1"/>
  <c r="Q461" i="1"/>
  <c r="R461" i="1" s="1"/>
  <c r="S461" i="1" s="1"/>
  <c r="Q458" i="1"/>
  <c r="R458" i="1" s="1"/>
  <c r="S458" i="1" s="1"/>
  <c r="Q456" i="1"/>
  <c r="R456" i="1" s="1"/>
  <c r="S456" i="1" s="1"/>
  <c r="Q454" i="1"/>
  <c r="R454" i="1" s="1"/>
  <c r="S454" i="1" s="1"/>
  <c r="Q452" i="1"/>
  <c r="R452" i="1" s="1"/>
  <c r="S452" i="1" s="1"/>
  <c r="Q451" i="1"/>
  <c r="R451" i="1" s="1"/>
  <c r="S451" i="1" s="1"/>
  <c r="Q449" i="1"/>
  <c r="R449" i="1" s="1"/>
  <c r="S449" i="1" s="1"/>
  <c r="Q447" i="1"/>
  <c r="R447" i="1" s="1"/>
  <c r="S447" i="1" s="1"/>
  <c r="Q445" i="1"/>
  <c r="R445" i="1" s="1"/>
  <c r="S445" i="1" s="1"/>
  <c r="Q443" i="1"/>
  <c r="R443" i="1" s="1"/>
  <c r="S443" i="1" s="1"/>
  <c r="Q441" i="1"/>
  <c r="R441" i="1" s="1"/>
  <c r="S441" i="1" s="1"/>
  <c r="Q439" i="1"/>
  <c r="R439" i="1" s="1"/>
  <c r="S439" i="1" s="1"/>
  <c r="Q437" i="1"/>
  <c r="R437" i="1" s="1"/>
  <c r="S437" i="1" s="1"/>
  <c r="Q435" i="1"/>
  <c r="R435" i="1" s="1"/>
  <c r="S435" i="1" s="1"/>
  <c r="Q433" i="1"/>
  <c r="R433" i="1" s="1"/>
  <c r="S433" i="1" s="1"/>
  <c r="Q431" i="1"/>
  <c r="R431" i="1" s="1"/>
  <c r="S431" i="1" s="1"/>
  <c r="Q429" i="1"/>
  <c r="R429" i="1" s="1"/>
  <c r="S429" i="1" s="1"/>
  <c r="Q427" i="1"/>
  <c r="R427" i="1" s="1"/>
  <c r="S427" i="1" s="1"/>
  <c r="Q425" i="1"/>
  <c r="R425" i="1" s="1"/>
  <c r="S425" i="1" s="1"/>
  <c r="Q423" i="1"/>
  <c r="R423" i="1" s="1"/>
  <c r="S423" i="1" s="1"/>
  <c r="Q420" i="1"/>
  <c r="R420" i="1" s="1"/>
  <c r="S420" i="1" s="1"/>
  <c r="Q416" i="1"/>
  <c r="R416" i="1" s="1"/>
  <c r="S416" i="1" s="1"/>
  <c r="Q414" i="1"/>
  <c r="R414" i="1" s="1"/>
  <c r="S414" i="1" s="1"/>
  <c r="Q412" i="1"/>
  <c r="R412" i="1" s="1"/>
  <c r="S412" i="1" s="1"/>
  <c r="Q410" i="1"/>
  <c r="R410" i="1" s="1"/>
  <c r="S410" i="1" s="1"/>
  <c r="Q408" i="1"/>
  <c r="R408" i="1" s="1"/>
  <c r="S408" i="1" s="1"/>
  <c r="Q731" i="1"/>
  <c r="R731" i="1" s="1"/>
  <c r="S731" i="1" s="1"/>
  <c r="Q729" i="1"/>
  <c r="R729" i="1" s="1"/>
  <c r="S729" i="1" s="1"/>
  <c r="Q727" i="1"/>
  <c r="R727" i="1" s="1"/>
  <c r="S727" i="1" s="1"/>
  <c r="Q725" i="1"/>
  <c r="R725" i="1" s="1"/>
  <c r="S725" i="1" s="1"/>
  <c r="Q723" i="1"/>
  <c r="R723" i="1" s="1"/>
  <c r="S723" i="1" s="1"/>
  <c r="Q721" i="1"/>
  <c r="R721" i="1" s="1"/>
  <c r="S721" i="1" s="1"/>
  <c r="Q718" i="1"/>
  <c r="R718" i="1" s="1"/>
  <c r="S718" i="1" s="1"/>
  <c r="Q716" i="1"/>
  <c r="R716" i="1" s="1"/>
  <c r="S716" i="1" s="1"/>
  <c r="Q714" i="1"/>
  <c r="R714" i="1" s="1"/>
  <c r="S714" i="1" s="1"/>
  <c r="Q713" i="1"/>
  <c r="R713" i="1" s="1"/>
  <c r="S713" i="1" s="1"/>
  <c r="Q711" i="1"/>
  <c r="R711" i="1" s="1"/>
  <c r="S711" i="1" s="1"/>
  <c r="Q710" i="1"/>
  <c r="R710" i="1" s="1"/>
  <c r="S710" i="1" s="1"/>
  <c r="Q708" i="1"/>
  <c r="R708" i="1" s="1"/>
  <c r="S708" i="1" s="1"/>
  <c r="Q707" i="1"/>
  <c r="R707" i="1" s="1"/>
  <c r="S707" i="1" s="1"/>
  <c r="Q705" i="1"/>
  <c r="R705" i="1" s="1"/>
  <c r="S705" i="1" s="1"/>
  <c r="Q703" i="1"/>
  <c r="R703" i="1" s="1"/>
  <c r="S703" i="1" s="1"/>
  <c r="Q702" i="1"/>
  <c r="R702" i="1" s="1"/>
  <c r="S702" i="1" s="1"/>
  <c r="Q700" i="1"/>
  <c r="R700" i="1" s="1"/>
  <c r="S700" i="1" s="1"/>
  <c r="Q698" i="1"/>
  <c r="R698" i="1" s="1"/>
  <c r="S698" i="1" s="1"/>
  <c r="Q696" i="1"/>
  <c r="R696" i="1" s="1"/>
  <c r="S696" i="1" s="1"/>
  <c r="Q694" i="1"/>
  <c r="R694" i="1" s="1"/>
  <c r="S694" i="1" s="1"/>
  <c r="Q692" i="1"/>
  <c r="R692" i="1" s="1"/>
  <c r="S692" i="1" s="1"/>
  <c r="Q690" i="1"/>
  <c r="R690" i="1" s="1"/>
  <c r="S690" i="1" s="1"/>
  <c r="Q688" i="1"/>
  <c r="R688" i="1" s="1"/>
  <c r="S688" i="1" s="1"/>
  <c r="Q686" i="1"/>
  <c r="R686" i="1" s="1"/>
  <c r="S686" i="1" s="1"/>
  <c r="Q684" i="1"/>
  <c r="R684" i="1" s="1"/>
  <c r="S684" i="1" s="1"/>
  <c r="Q682" i="1"/>
  <c r="R682" i="1" s="1"/>
  <c r="S682" i="1" s="1"/>
  <c r="Q680" i="1"/>
  <c r="R680" i="1" s="1"/>
  <c r="S680" i="1" s="1"/>
  <c r="Q678" i="1"/>
  <c r="R678" i="1" s="1"/>
  <c r="S678" i="1" s="1"/>
  <c r="Q676" i="1"/>
  <c r="R676" i="1" s="1"/>
  <c r="S676" i="1" s="1"/>
  <c r="Q674" i="1"/>
  <c r="R674" i="1" s="1"/>
  <c r="S674" i="1" s="1"/>
  <c r="Q672" i="1"/>
  <c r="R672" i="1" s="1"/>
  <c r="S672" i="1" s="1"/>
  <c r="Q670" i="1"/>
  <c r="R670" i="1" s="1"/>
  <c r="S670" i="1" s="1"/>
  <c r="Q668" i="1"/>
  <c r="R668" i="1" s="1"/>
  <c r="S668" i="1" s="1"/>
  <c r="Q666" i="1"/>
  <c r="R666" i="1" s="1"/>
  <c r="S666" i="1" s="1"/>
  <c r="Q664" i="1"/>
  <c r="R664" i="1" s="1"/>
  <c r="S664" i="1" s="1"/>
  <c r="Q662" i="1"/>
  <c r="R662" i="1" s="1"/>
  <c r="S662" i="1" s="1"/>
  <c r="Q660" i="1"/>
  <c r="R660" i="1" s="1"/>
  <c r="S660" i="1" s="1"/>
  <c r="Q658" i="1"/>
  <c r="R658" i="1" s="1"/>
  <c r="S658" i="1" s="1"/>
  <c r="Q656" i="1"/>
  <c r="R656" i="1" s="1"/>
  <c r="S656" i="1" s="1"/>
  <c r="Q653" i="1"/>
  <c r="R653" i="1" s="1"/>
  <c r="S653" i="1" s="1"/>
  <c r="Q651" i="1"/>
  <c r="R651" i="1" s="1"/>
  <c r="S651" i="1" s="1"/>
  <c r="Q649" i="1"/>
  <c r="R649" i="1" s="1"/>
  <c r="S649" i="1" s="1"/>
  <c r="Q647" i="1"/>
  <c r="R647" i="1" s="1"/>
  <c r="S647" i="1" s="1"/>
  <c r="Q645" i="1"/>
  <c r="R645" i="1" s="1"/>
  <c r="S645" i="1" s="1"/>
  <c r="Q643" i="1"/>
  <c r="R643" i="1" s="1"/>
  <c r="S643" i="1" s="1"/>
  <c r="Q641" i="1"/>
  <c r="R641" i="1" s="1"/>
  <c r="S641" i="1" s="1"/>
  <c r="Q639" i="1"/>
  <c r="R639" i="1" s="1"/>
  <c r="S639" i="1" s="1"/>
  <c r="Q637" i="1"/>
  <c r="R637" i="1" s="1"/>
  <c r="S637" i="1" s="1"/>
  <c r="Q635" i="1"/>
  <c r="R635" i="1" s="1"/>
  <c r="S635" i="1" s="1"/>
  <c r="Q633" i="1"/>
  <c r="R633" i="1" s="1"/>
  <c r="S633" i="1" s="1"/>
  <c r="Q631" i="1"/>
  <c r="R631" i="1" s="1"/>
  <c r="S631" i="1" s="1"/>
  <c r="Q629" i="1"/>
  <c r="R629" i="1" s="1"/>
  <c r="S629" i="1" s="1"/>
  <c r="Q627" i="1"/>
  <c r="R627" i="1" s="1"/>
  <c r="S627" i="1" s="1"/>
  <c r="Q625" i="1"/>
  <c r="R625" i="1" s="1"/>
  <c r="S625" i="1" s="1"/>
  <c r="Q623" i="1"/>
  <c r="R623" i="1" s="1"/>
  <c r="S623" i="1" s="1"/>
  <c r="Q620" i="1"/>
  <c r="R620" i="1" s="1"/>
  <c r="S620" i="1" s="1"/>
  <c r="Q618" i="1"/>
  <c r="R618" i="1" s="1"/>
  <c r="S618" i="1" s="1"/>
  <c r="Q616" i="1"/>
  <c r="R616" i="1" s="1"/>
  <c r="S616" i="1" s="1"/>
  <c r="Q614" i="1"/>
  <c r="R614" i="1" s="1"/>
  <c r="S614" i="1" s="1"/>
  <c r="Q612" i="1"/>
  <c r="R612" i="1" s="1"/>
  <c r="S612" i="1" s="1"/>
  <c r="Q610" i="1"/>
  <c r="R610" i="1" s="1"/>
  <c r="S610" i="1" s="1"/>
  <c r="Q609" i="1"/>
  <c r="R609" i="1" s="1"/>
  <c r="S609" i="1" s="1"/>
  <c r="Q607" i="1"/>
  <c r="R607" i="1" s="1"/>
  <c r="S607" i="1" s="1"/>
  <c r="Q605" i="1"/>
  <c r="R605" i="1" s="1"/>
  <c r="S605" i="1" s="1"/>
  <c r="Q604" i="1"/>
  <c r="R604" i="1" s="1"/>
  <c r="S604" i="1" s="1"/>
  <c r="Q602" i="1"/>
  <c r="R602" i="1" s="1"/>
  <c r="S602" i="1" s="1"/>
  <c r="Q600" i="1"/>
  <c r="R600" i="1" s="1"/>
  <c r="S600" i="1" s="1"/>
  <c r="Q598" i="1"/>
  <c r="R598" i="1" s="1"/>
  <c r="S598" i="1" s="1"/>
  <c r="Q595" i="1"/>
  <c r="R595" i="1" s="1"/>
  <c r="S595" i="1" s="1"/>
  <c r="Q593" i="1"/>
  <c r="R593" i="1" s="1"/>
  <c r="S593" i="1" s="1"/>
  <c r="Q590" i="1"/>
  <c r="R590" i="1" s="1"/>
  <c r="S590" i="1" s="1"/>
  <c r="Q588" i="1"/>
  <c r="R588" i="1" s="1"/>
  <c r="S588" i="1" s="1"/>
  <c r="Q586" i="1"/>
  <c r="R586" i="1" s="1"/>
  <c r="S586" i="1" s="1"/>
  <c r="Q584" i="1"/>
  <c r="R584" i="1" s="1"/>
  <c r="S584" i="1" s="1"/>
  <c r="Q582" i="1"/>
  <c r="R582" i="1" s="1"/>
  <c r="S582" i="1" s="1"/>
  <c r="Q580" i="1"/>
  <c r="R580" i="1" s="1"/>
  <c r="S580" i="1" s="1"/>
  <c r="Q578" i="1"/>
  <c r="R578" i="1" s="1"/>
  <c r="S578" i="1" s="1"/>
  <c r="Q576" i="1"/>
  <c r="R576" i="1" s="1"/>
  <c r="S576" i="1" s="1"/>
  <c r="Q574" i="1"/>
  <c r="R574" i="1" s="1"/>
  <c r="S574" i="1" s="1"/>
  <c r="Q572" i="1"/>
  <c r="R572" i="1" s="1"/>
  <c r="S572" i="1" s="1"/>
  <c r="Q570" i="1"/>
  <c r="R570" i="1" s="1"/>
  <c r="S570" i="1" s="1"/>
  <c r="Q568" i="1"/>
  <c r="R568" i="1" s="1"/>
  <c r="S568" i="1" s="1"/>
  <c r="Q566" i="1"/>
  <c r="R566" i="1" s="1"/>
  <c r="S566" i="1" s="1"/>
  <c r="Q565" i="1"/>
  <c r="R565" i="1" s="1"/>
  <c r="S565" i="1" s="1"/>
  <c r="Q563" i="1"/>
  <c r="R563" i="1" s="1"/>
  <c r="S563" i="1" s="1"/>
  <c r="Q561" i="1"/>
  <c r="R561" i="1" s="1"/>
  <c r="S561" i="1" s="1"/>
  <c r="Q559" i="1"/>
  <c r="R559" i="1" s="1"/>
  <c r="S559" i="1" s="1"/>
  <c r="Q557" i="1"/>
  <c r="R557" i="1" s="1"/>
  <c r="S557" i="1" s="1"/>
  <c r="Q555" i="1"/>
  <c r="R555" i="1" s="1"/>
  <c r="S555" i="1" s="1"/>
  <c r="Q553" i="1"/>
  <c r="R553" i="1" s="1"/>
  <c r="S553" i="1" s="1"/>
  <c r="Q551" i="1"/>
  <c r="R551" i="1" s="1"/>
  <c r="S551" i="1" s="1"/>
  <c r="Q549" i="1"/>
  <c r="R549" i="1" s="1"/>
  <c r="S549" i="1" s="1"/>
  <c r="Q546" i="1"/>
  <c r="R546" i="1" s="1"/>
  <c r="S546" i="1" s="1"/>
  <c r="Q542" i="1"/>
  <c r="R542" i="1" s="1"/>
  <c r="S542" i="1" s="1"/>
  <c r="Q540" i="1"/>
  <c r="R540" i="1" s="1"/>
  <c r="S540" i="1" s="1"/>
  <c r="Q536" i="1"/>
  <c r="R536" i="1" s="1"/>
  <c r="S536" i="1" s="1"/>
  <c r="Q533" i="1"/>
  <c r="R533" i="1" s="1"/>
  <c r="S533" i="1" s="1"/>
  <c r="Q530" i="1"/>
  <c r="R530" i="1" s="1"/>
  <c r="S530" i="1" s="1"/>
  <c r="Q526" i="1"/>
  <c r="R526" i="1" s="1"/>
  <c r="S526" i="1" s="1"/>
  <c r="Q524" i="1"/>
  <c r="R524" i="1" s="1"/>
  <c r="S524" i="1" s="1"/>
  <c r="Q521" i="1"/>
  <c r="R521" i="1" s="1"/>
  <c r="S521" i="1" s="1"/>
  <c r="Q518" i="1"/>
  <c r="R518" i="1" s="1"/>
  <c r="S518" i="1" s="1"/>
  <c r="Q516" i="1"/>
  <c r="R516" i="1" s="1"/>
  <c r="S516" i="1" s="1"/>
  <c r="Q512" i="1"/>
  <c r="R512" i="1" s="1"/>
  <c r="S512" i="1" s="1"/>
  <c r="Q510" i="1"/>
  <c r="R510" i="1" s="1"/>
  <c r="S510" i="1" s="1"/>
  <c r="Q506" i="1"/>
  <c r="R506" i="1" s="1"/>
  <c r="S506" i="1" s="1"/>
  <c r="Q504" i="1"/>
  <c r="R504" i="1" s="1"/>
  <c r="S504" i="1" s="1"/>
  <c r="Q501" i="1"/>
  <c r="R501" i="1" s="1"/>
  <c r="S501" i="1" s="1"/>
  <c r="Q499" i="1"/>
  <c r="R499" i="1" s="1"/>
  <c r="S499" i="1" s="1"/>
  <c r="Q496" i="1"/>
  <c r="R496" i="1" s="1"/>
  <c r="S496" i="1" s="1"/>
  <c r="Q493" i="1"/>
  <c r="R493" i="1" s="1"/>
  <c r="S493" i="1" s="1"/>
  <c r="Q491" i="1"/>
  <c r="R491" i="1" s="1"/>
  <c r="S491" i="1" s="1"/>
  <c r="Q488" i="1"/>
  <c r="R488" i="1" s="1"/>
  <c r="S488" i="1" s="1"/>
  <c r="Q485" i="1"/>
  <c r="R485" i="1" s="1"/>
  <c r="S485" i="1" s="1"/>
  <c r="Q483" i="1"/>
  <c r="R483" i="1" s="1"/>
  <c r="S483" i="1" s="1"/>
  <c r="Q480" i="1"/>
  <c r="R480" i="1" s="1"/>
  <c r="S480" i="1" s="1"/>
  <c r="Q478" i="1"/>
  <c r="R478" i="1" s="1"/>
  <c r="S478" i="1" s="1"/>
  <c r="Q476" i="1"/>
  <c r="R476" i="1" s="1"/>
  <c r="S476" i="1" s="1"/>
  <c r="Q474" i="1"/>
  <c r="R474" i="1" s="1"/>
  <c r="S474" i="1" s="1"/>
  <c r="Q472" i="1"/>
  <c r="R472" i="1" s="1"/>
  <c r="S472" i="1" s="1"/>
  <c r="Q470" i="1"/>
  <c r="R470" i="1" s="1"/>
  <c r="S470" i="1" s="1"/>
  <c r="Q468" i="1"/>
  <c r="R468" i="1" s="1"/>
  <c r="S468" i="1" s="1"/>
  <c r="Q466" i="1"/>
  <c r="R466" i="1" s="1"/>
  <c r="S466" i="1" s="1"/>
  <c r="Q464" i="1"/>
  <c r="R464" i="1" s="1"/>
  <c r="S464" i="1" s="1"/>
  <c r="Q462" i="1"/>
  <c r="R462" i="1" s="1"/>
  <c r="S462" i="1" s="1"/>
  <c r="Q460" i="1"/>
  <c r="R460" i="1" s="1"/>
  <c r="S460" i="1" s="1"/>
  <c r="Q459" i="1"/>
  <c r="R459" i="1" s="1"/>
  <c r="S459" i="1" s="1"/>
  <c r="Q457" i="1"/>
  <c r="R457" i="1" s="1"/>
  <c r="S457" i="1" s="1"/>
  <c r="Q455" i="1"/>
  <c r="R455" i="1" s="1"/>
  <c r="S455" i="1" s="1"/>
  <c r="Q453" i="1"/>
  <c r="R453" i="1" s="1"/>
  <c r="S453" i="1" s="1"/>
  <c r="Q450" i="1"/>
  <c r="R450" i="1" s="1"/>
  <c r="S450" i="1" s="1"/>
  <c r="Q448" i="1"/>
  <c r="R448" i="1" s="1"/>
  <c r="S448" i="1" s="1"/>
  <c r="Q446" i="1"/>
  <c r="R446" i="1" s="1"/>
  <c r="S446" i="1" s="1"/>
  <c r="Q444" i="1"/>
  <c r="R444" i="1" s="1"/>
  <c r="S444" i="1" s="1"/>
  <c r="Q442" i="1"/>
  <c r="R442" i="1" s="1"/>
  <c r="S442" i="1" s="1"/>
  <c r="Q440" i="1"/>
  <c r="R440" i="1" s="1"/>
  <c r="S440" i="1" s="1"/>
  <c r="Q438" i="1"/>
  <c r="R438" i="1" s="1"/>
  <c r="S438" i="1" s="1"/>
  <c r="Q436" i="1"/>
  <c r="R436" i="1" s="1"/>
  <c r="S436" i="1" s="1"/>
  <c r="Q434" i="1"/>
  <c r="R434" i="1" s="1"/>
  <c r="S434" i="1" s="1"/>
  <c r="Q432" i="1"/>
  <c r="R432" i="1" s="1"/>
  <c r="S432" i="1" s="1"/>
  <c r="Q430" i="1"/>
  <c r="R430" i="1" s="1"/>
  <c r="S430" i="1" s="1"/>
  <c r="Q428" i="1"/>
  <c r="R428" i="1" s="1"/>
  <c r="S428" i="1" s="1"/>
  <c r="Q426" i="1"/>
  <c r="R426" i="1" s="1"/>
  <c r="S426" i="1" s="1"/>
  <c r="Q424" i="1"/>
  <c r="R424" i="1" s="1"/>
  <c r="S424" i="1" s="1"/>
  <c r="Q422" i="1"/>
  <c r="R422" i="1" s="1"/>
  <c r="S422" i="1" s="1"/>
  <c r="Q421" i="1"/>
  <c r="R421" i="1" s="1"/>
  <c r="S421" i="1" s="1"/>
  <c r="Q419" i="1"/>
  <c r="R419" i="1" s="1"/>
  <c r="S419" i="1" s="1"/>
  <c r="Q418" i="1"/>
  <c r="R418" i="1" s="1"/>
  <c r="S418" i="1" s="1"/>
  <c r="Q417" i="1"/>
  <c r="R417" i="1" s="1"/>
  <c r="S417" i="1" s="1"/>
  <c r="Q415" i="1"/>
  <c r="R415" i="1" s="1"/>
  <c r="S415" i="1" s="1"/>
  <c r="Q413" i="1"/>
  <c r="R413" i="1" s="1"/>
  <c r="S413" i="1" s="1"/>
  <c r="Q411" i="1"/>
  <c r="R411" i="1" s="1"/>
  <c r="S411" i="1" s="1"/>
  <c r="Q409" i="1"/>
  <c r="R409" i="1" s="1"/>
  <c r="S409" i="1" s="1"/>
  <c r="Q407" i="1"/>
  <c r="R407" i="1" s="1"/>
  <c r="S407" i="1" s="1"/>
  <c r="Q405" i="1"/>
  <c r="R405" i="1" s="1"/>
  <c r="S405" i="1" s="1"/>
  <c r="Q403" i="1"/>
  <c r="R403" i="1" s="1"/>
  <c r="S403" i="1" s="1"/>
  <c r="Q401" i="1"/>
  <c r="R401" i="1" s="1"/>
  <c r="S401" i="1" s="1"/>
  <c r="Q399" i="1"/>
  <c r="R399" i="1" s="1"/>
  <c r="S399" i="1" s="1"/>
  <c r="Q397" i="1"/>
  <c r="R397" i="1" s="1"/>
  <c r="S397" i="1" s="1"/>
  <c r="Q395" i="1"/>
  <c r="R395" i="1" s="1"/>
  <c r="S395" i="1" s="1"/>
  <c r="Q393" i="1"/>
  <c r="R393" i="1" s="1"/>
  <c r="S393" i="1" s="1"/>
  <c r="Q391" i="1"/>
  <c r="R391" i="1" s="1"/>
  <c r="S391" i="1" s="1"/>
  <c r="Q406" i="1"/>
  <c r="R406" i="1" s="1"/>
  <c r="S406" i="1" s="1"/>
  <c r="Q404" i="1"/>
  <c r="R404" i="1" s="1"/>
  <c r="S404" i="1" s="1"/>
  <c r="Q402" i="1"/>
  <c r="R402" i="1" s="1"/>
  <c r="S402" i="1" s="1"/>
  <c r="Q400" i="1"/>
  <c r="R400" i="1" s="1"/>
  <c r="S400" i="1" s="1"/>
  <c r="Q398" i="1"/>
  <c r="R398" i="1" s="1"/>
  <c r="S398" i="1" s="1"/>
  <c r="Q396" i="1"/>
  <c r="R396" i="1" s="1"/>
  <c r="S396" i="1" s="1"/>
  <c r="Q394" i="1"/>
  <c r="R394" i="1" s="1"/>
  <c r="S394" i="1" s="1"/>
  <c r="Q392" i="1"/>
  <c r="R392" i="1" s="1"/>
  <c r="S392" i="1" s="1"/>
  <c r="Q390" i="1"/>
  <c r="R390" i="1" s="1"/>
  <c r="S390" i="1" s="1"/>
  <c r="Q388" i="1"/>
  <c r="R388" i="1" s="1"/>
  <c r="S388" i="1" s="1"/>
  <c r="Q386" i="1"/>
  <c r="R386" i="1" s="1"/>
  <c r="S386" i="1" s="1"/>
  <c r="Q384" i="1"/>
  <c r="R384" i="1" s="1"/>
  <c r="S384" i="1" s="1"/>
  <c r="Q381" i="1"/>
  <c r="R381" i="1" s="1"/>
  <c r="S381" i="1" s="1"/>
  <c r="Q379" i="1"/>
  <c r="R379" i="1" s="1"/>
  <c r="S379" i="1" s="1"/>
  <c r="Q377" i="1"/>
  <c r="R377" i="1" s="1"/>
  <c r="S377" i="1" s="1"/>
  <c r="Q375" i="1"/>
  <c r="R375" i="1" s="1"/>
  <c r="S375" i="1" s="1"/>
  <c r="Q374" i="1"/>
  <c r="R374" i="1" s="1"/>
  <c r="S374" i="1" s="1"/>
  <c r="Q372" i="1"/>
  <c r="R372" i="1" s="1"/>
  <c r="S372" i="1" s="1"/>
  <c r="Q370" i="1"/>
  <c r="R370" i="1" s="1"/>
  <c r="S370" i="1" s="1"/>
  <c r="Q368" i="1"/>
  <c r="R368" i="1" s="1"/>
  <c r="S368" i="1" s="1"/>
  <c r="Q366" i="1"/>
  <c r="R366" i="1" s="1"/>
  <c r="S366" i="1" s="1"/>
  <c r="Q364" i="1"/>
  <c r="R364" i="1" s="1"/>
  <c r="S364" i="1" s="1"/>
  <c r="Q363" i="1"/>
  <c r="R363" i="1" s="1"/>
  <c r="S363" i="1" s="1"/>
  <c r="Q361" i="1"/>
  <c r="R361" i="1" s="1"/>
  <c r="S361" i="1" s="1"/>
  <c r="Q359" i="1"/>
  <c r="R359" i="1" s="1"/>
  <c r="S359" i="1" s="1"/>
  <c r="Q357" i="1"/>
  <c r="R357" i="1" s="1"/>
  <c r="S357" i="1" s="1"/>
  <c r="Q355" i="1"/>
  <c r="R355" i="1" s="1"/>
  <c r="S355" i="1" s="1"/>
  <c r="Q353" i="1"/>
  <c r="R353" i="1" s="1"/>
  <c r="S353" i="1" s="1"/>
  <c r="Q351" i="1"/>
  <c r="R351" i="1" s="1"/>
  <c r="S351" i="1" s="1"/>
  <c r="Q349" i="1"/>
  <c r="R349" i="1" s="1"/>
  <c r="S349" i="1" s="1"/>
  <c r="Q346" i="1"/>
  <c r="R346" i="1" s="1"/>
  <c r="S346" i="1" s="1"/>
  <c r="Q344" i="1"/>
  <c r="R344" i="1" s="1"/>
  <c r="S344" i="1" s="1"/>
  <c r="Q342" i="1"/>
  <c r="R342" i="1" s="1"/>
  <c r="S342" i="1" s="1"/>
  <c r="Q340" i="1"/>
  <c r="R340" i="1" s="1"/>
  <c r="S340" i="1" s="1"/>
  <c r="Q338" i="1"/>
  <c r="R338" i="1" s="1"/>
  <c r="S338" i="1" s="1"/>
  <c r="Q336" i="1"/>
  <c r="R336" i="1" s="1"/>
  <c r="S336" i="1" s="1"/>
  <c r="Q334" i="1"/>
  <c r="R334" i="1" s="1"/>
  <c r="S334" i="1" s="1"/>
  <c r="Q332" i="1"/>
  <c r="R332" i="1" s="1"/>
  <c r="S332" i="1" s="1"/>
  <c r="Q330" i="1"/>
  <c r="R330" i="1" s="1"/>
  <c r="S330" i="1" s="1"/>
  <c r="Q328" i="1"/>
  <c r="R328" i="1" s="1"/>
  <c r="S328" i="1" s="1"/>
  <c r="Q327" i="1"/>
  <c r="R327" i="1" s="1"/>
  <c r="S327" i="1" s="1"/>
  <c r="Q325" i="1"/>
  <c r="R325" i="1" s="1"/>
  <c r="S325" i="1" s="1"/>
  <c r="Q323" i="1"/>
  <c r="R323" i="1" s="1"/>
  <c r="S323" i="1" s="1"/>
  <c r="Q321" i="1"/>
  <c r="R321" i="1" s="1"/>
  <c r="S321" i="1" s="1"/>
  <c r="Q320" i="1"/>
  <c r="R320" i="1" s="1"/>
  <c r="S320" i="1" s="1"/>
  <c r="Q318" i="1"/>
  <c r="R318" i="1" s="1"/>
  <c r="S318" i="1" s="1"/>
  <c r="Q316" i="1"/>
  <c r="R316" i="1" s="1"/>
  <c r="S316" i="1" s="1"/>
  <c r="Q314" i="1"/>
  <c r="R314" i="1" s="1"/>
  <c r="S314" i="1" s="1"/>
  <c r="Q312" i="1"/>
  <c r="R312" i="1" s="1"/>
  <c r="S312" i="1" s="1"/>
  <c r="Q310" i="1"/>
  <c r="R310" i="1" s="1"/>
  <c r="S310" i="1" s="1"/>
  <c r="Q308" i="1"/>
  <c r="R308" i="1" s="1"/>
  <c r="S308" i="1" s="1"/>
  <c r="Q306" i="1"/>
  <c r="R306" i="1" s="1"/>
  <c r="S306" i="1" s="1"/>
  <c r="Q304" i="1"/>
  <c r="R304" i="1" s="1"/>
  <c r="S304" i="1" s="1"/>
  <c r="Q302" i="1"/>
  <c r="R302" i="1" s="1"/>
  <c r="S302" i="1" s="1"/>
  <c r="Q300" i="1"/>
  <c r="R300" i="1" s="1"/>
  <c r="S300" i="1" s="1"/>
  <c r="Q297" i="1"/>
  <c r="R297" i="1" s="1"/>
  <c r="S297" i="1" s="1"/>
  <c r="Q295" i="1"/>
  <c r="R295" i="1" s="1"/>
  <c r="S295" i="1" s="1"/>
  <c r="Q293" i="1"/>
  <c r="R293" i="1" s="1"/>
  <c r="S293" i="1" s="1"/>
  <c r="Q291" i="1"/>
  <c r="R291" i="1" s="1"/>
  <c r="S291" i="1" s="1"/>
  <c r="Q289" i="1"/>
  <c r="R289" i="1" s="1"/>
  <c r="S289" i="1" s="1"/>
  <c r="Q286" i="1"/>
  <c r="R286" i="1" s="1"/>
  <c r="S286" i="1" s="1"/>
  <c r="Q284" i="1"/>
  <c r="R284" i="1" s="1"/>
  <c r="S284" i="1" s="1"/>
  <c r="Q282" i="1"/>
  <c r="R282" i="1" s="1"/>
  <c r="S282" i="1" s="1"/>
  <c r="Q280" i="1"/>
  <c r="R280" i="1" s="1"/>
  <c r="S280" i="1" s="1"/>
  <c r="Q278" i="1"/>
  <c r="R278" i="1" s="1"/>
  <c r="S278" i="1" s="1"/>
  <c r="Q276" i="1"/>
  <c r="R276" i="1" s="1"/>
  <c r="S276" i="1" s="1"/>
  <c r="Q274" i="1"/>
  <c r="R274" i="1" s="1"/>
  <c r="S274" i="1" s="1"/>
  <c r="Q272" i="1"/>
  <c r="R272" i="1" s="1"/>
  <c r="S272" i="1" s="1"/>
  <c r="Q270" i="1"/>
  <c r="R270" i="1" s="1"/>
  <c r="S270" i="1" s="1"/>
  <c r="Q268" i="1"/>
  <c r="R268" i="1" s="1"/>
  <c r="S268" i="1" s="1"/>
  <c r="Q266" i="1"/>
  <c r="R266" i="1" s="1"/>
  <c r="S266" i="1" s="1"/>
  <c r="Q264" i="1"/>
  <c r="R264" i="1" s="1"/>
  <c r="S264" i="1" s="1"/>
  <c r="Q262" i="1"/>
  <c r="R262" i="1" s="1"/>
  <c r="S262" i="1" s="1"/>
  <c r="Q261" i="1"/>
  <c r="R261" i="1" s="1"/>
  <c r="S261" i="1" s="1"/>
  <c r="Q259" i="1"/>
  <c r="R259" i="1" s="1"/>
  <c r="S259" i="1" s="1"/>
  <c r="Q257" i="1"/>
  <c r="R257" i="1" s="1"/>
  <c r="S257" i="1" s="1"/>
  <c r="Q255" i="1"/>
  <c r="R255" i="1" s="1"/>
  <c r="S255" i="1" s="1"/>
  <c r="Q253" i="1"/>
  <c r="R253" i="1" s="1"/>
  <c r="S253" i="1" s="1"/>
  <c r="Q251" i="1"/>
  <c r="R251" i="1" s="1"/>
  <c r="S251" i="1" s="1"/>
  <c r="Q249" i="1"/>
  <c r="R249" i="1" s="1"/>
  <c r="S249" i="1" s="1"/>
  <c r="Q247" i="1"/>
  <c r="R247" i="1" s="1"/>
  <c r="S247" i="1" s="1"/>
  <c r="Q244" i="1"/>
  <c r="R244" i="1" s="1"/>
  <c r="S244" i="1" s="1"/>
  <c r="Q242" i="1"/>
  <c r="R242" i="1" s="1"/>
  <c r="S242" i="1" s="1"/>
  <c r="Q240" i="1"/>
  <c r="R240" i="1" s="1"/>
  <c r="S240" i="1" s="1"/>
  <c r="Q238" i="1"/>
  <c r="R238" i="1" s="1"/>
  <c r="S238" i="1" s="1"/>
  <c r="Q236" i="1"/>
  <c r="R236" i="1" s="1"/>
  <c r="S236" i="1" s="1"/>
  <c r="Q233" i="1"/>
  <c r="R233" i="1" s="1"/>
  <c r="S233" i="1" s="1"/>
  <c r="Q230" i="1"/>
  <c r="R230" i="1" s="1"/>
  <c r="S230" i="1" s="1"/>
  <c r="Q228" i="1"/>
  <c r="R228" i="1" s="1"/>
  <c r="S228" i="1" s="1"/>
  <c r="Q226" i="1"/>
  <c r="R226" i="1" s="1"/>
  <c r="S226" i="1" s="1"/>
  <c r="Q224" i="1"/>
  <c r="R224" i="1" s="1"/>
  <c r="S224" i="1" s="1"/>
  <c r="Q222" i="1"/>
  <c r="R222" i="1" s="1"/>
  <c r="S222" i="1" s="1"/>
  <c r="Q220" i="1"/>
  <c r="R220" i="1" s="1"/>
  <c r="S220" i="1" s="1"/>
  <c r="Q218" i="1"/>
  <c r="R218" i="1" s="1"/>
  <c r="S218" i="1" s="1"/>
  <c r="Q216" i="1"/>
  <c r="R216" i="1" s="1"/>
  <c r="S216" i="1" s="1"/>
  <c r="Q214" i="1"/>
  <c r="R214" i="1" s="1"/>
  <c r="S214" i="1" s="1"/>
  <c r="Q212" i="1"/>
  <c r="R212" i="1" s="1"/>
  <c r="S212" i="1" s="1"/>
  <c r="Q210" i="1"/>
  <c r="R210" i="1" s="1"/>
  <c r="S210" i="1" s="1"/>
  <c r="Q208" i="1"/>
  <c r="R208" i="1" s="1"/>
  <c r="S208" i="1" s="1"/>
  <c r="Q206" i="1"/>
  <c r="R206" i="1" s="1"/>
  <c r="S206" i="1" s="1"/>
  <c r="Q204" i="1"/>
  <c r="R204" i="1" s="1"/>
  <c r="S204" i="1" s="1"/>
  <c r="Q202" i="1"/>
  <c r="R202" i="1" s="1"/>
  <c r="S202" i="1" s="1"/>
  <c r="Q200" i="1"/>
  <c r="R200" i="1" s="1"/>
  <c r="S200" i="1" s="1"/>
  <c r="Q198" i="1"/>
  <c r="R198" i="1" s="1"/>
  <c r="S198" i="1" s="1"/>
  <c r="Q196" i="1"/>
  <c r="R196" i="1" s="1"/>
  <c r="S196" i="1" s="1"/>
  <c r="Q194" i="1"/>
  <c r="R194" i="1" s="1"/>
  <c r="S194" i="1" s="1"/>
  <c r="Q192" i="1"/>
  <c r="R192" i="1" s="1"/>
  <c r="S192" i="1" s="1"/>
  <c r="Q190" i="1"/>
  <c r="R190" i="1" s="1"/>
  <c r="S190" i="1" s="1"/>
  <c r="Q188" i="1"/>
  <c r="R188" i="1" s="1"/>
  <c r="S188" i="1" s="1"/>
  <c r="Q186" i="1"/>
  <c r="R186" i="1" s="1"/>
  <c r="S186" i="1" s="1"/>
  <c r="Q184" i="1"/>
  <c r="R184" i="1" s="1"/>
  <c r="S184" i="1" s="1"/>
  <c r="Q182" i="1"/>
  <c r="R182" i="1" s="1"/>
  <c r="S182" i="1" s="1"/>
  <c r="Q179" i="1"/>
  <c r="R179" i="1" s="1"/>
  <c r="S179" i="1" s="1"/>
  <c r="Q177" i="1"/>
  <c r="R177" i="1" s="1"/>
  <c r="S177" i="1" s="1"/>
  <c r="Q175" i="1"/>
  <c r="R175" i="1" s="1"/>
  <c r="S175" i="1" s="1"/>
  <c r="Q173" i="1"/>
  <c r="R173" i="1" s="1"/>
  <c r="S173" i="1" s="1"/>
  <c r="Q171" i="1"/>
  <c r="R171" i="1" s="1"/>
  <c r="S171" i="1" s="1"/>
  <c r="Q169" i="1"/>
  <c r="R169" i="1" s="1"/>
  <c r="S169" i="1" s="1"/>
  <c r="Q167" i="1"/>
  <c r="R167" i="1" s="1"/>
  <c r="S167" i="1" s="1"/>
  <c r="Q166" i="1"/>
  <c r="R166" i="1" s="1"/>
  <c r="S166" i="1" s="1"/>
  <c r="Q164" i="1"/>
  <c r="R164" i="1" s="1"/>
  <c r="S164" i="1" s="1"/>
  <c r="Q161" i="1"/>
  <c r="R161" i="1" s="1"/>
  <c r="S161" i="1" s="1"/>
  <c r="Q159" i="1"/>
  <c r="R159" i="1" s="1"/>
  <c r="S159" i="1" s="1"/>
  <c r="Q157" i="1"/>
  <c r="R157" i="1" s="1"/>
  <c r="S157" i="1" s="1"/>
  <c r="Q389" i="1"/>
  <c r="R389" i="1" s="1"/>
  <c r="S389" i="1" s="1"/>
  <c r="Q387" i="1"/>
  <c r="R387" i="1" s="1"/>
  <c r="S387" i="1" s="1"/>
  <c r="Q385" i="1"/>
  <c r="R385" i="1" s="1"/>
  <c r="S385" i="1" s="1"/>
  <c r="Q383" i="1"/>
  <c r="R383" i="1" s="1"/>
  <c r="S383" i="1" s="1"/>
  <c r="Q382" i="1"/>
  <c r="R382" i="1" s="1"/>
  <c r="S382" i="1" s="1"/>
  <c r="Q380" i="1"/>
  <c r="R380" i="1" s="1"/>
  <c r="S380" i="1" s="1"/>
  <c r="Q378" i="1"/>
  <c r="R378" i="1" s="1"/>
  <c r="S378" i="1" s="1"/>
  <c r="Q376" i="1"/>
  <c r="R376" i="1" s="1"/>
  <c r="S376" i="1" s="1"/>
  <c r="Q373" i="1"/>
  <c r="R373" i="1" s="1"/>
  <c r="S373" i="1" s="1"/>
  <c r="Q371" i="1"/>
  <c r="R371" i="1" s="1"/>
  <c r="S371" i="1" s="1"/>
  <c r="Q369" i="1"/>
  <c r="R369" i="1" s="1"/>
  <c r="S369" i="1" s="1"/>
  <c r="Q367" i="1"/>
  <c r="R367" i="1" s="1"/>
  <c r="S367" i="1" s="1"/>
  <c r="Q365" i="1"/>
  <c r="R365" i="1" s="1"/>
  <c r="S365" i="1" s="1"/>
  <c r="Q362" i="1"/>
  <c r="R362" i="1" s="1"/>
  <c r="S362" i="1" s="1"/>
  <c r="Q360" i="1"/>
  <c r="R360" i="1" s="1"/>
  <c r="S360" i="1" s="1"/>
  <c r="Q358" i="1"/>
  <c r="R358" i="1" s="1"/>
  <c r="S358" i="1" s="1"/>
  <c r="Q356" i="1"/>
  <c r="R356" i="1" s="1"/>
  <c r="S356" i="1" s="1"/>
  <c r="Q354" i="1"/>
  <c r="R354" i="1" s="1"/>
  <c r="S354" i="1" s="1"/>
  <c r="Q352" i="1"/>
  <c r="R352" i="1" s="1"/>
  <c r="S352" i="1" s="1"/>
  <c r="Q350" i="1"/>
  <c r="R350" i="1" s="1"/>
  <c r="S350" i="1" s="1"/>
  <c r="Q348" i="1"/>
  <c r="R348" i="1" s="1"/>
  <c r="S348" i="1" s="1"/>
  <c r="Q347" i="1"/>
  <c r="R347" i="1" s="1"/>
  <c r="S347" i="1" s="1"/>
  <c r="Q345" i="1"/>
  <c r="R345" i="1" s="1"/>
  <c r="S345" i="1" s="1"/>
  <c r="Q343" i="1"/>
  <c r="R343" i="1" s="1"/>
  <c r="S343" i="1" s="1"/>
  <c r="Q341" i="1"/>
  <c r="R341" i="1" s="1"/>
  <c r="S341" i="1" s="1"/>
  <c r="Q339" i="1"/>
  <c r="R339" i="1" s="1"/>
  <c r="S339" i="1" s="1"/>
  <c r="Q337" i="1"/>
  <c r="R337" i="1" s="1"/>
  <c r="S337" i="1" s="1"/>
  <c r="Q335" i="1"/>
  <c r="R335" i="1" s="1"/>
  <c r="S335" i="1" s="1"/>
  <c r="Q333" i="1"/>
  <c r="R333" i="1" s="1"/>
  <c r="S333" i="1" s="1"/>
  <c r="Q331" i="1"/>
  <c r="R331" i="1" s="1"/>
  <c r="S331" i="1" s="1"/>
  <c r="Q329" i="1"/>
  <c r="R329" i="1" s="1"/>
  <c r="S329" i="1" s="1"/>
  <c r="Q326" i="1"/>
  <c r="R326" i="1" s="1"/>
  <c r="S326" i="1" s="1"/>
  <c r="Q324" i="1"/>
  <c r="R324" i="1" s="1"/>
  <c r="S324" i="1" s="1"/>
  <c r="Q322" i="1"/>
  <c r="R322" i="1" s="1"/>
  <c r="S322" i="1" s="1"/>
  <c r="Q319" i="1"/>
  <c r="R319" i="1" s="1"/>
  <c r="S319" i="1" s="1"/>
  <c r="Q317" i="1"/>
  <c r="R317" i="1" s="1"/>
  <c r="S317" i="1" s="1"/>
  <c r="Q315" i="1"/>
  <c r="R315" i="1" s="1"/>
  <c r="S315" i="1" s="1"/>
  <c r="Q313" i="1"/>
  <c r="R313" i="1" s="1"/>
  <c r="S313" i="1" s="1"/>
  <c r="Q311" i="1"/>
  <c r="R311" i="1" s="1"/>
  <c r="S311" i="1" s="1"/>
  <c r="Q309" i="1"/>
  <c r="R309" i="1" s="1"/>
  <c r="S309" i="1" s="1"/>
  <c r="Q307" i="1"/>
  <c r="R307" i="1" s="1"/>
  <c r="S307" i="1" s="1"/>
  <c r="Q305" i="1"/>
  <c r="R305" i="1" s="1"/>
  <c r="S305" i="1" s="1"/>
  <c r="Q303" i="1"/>
  <c r="R303" i="1" s="1"/>
  <c r="S303" i="1" s="1"/>
  <c r="Q301" i="1"/>
  <c r="R301" i="1" s="1"/>
  <c r="S301" i="1" s="1"/>
  <c r="Q299" i="1"/>
  <c r="R299" i="1" s="1"/>
  <c r="S299" i="1" s="1"/>
  <c r="Q298" i="1"/>
  <c r="R298" i="1" s="1"/>
  <c r="S298" i="1" s="1"/>
  <c r="Q296" i="1"/>
  <c r="R296" i="1" s="1"/>
  <c r="S296" i="1" s="1"/>
  <c r="Q294" i="1"/>
  <c r="R294" i="1" s="1"/>
  <c r="S294" i="1" s="1"/>
  <c r="Q292" i="1"/>
  <c r="R292" i="1" s="1"/>
  <c r="S292" i="1" s="1"/>
  <c r="Q290" i="1"/>
  <c r="R290" i="1" s="1"/>
  <c r="S290" i="1" s="1"/>
  <c r="Q288" i="1"/>
  <c r="R288" i="1" s="1"/>
  <c r="S288" i="1" s="1"/>
  <c r="Q287" i="1"/>
  <c r="R287" i="1" s="1"/>
  <c r="S287" i="1" s="1"/>
  <c r="Q285" i="1"/>
  <c r="R285" i="1" s="1"/>
  <c r="S285" i="1" s="1"/>
  <c r="Q283" i="1"/>
  <c r="R283" i="1" s="1"/>
  <c r="S283" i="1" s="1"/>
  <c r="Q281" i="1"/>
  <c r="R281" i="1" s="1"/>
  <c r="S281" i="1" s="1"/>
  <c r="Q279" i="1"/>
  <c r="R279" i="1" s="1"/>
  <c r="S279" i="1" s="1"/>
  <c r="Q277" i="1"/>
  <c r="R277" i="1" s="1"/>
  <c r="S277" i="1" s="1"/>
  <c r="Q275" i="1"/>
  <c r="R275" i="1" s="1"/>
  <c r="S275" i="1" s="1"/>
  <c r="Q273" i="1"/>
  <c r="R273" i="1" s="1"/>
  <c r="S273" i="1" s="1"/>
  <c r="Q271" i="1"/>
  <c r="R271" i="1" s="1"/>
  <c r="S271" i="1" s="1"/>
  <c r="Q269" i="1"/>
  <c r="R269" i="1" s="1"/>
  <c r="S269" i="1" s="1"/>
  <c r="Q267" i="1"/>
  <c r="R267" i="1" s="1"/>
  <c r="S267" i="1" s="1"/>
  <c r="Q265" i="1"/>
  <c r="R265" i="1" s="1"/>
  <c r="S265" i="1" s="1"/>
  <c r="Q263" i="1"/>
  <c r="R263" i="1" s="1"/>
  <c r="S263" i="1" s="1"/>
  <c r="Q260" i="1"/>
  <c r="R260" i="1" s="1"/>
  <c r="S260" i="1" s="1"/>
  <c r="Q258" i="1"/>
  <c r="R258" i="1" s="1"/>
  <c r="S258" i="1" s="1"/>
  <c r="Q256" i="1"/>
  <c r="R256" i="1" s="1"/>
  <c r="S256" i="1" s="1"/>
  <c r="Q254" i="1"/>
  <c r="R254" i="1" s="1"/>
  <c r="S254" i="1" s="1"/>
  <c r="Q252" i="1"/>
  <c r="R252" i="1" s="1"/>
  <c r="S252" i="1" s="1"/>
  <c r="Q250" i="1"/>
  <c r="R250" i="1" s="1"/>
  <c r="S250" i="1" s="1"/>
  <c r="Q248" i="1"/>
  <c r="R248" i="1" s="1"/>
  <c r="S248" i="1" s="1"/>
  <c r="Q246" i="1"/>
  <c r="R246" i="1" s="1"/>
  <c r="S246" i="1" s="1"/>
  <c r="Q245" i="1"/>
  <c r="R245" i="1" s="1"/>
  <c r="S245" i="1" s="1"/>
  <c r="Q243" i="1"/>
  <c r="R243" i="1" s="1"/>
  <c r="S243" i="1" s="1"/>
  <c r="Q241" i="1"/>
  <c r="R241" i="1" s="1"/>
  <c r="S241" i="1" s="1"/>
  <c r="Q239" i="1"/>
  <c r="R239" i="1" s="1"/>
  <c r="S239" i="1" s="1"/>
  <c r="Q237" i="1"/>
  <c r="R237" i="1" s="1"/>
  <c r="S237" i="1" s="1"/>
  <c r="Q235" i="1"/>
  <c r="R235" i="1" s="1"/>
  <c r="S235" i="1" s="1"/>
  <c r="Q234" i="1"/>
  <c r="R234" i="1" s="1"/>
  <c r="S234" i="1" s="1"/>
  <c r="Q232" i="1"/>
  <c r="R232" i="1" s="1"/>
  <c r="S232" i="1" s="1"/>
  <c r="Q231" i="1"/>
  <c r="R231" i="1" s="1"/>
  <c r="S231" i="1" s="1"/>
  <c r="Q229" i="1"/>
  <c r="R229" i="1" s="1"/>
  <c r="S229" i="1" s="1"/>
  <c r="Q227" i="1"/>
  <c r="R227" i="1" s="1"/>
  <c r="S227" i="1" s="1"/>
  <c r="Q225" i="1"/>
  <c r="R225" i="1" s="1"/>
  <c r="S225" i="1" s="1"/>
  <c r="Q223" i="1"/>
  <c r="R223" i="1" s="1"/>
  <c r="S223" i="1" s="1"/>
  <c r="Q221" i="1"/>
  <c r="R221" i="1" s="1"/>
  <c r="S221" i="1" s="1"/>
  <c r="Q219" i="1"/>
  <c r="R219" i="1" s="1"/>
  <c r="S219" i="1" s="1"/>
  <c r="Q217" i="1"/>
  <c r="R217" i="1" s="1"/>
  <c r="S217" i="1" s="1"/>
  <c r="Q215" i="1"/>
  <c r="R215" i="1" s="1"/>
  <c r="S215" i="1" s="1"/>
  <c r="Q213" i="1"/>
  <c r="R213" i="1" s="1"/>
  <c r="S213" i="1" s="1"/>
  <c r="Q211" i="1"/>
  <c r="R211" i="1" s="1"/>
  <c r="S211" i="1" s="1"/>
  <c r="Q209" i="1"/>
  <c r="R209" i="1" s="1"/>
  <c r="S209" i="1" s="1"/>
  <c r="Q207" i="1"/>
  <c r="R207" i="1" s="1"/>
  <c r="S207" i="1" s="1"/>
  <c r="Q205" i="1"/>
  <c r="R205" i="1" s="1"/>
  <c r="S205" i="1" s="1"/>
  <c r="Q203" i="1"/>
  <c r="R203" i="1" s="1"/>
  <c r="S203" i="1" s="1"/>
  <c r="Q201" i="1"/>
  <c r="R201" i="1" s="1"/>
  <c r="S201" i="1" s="1"/>
  <c r="Q199" i="1"/>
  <c r="R199" i="1" s="1"/>
  <c r="S199" i="1" s="1"/>
  <c r="Q197" i="1"/>
  <c r="R197" i="1" s="1"/>
  <c r="S197" i="1" s="1"/>
  <c r="Q195" i="1"/>
  <c r="R195" i="1" s="1"/>
  <c r="S195" i="1" s="1"/>
  <c r="Q193" i="1"/>
  <c r="R193" i="1" s="1"/>
  <c r="S193" i="1" s="1"/>
  <c r="Q191" i="1"/>
  <c r="R191" i="1" s="1"/>
  <c r="S191" i="1" s="1"/>
  <c r="Q189" i="1"/>
  <c r="R189" i="1" s="1"/>
  <c r="S189" i="1" s="1"/>
  <c r="Q187" i="1"/>
  <c r="R187" i="1" s="1"/>
  <c r="S187" i="1" s="1"/>
  <c r="Q185" i="1"/>
  <c r="R185" i="1" s="1"/>
  <c r="S185" i="1" s="1"/>
  <c r="Q183" i="1"/>
  <c r="R183" i="1" s="1"/>
  <c r="S183" i="1" s="1"/>
  <c r="Q181" i="1"/>
  <c r="R181" i="1" s="1"/>
  <c r="S181" i="1" s="1"/>
  <c r="Q180" i="1"/>
  <c r="R180" i="1" s="1"/>
  <c r="S180" i="1" s="1"/>
  <c r="Q178" i="1"/>
  <c r="R178" i="1" s="1"/>
  <c r="S178" i="1" s="1"/>
  <c r="Q176" i="1"/>
  <c r="R176" i="1" s="1"/>
  <c r="S176" i="1" s="1"/>
  <c r="Q174" i="1"/>
  <c r="R174" i="1" s="1"/>
  <c r="S174" i="1" s="1"/>
  <c r="Q172" i="1"/>
  <c r="R172" i="1" s="1"/>
  <c r="S172" i="1" s="1"/>
  <c r="Q170" i="1"/>
  <c r="R170" i="1" s="1"/>
  <c r="S170" i="1" s="1"/>
  <c r="Q168" i="1"/>
  <c r="R168" i="1" s="1"/>
  <c r="S168" i="1" s="1"/>
  <c r="Q165" i="1"/>
  <c r="R165" i="1" s="1"/>
  <c r="S165" i="1" s="1"/>
  <c r="Q163" i="1"/>
  <c r="R163" i="1" s="1"/>
  <c r="S163" i="1" s="1"/>
  <c r="Q162" i="1"/>
  <c r="R162" i="1" s="1"/>
  <c r="S162" i="1" s="1"/>
  <c r="Q160" i="1"/>
  <c r="R160" i="1" s="1"/>
  <c r="S160" i="1" s="1"/>
  <c r="Q158" i="1"/>
  <c r="R158" i="1" s="1"/>
  <c r="S158" i="1" s="1"/>
  <c r="Q156" i="1"/>
  <c r="R156" i="1" s="1"/>
  <c r="S156" i="1" s="1"/>
  <c r="Q154" i="1"/>
  <c r="R154" i="1" s="1"/>
  <c r="S154" i="1" s="1"/>
  <c r="Q153" i="1"/>
  <c r="R153" i="1" s="1"/>
  <c r="S153" i="1" s="1"/>
  <c r="Q151" i="1"/>
  <c r="R151" i="1" s="1"/>
  <c r="S151" i="1" s="1"/>
  <c r="Q149" i="1"/>
  <c r="R149" i="1" s="1"/>
  <c r="S149" i="1" s="1"/>
  <c r="Q147" i="1"/>
  <c r="R147" i="1" s="1"/>
  <c r="S147" i="1" s="1"/>
  <c r="Q145" i="1"/>
  <c r="R145" i="1" s="1"/>
  <c r="S145" i="1" s="1"/>
  <c r="Q143" i="1"/>
  <c r="R143" i="1" s="1"/>
  <c r="S143" i="1" s="1"/>
  <c r="Q141" i="1"/>
  <c r="R141" i="1" s="1"/>
  <c r="S141" i="1" s="1"/>
  <c r="Q139" i="1"/>
  <c r="R139" i="1" s="1"/>
  <c r="S139" i="1" s="1"/>
  <c r="Q137" i="1"/>
  <c r="R137" i="1" s="1"/>
  <c r="S137" i="1" s="1"/>
  <c r="Q135" i="1"/>
  <c r="R135" i="1" s="1"/>
  <c r="S135" i="1" s="1"/>
  <c r="Q133" i="1"/>
  <c r="R133" i="1" s="1"/>
  <c r="S133" i="1" s="1"/>
  <c r="Q131" i="1"/>
  <c r="R131" i="1" s="1"/>
  <c r="S131" i="1" s="1"/>
  <c r="Q129" i="1"/>
  <c r="R129" i="1" s="1"/>
  <c r="S129" i="1" s="1"/>
  <c r="Q127" i="1"/>
  <c r="R127" i="1" s="1"/>
  <c r="S127" i="1" s="1"/>
  <c r="Q125" i="1"/>
  <c r="R125" i="1" s="1"/>
  <c r="S125" i="1" s="1"/>
  <c r="Q123" i="1"/>
  <c r="R123" i="1" s="1"/>
  <c r="S123" i="1" s="1"/>
  <c r="Q122" i="1"/>
  <c r="R122" i="1" s="1"/>
  <c r="S122" i="1" s="1"/>
  <c r="Q120" i="1"/>
  <c r="R120" i="1" s="1"/>
  <c r="S120" i="1" s="1"/>
  <c r="Q118" i="1"/>
  <c r="R118" i="1" s="1"/>
  <c r="S118" i="1" s="1"/>
  <c r="Q116" i="1"/>
  <c r="R116" i="1" s="1"/>
  <c r="S116" i="1" s="1"/>
  <c r="Q114" i="1"/>
  <c r="R114" i="1" s="1"/>
  <c r="S114" i="1" s="1"/>
  <c r="Q112" i="1"/>
  <c r="R112" i="1" s="1"/>
  <c r="S112" i="1" s="1"/>
  <c r="Q110" i="1"/>
  <c r="R110" i="1" s="1"/>
  <c r="S110" i="1" s="1"/>
  <c r="Q108" i="1"/>
  <c r="R108" i="1" s="1"/>
  <c r="S108" i="1" s="1"/>
  <c r="Q106" i="1"/>
  <c r="R106" i="1" s="1"/>
  <c r="S106" i="1" s="1"/>
  <c r="Q104" i="1"/>
  <c r="R104" i="1" s="1"/>
  <c r="S104" i="1" s="1"/>
  <c r="Q102" i="1"/>
  <c r="R102" i="1" s="1"/>
  <c r="S102" i="1" s="1"/>
  <c r="Q100" i="1"/>
  <c r="R100" i="1" s="1"/>
  <c r="S100" i="1" s="1"/>
  <c r="Q98" i="1"/>
  <c r="R98" i="1" s="1"/>
  <c r="S98" i="1" s="1"/>
  <c r="Q96" i="1"/>
  <c r="R96" i="1" s="1"/>
  <c r="S96" i="1" s="1"/>
  <c r="Q94" i="1"/>
  <c r="R94" i="1" s="1"/>
  <c r="S94" i="1" s="1"/>
  <c r="Q92" i="1"/>
  <c r="R92" i="1" s="1"/>
  <c r="S92" i="1" s="1"/>
  <c r="Q90" i="1"/>
  <c r="R90" i="1" s="1"/>
  <c r="S90" i="1" s="1"/>
  <c r="Q88" i="1"/>
  <c r="R88" i="1" s="1"/>
  <c r="S88" i="1" s="1"/>
  <c r="Q86" i="1"/>
  <c r="R86" i="1" s="1"/>
  <c r="S86" i="1" s="1"/>
  <c r="Q155" i="1"/>
  <c r="R155" i="1" s="1"/>
  <c r="S155" i="1" s="1"/>
  <c r="Q152" i="1"/>
  <c r="R152" i="1" s="1"/>
  <c r="S152" i="1" s="1"/>
  <c r="Q150" i="1"/>
  <c r="R150" i="1" s="1"/>
  <c r="S150" i="1" s="1"/>
  <c r="Q148" i="1"/>
  <c r="R148" i="1" s="1"/>
  <c r="S148" i="1" s="1"/>
  <c r="Q146" i="1"/>
  <c r="R146" i="1" s="1"/>
  <c r="S146" i="1" s="1"/>
  <c r="Q144" i="1"/>
  <c r="R144" i="1" s="1"/>
  <c r="S144" i="1" s="1"/>
  <c r="Q142" i="1"/>
  <c r="R142" i="1" s="1"/>
  <c r="S142" i="1" s="1"/>
  <c r="Q140" i="1"/>
  <c r="R140" i="1" s="1"/>
  <c r="S140" i="1" s="1"/>
  <c r="Q138" i="1"/>
  <c r="R138" i="1" s="1"/>
  <c r="S138" i="1" s="1"/>
  <c r="Q136" i="1"/>
  <c r="R136" i="1" s="1"/>
  <c r="S136" i="1" s="1"/>
  <c r="Q134" i="1"/>
  <c r="R134" i="1" s="1"/>
  <c r="S134" i="1" s="1"/>
  <c r="Q132" i="1"/>
  <c r="R132" i="1" s="1"/>
  <c r="S132" i="1" s="1"/>
  <c r="Q130" i="1"/>
  <c r="R130" i="1" s="1"/>
  <c r="S130" i="1" s="1"/>
  <c r="Q128" i="1"/>
  <c r="R128" i="1" s="1"/>
  <c r="S128" i="1" s="1"/>
  <c r="Q126" i="1"/>
  <c r="R126" i="1" s="1"/>
  <c r="S126" i="1" s="1"/>
  <c r="Q124" i="1"/>
  <c r="R124" i="1" s="1"/>
  <c r="S124" i="1" s="1"/>
  <c r="Q121" i="1"/>
  <c r="R121" i="1" s="1"/>
  <c r="S121" i="1" s="1"/>
  <c r="Q119" i="1"/>
  <c r="R119" i="1" s="1"/>
  <c r="S119" i="1" s="1"/>
  <c r="Q117" i="1"/>
  <c r="R117" i="1" s="1"/>
  <c r="S117" i="1" s="1"/>
  <c r="Q115" i="1"/>
  <c r="R115" i="1" s="1"/>
  <c r="S115" i="1" s="1"/>
  <c r="Q113" i="1"/>
  <c r="R113" i="1" s="1"/>
  <c r="S113" i="1" s="1"/>
  <c r="Q111" i="1"/>
  <c r="R111" i="1" s="1"/>
  <c r="S111" i="1" s="1"/>
  <c r="Q109" i="1"/>
  <c r="R109" i="1" s="1"/>
  <c r="S109" i="1" s="1"/>
  <c r="Q107" i="1"/>
  <c r="R107" i="1" s="1"/>
  <c r="S107" i="1" s="1"/>
  <c r="Q105" i="1"/>
  <c r="R105" i="1" s="1"/>
  <c r="S105" i="1" s="1"/>
  <c r="Q103" i="1"/>
  <c r="R103" i="1" s="1"/>
  <c r="S103" i="1" s="1"/>
  <c r="Q101" i="1"/>
  <c r="R101" i="1" s="1"/>
  <c r="S101" i="1" s="1"/>
  <c r="Q99" i="1"/>
  <c r="R99" i="1" s="1"/>
  <c r="S99" i="1" s="1"/>
  <c r="Q97" i="1"/>
  <c r="R97" i="1" s="1"/>
  <c r="S97" i="1" s="1"/>
  <c r="Q95" i="1"/>
  <c r="R95" i="1" s="1"/>
  <c r="S95" i="1" s="1"/>
  <c r="Q93" i="1"/>
  <c r="R93" i="1" s="1"/>
  <c r="S93" i="1" s="1"/>
  <c r="Q91" i="1"/>
  <c r="R91" i="1" s="1"/>
  <c r="S91" i="1" s="1"/>
  <c r="Q89" i="1"/>
  <c r="R89" i="1" s="1"/>
  <c r="S89" i="1" s="1"/>
  <c r="Q87" i="1"/>
  <c r="R87" i="1" s="1"/>
  <c r="S87" i="1" s="1"/>
  <c r="Q85" i="1"/>
  <c r="R85" i="1" s="1"/>
  <c r="S85" i="1" s="1"/>
  <c r="Q83" i="1"/>
  <c r="R83" i="1" s="1"/>
  <c r="S83" i="1" s="1"/>
  <c r="Q81" i="1"/>
  <c r="R81" i="1" s="1"/>
  <c r="S81" i="1" s="1"/>
  <c r="Q79" i="1"/>
  <c r="R79" i="1" s="1"/>
  <c r="S79" i="1" s="1"/>
  <c r="Q77" i="1"/>
  <c r="R77" i="1" s="1"/>
  <c r="S77" i="1" s="1"/>
  <c r="Q76" i="1"/>
  <c r="R76" i="1" s="1"/>
  <c r="S76" i="1" s="1"/>
  <c r="Q74" i="1"/>
  <c r="R74" i="1" s="1"/>
  <c r="S74" i="1" s="1"/>
  <c r="Q72" i="1"/>
  <c r="R72" i="1" s="1"/>
  <c r="S72" i="1" s="1"/>
  <c r="Q70" i="1"/>
  <c r="R70" i="1" s="1"/>
  <c r="S70" i="1" s="1"/>
  <c r="Q68" i="1"/>
  <c r="R68" i="1" s="1"/>
  <c r="S68" i="1" s="1"/>
  <c r="Q66" i="1"/>
  <c r="R66" i="1" s="1"/>
  <c r="S66" i="1" s="1"/>
  <c r="Q62" i="1"/>
  <c r="R62" i="1" s="1"/>
  <c r="S62" i="1" s="1"/>
  <c r="Q59" i="1"/>
  <c r="R59" i="1" s="1"/>
  <c r="S59" i="1" s="1"/>
  <c r="Q57" i="1"/>
  <c r="R57" i="1" s="1"/>
  <c r="S57" i="1" s="1"/>
  <c r="Q55" i="1"/>
  <c r="R55" i="1" s="1"/>
  <c r="S55" i="1" s="1"/>
  <c r="Q53" i="1"/>
  <c r="R53" i="1" s="1"/>
  <c r="S53" i="1" s="1"/>
  <c r="Q51" i="1"/>
  <c r="R51" i="1" s="1"/>
  <c r="S51" i="1" s="1"/>
  <c r="Q49" i="1"/>
  <c r="R49" i="1" s="1"/>
  <c r="S49" i="1" s="1"/>
  <c r="Q47" i="1"/>
  <c r="R47" i="1" s="1"/>
  <c r="S47" i="1" s="1"/>
  <c r="Q45" i="1"/>
  <c r="R45" i="1" s="1"/>
  <c r="S45" i="1" s="1"/>
  <c r="Q43" i="1"/>
  <c r="R43" i="1" s="1"/>
  <c r="S43" i="1" s="1"/>
  <c r="Q41" i="1"/>
  <c r="R41" i="1" s="1"/>
  <c r="S41" i="1" s="1"/>
  <c r="Q39" i="1"/>
  <c r="R39" i="1" s="1"/>
  <c r="S39" i="1" s="1"/>
  <c r="Q37" i="1"/>
  <c r="R37" i="1" s="1"/>
  <c r="S37" i="1" s="1"/>
  <c r="Q35" i="1"/>
  <c r="R35" i="1" s="1"/>
  <c r="S35" i="1" s="1"/>
  <c r="Q33" i="1"/>
  <c r="R33" i="1" s="1"/>
  <c r="S33" i="1" s="1"/>
  <c r="Q31" i="1"/>
  <c r="R31" i="1" s="1"/>
  <c r="S31" i="1" s="1"/>
  <c r="Q29" i="1"/>
  <c r="R29" i="1" s="1"/>
  <c r="S29" i="1" s="1"/>
  <c r="Q27" i="1"/>
  <c r="R27" i="1" s="1"/>
  <c r="S27" i="1" s="1"/>
  <c r="Q25" i="1"/>
  <c r="R25" i="1" s="1"/>
  <c r="S25" i="1" s="1"/>
  <c r="Q23" i="1"/>
  <c r="R23" i="1" s="1"/>
  <c r="S23" i="1" s="1"/>
  <c r="Q21" i="1"/>
  <c r="R21" i="1" s="1"/>
  <c r="S21" i="1" s="1"/>
  <c r="Q19" i="1"/>
  <c r="R19" i="1" s="1"/>
  <c r="S19" i="1" s="1"/>
  <c r="Q17" i="1"/>
  <c r="R17" i="1" s="1"/>
  <c r="S17" i="1" s="1"/>
  <c r="Q15" i="1"/>
  <c r="R15" i="1" s="1"/>
  <c r="S15" i="1" s="1"/>
  <c r="Q13" i="1"/>
  <c r="R13" i="1" s="1"/>
  <c r="S13" i="1" s="1"/>
  <c r="Q11" i="1"/>
  <c r="R11" i="1" s="1"/>
  <c r="S11" i="1" s="1"/>
  <c r="Q9" i="1"/>
  <c r="R9" i="1" s="1"/>
  <c r="S9" i="1" s="1"/>
  <c r="Q7" i="1"/>
  <c r="R7" i="1" s="1"/>
  <c r="S7" i="1" s="1"/>
  <c r="Q5" i="1"/>
  <c r="R5" i="1" s="1"/>
  <c r="S5" i="1" s="1"/>
  <c r="Q3" i="1"/>
  <c r="R3" i="1" s="1"/>
  <c r="S3" i="1" s="1"/>
  <c r="Q539" i="1"/>
  <c r="R539" i="1" s="1"/>
  <c r="S539" i="1" s="1"/>
  <c r="Q509" i="1"/>
  <c r="R509" i="1" s="1"/>
  <c r="S509" i="1" s="1"/>
  <c r="Q494" i="1"/>
  <c r="R494" i="1" s="1"/>
  <c r="S494" i="1" s="1"/>
  <c r="Q84" i="1"/>
  <c r="R84" i="1" s="1"/>
  <c r="S84" i="1" s="1"/>
  <c r="Q82" i="1"/>
  <c r="R82" i="1" s="1"/>
  <c r="S82" i="1" s="1"/>
  <c r="Q80" i="1"/>
  <c r="R80" i="1" s="1"/>
  <c r="S80" i="1" s="1"/>
  <c r="Q78" i="1"/>
  <c r="R78" i="1" s="1"/>
  <c r="S78" i="1" s="1"/>
  <c r="Q75" i="1"/>
  <c r="R75" i="1" s="1"/>
  <c r="S75" i="1" s="1"/>
  <c r="Q73" i="1"/>
  <c r="R73" i="1" s="1"/>
  <c r="S73" i="1" s="1"/>
  <c r="Q71" i="1"/>
  <c r="R71" i="1" s="1"/>
  <c r="S71" i="1" s="1"/>
  <c r="Q69" i="1"/>
  <c r="R69" i="1" s="1"/>
  <c r="S69" i="1" s="1"/>
  <c r="Q67" i="1"/>
  <c r="R67" i="1" s="1"/>
  <c r="S67" i="1" s="1"/>
  <c r="Q65" i="1"/>
  <c r="R65" i="1" s="1"/>
  <c r="S65" i="1" s="1"/>
  <c r="Q64" i="1"/>
  <c r="R64" i="1" s="1"/>
  <c r="S64" i="1" s="1"/>
  <c r="Q63" i="1"/>
  <c r="R63" i="1" s="1"/>
  <c r="S63" i="1" s="1"/>
  <c r="Q61" i="1"/>
  <c r="R61" i="1" s="1"/>
  <c r="S61" i="1" s="1"/>
  <c r="Q60" i="1"/>
  <c r="R60" i="1" s="1"/>
  <c r="S60" i="1" s="1"/>
  <c r="Q58" i="1"/>
  <c r="R58" i="1" s="1"/>
  <c r="S58" i="1" s="1"/>
  <c r="Q56" i="1"/>
  <c r="R56" i="1" s="1"/>
  <c r="S56" i="1" s="1"/>
  <c r="Q54" i="1"/>
  <c r="R54" i="1" s="1"/>
  <c r="S54" i="1" s="1"/>
  <c r="Q52" i="1"/>
  <c r="R52" i="1" s="1"/>
  <c r="S52" i="1" s="1"/>
  <c r="Q50" i="1"/>
  <c r="R50" i="1" s="1"/>
  <c r="S50" i="1" s="1"/>
  <c r="Q48" i="1"/>
  <c r="R48" i="1" s="1"/>
  <c r="S48" i="1" s="1"/>
  <c r="Q46" i="1"/>
  <c r="R46" i="1" s="1"/>
  <c r="S46" i="1" s="1"/>
  <c r="Q44" i="1"/>
  <c r="R44" i="1" s="1"/>
  <c r="S44" i="1" s="1"/>
  <c r="Q42" i="1"/>
  <c r="R42" i="1" s="1"/>
  <c r="S42" i="1" s="1"/>
  <c r="Q40" i="1"/>
  <c r="R40" i="1" s="1"/>
  <c r="S40" i="1" s="1"/>
  <c r="Q38" i="1"/>
  <c r="R38" i="1" s="1"/>
  <c r="S38" i="1" s="1"/>
  <c r="Q36" i="1"/>
  <c r="R36" i="1" s="1"/>
  <c r="S36" i="1" s="1"/>
  <c r="Q34" i="1"/>
  <c r="R34" i="1" s="1"/>
  <c r="S34" i="1" s="1"/>
  <c r="Q32" i="1"/>
  <c r="R32" i="1" s="1"/>
  <c r="S32" i="1" s="1"/>
  <c r="Q30" i="1"/>
  <c r="R30" i="1" s="1"/>
  <c r="S30" i="1" s="1"/>
  <c r="Q28" i="1"/>
  <c r="R28" i="1" s="1"/>
  <c r="S28" i="1" s="1"/>
  <c r="Q26" i="1"/>
  <c r="R26" i="1" s="1"/>
  <c r="S26" i="1" s="1"/>
  <c r="Q24" i="1"/>
  <c r="R24" i="1" s="1"/>
  <c r="S24" i="1" s="1"/>
  <c r="Q22" i="1"/>
  <c r="R22" i="1" s="1"/>
  <c r="S22" i="1" s="1"/>
  <c r="Q20" i="1"/>
  <c r="R20" i="1" s="1"/>
  <c r="S20" i="1" s="1"/>
  <c r="Q18" i="1"/>
  <c r="R18" i="1" s="1"/>
  <c r="S18" i="1" s="1"/>
  <c r="Q16" i="1"/>
  <c r="R16" i="1" s="1"/>
  <c r="S16" i="1" s="1"/>
  <c r="Q14" i="1"/>
  <c r="R14" i="1" s="1"/>
  <c r="S14" i="1" s="1"/>
  <c r="Q12" i="1"/>
  <c r="R12" i="1" s="1"/>
  <c r="S12" i="1" s="1"/>
  <c r="Q10" i="1"/>
  <c r="R10" i="1" s="1"/>
  <c r="S10" i="1" s="1"/>
  <c r="Q8" i="1"/>
  <c r="R8" i="1" s="1"/>
  <c r="S8" i="1" s="1"/>
  <c r="Q6" i="1"/>
  <c r="R6" i="1" s="1"/>
  <c r="S6" i="1" s="1"/>
  <c r="Q4" i="1"/>
  <c r="R4" i="1" s="1"/>
  <c r="S4" i="1" s="1"/>
  <c r="Q547" i="1"/>
  <c r="R547" i="1" s="1"/>
  <c r="S547" i="1" s="1"/>
  <c r="Q531" i="1"/>
  <c r="R531" i="1" s="1"/>
  <c r="S531" i="1" s="1"/>
  <c r="Q517" i="1"/>
  <c r="R517" i="1" s="1"/>
  <c r="S517" i="1" s="1"/>
  <c r="Q502" i="1"/>
  <c r="R502" i="1" s="1"/>
  <c r="S502" i="1" s="1"/>
  <c r="Q486" i="1"/>
  <c r="R486" i="1" s="1"/>
  <c r="S486" i="1" s="1"/>
  <c r="Q828" i="1"/>
  <c r="R828" i="1" s="1"/>
  <c r="S828" i="1" s="1"/>
  <c r="Q826" i="1"/>
  <c r="R826" i="1" s="1"/>
  <c r="S826" i="1" s="1"/>
  <c r="Q825" i="1"/>
  <c r="R825" i="1" s="1"/>
  <c r="S825" i="1" s="1"/>
  <c r="Q823" i="1"/>
  <c r="R823" i="1" s="1"/>
  <c r="S823" i="1" s="1"/>
  <c r="Q821" i="1"/>
  <c r="R821" i="1" s="1"/>
  <c r="S821" i="1" s="1"/>
  <c r="Q819" i="1"/>
  <c r="R819" i="1" s="1"/>
  <c r="S819" i="1" s="1"/>
  <c r="Q817" i="1"/>
  <c r="R817" i="1" s="1"/>
  <c r="S817" i="1" s="1"/>
  <c r="Q815" i="1"/>
  <c r="R815" i="1" s="1"/>
  <c r="S815" i="1" s="1"/>
  <c r="Q813" i="1"/>
  <c r="R813" i="1" s="1"/>
  <c r="S813" i="1" s="1"/>
  <c r="Q811" i="1"/>
  <c r="R811" i="1" s="1"/>
  <c r="S811" i="1" s="1"/>
  <c r="Q808" i="1"/>
  <c r="R808" i="1" s="1"/>
  <c r="S808" i="1" s="1"/>
  <c r="Q806" i="1"/>
  <c r="R806" i="1" s="1"/>
  <c r="S806" i="1" s="1"/>
  <c r="Q804" i="1"/>
  <c r="R804" i="1" s="1"/>
  <c r="S804" i="1" s="1"/>
  <c r="Q802" i="1"/>
  <c r="R802" i="1" s="1"/>
  <c r="S802" i="1" s="1"/>
  <c r="Q800" i="1"/>
  <c r="R800" i="1" s="1"/>
  <c r="S800" i="1" s="1"/>
  <c r="Q798" i="1"/>
  <c r="R798" i="1" s="1"/>
  <c r="S798" i="1" s="1"/>
  <c r="Q796" i="1"/>
  <c r="R796" i="1" s="1"/>
  <c r="S796" i="1" s="1"/>
  <c r="Q794" i="1"/>
  <c r="R794" i="1" s="1"/>
  <c r="S794" i="1" s="1"/>
  <c r="Q792" i="1"/>
  <c r="R792" i="1" s="1"/>
  <c r="S792" i="1" s="1"/>
  <c r="Q791" i="1"/>
  <c r="R791" i="1" s="1"/>
  <c r="S791" i="1" s="1"/>
  <c r="Q790" i="1"/>
  <c r="R790" i="1" s="1"/>
  <c r="S790" i="1" s="1"/>
  <c r="Q788" i="1"/>
  <c r="R788" i="1" s="1"/>
  <c r="S788" i="1" s="1"/>
  <c r="Q786" i="1"/>
  <c r="R786" i="1" s="1"/>
  <c r="S786" i="1" s="1"/>
  <c r="Q784" i="1"/>
  <c r="R784" i="1" s="1"/>
  <c r="S784" i="1" s="1"/>
  <c r="Q782" i="1"/>
  <c r="R782" i="1" s="1"/>
  <c r="S782" i="1" s="1"/>
  <c r="Q780" i="1"/>
  <c r="R780" i="1" s="1"/>
  <c r="S780" i="1" s="1"/>
  <c r="Q778" i="1"/>
  <c r="R778" i="1" s="1"/>
  <c r="S778" i="1" s="1"/>
  <c r="Q776" i="1"/>
  <c r="R776" i="1" s="1"/>
  <c r="S776" i="1" s="1"/>
  <c r="Q773" i="1"/>
  <c r="R773" i="1" s="1"/>
  <c r="S773" i="1" s="1"/>
  <c r="Q770" i="1"/>
  <c r="R770" i="1" s="1"/>
  <c r="S770" i="1" s="1"/>
  <c r="Q769" i="1"/>
  <c r="R769" i="1" s="1"/>
  <c r="S769" i="1" s="1"/>
  <c r="Q768" i="1"/>
  <c r="R768" i="1" s="1"/>
  <c r="S768" i="1" s="1"/>
  <c r="Q765" i="1"/>
  <c r="R765" i="1" s="1"/>
  <c r="S765" i="1" s="1"/>
  <c r="Q545" i="1"/>
  <c r="R545" i="1" s="1"/>
  <c r="S545" i="1" s="1"/>
  <c r="Q543" i="1"/>
  <c r="R543" i="1" s="1"/>
  <c r="S543" i="1" s="1"/>
  <c r="Q537" i="1"/>
  <c r="R537" i="1" s="1"/>
  <c r="S537" i="1" s="1"/>
  <c r="Q535" i="1"/>
  <c r="R535" i="1" s="1"/>
  <c r="S535" i="1" s="1"/>
  <c r="Q529" i="1"/>
  <c r="R529" i="1" s="1"/>
  <c r="S529" i="1" s="1"/>
  <c r="Q527" i="1"/>
  <c r="R527" i="1" s="1"/>
  <c r="S527" i="1" s="1"/>
  <c r="Q522" i="1"/>
  <c r="R522" i="1" s="1"/>
  <c r="S522" i="1" s="1"/>
  <c r="Q520" i="1"/>
  <c r="R520" i="1" s="1"/>
  <c r="S520" i="1" s="1"/>
  <c r="Q515" i="1"/>
  <c r="R515" i="1" s="1"/>
  <c r="S515" i="1" s="1"/>
  <c r="Q513" i="1"/>
  <c r="R513" i="1" s="1"/>
  <c r="S513" i="1" s="1"/>
  <c r="Q507" i="1"/>
  <c r="R507" i="1" s="1"/>
  <c r="S507" i="1" s="1"/>
  <c r="Q498" i="1"/>
  <c r="R498" i="1" s="1"/>
  <c r="S498" i="1" s="1"/>
  <c r="Q490" i="1"/>
  <c r="R490" i="1" s="1"/>
  <c r="S490" i="1" s="1"/>
  <c r="Q482" i="1"/>
  <c r="R482" i="1" s="1"/>
  <c r="S482" i="1" s="1"/>
  <c r="AA5" i="1"/>
  <c r="AA13" i="1"/>
  <c r="AA21" i="1"/>
  <c r="AA29" i="1"/>
  <c r="AA35" i="1"/>
  <c r="AA43" i="1"/>
  <c r="AA51" i="1"/>
  <c r="AA59" i="1"/>
  <c r="AA68" i="1"/>
  <c r="AA76" i="1"/>
  <c r="AA83" i="1"/>
  <c r="AA91" i="1"/>
  <c r="AA99" i="1"/>
  <c r="AA107" i="1"/>
  <c r="AA520" i="1"/>
  <c r="AA531" i="1"/>
  <c r="AA539" i="1"/>
  <c r="AA547" i="1"/>
  <c r="AA555" i="1"/>
  <c r="AA563" i="1"/>
  <c r="AA570" i="1"/>
  <c r="AA578" i="1"/>
  <c r="AA586" i="1"/>
  <c r="AA593" i="1"/>
  <c r="AA604" i="1"/>
  <c r="AA610" i="1"/>
  <c r="AA618" i="1"/>
  <c r="AA629" i="1"/>
  <c r="AA637" i="1"/>
  <c r="AA645" i="1"/>
  <c r="AA653" i="1"/>
  <c r="AA660" i="1"/>
  <c r="AA668" i="1"/>
  <c r="AA674" i="1"/>
  <c r="AA682" i="1"/>
  <c r="AA690" i="1"/>
  <c r="AA698" i="1"/>
  <c r="AA705" i="1"/>
  <c r="AA711" i="1"/>
  <c r="AA718" i="1"/>
  <c r="AA725" i="1"/>
  <c r="AA733" i="1"/>
  <c r="AA743" i="1"/>
  <c r="AA752" i="1"/>
  <c r="AA760" i="1"/>
  <c r="AA767" i="1"/>
  <c r="AA775" i="1"/>
  <c r="AA783" i="1"/>
  <c r="AA793" i="1"/>
  <c r="AA801" i="1"/>
  <c r="AA809" i="1"/>
  <c r="AA816" i="1"/>
  <c r="AA824" i="1"/>
  <c r="AA7" i="1"/>
  <c r="AA15" i="1"/>
  <c r="AA25" i="1"/>
  <c r="AA33" i="1"/>
  <c r="AA41" i="1"/>
  <c r="AA49" i="1"/>
  <c r="AA57" i="1"/>
  <c r="AA70" i="1"/>
  <c r="AA77" i="1"/>
  <c r="AA85" i="1"/>
  <c r="AA93" i="1"/>
  <c r="AA101" i="1"/>
  <c r="AA109" i="1"/>
  <c r="AA113" i="1"/>
  <c r="AA117" i="1"/>
  <c r="AA121" i="1"/>
  <c r="AA128" i="1"/>
  <c r="AA132" i="1"/>
  <c r="AA136" i="1"/>
  <c r="AA140" i="1"/>
  <c r="AA144" i="1"/>
  <c r="AA148" i="1"/>
  <c r="AA152" i="1"/>
  <c r="AA157" i="1"/>
  <c r="AA161" i="1"/>
  <c r="AA166" i="1"/>
  <c r="AA169" i="1"/>
  <c r="AA173" i="1"/>
  <c r="AA177" i="1"/>
  <c r="AA182" i="1"/>
  <c r="AA186" i="1"/>
  <c r="AA190" i="1"/>
  <c r="AA194" i="1"/>
  <c r="AA198" i="1"/>
  <c r="AA202" i="1"/>
  <c r="AA206" i="1"/>
  <c r="AA210" i="1"/>
  <c r="AA214" i="1"/>
  <c r="AA218" i="1"/>
  <c r="AA222" i="1"/>
  <c r="AA9" i="1"/>
  <c r="AA17" i="1"/>
  <c r="AA23" i="1"/>
  <c r="AA31" i="1"/>
  <c r="AA39" i="1"/>
  <c r="AA47" i="1"/>
  <c r="AA55" i="1"/>
  <c r="AA62" i="1"/>
  <c r="AA72" i="1"/>
  <c r="AA79" i="1"/>
  <c r="AA87" i="1"/>
  <c r="AA95" i="1"/>
  <c r="AA103" i="1"/>
  <c r="AA124" i="1"/>
  <c r="AA527" i="1"/>
  <c r="AA535" i="1"/>
  <c r="AA543" i="1"/>
  <c r="AA551" i="1"/>
  <c r="AA559" i="1"/>
  <c r="AA566" i="1"/>
  <c r="AA574" i="1"/>
  <c r="AA582" i="1"/>
  <c r="AA590" i="1"/>
  <c r="AA600" i="1"/>
  <c r="AA607" i="1"/>
  <c r="AA614" i="1"/>
  <c r="AA625" i="1"/>
  <c r="AA633" i="1"/>
  <c r="AA641" i="1"/>
  <c r="AA649" i="1"/>
  <c r="AA656" i="1"/>
  <c r="AA664" i="1"/>
  <c r="AA670" i="1"/>
  <c r="AA678" i="1"/>
  <c r="AA686" i="1"/>
  <c r="AA694" i="1"/>
  <c r="AA702" i="1"/>
  <c r="AA708" i="1"/>
  <c r="AA714" i="1"/>
  <c r="AA721" i="1"/>
  <c r="AA729" i="1"/>
  <c r="AA737" i="1"/>
  <c r="AA750" i="1"/>
  <c r="AA756" i="1"/>
  <c r="AA764" i="1"/>
  <c r="AA772" i="1"/>
  <c r="AA779" i="1"/>
  <c r="AA787" i="1"/>
  <c r="AA797" i="1"/>
  <c r="AA805" i="1"/>
  <c r="AA812" i="1"/>
  <c r="AA820" i="1"/>
  <c r="AA827" i="1"/>
  <c r="AA11" i="1"/>
  <c r="AA19" i="1"/>
  <c r="AA27" i="1"/>
  <c r="AA37" i="1"/>
  <c r="AA45" i="1"/>
  <c r="AA53" i="1"/>
  <c r="AA66" i="1"/>
  <c r="AA74" i="1"/>
  <c r="AA81" i="1"/>
  <c r="AA89" i="1"/>
  <c r="AA97" i="1"/>
  <c r="AA105" i="1"/>
  <c r="AA111" i="1"/>
  <c r="AA115" i="1"/>
  <c r="AA119" i="1"/>
  <c r="AA126" i="1"/>
  <c r="AA130" i="1"/>
  <c r="AA134" i="1"/>
  <c r="AA138" i="1"/>
  <c r="AA142" i="1"/>
  <c r="AA146" i="1"/>
  <c r="AA150" i="1"/>
  <c r="AA155" i="1"/>
  <c r="AA159" i="1"/>
  <c r="AA164" i="1"/>
  <c r="AA167" i="1"/>
  <c r="AA171" i="1"/>
  <c r="AA175" i="1"/>
  <c r="AA179" i="1"/>
  <c r="AA184" i="1"/>
  <c r="AA188" i="1"/>
  <c r="AA192" i="1"/>
  <c r="AA196" i="1"/>
  <c r="AA200" i="1"/>
  <c r="AA204" i="1"/>
  <c r="AA208" i="1"/>
  <c r="AA212" i="1"/>
  <c r="AA216" i="1"/>
  <c r="AA220" i="1"/>
  <c r="AA224" i="1"/>
  <c r="AA228" i="1"/>
  <c r="AA233" i="1"/>
  <c r="AA238" i="1"/>
  <c r="AA242" i="1"/>
  <c r="AA247" i="1"/>
  <c r="AA251" i="1"/>
  <c r="AA255" i="1"/>
  <c r="AA259" i="1"/>
  <c r="AA262" i="1"/>
  <c r="AA266" i="1"/>
  <c r="AA270" i="1"/>
  <c r="AA274" i="1"/>
  <c r="AA278" i="1"/>
  <c r="AA282" i="1"/>
  <c r="AA286" i="1"/>
  <c r="AA291" i="1"/>
  <c r="AA295" i="1"/>
  <c r="AA300" i="1"/>
  <c r="AA304" i="1"/>
  <c r="AA308" i="1"/>
  <c r="AA312" i="1"/>
  <c r="AA316" i="1"/>
  <c r="AA320" i="1"/>
  <c r="AA323" i="1"/>
  <c r="AA327" i="1"/>
  <c r="AA330" i="1"/>
  <c r="AA334" i="1"/>
  <c r="AA338" i="1"/>
  <c r="AA342" i="1"/>
  <c r="AA346" i="1"/>
  <c r="AA351" i="1"/>
  <c r="AA355" i="1"/>
  <c r="AA359" i="1"/>
  <c r="AA363" i="1"/>
  <c r="AA226" i="1"/>
  <c r="AA236" i="1"/>
  <c r="AA244" i="1"/>
  <c r="AA253" i="1"/>
  <c r="AA261" i="1"/>
  <c r="AA268" i="1"/>
  <c r="AA276" i="1"/>
  <c r="AA284" i="1"/>
  <c r="AA293" i="1"/>
  <c r="AA302" i="1"/>
  <c r="AA310" i="1"/>
  <c r="AA318" i="1"/>
  <c r="AA325" i="1"/>
  <c r="AA332" i="1"/>
  <c r="AA340" i="1"/>
  <c r="AA349" i="1"/>
  <c r="AA357" i="1"/>
  <c r="AA364" i="1"/>
  <c r="AA368" i="1"/>
  <c r="AA372" i="1"/>
  <c r="AA375" i="1"/>
  <c r="AA379" i="1"/>
  <c r="AA384" i="1"/>
  <c r="AA388" i="1"/>
  <c r="AA392" i="1"/>
  <c r="AA396" i="1"/>
  <c r="AA400" i="1"/>
  <c r="AA404" i="1"/>
  <c r="AA408" i="1"/>
  <c r="AA412" i="1"/>
  <c r="AA416" i="1"/>
  <c r="AA423" i="1"/>
  <c r="AA427" i="1"/>
  <c r="AA431" i="1"/>
  <c r="AA435" i="1"/>
  <c r="AA439" i="1"/>
  <c r="AA443" i="1"/>
  <c r="AA447" i="1"/>
  <c r="AA451" i="1"/>
  <c r="AA454" i="1"/>
  <c r="AA458" i="1"/>
  <c r="AA463" i="1"/>
  <c r="AA467" i="1"/>
  <c r="AA471" i="1"/>
  <c r="AA475" i="1"/>
  <c r="AA479" i="1"/>
  <c r="AA483" i="1"/>
  <c r="AA487" i="1"/>
  <c r="AA491" i="1"/>
  <c r="AA495" i="1"/>
  <c r="AA499" i="1"/>
  <c r="AA503" i="1"/>
  <c r="AA506" i="1"/>
  <c r="AA510" i="1"/>
  <c r="AA514" i="1"/>
  <c r="AA519" i="1"/>
  <c r="AA523" i="1"/>
  <c r="AA526" i="1"/>
  <c r="AA530" i="1"/>
  <c r="AA534" i="1"/>
  <c r="AA538" i="1"/>
  <c r="AA542" i="1"/>
  <c r="AA546" i="1"/>
  <c r="AA550" i="1"/>
  <c r="AA554" i="1"/>
  <c r="AA558" i="1"/>
  <c r="AA562" i="1"/>
  <c r="AA567" i="1"/>
  <c r="AA571" i="1"/>
  <c r="AA575" i="1"/>
  <c r="AA579" i="1"/>
  <c r="AA583" i="1"/>
  <c r="AA587" i="1"/>
  <c r="AA591" i="1"/>
  <c r="AA594" i="1"/>
  <c r="AA597" i="1"/>
  <c r="AA601" i="1"/>
  <c r="AA606" i="1"/>
  <c r="AA611" i="1"/>
  <c r="AA615" i="1"/>
  <c r="AA619" i="1"/>
  <c r="AA622" i="1"/>
  <c r="AA626" i="1"/>
  <c r="AA630" i="1"/>
  <c r="AA634" i="1"/>
  <c r="AA638" i="1"/>
  <c r="AA642" i="1"/>
  <c r="AA646" i="1"/>
  <c r="AA650" i="1"/>
  <c r="AA654" i="1"/>
  <c r="AA657" i="1"/>
  <c r="AA661" i="1"/>
  <c r="AA665" i="1"/>
  <c r="AA669" i="1"/>
  <c r="AA673" i="1"/>
  <c r="AA677" i="1"/>
  <c r="AA681" i="1"/>
  <c r="AA685" i="1"/>
  <c r="AA689" i="1"/>
  <c r="AA693" i="1"/>
  <c r="AA697" i="1"/>
  <c r="AA701" i="1"/>
  <c r="AA706" i="1"/>
  <c r="AA712" i="1"/>
  <c r="AA717" i="1"/>
  <c r="AA720" i="1"/>
  <c r="AA724" i="1"/>
  <c r="AA728" i="1"/>
  <c r="AA732" i="1"/>
  <c r="AA736" i="1"/>
  <c r="AA740" i="1"/>
  <c r="AA744" i="1"/>
  <c r="AA747" i="1"/>
  <c r="AA751" i="1"/>
  <c r="AA755" i="1"/>
  <c r="AA759" i="1"/>
  <c r="AA763" i="1"/>
  <c r="AA768" i="1"/>
  <c r="AA770" i="1"/>
  <c r="AA776" i="1"/>
  <c r="AA780" i="1"/>
  <c r="AA784" i="1"/>
  <c r="AA788" i="1"/>
  <c r="AA791" i="1"/>
  <c r="AA794" i="1"/>
  <c r="AA798" i="1"/>
  <c r="AA802" i="1"/>
  <c r="AA230" i="1"/>
  <c r="AA240" i="1"/>
  <c r="AA249" i="1"/>
  <c r="AA257" i="1"/>
  <c r="AA264" i="1"/>
  <c r="AA272" i="1"/>
  <c r="AA280" i="1"/>
  <c r="AA289" i="1"/>
  <c r="AA297" i="1"/>
  <c r="AA306" i="1"/>
  <c r="AA314" i="1"/>
  <c r="AA321" i="1"/>
  <c r="AA328" i="1"/>
  <c r="AA336" i="1"/>
  <c r="AA344" i="1"/>
  <c r="AA353" i="1"/>
  <c r="AA361" i="1"/>
  <c r="AA366" i="1"/>
  <c r="AA370" i="1"/>
  <c r="AA374" i="1"/>
  <c r="AA377" i="1"/>
  <c r="AA381" i="1"/>
  <c r="AA386" i="1"/>
  <c r="AA390" i="1"/>
  <c r="AA394" i="1"/>
  <c r="AA398" i="1"/>
  <c r="AA402" i="1"/>
  <c r="AA406" i="1"/>
  <c r="AA410" i="1"/>
  <c r="AA414" i="1"/>
  <c r="AA420" i="1"/>
  <c r="AA425" i="1"/>
  <c r="AA429" i="1"/>
  <c r="AA433" i="1"/>
  <c r="AA437" i="1"/>
  <c r="AA441" i="1"/>
  <c r="AA445" i="1"/>
  <c r="AA449" i="1"/>
  <c r="AA452" i="1"/>
  <c r="AA456" i="1"/>
  <c r="AA461" i="1"/>
  <c r="AA465" i="1"/>
  <c r="AA469" i="1"/>
  <c r="AA473" i="1"/>
  <c r="AA477" i="1"/>
  <c r="AA481" i="1"/>
  <c r="AA485" i="1"/>
  <c r="AA489" i="1"/>
  <c r="AA493" i="1"/>
  <c r="AA497" i="1"/>
  <c r="AA501" i="1"/>
  <c r="AA505" i="1"/>
  <c r="AA508" i="1"/>
  <c r="AA512" i="1"/>
  <c r="AA516" i="1"/>
  <c r="AA521" i="1"/>
  <c r="AA524" i="1"/>
  <c r="AA528" i="1"/>
  <c r="AA532" i="1"/>
  <c r="AA536" i="1"/>
  <c r="AA540" i="1"/>
  <c r="AA544" i="1"/>
  <c r="AA548" i="1"/>
  <c r="AA552" i="1"/>
  <c r="AA556" i="1"/>
  <c r="AA560" i="1"/>
  <c r="AA564" i="1"/>
  <c r="AA569" i="1"/>
  <c r="AA573" i="1"/>
  <c r="AA577" i="1"/>
  <c r="AA581" i="1"/>
  <c r="AA585" i="1"/>
  <c r="AA589" i="1"/>
  <c r="AA592" i="1"/>
  <c r="AA596" i="1"/>
  <c r="AA599" i="1"/>
  <c r="AA603" i="1"/>
  <c r="AA608" i="1"/>
  <c r="AA613" i="1"/>
  <c r="AA617" i="1"/>
  <c r="AA621" i="1"/>
  <c r="AA624" i="1"/>
  <c r="AA628" i="1"/>
  <c r="AA632" i="1"/>
  <c r="AA636" i="1"/>
  <c r="AA640" i="1"/>
  <c r="AA644" i="1"/>
  <c r="AA648" i="1"/>
  <c r="AA652" i="1"/>
  <c r="AA655" i="1"/>
  <c r="AA659" i="1"/>
  <c r="AA663" i="1"/>
  <c r="AA667" i="1"/>
  <c r="AA671" i="1"/>
  <c r="AA675" i="1"/>
  <c r="AA679" i="1"/>
  <c r="AA683" i="1"/>
  <c r="AA687" i="1"/>
  <c r="AA691" i="1"/>
  <c r="AA695" i="1"/>
  <c r="AA699" i="1"/>
  <c r="AA704" i="1"/>
  <c r="AA709" i="1"/>
  <c r="AA715" i="1"/>
  <c r="AA719" i="1"/>
  <c r="AA722" i="1"/>
  <c r="AA726" i="1"/>
  <c r="AA730" i="1"/>
  <c r="AA734" i="1"/>
  <c r="AA738" i="1"/>
  <c r="AA742" i="1"/>
  <c r="AA746" i="1"/>
  <c r="AA749" i="1"/>
  <c r="AA753" i="1"/>
  <c r="AA757" i="1"/>
  <c r="AA761" i="1"/>
  <c r="AA765" i="1"/>
  <c r="AA769" i="1"/>
  <c r="AA773" i="1"/>
  <c r="AA778" i="1"/>
  <c r="AA782" i="1"/>
  <c r="AA786" i="1"/>
  <c r="AA790" i="1"/>
  <c r="AA792" i="1"/>
  <c r="AA796" i="1"/>
  <c r="AA800" i="1"/>
  <c r="AA804" i="1"/>
  <c r="AA808" i="1"/>
  <c r="AA813" i="1"/>
  <c r="AA817" i="1"/>
  <c r="AA806" i="1"/>
  <c r="AA815" i="1"/>
  <c r="AA821" i="1"/>
  <c r="AA825" i="1"/>
  <c r="AA828" i="1"/>
  <c r="AA6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1" i="1"/>
  <c r="AA64" i="1"/>
  <c r="AA67" i="1"/>
  <c r="AA71" i="1"/>
  <c r="AA75" i="1"/>
  <c r="AA80" i="1"/>
  <c r="AA84" i="1"/>
  <c r="AA88" i="1"/>
  <c r="AA92" i="1"/>
  <c r="AA96" i="1"/>
  <c r="AA100" i="1"/>
  <c r="AA104" i="1"/>
  <c r="AA108" i="1"/>
  <c r="AA112" i="1"/>
  <c r="AA116" i="1"/>
  <c r="AA120" i="1"/>
  <c r="AA123" i="1"/>
  <c r="AA127" i="1"/>
  <c r="AA131" i="1"/>
  <c r="AA135" i="1"/>
  <c r="AA139" i="1"/>
  <c r="AA143" i="1"/>
  <c r="AA147" i="1"/>
  <c r="AA151" i="1"/>
  <c r="AA154" i="1"/>
  <c r="AA158" i="1"/>
  <c r="AA162" i="1"/>
  <c r="AA165" i="1"/>
  <c r="AA170" i="1"/>
  <c r="AA174" i="1"/>
  <c r="AA178" i="1"/>
  <c r="AA181" i="1"/>
  <c r="AA185" i="1"/>
  <c r="AA189" i="1"/>
  <c r="AA193" i="1"/>
  <c r="AA197" i="1"/>
  <c r="AA201" i="1"/>
  <c r="AA205" i="1"/>
  <c r="AA209" i="1"/>
  <c r="AA213" i="1"/>
  <c r="AA217" i="1"/>
  <c r="AA221" i="1"/>
  <c r="AA225" i="1"/>
  <c r="AA229" i="1"/>
  <c r="AA232" i="1"/>
  <c r="AA235" i="1"/>
  <c r="AA239" i="1"/>
  <c r="AA243" i="1"/>
  <c r="AA246" i="1"/>
  <c r="AA250" i="1"/>
  <c r="AA254" i="1"/>
  <c r="AA258" i="1"/>
  <c r="AA263" i="1"/>
  <c r="AA267" i="1"/>
  <c r="AA271" i="1"/>
  <c r="AA275" i="1"/>
  <c r="AA279" i="1"/>
  <c r="AA283" i="1"/>
  <c r="AA287" i="1"/>
  <c r="AA290" i="1"/>
  <c r="AA294" i="1"/>
  <c r="AA298" i="1"/>
  <c r="AA301" i="1"/>
  <c r="AA305" i="1"/>
  <c r="AA309" i="1"/>
  <c r="AA313" i="1"/>
  <c r="AA317" i="1"/>
  <c r="AA322" i="1"/>
  <c r="AA326" i="1"/>
  <c r="AA331" i="1"/>
  <c r="AA335" i="1"/>
  <c r="AA339" i="1"/>
  <c r="AA343" i="1"/>
  <c r="AA347" i="1"/>
  <c r="AA350" i="1"/>
  <c r="AA354" i="1"/>
  <c r="AA358" i="1"/>
  <c r="AA362" i="1"/>
  <c r="AA367" i="1"/>
  <c r="AA371" i="1"/>
  <c r="AA376" i="1"/>
  <c r="AA380" i="1"/>
  <c r="AA383" i="1"/>
  <c r="AA387" i="1"/>
  <c r="AA391" i="1"/>
  <c r="AA395" i="1"/>
  <c r="AA399" i="1"/>
  <c r="AA403" i="1"/>
  <c r="AA407" i="1"/>
  <c r="AA411" i="1"/>
  <c r="AA415" i="1"/>
  <c r="AA418" i="1"/>
  <c r="AA421" i="1"/>
  <c r="AA424" i="1"/>
  <c r="AA428" i="1"/>
  <c r="AA432" i="1"/>
  <c r="AA436" i="1"/>
  <c r="AA440" i="1"/>
  <c r="AA444" i="1"/>
  <c r="AA448" i="1"/>
  <c r="AA453" i="1"/>
  <c r="AA457" i="1"/>
  <c r="AA460" i="1"/>
  <c r="AA464" i="1"/>
  <c r="AA468" i="1"/>
  <c r="AA472" i="1"/>
  <c r="AA476" i="1"/>
  <c r="AA480" i="1"/>
  <c r="AA484" i="1"/>
  <c r="AA488" i="1"/>
  <c r="AA492" i="1"/>
  <c r="AA496" i="1"/>
  <c r="AA500" i="1"/>
  <c r="AA504" i="1"/>
  <c r="AA509" i="1"/>
  <c r="AA513" i="1"/>
  <c r="AA517" i="1"/>
  <c r="AA522" i="1"/>
  <c r="AA529" i="1"/>
  <c r="AA537" i="1"/>
  <c r="AA545" i="1"/>
  <c r="AA553" i="1"/>
  <c r="AA561" i="1"/>
  <c r="AA568" i="1"/>
  <c r="AA576" i="1"/>
  <c r="AA584" i="1"/>
  <c r="AA595" i="1"/>
  <c r="AA602" i="1"/>
  <c r="AA609" i="1"/>
  <c r="AA616" i="1"/>
  <c r="AA623" i="1"/>
  <c r="AA631" i="1"/>
  <c r="AA639" i="1"/>
  <c r="AA647" i="1"/>
  <c r="AA658" i="1"/>
  <c r="AA666" i="1"/>
  <c r="AA676" i="1"/>
  <c r="AA684" i="1"/>
  <c r="AA692" i="1"/>
  <c r="AA700" i="1"/>
  <c r="AA707" i="1"/>
  <c r="AA713" i="1"/>
  <c r="AA723" i="1"/>
  <c r="AA731" i="1"/>
  <c r="AA739" i="1"/>
  <c r="AA745" i="1"/>
  <c r="AA754" i="1"/>
  <c r="AA771" i="1"/>
  <c r="AA795" i="1"/>
  <c r="AA810" i="1"/>
  <c r="AA829" i="1"/>
  <c r="AA811" i="1"/>
  <c r="AA819" i="1"/>
  <c r="AA823" i="1"/>
  <c r="AA826" i="1"/>
  <c r="AA4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3" i="1"/>
  <c r="AA65" i="1"/>
  <c r="AA69" i="1"/>
  <c r="AA73" i="1"/>
  <c r="AA78" i="1"/>
  <c r="AA82" i="1"/>
  <c r="AA86" i="1"/>
  <c r="AA90" i="1"/>
  <c r="AA94" i="1"/>
  <c r="AA98" i="1"/>
  <c r="AA102" i="1"/>
  <c r="AA106" i="1"/>
  <c r="AA110" i="1"/>
  <c r="AA114" i="1"/>
  <c r="AA118" i="1"/>
  <c r="AA122" i="1"/>
  <c r="AA125" i="1"/>
  <c r="AA129" i="1"/>
  <c r="AA133" i="1"/>
  <c r="AA137" i="1"/>
  <c r="AA141" i="1"/>
  <c r="AA145" i="1"/>
  <c r="AA149" i="1"/>
  <c r="AA153" i="1"/>
  <c r="AA156" i="1"/>
  <c r="AA160" i="1"/>
  <c r="AA163" i="1"/>
  <c r="AA168" i="1"/>
  <c r="AA172" i="1"/>
  <c r="AA176" i="1"/>
  <c r="AA180" i="1"/>
  <c r="AA183" i="1"/>
  <c r="AA187" i="1"/>
  <c r="AA191" i="1"/>
  <c r="AA195" i="1"/>
  <c r="AA199" i="1"/>
  <c r="AA203" i="1"/>
  <c r="AA207" i="1"/>
  <c r="AA211" i="1"/>
  <c r="AA215" i="1"/>
  <c r="AA219" i="1"/>
  <c r="AA223" i="1"/>
  <c r="AA227" i="1"/>
  <c r="AA231" i="1"/>
  <c r="AA234" i="1"/>
  <c r="AA237" i="1"/>
  <c r="AA241" i="1"/>
  <c r="AA245" i="1"/>
  <c r="AA248" i="1"/>
  <c r="AA252" i="1"/>
  <c r="AA256" i="1"/>
  <c r="AA260" i="1"/>
  <c r="AA265" i="1"/>
  <c r="AA269" i="1"/>
  <c r="AA273" i="1"/>
  <c r="AA277" i="1"/>
  <c r="AA281" i="1"/>
  <c r="AA285" i="1"/>
  <c r="AA288" i="1"/>
  <c r="AA292" i="1"/>
  <c r="AA296" i="1"/>
  <c r="AA299" i="1"/>
  <c r="AA303" i="1"/>
  <c r="AA307" i="1"/>
  <c r="AA311" i="1"/>
  <c r="AA315" i="1"/>
  <c r="AA319" i="1"/>
  <c r="AA324" i="1"/>
  <c r="AA329" i="1"/>
  <c r="AA333" i="1"/>
  <c r="AA337" i="1"/>
  <c r="AA341" i="1"/>
  <c r="AA345" i="1"/>
  <c r="AA348" i="1"/>
  <c r="AA352" i="1"/>
  <c r="AA356" i="1"/>
  <c r="AA360" i="1"/>
  <c r="AA365" i="1"/>
  <c r="AA369" i="1"/>
  <c r="AA373" i="1"/>
  <c r="AA378" i="1"/>
  <c r="AA382" i="1"/>
  <c r="AA385" i="1"/>
  <c r="AA389" i="1"/>
  <c r="AA393" i="1"/>
  <c r="AA397" i="1"/>
  <c r="AA401" i="1"/>
  <c r="AA405" i="1"/>
  <c r="AA409" i="1"/>
  <c r="AA413" i="1"/>
  <c r="AA417" i="1"/>
  <c r="AA419" i="1"/>
  <c r="AA422" i="1"/>
  <c r="AA426" i="1"/>
  <c r="AA430" i="1"/>
  <c r="AA434" i="1"/>
  <c r="AA438" i="1"/>
  <c r="AA442" i="1"/>
  <c r="AA446" i="1"/>
  <c r="AA450" i="1"/>
  <c r="AA455" i="1"/>
  <c r="AA459" i="1"/>
  <c r="AA462" i="1"/>
  <c r="AA466" i="1"/>
  <c r="AA470" i="1"/>
  <c r="AA474" i="1"/>
  <c r="AA478" i="1"/>
  <c r="AA482" i="1"/>
  <c r="AA486" i="1"/>
  <c r="AA490" i="1"/>
  <c r="AA494" i="1"/>
  <c r="AA498" i="1"/>
  <c r="AA502" i="1"/>
  <c r="AA507" i="1"/>
  <c r="AA511" i="1"/>
  <c r="AA515" i="1"/>
  <c r="AA518" i="1"/>
  <c r="AA525" i="1"/>
  <c r="AA533" i="1"/>
  <c r="AA541" i="1"/>
  <c r="AA549" i="1"/>
  <c r="AA557" i="1"/>
  <c r="AA565" i="1"/>
  <c r="AA572" i="1"/>
  <c r="AA580" i="1"/>
  <c r="AA588" i="1"/>
  <c r="AA598" i="1"/>
  <c r="AA605" i="1"/>
  <c r="AA612" i="1"/>
  <c r="AA620" i="1"/>
  <c r="AA627" i="1"/>
  <c r="AA635" i="1"/>
  <c r="AA643" i="1"/>
  <c r="AA651" i="1"/>
  <c r="AA662" i="1"/>
  <c r="AA672" i="1"/>
  <c r="AA680" i="1"/>
  <c r="AA688" i="1"/>
  <c r="AA696" i="1"/>
  <c r="AA703" i="1"/>
  <c r="AA710" i="1"/>
  <c r="AA716" i="1"/>
  <c r="AA727" i="1"/>
  <c r="AA735" i="1"/>
  <c r="AA741" i="1"/>
  <c r="AA748" i="1"/>
  <c r="AA758" i="1"/>
  <c r="AA766" i="1"/>
  <c r="AA774" i="1"/>
  <c r="AA781" i="1"/>
  <c r="AA789" i="1"/>
  <c r="AA799" i="1"/>
  <c r="AA807" i="1"/>
  <c r="AA814" i="1"/>
  <c r="AA822" i="1"/>
  <c r="AA762" i="1"/>
  <c r="AA777" i="1"/>
  <c r="AA785" i="1"/>
  <c r="AA803" i="1"/>
  <c r="AA818" i="1"/>
</calcChain>
</file>

<file path=xl/sharedStrings.xml><?xml version="1.0" encoding="utf-8"?>
<sst xmlns="http://schemas.openxmlformats.org/spreadsheetml/2006/main" count="7872" uniqueCount="3303">
  <si>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</si>
  <si>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</si>
  <si>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</si>
  <si>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</si>
  <si>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</si>
  <si>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</si>
  <si>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</si>
  <si>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</si>
  <si>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</si>
  <si>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</si>
  <si>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</si>
  <si>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</si>
  <si>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</si>
  <si>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</si>
  <si>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</si>
  <si>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</si>
  <si>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</si>
  <si>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</si>
  <si>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</si>
  <si>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</si>
  <si>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</si>
  <si>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</si>
  <si>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</si>
  <si>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</si>
  <si>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</si>
  <si>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</si>
  <si>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</si>
  <si>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</si>
  <si>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</si>
  <si>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</si>
  <si>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</si>
  <si>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</si>
  <si>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</si>
  <si>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</si>
  <si>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</si>
  <si>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</si>
  <si>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</si>
  <si>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</si>
  <si>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</si>
  <si>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</si>
  <si>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</si>
  <si>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</si>
  <si>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</si>
  <si>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</si>
  <si>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</si>
  <si>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</si>
  <si>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</si>
  <si>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</si>
  <si>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</si>
  <si>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</si>
  <si>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</si>
  <si>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</si>
  <si>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</si>
  <si>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</si>
  <si>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</si>
  <si>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</si>
  <si>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</si>
  <si>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</si>
  <si>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</si>
  <si>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</si>
  <si>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</si>
  <si>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</si>
  <si>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</si>
  <si>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</si>
  <si>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</si>
  <si>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</si>
  <si>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</si>
  <si>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</si>
  <si>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</si>
  <si>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</si>
  <si>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</si>
  <si>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</si>
  <si>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</si>
  <si>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</si>
  <si>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</si>
  <si>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</si>
  <si>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</si>
  <si>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</si>
  <si>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</si>
  <si>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</si>
  <si>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</si>
  <si>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</si>
  <si>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</si>
  <si>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</si>
  <si>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</si>
  <si>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</si>
  <si>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</si>
  <si>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</si>
  <si>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</si>
  <si>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</si>
  <si>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</si>
  <si>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</si>
  <si>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</si>
  <si>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</si>
  <si>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</si>
  <si>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</si>
  <si>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</si>
  <si>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</si>
  <si>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</si>
  <si>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</si>
  <si>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</si>
  <si>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</si>
  <si>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</si>
  <si>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</si>
  <si>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CA 2144</t>
  </si>
  <si>
    <t>Sirayanian, Mr. Orsen</t>
  </si>
  <si>
    <t>Icard, Miss. Amelie</t>
  </si>
  <si>
    <t>B28</t>
  </si>
  <si>
    <t>Harris, Mr. Henry Birkhardt</t>
  </si>
  <si>
    <t>C83</t>
  </si>
  <si>
    <t>Stewart, Mr. Albert A</t>
  </si>
  <si>
    <t>PC 17605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</si>
  <si>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</si>
  <si>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</si>
  <si>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</si>
  <si>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</si>
  <si>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</si>
  <si>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</si>
  <si>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</si>
  <si>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</si>
  <si>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</si>
  <si>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</si>
  <si>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</si>
  <si>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</si>
  <si>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</si>
  <si>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</si>
  <si>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</si>
  <si>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</si>
  <si>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</si>
  <si>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</si>
  <si>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</si>
  <si>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</si>
  <si>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</si>
  <si>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</si>
  <si>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</si>
  <si>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</si>
  <si>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</si>
  <si>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</si>
  <si>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</si>
  <si>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</si>
  <si>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</si>
  <si>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</si>
  <si>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</si>
  <si>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</si>
  <si>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</si>
  <si>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</si>
  <si>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</si>
  <si>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</si>
  <si>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</si>
  <si>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</si>
  <si>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</si>
  <si>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</si>
  <si>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</si>
  <si>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</si>
  <si>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</si>
  <si>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</si>
  <si>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</si>
  <si>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</si>
  <si>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</si>
  <si>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</si>
  <si>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</si>
  <si>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</si>
  <si>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</si>
  <si>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</si>
  <si>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</si>
  <si>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</si>
  <si>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</si>
  <si>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</si>
  <si>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</si>
  <si>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</si>
  <si>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</si>
  <si>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</si>
  <si>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</si>
  <si>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</si>
  <si>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</si>
  <si>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</si>
  <si>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</si>
  <si>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</si>
  <si>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</si>
  <si>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</si>
  <si>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</si>
  <si>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</si>
  <si>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</si>
  <si>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</si>
  <si>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</si>
  <si>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</si>
  <si>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</si>
  <si>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</si>
  <si>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</si>
  <si>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</si>
  <si>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</si>
  <si>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</si>
  <si>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</si>
  <si>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</si>
  <si>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</si>
  <si>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</si>
  <si>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</si>
  <si>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</si>
  <si>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</si>
  <si>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</si>
  <si>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</si>
  <si>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</si>
  <si>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</si>
  <si>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</si>
  <si>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</si>
  <si>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</si>
  <si>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</si>
  <si>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</si>
  <si>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</si>
  <si>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</si>
  <si>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</si>
  <si>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</si>
  <si>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</si>
  <si>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</si>
  <si>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</si>
  <si>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</si>
  <si>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</si>
  <si>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</si>
  <si>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</si>
  <si>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</si>
  <si>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</si>
  <si>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</si>
  <si>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</si>
  <si>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</si>
  <si>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</si>
  <si>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</si>
  <si>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</si>
  <si>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</si>
  <si>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</si>
  <si>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</si>
  <si>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</si>
  <si>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</si>
  <si>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</si>
  <si>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</si>
  <si>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</si>
  <si>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</si>
  <si>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</si>
  <si>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</si>
  <si>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</si>
  <si>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</si>
  <si>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</si>
  <si>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</si>
  <si>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</si>
  <si>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</si>
  <si>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</si>
  <si>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</si>
  <si>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</si>
  <si>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</si>
  <si>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</si>
  <si>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</si>
  <si>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</si>
  <si>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</si>
  <si>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</si>
  <si>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</si>
  <si>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</si>
  <si>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</si>
  <si>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</si>
  <si>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</si>
  <si>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</si>
  <si>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</si>
  <si>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</si>
  <si>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</si>
  <si>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</si>
  <si>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</si>
  <si>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</si>
  <si>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</si>
  <si>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</si>
  <si>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</si>
  <si>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</si>
  <si>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</si>
  <si>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</si>
  <si>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</si>
  <si>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</si>
  <si>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</si>
  <si>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</si>
  <si>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</si>
  <si>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</si>
  <si>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</si>
  <si>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</si>
  <si>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</si>
  <si>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</si>
  <si>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</si>
  <si>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</si>
  <si>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</si>
  <si>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</si>
  <si>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</si>
  <si>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</si>
  <si>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</si>
  <si>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</si>
  <si>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</si>
  <si>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</si>
  <si>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</si>
  <si>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</si>
  <si>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</si>
  <si>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</si>
  <si>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</si>
  <si>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</si>
  <si>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</si>
  <si>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</si>
  <si>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</si>
  <si>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</si>
  <si>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</si>
  <si>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</si>
  <si>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</si>
  <si>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</si>
  <si>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</si>
  <si>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</si>
  <si>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</si>
  <si>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</si>
  <si>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</si>
  <si>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</si>
  <si>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</si>
  <si>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</si>
  <si>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</si>
  <si>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</si>
  <si>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</si>
  <si>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</si>
  <si>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</si>
  <si>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</si>
  <si>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</si>
  <si>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</si>
  <si>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</si>
  <si>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</si>
  <si>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</si>
  <si>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</si>
  <si>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</si>
  <si>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</si>
  <si>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</si>
  <si>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</si>
  <si>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</si>
  <si>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</si>
  <si>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</si>
  <si>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</si>
  <si>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</si>
  <si>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</si>
  <si>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</si>
  <si>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</si>
  <si>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</si>
  <si>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</si>
  <si>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</si>
  <si>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</si>
  <si>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</si>
  <si>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</si>
  <si>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</si>
  <si>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</si>
  <si>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</si>
  <si>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</si>
  <si>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</si>
  <si>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</si>
  <si>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</si>
  <si>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</si>
  <si>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</si>
  <si>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</si>
  <si>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</si>
  <si>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</si>
  <si>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</si>
  <si>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C78</t>
  </si>
  <si>
    <t>Lindahl, Miss. Agda Thorilda Viktoria</t>
  </si>
  <si>
    <t>Hamalainen, Mrs. William (Anna)</t>
  </si>
  <si>
    <t>Beckwith, Mr. Richard Leonard</t>
  </si>
  <si>
    <t>D35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</si>
  <si>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</si>
  <si>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</si>
  <si>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</si>
  <si>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</si>
  <si>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</si>
  <si>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</si>
  <si>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</si>
  <si>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</si>
  <si>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</si>
  <si>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</si>
  <si>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</si>
  <si>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</si>
  <si>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</si>
  <si>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</si>
  <si>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</si>
  <si>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</si>
  <si>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</si>
  <si>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</si>
  <si>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</si>
  <si>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</si>
  <si>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</si>
  <si>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</si>
  <si>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</si>
  <si>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</si>
  <si>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</si>
  <si>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</si>
  <si>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</si>
  <si>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</si>
  <si>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</si>
  <si>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</si>
  <si>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</si>
  <si>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</si>
  <si>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</si>
  <si>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</si>
  <si>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</si>
  <si>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</si>
  <si>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</si>
  <si>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</si>
  <si>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</si>
  <si>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</si>
  <si>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</si>
  <si>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</si>
  <si>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</si>
  <si>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</si>
  <si>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</si>
  <si>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</si>
  <si>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</si>
  <si>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</si>
  <si>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</si>
  <si>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</si>
  <si>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</si>
  <si>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</si>
  <si>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</si>
  <si>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</si>
  <si>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</si>
  <si>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</si>
  <si>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</si>
  <si>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</si>
  <si>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</si>
  <si>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</si>
  <si>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</si>
  <si>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</si>
  <si>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</si>
  <si>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</si>
  <si>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</si>
  <si>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</si>
  <si>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</si>
  <si>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</si>
  <si>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</si>
  <si>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</si>
  <si>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</si>
  <si>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</si>
  <si>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</si>
  <si>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</si>
  <si>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</si>
  <si>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</si>
  <si>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</si>
  <si>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</si>
  <si>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</si>
  <si>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</si>
  <si>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</si>
  <si>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</si>
  <si>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</si>
  <si>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</si>
  <si>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</si>
  <si>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</si>
  <si>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</si>
  <si>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</si>
  <si>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</si>
  <si>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</si>
  <si>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</si>
  <si>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</si>
  <si>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</si>
  <si>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</si>
  <si>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</si>
  <si>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</si>
  <si>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</si>
  <si>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</si>
  <si>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</si>
  <si>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</si>
  <si>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</si>
  <si>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</si>
  <si>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</si>
  <si>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</si>
  <si>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</si>
  <si>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</si>
  <si>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</si>
  <si>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</si>
  <si>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</si>
  <si>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</si>
  <si>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</si>
  <si>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</si>
  <si>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</si>
  <si>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</si>
  <si>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</si>
  <si>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</si>
  <si>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</si>
  <si>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</si>
  <si>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</si>
  <si>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</si>
  <si>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</si>
  <si>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</si>
  <si>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</si>
  <si>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</si>
  <si>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</si>
  <si>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</si>
  <si>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</si>
  <si>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</si>
  <si>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</si>
  <si>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</si>
  <si>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</si>
  <si>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</si>
  <si>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</si>
  <si>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</si>
  <si>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</si>
  <si>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</si>
  <si>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</si>
  <si>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</si>
  <si>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</si>
  <si>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</si>
  <si>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</si>
  <si>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</si>
  <si>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</si>
  <si>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</si>
  <si>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</si>
  <si>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</si>
  <si>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</si>
  <si>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</si>
  <si>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</si>
  <si>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</si>
  <si>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</si>
  <si>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</si>
  <si>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</si>
  <si>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</si>
  <si>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</si>
  <si>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</si>
  <si>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</si>
  <si>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</si>
  <si>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</si>
  <si>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</si>
  <si>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</si>
  <si>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</si>
  <si>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</si>
  <si>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</si>
  <si>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</si>
  <si>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</si>
  <si>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</si>
  <si>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</si>
  <si>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</si>
  <si>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</si>
  <si>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</si>
  <si>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</si>
  <si>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</si>
  <si>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</si>
  <si>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</si>
  <si>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</si>
  <si>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</si>
  <si>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</si>
  <si>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</si>
  <si>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</si>
  <si>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</si>
  <si>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</si>
  <si>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</si>
  <si>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</si>
  <si>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</si>
  <si>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</si>
  <si>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</si>
  <si>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</si>
  <si>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</si>
  <si>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</si>
  <si>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</si>
  <si>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</si>
  <si>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</si>
  <si>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</si>
  <si>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</si>
  <si>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</si>
  <si>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</si>
  <si>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</si>
  <si>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</si>
  <si>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</si>
  <si>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</si>
  <si>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</si>
  <si>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</si>
  <si>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</si>
  <si>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</si>
  <si>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</si>
  <si>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</si>
  <si>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</si>
  <si>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</si>
  <si>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</si>
  <si>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</si>
  <si>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</si>
  <si>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</si>
  <si>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</si>
  <si>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</si>
  <si>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</si>
  <si>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</si>
  <si>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</si>
  <si>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</si>
  <si>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</si>
  <si>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</si>
  <si>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</si>
  <si>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</si>
  <si>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</si>
  <si>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</si>
  <si>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</si>
  <si>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</si>
  <si>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</si>
  <si>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</si>
  <si>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</si>
  <si>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</si>
  <si>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</si>
  <si>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</si>
  <si>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</si>
  <si>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</si>
  <si>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</si>
  <si>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</si>
  <si>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</si>
  <si>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</si>
  <si>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</si>
  <si>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</si>
  <si>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</si>
  <si>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</si>
  <si>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</si>
  <si>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</si>
  <si>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</si>
  <si>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</si>
  <si>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</si>
  <si>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</si>
  <si>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Johannesen-Bratthammer, Mr. Bernt</t>
  </si>
  <si>
    <t>Mellinger, Miss. Madeleine Violet</t>
  </si>
  <si>
    <t>Seward, Mr. Frederic Kimber</t>
  </si>
  <si>
    <t>Baclini, Miss. Marie Catherine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</si>
  <si>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</si>
  <si>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</si>
  <si>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</si>
  <si>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</si>
  <si>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</si>
  <si>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</si>
  <si>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</si>
  <si>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</si>
  <si>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</si>
  <si>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</si>
  <si>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</si>
  <si>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</si>
  <si>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</si>
  <si>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</si>
  <si>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</si>
  <si>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</si>
  <si>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</si>
  <si>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</si>
  <si>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</si>
  <si>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</si>
  <si>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</si>
  <si>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</si>
  <si>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</si>
  <si>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</si>
  <si>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</si>
  <si>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</si>
  <si>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</si>
  <si>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</si>
  <si>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</si>
  <si>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</si>
  <si>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</si>
  <si>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</si>
  <si>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</si>
  <si>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</si>
  <si>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</si>
  <si>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</si>
  <si>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</si>
  <si>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</si>
  <si>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</si>
  <si>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</si>
  <si>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</si>
  <si>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</si>
  <si>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</si>
  <si>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</si>
  <si>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</si>
  <si>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</si>
  <si>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</si>
  <si>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</si>
  <si>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</si>
  <si>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</si>
  <si>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</si>
  <si>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</si>
  <si>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</si>
  <si>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</si>
  <si>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</si>
  <si>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</si>
  <si>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</si>
  <si>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</si>
  <si>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</si>
  <si>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</si>
  <si>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</si>
  <si>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</si>
  <si>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</si>
  <si>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</si>
  <si>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</si>
  <si>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</si>
  <si>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</si>
  <si>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</si>
  <si>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</si>
  <si>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</si>
  <si>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</si>
  <si>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</si>
  <si>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</si>
  <si>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</si>
  <si>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</si>
  <si>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</si>
  <si>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</si>
  <si>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</si>
  <si>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</si>
  <si>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</si>
  <si>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</si>
  <si>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</si>
  <si>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</si>
  <si>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</si>
  <si>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</si>
  <si>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</si>
  <si>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</si>
  <si>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</si>
  <si>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</si>
  <si>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</si>
  <si>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</si>
  <si>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</si>
  <si>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</si>
  <si>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</si>
  <si>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</si>
  <si>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</si>
  <si>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</si>
  <si>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</si>
  <si>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</si>
  <si>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</si>
  <si>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</si>
  <si>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</si>
  <si>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</si>
  <si>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</si>
  <si>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</si>
  <si>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</si>
  <si>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</si>
  <si>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</si>
  <si>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</si>
  <si>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</si>
  <si>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</si>
  <si>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</si>
  <si>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</si>
  <si>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</si>
  <si>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</si>
  <si>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</si>
  <si>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</si>
  <si>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</si>
  <si>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</si>
  <si>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</si>
  <si>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</si>
  <si>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</si>
  <si>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</si>
  <si>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</si>
  <si>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</si>
  <si>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</si>
  <si>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</si>
  <si>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</si>
  <si>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</si>
  <si>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</si>
  <si>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</si>
  <si>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</si>
  <si>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</si>
  <si>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</si>
  <si>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</si>
  <si>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</si>
  <si>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</si>
  <si>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</si>
  <si>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</si>
  <si>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</si>
  <si>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</si>
  <si>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</si>
  <si>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</si>
  <si>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</si>
  <si>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</si>
  <si>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</si>
  <si>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</si>
  <si>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</si>
  <si>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</si>
  <si>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</si>
  <si>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</si>
  <si>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</si>
  <si>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</si>
  <si>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</si>
  <si>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</si>
  <si>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</si>
  <si>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</si>
  <si>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</si>
  <si>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</si>
  <si>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</si>
  <si>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</si>
  <si>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</si>
  <si>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</si>
  <si>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</si>
  <si>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</si>
  <si>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</si>
  <si>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</si>
  <si>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</si>
  <si>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</si>
  <si>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</si>
  <si>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</si>
  <si>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</si>
  <si>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</si>
  <si>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</si>
  <si>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</si>
  <si>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</si>
  <si>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</si>
  <si>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</si>
  <si>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</si>
  <si>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</si>
  <si>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</si>
  <si>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</si>
  <si>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</si>
  <si>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</si>
  <si>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</si>
  <si>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</si>
  <si>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</si>
  <si>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</si>
  <si>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</si>
  <si>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</si>
  <si>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</si>
  <si>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</si>
  <si>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</si>
  <si>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</si>
  <si>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</si>
  <si>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</si>
  <si>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</si>
  <si>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</si>
  <si>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</si>
  <si>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</si>
  <si>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</si>
  <si>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</si>
  <si>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</si>
  <si>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</si>
  <si>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</si>
  <si>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</si>
  <si>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</si>
  <si>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</si>
  <si>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</si>
  <si>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</si>
  <si>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</si>
  <si>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</si>
  <si>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</si>
  <si>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</si>
  <si>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</si>
  <si>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</si>
  <si>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</si>
  <si>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</si>
  <si>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</si>
  <si>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</si>
  <si>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</si>
  <si>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</si>
  <si>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</si>
  <si>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</si>
  <si>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</si>
  <si>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</si>
  <si>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</si>
  <si>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</si>
  <si>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</si>
  <si>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</si>
  <si>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</si>
  <si>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</si>
  <si>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</si>
  <si>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</si>
  <si>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</si>
  <si>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</si>
  <si>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</si>
  <si>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</si>
  <si>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</si>
  <si>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</si>
  <si>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</si>
  <si>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</si>
  <si>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</si>
  <si>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</si>
  <si>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</si>
  <si>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Skoog, Miss. Margit Elizabeth</t>
  </si>
  <si>
    <t>Foo, Mr. Choong</t>
  </si>
  <si>
    <t>Baclini, Miss. Eugenie</t>
  </si>
  <si>
    <t>Harper, Mr. Henry Sleeper</t>
  </si>
  <si>
    <t>Cor, Mr. Liudevit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</si>
  <si>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</si>
  <si>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</si>
  <si>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</si>
  <si>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</si>
  <si>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</si>
  <si>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</si>
  <si>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</si>
  <si>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</si>
  <si>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</si>
  <si>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</si>
  <si>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</si>
  <si>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</si>
  <si>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</si>
  <si>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</si>
  <si>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</si>
  <si>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</si>
  <si>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</si>
  <si>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</si>
  <si>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</si>
  <si>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</si>
  <si>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</si>
  <si>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</si>
  <si>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</si>
  <si>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</si>
  <si>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</si>
  <si>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</si>
  <si>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</si>
  <si>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</si>
  <si>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</si>
  <si>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</si>
  <si>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</si>
  <si>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</si>
  <si>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</si>
  <si>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</si>
  <si>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</si>
  <si>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</si>
  <si>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</si>
  <si>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</si>
  <si>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</si>
  <si>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</si>
  <si>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</si>
  <si>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</si>
  <si>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</si>
  <si>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</si>
  <si>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</si>
  <si>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</si>
  <si>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</si>
  <si>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</si>
  <si>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</si>
  <si>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</si>
  <si>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</si>
  <si>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</si>
  <si>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</si>
  <si>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</si>
  <si>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</si>
  <si>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</si>
  <si>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</si>
  <si>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</si>
  <si>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</si>
  <si>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</si>
  <si>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</si>
  <si>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</si>
  <si>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</si>
  <si>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</si>
  <si>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</si>
  <si>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</si>
  <si>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</si>
  <si>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</si>
  <si>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</si>
  <si>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</si>
  <si>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</si>
  <si>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</si>
  <si>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</si>
  <si>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</si>
  <si>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</si>
  <si>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</si>
  <si>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</si>
  <si>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</si>
  <si>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</si>
  <si>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</si>
  <si>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</si>
  <si>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</si>
  <si>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</si>
  <si>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</si>
  <si>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</si>
  <si>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</si>
  <si>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</si>
  <si>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</si>
  <si>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</si>
  <si>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</si>
  <si>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</si>
  <si>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</si>
  <si>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</si>
  <si>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</si>
  <si>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</si>
  <si>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</si>
  <si>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</si>
  <si>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</si>
  <si>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</si>
  <si>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</si>
  <si>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</si>
  <si>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</si>
  <si>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</si>
  <si>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</si>
  <si>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</si>
  <si>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</si>
  <si>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</si>
  <si>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</si>
  <si>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</si>
  <si>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</si>
  <si>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</si>
  <si>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</si>
  <si>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</si>
  <si>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</si>
  <si>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</si>
  <si>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</si>
  <si>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</si>
  <si>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</si>
  <si>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</si>
  <si>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</si>
  <si>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</si>
  <si>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</si>
  <si>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</si>
  <si>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</si>
  <si>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</si>
  <si>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E121</t>
  </si>
  <si>
    <t>Vande Velde, Mr. Johannes Joseph</t>
  </si>
  <si>
    <t>Jonkoff, Mr. Lalio</t>
  </si>
  <si>
    <t>Herman, Mrs. Samuel (Jane Laver)</t>
  </si>
  <si>
    <t>Carlsson, Mr. August Sigfrid</t>
  </si>
  <si>
    <t>Bailey, Mr. Percy Andrew</t>
  </si>
  <si>
    <t>Theobald, Mr. Thomas Leonard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</si>
  <si>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</si>
  <si>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</si>
  <si>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</si>
  <si>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</si>
  <si>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</si>
  <si>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</si>
  <si>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</si>
  <si>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</si>
  <si>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</si>
  <si>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</si>
  <si>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</si>
  <si>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</si>
  <si>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</si>
  <si>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</si>
  <si>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</si>
  <si>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</si>
  <si>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</si>
  <si>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</si>
  <si>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</si>
  <si>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</si>
  <si>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</si>
  <si>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</si>
  <si>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</si>
  <si>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</si>
  <si>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</si>
  <si>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</si>
  <si>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</si>
  <si>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</si>
  <si>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</si>
  <si>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</si>
  <si>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</si>
  <si>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</si>
  <si>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</si>
  <si>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</si>
  <si>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</si>
  <si>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</si>
  <si>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</si>
  <si>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</si>
  <si>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</si>
  <si>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</si>
  <si>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</si>
  <si>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</si>
  <si>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</si>
  <si>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</si>
  <si>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</si>
  <si>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</si>
  <si>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</si>
  <si>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</si>
  <si>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</si>
  <si>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</si>
  <si>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</si>
  <si>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</si>
  <si>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</si>
  <si>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</si>
  <si>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</si>
  <si>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</si>
  <si>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</si>
  <si>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</si>
  <si>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</si>
  <si>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</si>
  <si>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</si>
  <si>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</si>
  <si>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</si>
  <si>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</si>
  <si>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</si>
  <si>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</si>
  <si>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</si>
  <si>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</si>
  <si>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</si>
  <si>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</si>
  <si>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Hays, Mrs. Charles Melville (Clara Jennings Gregg)</t>
  </si>
  <si>
    <t>B69</t>
  </si>
  <si>
    <t>Lulic, Mr. Nikola</t>
  </si>
  <si>
    <t>Moor, Mrs. (Beila)</t>
  </si>
  <si>
    <t>Flynn, Mr. John</t>
  </si>
  <si>
    <t>Lam, Mr. Len</t>
  </si>
  <si>
    <t>McCormack, Mr. Thomas Joseph</t>
  </si>
  <si>
    <t>Stone, Mrs. George Nelson (Martha Evelyn)</t>
  </si>
  <si>
    <t>Yasbeck, Mrs. Antoni (Selini Alexander)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</si>
  <si>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</si>
  <si>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</si>
  <si>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</si>
  <si>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</si>
  <si>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</si>
  <si>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</si>
  <si>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</si>
  <si>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</si>
  <si>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</si>
  <si>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</si>
  <si>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</si>
  <si>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</si>
  <si>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</si>
  <si>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</si>
  <si>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</si>
  <si>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</si>
  <si>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</si>
  <si>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</si>
  <si>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</si>
  <si>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</si>
  <si>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</si>
  <si>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Goldenberg, Mrs. Samuel L (Edwiga Grabowska)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</si>
  <si>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</si>
  <si>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</si>
  <si>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</si>
  <si>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</si>
  <si>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</si>
  <si>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</si>
  <si>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</si>
  <si>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</si>
  <si>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</si>
  <si>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</si>
  <si>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</si>
  <si>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</si>
  <si>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</si>
  <si>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</si>
  <si>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</si>
  <si>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</si>
  <si>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</si>
  <si>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</si>
  <si>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</si>
  <si>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</si>
  <si>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</si>
  <si>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</si>
  <si>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</si>
  <si>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</si>
  <si>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</si>
  <si>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</si>
  <si>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</si>
  <si>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</si>
  <si>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</si>
  <si>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</si>
  <si>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</si>
  <si>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</si>
  <si>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</si>
  <si>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</si>
  <si>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</si>
  <si>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</si>
  <si>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</si>
  <si>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</si>
  <si>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</si>
  <si>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</si>
  <si>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</si>
  <si>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</si>
  <si>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</si>
  <si>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</si>
  <si>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</si>
  <si>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</si>
  <si>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</si>
  <si>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</si>
  <si>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</si>
  <si>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name updated</t>
  </si>
  <si>
    <t>Mr. Braund  Owen Harris</t>
  </si>
  <si>
    <t>Mrs. Cumings  John Bradley</t>
  </si>
  <si>
    <t>Miss  Heikkinen  Miss. Laina</t>
  </si>
  <si>
    <t>Mrs. Futrelle  Jacques Heath</t>
  </si>
  <si>
    <t>Mr.  Allen  William Henry</t>
  </si>
  <si>
    <t>Mr.  Moran  James</t>
  </si>
  <si>
    <t>Mr.  McCarthy  Timothy J</t>
  </si>
  <si>
    <t>Mrs. Johnson  Oscar W</t>
  </si>
  <si>
    <t>Mrs. Nasser  Nicholas</t>
  </si>
  <si>
    <t>Miss  Sandstrom  Miss. Marguerite Rut</t>
  </si>
  <si>
    <t>Miss  Bonnell  Miss. Elizabeth</t>
  </si>
  <si>
    <t>Mr.  Saundercock  William Henry</t>
  </si>
  <si>
    <t>Mr.  Andersson  Anders Johan</t>
  </si>
  <si>
    <t>Miss  Vestrom  Miss. Hulda Amanda Adolfina</t>
  </si>
  <si>
    <t>Mrs. Hewlett  Mrs.</t>
  </si>
  <si>
    <t>Mr.  Williams  Charles Eugene</t>
  </si>
  <si>
    <t>Mrs. Vander Planke  Julius</t>
  </si>
  <si>
    <t>Mrs.  Masselmani  Fatima</t>
  </si>
  <si>
    <t>Mr.  Fynney  Joseph J</t>
  </si>
  <si>
    <t>Mr.  Beesley  Lawrence</t>
  </si>
  <si>
    <t>Mr.  Sloper  William Thompson</t>
  </si>
  <si>
    <t>Miss  Palsson  Miss. Torborg Danira</t>
  </si>
  <si>
    <t>Mrs. Asplund  Carl Oscar</t>
  </si>
  <si>
    <t>Mr.  Emir  Farred Chehab</t>
  </si>
  <si>
    <t>Mr.  Fortune  Charles Alexander</t>
  </si>
  <si>
    <t>Miss  O'Dwyer  Miss. Ellen "Nellie"</t>
  </si>
  <si>
    <t>Mr.  Todoroff  Lalio</t>
  </si>
  <si>
    <t>Mrs. Spencer  William Augustus</t>
  </si>
  <si>
    <t>Miss  Glynn  Miss. Mary Agatha</t>
  </si>
  <si>
    <t>Mr.  Wheadon  Edward H</t>
  </si>
  <si>
    <t>Mr.  Meyer  Edgar Joseph</t>
  </si>
  <si>
    <t>Mr.  Holverson  Alexander Oskar</t>
  </si>
  <si>
    <t>Mr.  Mamee  Hanna</t>
  </si>
  <si>
    <t>Mr.  Cann  Ernest Charles</t>
  </si>
  <si>
    <t>Miss  Vander Planke  Miss. Augusta Maria</t>
  </si>
  <si>
    <t>Miss  Nicola-Yarred  Miss. Jamila</t>
  </si>
  <si>
    <t>Mrs. Ahlin  Johan</t>
  </si>
  <si>
    <t>Mrs. Turpin  William John Robert</t>
  </si>
  <si>
    <t>Mr.  Kraeff  Theodor</t>
  </si>
  <si>
    <t>Miss  Laroche  Miss. Simonne Marie Anne Andree</t>
  </si>
  <si>
    <t>Miss  Devaney  Miss. Margaret Delia</t>
  </si>
  <si>
    <t>Mr.  Rogers  William John</t>
  </si>
  <si>
    <t>Mr.  Lennon  Denis</t>
  </si>
  <si>
    <t>Miss  O'Driscoll  Miss. Bridget</t>
  </si>
  <si>
    <t>Mr.  Samaan  Youssef</t>
  </si>
  <si>
    <t>Mrs. Arnold-Franchi  Josef</t>
  </si>
  <si>
    <t>Mr.  Nosworthy  Richard Cater</t>
  </si>
  <si>
    <t>Mrs. Harper  Henry Sleeper</t>
  </si>
  <si>
    <t>Mrs. Faunthorpe  Lizzie</t>
  </si>
  <si>
    <t>Mr.  Ostby  Engelhart Cornelius</t>
  </si>
  <si>
    <t>Mr.  Woolner  Hugh</t>
  </si>
  <si>
    <t>Miss  Rugg  Miss. Emily</t>
  </si>
  <si>
    <t>Mr.  Novel  Mansouer</t>
  </si>
  <si>
    <t>Miss  West  Miss. Constance Mirium</t>
  </si>
  <si>
    <t>Mr.  Sirayanian  Orsen</t>
  </si>
  <si>
    <t>Miss  Icard  Miss. Amelie</t>
  </si>
  <si>
    <t>Mr.  Harris  Henry Birkhardt</t>
  </si>
  <si>
    <t>Mr.  Stewart  Albert A</t>
  </si>
  <si>
    <t>Mrs. Nye  Mrs.</t>
  </si>
  <si>
    <t>Mr.  Crease  Ernest James</t>
  </si>
  <si>
    <t>Miss  Andersson  Miss. Erna Alexandra</t>
  </si>
  <si>
    <t>Mr.  Kink  Vincenz</t>
  </si>
  <si>
    <t>Mr.  Jenkin  Stephen Curnow</t>
  </si>
  <si>
    <t>Miss  Goodwin  Miss. Lillian Amy</t>
  </si>
  <si>
    <t>Mr.  Hood  Ambrose Jr</t>
  </si>
  <si>
    <t>Mr.  Chronopoulos  Apostolos</t>
  </si>
  <si>
    <t>Mr.  Bing  Lee</t>
  </si>
  <si>
    <t>Mr.  Moen  Sigurd Hansen</t>
  </si>
  <si>
    <t>Mr.  Staneff  Ivan</t>
  </si>
  <si>
    <t>Mr.  Moutal  Rahamin Haim</t>
  </si>
  <si>
    <t>Miss  Dowdell  Miss. Elizabeth</t>
  </si>
  <si>
    <t>Mr.  Waelens  Achille</t>
  </si>
  <si>
    <t>Mr.  Sheerlinck  Jan Baptist</t>
  </si>
  <si>
    <t>Miss  McDermott  Miss. Brigdet Delia</t>
  </si>
  <si>
    <t>Mr.  Carrau  Francisco M</t>
  </si>
  <si>
    <t>Miss  Ilett  Miss. Bertha</t>
  </si>
  <si>
    <t>Mrs. Backstrom  Karl Alfred</t>
  </si>
  <si>
    <t>Mr.  Ford  William Neal</t>
  </si>
  <si>
    <t>Mr.  Slocovski  Selman Francis</t>
  </si>
  <si>
    <t>Miss  Fortune  Miss. Mabel Helen</t>
  </si>
  <si>
    <t>Mr.  Celotti  Francesco</t>
  </si>
  <si>
    <t>Mr.  Christmann  Emil</t>
  </si>
  <si>
    <t>Mr.  Andreasson  Paul Edvin</t>
  </si>
  <si>
    <t>Mr.  Chaffee  Herbert Fuller</t>
  </si>
  <si>
    <t>Mr.  Dean  Bertram Frank</t>
  </si>
  <si>
    <t>Mr.  Coxon  Daniel</t>
  </si>
  <si>
    <t>Mr.  Shorney  Charles Joseph</t>
  </si>
  <si>
    <t>Mr.  Goldschmidt  George B</t>
  </si>
  <si>
    <t>Mr.  Greenfield  William Bertram</t>
  </si>
  <si>
    <t>Mrs. Doling  John T</t>
  </si>
  <si>
    <t>Mr.  Kantor  Sinai</t>
  </si>
  <si>
    <t>Miss  Petranec  Miss. Matilda</t>
  </si>
  <si>
    <t>Mr. Petroff  Pastcho</t>
  </si>
  <si>
    <t>Mr.  White  Richard Frasar</t>
  </si>
  <si>
    <t>Mr.  Johansson  Gustaf Joel</t>
  </si>
  <si>
    <t>Mr.  Gustafsson  Anders Vilhelm</t>
  </si>
  <si>
    <t>Mr.  Mionoff  Stoytcho</t>
  </si>
  <si>
    <t>Miss  Salkjelsvik  Miss. Anna Kristine</t>
  </si>
  <si>
    <t>Mr.  Moss  Albert Johan</t>
  </si>
  <si>
    <t>Mr.  Rekic  Tido</t>
  </si>
  <si>
    <t>Miss  Moran  Miss. Bertha</t>
  </si>
  <si>
    <t>Mr.  Porter  Walter Chamberlain</t>
  </si>
  <si>
    <t>Miss  Zabour  Miss. Hileni</t>
  </si>
  <si>
    <t>Mr.  Barton  David John</t>
  </si>
  <si>
    <t>Miss  Jussila  Miss. Katriina</t>
  </si>
  <si>
    <t>Miss  Attalah  Miss. Malake</t>
  </si>
  <si>
    <t>Mr.  Pekoniemi  Edvard</t>
  </si>
  <si>
    <t>Mr.  Connors  Patrick</t>
  </si>
  <si>
    <t>Mr.  Turpin  William John Robert</t>
  </si>
  <si>
    <t>Mr.  Baxter  Quigg Edmond</t>
  </si>
  <si>
    <t>Miss  Andersson  Miss. Ellis Anna Maria</t>
  </si>
  <si>
    <t>Mr.  Hickman  Stanley George</t>
  </si>
  <si>
    <t>Mr.  Moore  Leonard Charles</t>
  </si>
  <si>
    <t>Mr.  Nasser  Nicholas</t>
  </si>
  <si>
    <t>Miss  Webber  Miss. Susan</t>
  </si>
  <si>
    <t>Mr.  White  Percival Wayland</t>
  </si>
  <si>
    <t>Mr.  McMahon  Martin</t>
  </si>
  <si>
    <t>Mr.  Madsen  Fridtjof Arne</t>
  </si>
  <si>
    <t>Miss  Peter  Miss. Anna</t>
  </si>
  <si>
    <t>Mr.  Ekstrom  Johan</t>
  </si>
  <si>
    <t>Mr.  Drazenoic  Jozef</t>
  </si>
  <si>
    <t>Mr.  Coelho  Domingos Fernandeo</t>
  </si>
  <si>
    <t>Mrs. Robins  Alexander A</t>
  </si>
  <si>
    <t>Mrs. Weisz  Leopold</t>
  </si>
  <si>
    <t>Mr.  Sobey  Samuel James Hayden</t>
  </si>
  <si>
    <t>Mr.  Richard  Emile</t>
  </si>
  <si>
    <t>Miss  Newsom  Miss. Helen Monypeny</t>
  </si>
  <si>
    <t>Mr.  Futrelle  Jacques Heath</t>
  </si>
  <si>
    <t>Mr.  Osen  Olaf Elon</t>
  </si>
  <si>
    <t>Mr.  Giglio  Victor</t>
  </si>
  <si>
    <t>Mrs. Boulos  Joseph</t>
  </si>
  <si>
    <t>Miss  Nysten  Miss. Anna Sofia</t>
  </si>
  <si>
    <t>Mrs. Hakkarainen  Pekka Pietari</t>
  </si>
  <si>
    <t>Mr.  Burke  Jeremiah</t>
  </si>
  <si>
    <t>Mr.  Andrew  Edgardo Samuel</t>
  </si>
  <si>
    <t>Mr.  Nicholls  Joseph Charles</t>
  </si>
  <si>
    <t>Mr. Andersson  August Edvard</t>
  </si>
  <si>
    <t>Miss  Ford  Miss. Robina Maggie "Ruby"</t>
  </si>
  <si>
    <t>Mr. Navratil  Michel</t>
  </si>
  <si>
    <t>Mrs. Pears  Thomas</t>
  </si>
  <si>
    <t>Mr.  Meo  Alfonzo</t>
  </si>
  <si>
    <t>Mr.  van Billiard  Austin Blyler</t>
  </si>
  <si>
    <t>Mr.  Olsen  Ole Martin</t>
  </si>
  <si>
    <t>Mr.  Williams  Charles Duane</t>
  </si>
  <si>
    <t>Miss  Gilnagh  Miss. Katherine "Katie"</t>
  </si>
  <si>
    <t>Mr.  Corn  Harry</t>
  </si>
  <si>
    <t>Mr.  Smiljanic  Mile</t>
  </si>
  <si>
    <t>Mr.  Cribb  John Hatfield</t>
  </si>
  <si>
    <t>Mrs. Watt  James</t>
  </si>
  <si>
    <t>Mr.  Bengtsson  John Viktor</t>
  </si>
  <si>
    <t>Mr.  Calic  Jovo</t>
  </si>
  <si>
    <t>Mrs. Chibnall  Mrs.</t>
  </si>
  <si>
    <t>Mrs. Skoog  William</t>
  </si>
  <si>
    <t>Mr.  Baumann  John D</t>
  </si>
  <si>
    <t>Mr.  Ling  Lee</t>
  </si>
  <si>
    <t>Mr.  Van der hoef  Wyckoff</t>
  </si>
  <si>
    <t>Miss  Johnson  Miss. Eleanor Ileen</t>
  </si>
  <si>
    <t>Mr.  Sivola  Antti Wilhelm</t>
  </si>
  <si>
    <t>Mr.  Smith  James Clinch</t>
  </si>
  <si>
    <t>Mr.  Klasen  Klas Albin</t>
  </si>
  <si>
    <t>Miss  Isham  Miss. Ann Elizabeth</t>
  </si>
  <si>
    <t>Mr.  Hale  Reginald</t>
  </si>
  <si>
    <t>Mr.  Leonard  Lionel</t>
  </si>
  <si>
    <t>Miss  Sage  Miss. Constance Gladys</t>
  </si>
  <si>
    <t>Mr.  Pernot  Rene</t>
  </si>
  <si>
    <t>Miss  Kink-Heilmann  Miss. Luise Gretchen</t>
  </si>
  <si>
    <t>Mr.  Rood  Hugh Roscoe</t>
  </si>
  <si>
    <t>Mrs. O'Brien  Thomas</t>
  </si>
  <si>
    <t>Mr. Romaine  Charles Hallace</t>
  </si>
  <si>
    <t>Mr.  Bourke  John</t>
  </si>
  <si>
    <t>Mr.  Turcin  Stjepan</t>
  </si>
  <si>
    <t>Mrs. Pinsky  Mrs.</t>
  </si>
  <si>
    <t>Mr.  Carbines  William</t>
  </si>
  <si>
    <t>Miss  Andersen-Jensen  Miss. Carla Christine Nielsine</t>
  </si>
  <si>
    <t>Mrs. Brown  James Joseph</t>
  </si>
  <si>
    <t>Miss  Lurette  Miss. Elise</t>
  </si>
  <si>
    <t>Mr.  Mernagh  Robert</t>
  </si>
  <si>
    <t>Mr.  Olsen  Karl Siegwart Andreas</t>
  </si>
  <si>
    <t>Miss  Madigan  Miss. Margaret "Maggie"</t>
  </si>
  <si>
    <t>Miss Yrois  Miss. Henriette</t>
  </si>
  <si>
    <t>Mr.  Vande Walle  Nestor Cyriel</t>
  </si>
  <si>
    <t>Mr.  Sage  Frederick</t>
  </si>
  <si>
    <t>Mr.  Johanson  Jakob Alfred</t>
  </si>
  <si>
    <t>Mr.  Youseff  Gerious</t>
  </si>
  <si>
    <t>Mr.  Cohen  Gurshon "Gus"</t>
  </si>
  <si>
    <t>Miss  Strom  Miss. Telma Matilda</t>
  </si>
  <si>
    <t>Mr.  Backstrom  Karl Alfred</t>
  </si>
  <si>
    <t>Mr.  Albimona  Nassef Cassem</t>
  </si>
  <si>
    <t>Miss  Carr  Miss. Helen "Ellen"</t>
  </si>
  <si>
    <t>Mr.  Blank  Henry</t>
  </si>
  <si>
    <t>Mr.  Ali  Ahmed</t>
  </si>
  <si>
    <t>Miss  Cameron  Miss. Clear Annie</t>
  </si>
  <si>
    <t>Mr.  Perkin  John Henry</t>
  </si>
  <si>
    <t>Mr.  Givard  Hans Kristensen</t>
  </si>
  <si>
    <t>Mr.  Kiernan  Philip</t>
  </si>
  <si>
    <t>Miss  Newell  Miss. Madeleine</t>
  </si>
  <si>
    <t>Miss  Honkanen  Miss. Eliina</t>
  </si>
  <si>
    <t>Mr.  Jacobsohn  Sidney Samuel</t>
  </si>
  <si>
    <t>Miss  Bazzani  Miss. Albina</t>
  </si>
  <si>
    <t>Mr.  Harris  Walter</t>
  </si>
  <si>
    <t>Mr.  Sunderland  Victor Francis</t>
  </si>
  <si>
    <t>Mr.  Bracken  James H</t>
  </si>
  <si>
    <t>Mr.  Green  George Henry</t>
  </si>
  <si>
    <t>Mr.  Nenkoff  Christo</t>
  </si>
  <si>
    <t>Mr.  Hoyt  Frederick Maxfield</t>
  </si>
  <si>
    <t>Mr.  Berglund  Karl Ivar Sven</t>
  </si>
  <si>
    <t>Mr.  Mellors  William John</t>
  </si>
  <si>
    <t>Mr. Lovell  John Hall</t>
  </si>
  <si>
    <t>Mr.  Fahlstrom  Arne Jonas</t>
  </si>
  <si>
    <t>Miss  Lefebre  Miss. Mathilde</t>
  </si>
  <si>
    <t>Mrs. Harris  Henry Birkhardt</t>
  </si>
  <si>
    <t>Mr.  Larsson  Bengt Edvin</t>
  </si>
  <si>
    <t>Mr.  Sjostedt  Ernst Adolf</t>
  </si>
  <si>
    <t>Miss  Asplund  Miss. Lillian Gertrud</t>
  </si>
  <si>
    <t>Mr.  Leyson  Robert William Norman</t>
  </si>
  <si>
    <t>Miss  Harknett  Miss. Alice Phoebe</t>
  </si>
  <si>
    <t>Mr.  Hold  Stephen</t>
  </si>
  <si>
    <t>Miss  Collyer  Miss. Marjorie "Lottie"</t>
  </si>
  <si>
    <t>Mr.  Pengelly  Frederick William</t>
  </si>
  <si>
    <t>Mr.  Hunt  George Henry</t>
  </si>
  <si>
    <t>Miss  Zabour  Miss. Thamine</t>
  </si>
  <si>
    <t>Miss  Murphy  Miss. Katherine "Kate"</t>
  </si>
  <si>
    <t>Mr.  Coleridge  Reginald Charles</t>
  </si>
  <si>
    <t>Mr.  Maenpaa  Matti Alexanteri</t>
  </si>
  <si>
    <t>Mr.  Attalah  Sleiman</t>
  </si>
  <si>
    <t>Miss  Lindahl  Miss. Agda Thorilda Viktoria</t>
  </si>
  <si>
    <t>Mrs. Hamalainen  William</t>
  </si>
  <si>
    <t>Mr.  Beckwith  Richard Leonard</t>
  </si>
  <si>
    <t>Mr.  Reed  James George</t>
  </si>
  <si>
    <t>Mrs. Strom  Wilhelm</t>
  </si>
  <si>
    <t>Mr.  Stead  William Thomas</t>
  </si>
  <si>
    <t>Mr.  Lobb  William Arthur</t>
  </si>
  <si>
    <t>Mrs. Rosblom  Viktor</t>
  </si>
  <si>
    <t>Mrs. Touma  Darwis</t>
  </si>
  <si>
    <t>Mrs.  Thorne  Gertrude Maybelle</t>
  </si>
  <si>
    <t>Miss  Cherry  Miss. Gladys</t>
  </si>
  <si>
    <t>Miss  Ward  Miss. Anna</t>
  </si>
  <si>
    <t>Mrs. Parrish  Mrs.</t>
  </si>
  <si>
    <t>Mr.  Smith  Thomas</t>
  </si>
  <si>
    <t>Mr.  Taussig  Emil</t>
  </si>
  <si>
    <t>Mr.  Harrison  William</t>
  </si>
  <si>
    <t>Miss  Henry  Miss. Delia</t>
  </si>
  <si>
    <t>Mr.  Reeves  David</t>
  </si>
  <si>
    <t>Mr.  Panula  Ernesti Arvid</t>
  </si>
  <si>
    <t>Mr.  Persson  Ernst Ulrik</t>
  </si>
  <si>
    <t>Mrs. Graham  William Thompson</t>
  </si>
  <si>
    <t>Miss  Bissette  Miss. Amelia</t>
  </si>
  <si>
    <t>Mr.  Cairns  Alexander</t>
  </si>
  <si>
    <t>Mr.  Tornquist  William Henry</t>
  </si>
  <si>
    <t>Mrs. Mellinger  Mrs.</t>
  </si>
  <si>
    <t>Mr.  Natsch  Charles H</t>
  </si>
  <si>
    <t>Miss  Healy  Miss. Hanora "Nora"</t>
  </si>
  <si>
    <t>Miss  Andrews  Miss. Kornelia Theodosia</t>
  </si>
  <si>
    <t>Miss  Lindblom  Miss. Augusta Charlotta</t>
  </si>
  <si>
    <t>Mr.  Parkes  Francis "Frank"</t>
  </si>
  <si>
    <t>Mrs. Abbott  Stanton</t>
  </si>
  <si>
    <t>Mr.  Duane  Frank</t>
  </si>
  <si>
    <t>Mr.  Olsson  Nils Johan Goransson</t>
  </si>
  <si>
    <t>Mr.  de Pelsmaeker  Alfons</t>
  </si>
  <si>
    <t>Mr.  Dorking  Edward Arthur</t>
  </si>
  <si>
    <t>Mr.  Smith  Richard William</t>
  </si>
  <si>
    <t>Mr.  Stankovic  Ivan</t>
  </si>
  <si>
    <t>Mr.  de Mulder  Theodore</t>
  </si>
  <si>
    <t>Mr.  Naidenoff  Penko</t>
  </si>
  <si>
    <t>Mr.  Hosono  Masabumi</t>
  </si>
  <si>
    <t>Miss  Connolly  Miss. Kate</t>
  </si>
  <si>
    <t>Miss  Barber  Miss. Ellen "Nellie"</t>
  </si>
  <si>
    <t>Mrs. Bishop  Dickinson H</t>
  </si>
  <si>
    <t>Mr.  Levy  Rene Jacques</t>
  </si>
  <si>
    <t>Miss  Haas  Miss. Aloisia</t>
  </si>
  <si>
    <t>Mr.  Mineff  Ivan</t>
  </si>
  <si>
    <t>Mr.  Lewy  Ervin G</t>
  </si>
  <si>
    <t>Mr.  Hanna  Mansour</t>
  </si>
  <si>
    <t>Miss  Allison  Miss. Helen Loraine</t>
  </si>
  <si>
    <t>Mr.  Saalfeld  Adolphe</t>
  </si>
  <si>
    <t>Mrs. Baxter  James</t>
  </si>
  <si>
    <t>Miss  Kelly  Miss. Anna Katherine "Annie Kate"</t>
  </si>
  <si>
    <t>Mr.  McCoy  Bernard</t>
  </si>
  <si>
    <t>Mr.  Johnson  William Cahoone Jr</t>
  </si>
  <si>
    <t>Miss  Keane  Miss. Nora A</t>
  </si>
  <si>
    <t>Mr.  Williams  Howard Hugh "Harry"</t>
  </si>
  <si>
    <t>Miss  Fleming  Miss. Margaret</t>
  </si>
  <si>
    <t>Mrs. Penasco y Castellana  Victor de Satode</t>
  </si>
  <si>
    <t>Mr.  Abelson  Samuel</t>
  </si>
  <si>
    <t>Miss  Francatelli  Miss. Laura Mabel</t>
  </si>
  <si>
    <t>Miss  Hays  Miss. Margaret Bechstein</t>
  </si>
  <si>
    <t>Miss  Ryerson  Miss. Emily Borie</t>
  </si>
  <si>
    <t>Mrs. Lahtinen  William</t>
  </si>
  <si>
    <t>Mr.  Hendekovic  Ignjac</t>
  </si>
  <si>
    <t>Mr.  Hart  Benjamin</t>
  </si>
  <si>
    <t>Miss  Nilsson  Miss. Helmina Josefina</t>
  </si>
  <si>
    <t>Mrs. Kantor  Sinai</t>
  </si>
  <si>
    <t>Miss  Wick  Miss. Mary Natalie</t>
  </si>
  <si>
    <t>Mrs. Spedden  Frederic Oakley</t>
  </si>
  <si>
    <t>Mr.  Dennis  Samuel</t>
  </si>
  <si>
    <t>Mr.  Danoff  Yoto</t>
  </si>
  <si>
    <t>Miss  Slayter  Miss. Hilda Mary</t>
  </si>
  <si>
    <t>Mrs. Caldwell  Albert Francis</t>
  </si>
  <si>
    <t>Mr.  Sage  George John Jr</t>
  </si>
  <si>
    <t>Miss  Young  Miss. Marie Grice</t>
  </si>
  <si>
    <t>Mr.  Nysveen  Johan Hansen</t>
  </si>
  <si>
    <t>Mrs. Ball  Mrs.</t>
  </si>
  <si>
    <t>Mrs. Goldsmith  Frank John</t>
  </si>
  <si>
    <t>Miss  Hippach  Miss. Jean Gertrude</t>
  </si>
  <si>
    <t>Miss  McCoy  Miss. Agnes</t>
  </si>
  <si>
    <t>Mr.  Partner  Austen</t>
  </si>
  <si>
    <t>Mr.  Graham  George Edward</t>
  </si>
  <si>
    <t>Mr.  Vander Planke  Leo Edmondus</t>
  </si>
  <si>
    <t>Mrs. Frauenthal  Henry William</t>
  </si>
  <si>
    <t>Mr.  Denkoff  Mitto</t>
  </si>
  <si>
    <t>Mr.  Pears  Thomas Clinton</t>
  </si>
  <si>
    <t>Miss  Burns  Miss. Elizabeth Margaret</t>
  </si>
  <si>
    <t>Mr.  Dahl  Karl Edwart</t>
  </si>
  <si>
    <t>Mr.  Blackwell  Stephen Weart</t>
  </si>
  <si>
    <t>Miss  Fortune  Miss. Alice Elizabeth</t>
  </si>
  <si>
    <t>Mr.  Collander  Erik Gustaf</t>
  </si>
  <si>
    <t>Mr.  Sedgwick  Charles Frederick Waddington</t>
  </si>
  <si>
    <t>Mr.  Fox  Stanley Hubert</t>
  </si>
  <si>
    <t>Miss  Brown  Miss. Amelia "Mildred"</t>
  </si>
  <si>
    <t>Miss  Smith  Miss. Marion Elsie</t>
  </si>
  <si>
    <t>Mrs. Davison  Thomas Henry</t>
  </si>
  <si>
    <t>Mr.  Dimic  Jovan</t>
  </si>
  <si>
    <t>Mr.  Odahl  Nils Martin</t>
  </si>
  <si>
    <t>Mr.  Williams-Lambert  Fletcher Fellows</t>
  </si>
  <si>
    <t>Mr.  Elias  Tannous</t>
  </si>
  <si>
    <t>Mr.  Arnold-Franchi  Josef</t>
  </si>
  <si>
    <t>Mr.  Yousif  Wazli</t>
  </si>
  <si>
    <t>Mr.  Vanden Steen  Leo Peter</t>
  </si>
  <si>
    <t>Miss  Bowerman  Miss. Elsie Edith</t>
  </si>
  <si>
    <t>Miss  Funk  Miss. Annie Clemmer</t>
  </si>
  <si>
    <t>Miss  McGovern  Miss. Mary</t>
  </si>
  <si>
    <t>Miss  Mockler  Miss. Helen Mary "Ellie"</t>
  </si>
  <si>
    <t>Mr.  Skoog  Wilhelm</t>
  </si>
  <si>
    <t>Mr.  del Carlo  Sebastiano</t>
  </si>
  <si>
    <t>Mrs. Barbara  Mrs.</t>
  </si>
  <si>
    <t>Mr.  Asim  Adola</t>
  </si>
  <si>
    <t>Mr.  O'Brien  Thomas</t>
  </si>
  <si>
    <t>Mr.  Adahl  Mauritz Nils Martin</t>
  </si>
  <si>
    <t>Mrs. Warren  Frank Manley</t>
  </si>
  <si>
    <t>Mrs. Moussa  Mrs.</t>
  </si>
  <si>
    <t>Miss  Jermyn  Miss. Annie</t>
  </si>
  <si>
    <t>Mr.  Harder  George Achilles</t>
  </si>
  <si>
    <t>Mr.  Wiklund  Jakob Alfred</t>
  </si>
  <si>
    <t>Mr.  Beavan  William Thomas</t>
  </si>
  <si>
    <t>Mr.  Ringhini  Sante</t>
  </si>
  <si>
    <t>Miss  Palsson  Miss. Stina Viola</t>
  </si>
  <si>
    <t>Mrs. Meyer  Edgar Joseph</t>
  </si>
  <si>
    <t>Miss  Landergren  Miss. Aurora Adelia</t>
  </si>
  <si>
    <t>Mr.  Widener  Harry Elkins</t>
  </si>
  <si>
    <t>Mr.  Betros  Tannous</t>
  </si>
  <si>
    <t>Mr.  Gustafsson  Karl Gideon</t>
  </si>
  <si>
    <t>Miss  Bidois  Miss. Rosalie</t>
  </si>
  <si>
    <t>Miss Nakid  Miss. Maria</t>
  </si>
  <si>
    <t>Mr.  Tikkanen  Juho</t>
  </si>
  <si>
    <t>Mrs. Holverson  Alexander Oskar</t>
  </si>
  <si>
    <t>Mr.  Plotcharsky  Vasil</t>
  </si>
  <si>
    <t>Mr.  Davies  Charles Henry</t>
  </si>
  <si>
    <t>Miss  Buss  Miss. Kate</t>
  </si>
  <si>
    <t>Mr.  Sadlier  Matthew</t>
  </si>
  <si>
    <t>Miss  Lehmann  Miss. Bertha</t>
  </si>
  <si>
    <t>Mr.  Carter  William Ernest</t>
  </si>
  <si>
    <t>Mr.  Jansson  Carl Olof</t>
  </si>
  <si>
    <t>Mr.  Gustafsson  Johan Birger</t>
  </si>
  <si>
    <t>Miss  Newell  Miss. Marjorie</t>
  </si>
  <si>
    <t>Mrs. Sandstrom  Hjalmar</t>
  </si>
  <si>
    <t>Mr.  Johansson  Erik</t>
  </si>
  <si>
    <t>Miss  Olsson  Miss. Elina</t>
  </si>
  <si>
    <t>Mr.  McKane  Peter David</t>
  </si>
  <si>
    <t>Mrs. Trout  William H</t>
  </si>
  <si>
    <t>Mr.  Niskanen  Juha</t>
  </si>
  <si>
    <t>Mr.  Adams  John</t>
  </si>
  <si>
    <t>Miss  Jussila  Miss. Mari Aina</t>
  </si>
  <si>
    <t>Mr.  Hakkarainen  Pekka Pietari</t>
  </si>
  <si>
    <t>Miss  Oreskovic  Miss. Marija</t>
  </si>
  <si>
    <t>Mr.  Gale  Shadrach</t>
  </si>
  <si>
    <t>Mr.  Widegren  Carl/Charles Peter</t>
  </si>
  <si>
    <t>Mr.  Birkeland  Hans Martin Monsen</t>
  </si>
  <si>
    <t>Miss  Lefebre  Miss. Ida</t>
  </si>
  <si>
    <t>Mr.  Sdycoff  Todor</t>
  </si>
  <si>
    <t>Mr.  Hart  Henry</t>
  </si>
  <si>
    <t>Miss  Minahan  Miss. Daisy E</t>
  </si>
  <si>
    <t>Mr.  Cunningham  Alfred Fleming</t>
  </si>
  <si>
    <t>Mr.  Sundman  Johan Julian</t>
  </si>
  <si>
    <t>Mrs. Meek  Thomas</t>
  </si>
  <si>
    <t>Mrs. Drew  James Vivian</t>
  </si>
  <si>
    <t>Miss  Silven  Miss. Lyyli Karoliina</t>
  </si>
  <si>
    <t>Mr.  Matthews  William John</t>
  </si>
  <si>
    <t>Miss  Van Impe  Miss. Catharina</t>
  </si>
  <si>
    <t>Mr.  Gheorgheff  Stanio</t>
  </si>
  <si>
    <t>Mr.  Charters  David</t>
  </si>
  <si>
    <t>Mr.  Zimmerman  Leo</t>
  </si>
  <si>
    <t>Mrs. Danbom  Ernst Gilbert</t>
  </si>
  <si>
    <t>Mr.  Rosblom  Viktor Richard</t>
  </si>
  <si>
    <t>Mr.  Wiseman  Phillippe</t>
  </si>
  <si>
    <t>Mrs. Clarke  Charles V</t>
  </si>
  <si>
    <t>Miss Phillips  Miss. Kate Florence</t>
  </si>
  <si>
    <t>Mr.  Flynn  James</t>
  </si>
  <si>
    <t>Mr. Pickard  Berk</t>
  </si>
  <si>
    <t>Mr.  Bjornstrom-Steffansson  Mauritz Hakan</t>
  </si>
  <si>
    <t>Mrs. Thorneycroft  Percival</t>
  </si>
  <si>
    <t>Mrs. Louch  Charles Alexander</t>
  </si>
  <si>
    <t>Mr.  Kallio  Nikolai Erland</t>
  </si>
  <si>
    <t>Mr.  Silvey  William Baird</t>
  </si>
  <si>
    <t>Miss  Carter  Miss. Lucile Polk</t>
  </si>
  <si>
    <t>Miss  Ford  Miss. Doolina Margaret "Daisy"</t>
  </si>
  <si>
    <t>Mrs. Richards  Sidney</t>
  </si>
  <si>
    <t>Mr.  Fortune  Mark</t>
  </si>
  <si>
    <t>Mr.  Kvillner  Johan Henrik Johannesson</t>
  </si>
  <si>
    <t>Mrs. Hart  Benjamin</t>
  </si>
  <si>
    <t>Mr.  Hampe  Leon</t>
  </si>
  <si>
    <t>Mr.  Petterson  Johan Emil</t>
  </si>
  <si>
    <t>Mr.  Johannesen-Bratthammer  Bernt</t>
  </si>
  <si>
    <t>Miss  Mellinger  Miss. Madeleine Violet</t>
  </si>
  <si>
    <t>Mr.  Seward  Frederic Kimber</t>
  </si>
  <si>
    <t>Miss  Baclini  Miss. Marie Catherine</t>
  </si>
  <si>
    <t>Mr.  West  Edwy Arthur</t>
  </si>
  <si>
    <t>Mr.  Hagland  Ingvald Olai Olsen</t>
  </si>
  <si>
    <t>Mr.  Foreman  Benjamin Laventall</t>
  </si>
  <si>
    <t>Mr.  Goldenberg  Samuel L</t>
  </si>
  <si>
    <t>Mr.  Peduzzi  Joseph</t>
  </si>
  <si>
    <t>Mr.  Jalsevac  Ivan</t>
  </si>
  <si>
    <t>Mr.  Millet  Francis Davis</t>
  </si>
  <si>
    <t>Mrs. Kenyon  Frederick R</t>
  </si>
  <si>
    <t>Miss  Toomey  Miss. Ellen</t>
  </si>
  <si>
    <t>Mr.  O'Connor  Maurice</t>
  </si>
  <si>
    <t>Mr.  Anderson  Harry</t>
  </si>
  <si>
    <t>Mr.  Morley  William</t>
  </si>
  <si>
    <t>Mr.  Gee  Arthur H</t>
  </si>
  <si>
    <t>Mr.  Milling  Jacob Christian</t>
  </si>
  <si>
    <t>Mr.  Maisner  Simon</t>
  </si>
  <si>
    <t>Mr.  Goncalves  Manuel Estanslas</t>
  </si>
  <si>
    <t>Mr.  Campbell  William</t>
  </si>
  <si>
    <t>Mr.  Smart  John Montgomery</t>
  </si>
  <si>
    <t>Mr.  Scanlan  James</t>
  </si>
  <si>
    <t>Miss  Baclini  Miss. Helene Barbara</t>
  </si>
  <si>
    <t>Mr.  Keefe  Arthur</t>
  </si>
  <si>
    <t>Mr.  Cacic  Luka</t>
  </si>
  <si>
    <t>Mrs. West  Edwy Arthur</t>
  </si>
  <si>
    <t>Mrs. Jerwan  Amin S</t>
  </si>
  <si>
    <t>Miss  Strandberg  Miss. Ida Sofia</t>
  </si>
  <si>
    <t>Mr.  Clifford  George Quincy</t>
  </si>
  <si>
    <t>Mr.  Renouf  Peter Henry</t>
  </si>
  <si>
    <t>Mr.  Braund  Lewis Richard</t>
  </si>
  <si>
    <t>Mr.  Karlsson  Nils August</t>
  </si>
  <si>
    <t>Miss  Hirvonen  Miss. Hildur E</t>
  </si>
  <si>
    <t>Mr.  Frost  Anthony Wood "Archie"</t>
  </si>
  <si>
    <t>Mr.  Rouse  Richard Henry</t>
  </si>
  <si>
    <t>Mrs. Turkula  Mrs.</t>
  </si>
  <si>
    <t>Mr.  Bishop  Dickinson H</t>
  </si>
  <si>
    <t>Miss  Lefebre  Miss. Jeannie</t>
  </si>
  <si>
    <t>Mrs. Hoyt  Frederick Maxfield</t>
  </si>
  <si>
    <t>Mr.  Kent  Edward Austin</t>
  </si>
  <si>
    <t>Mr.  Somerton  Francis William</t>
  </si>
  <si>
    <t>Mr.  Hagland  Konrad Mathias Reiersen</t>
  </si>
  <si>
    <t>Mr.  Windelov  Einar</t>
  </si>
  <si>
    <t>Mr.  Molson  Harry Markland</t>
  </si>
  <si>
    <t>Mr.  Artagaveytia  Ramon</t>
  </si>
  <si>
    <t>Mr.  Stanley  Edward Roland</t>
  </si>
  <si>
    <t>Mr.  Yousseff  Gerious</t>
  </si>
  <si>
    <t>Miss  Eustis  Miss. Elizabeth Mussey</t>
  </si>
  <si>
    <t>Mr.  Shellard  Frederick William</t>
  </si>
  <si>
    <t>Mrs. Allison  Hudson J C</t>
  </si>
  <si>
    <t>Mr.  Svensson  Olof</t>
  </si>
  <si>
    <t>Mr.  Calic  Petar</t>
  </si>
  <si>
    <t>Miss  Canavan  Miss. Mary</t>
  </si>
  <si>
    <t>Miss  O'Sullivan  Miss. Bridget Mary</t>
  </si>
  <si>
    <t>Miss  Laitinen  Miss. Kristina Sofia</t>
  </si>
  <si>
    <t>Miss  Maioni  Miss. Roberta</t>
  </si>
  <si>
    <t>Mr.  Penasco y Castellana  Victor de Satode</t>
  </si>
  <si>
    <t>Mrs. Quick  Frederick Charles</t>
  </si>
  <si>
    <t>Mr. Bradley  George</t>
  </si>
  <si>
    <t>Mr.  Olsen  Henry Margido</t>
  </si>
  <si>
    <t>Mr.  Lang  Fang</t>
  </si>
  <si>
    <t>Mr.  Daly  Eugene Patrick</t>
  </si>
  <si>
    <t>Mr.  Webber  James</t>
  </si>
  <si>
    <t>Mr.  McGough  James Robert</t>
  </si>
  <si>
    <t>Mrs. Rothschild  Martin</t>
  </si>
  <si>
    <t>Mr.  Coleff  Satio</t>
  </si>
  <si>
    <t>Mr.  Walker  William Anderson</t>
  </si>
  <si>
    <t>Mrs. Lemore  Mrs.</t>
  </si>
  <si>
    <t>Mr.  Ryan  Patrick</t>
  </si>
  <si>
    <t>Mrs. Angle  William A</t>
  </si>
  <si>
    <t>Mr.  Pavlovic  Stefo</t>
  </si>
  <si>
    <t>Miss  Perreault  Miss. Anne</t>
  </si>
  <si>
    <t>Mr.  Vovk  Janko</t>
  </si>
  <si>
    <t>Mr.  Lahoud  Sarkis</t>
  </si>
  <si>
    <t>Mrs. Hippach  Louis Albert</t>
  </si>
  <si>
    <t>Mr.  Kassem  Fared</t>
  </si>
  <si>
    <t>Mr.  Farrell  James</t>
  </si>
  <si>
    <t>Miss  Ridsdale  Miss. Lucy</t>
  </si>
  <si>
    <t>Mr.  Farthing  John</t>
  </si>
  <si>
    <t>Mr.  Salonen  Johan Werner</t>
  </si>
  <si>
    <t>Mr.  Hocking  Richard George</t>
  </si>
  <si>
    <t>Miss  Quick  Miss. Phyllis May</t>
  </si>
  <si>
    <t>Mr.  Toufik  Nakli</t>
  </si>
  <si>
    <t>Mr.  Elias  Joseph Jr</t>
  </si>
  <si>
    <t>Mrs. Peter  Catherine</t>
  </si>
  <si>
    <t>Miss  Cacic  Miss. Marija</t>
  </si>
  <si>
    <t>Miss  Hart  Miss. Eva Miriam</t>
  </si>
  <si>
    <t>Miss  LeRoy  Miss. Bertha</t>
  </si>
  <si>
    <t>Mr.  Risien  Samuel Beard</t>
  </si>
  <si>
    <t>Miss  Frolicher  Miss. Hedwig Margaritha</t>
  </si>
  <si>
    <t>Miss  Crosby  Miss. Harriet R</t>
  </si>
  <si>
    <t>Miss  Andersson  Miss. Ingeborg Constanzia</t>
  </si>
  <si>
    <t>Miss  Andersson  Miss. Sigrid Elisabeth</t>
  </si>
  <si>
    <t>Mr.  Beane  Edward</t>
  </si>
  <si>
    <t>Mr.  Douglas  Walter Donald</t>
  </si>
  <si>
    <t>Mr.  Nicholson  Arthur Ernest</t>
  </si>
  <si>
    <t>Mrs. Beane  Edward</t>
  </si>
  <si>
    <t>Mr.  Padro y Manent  Julian</t>
  </si>
  <si>
    <t>Mr.  Goldsmith  Frank John</t>
  </si>
  <si>
    <t>Mr.  Thayer  John Borland Jr</t>
  </si>
  <si>
    <t>Mr.  Sharp  Percival James R</t>
  </si>
  <si>
    <t>Mr.  O'Brien  Timothy</t>
  </si>
  <si>
    <t>Mr. Leeni  Fahim</t>
  </si>
  <si>
    <t>Miss  Ohman  Miss. Velin</t>
  </si>
  <si>
    <t>Mr.  Wright  George</t>
  </si>
  <si>
    <t>Mr.  Robbins  Victor</t>
  </si>
  <si>
    <t>Mrs. Taussig  Emil</t>
  </si>
  <si>
    <t>Mrs. de Messemaeker  Guillaume Joseph</t>
  </si>
  <si>
    <t>Mr.  Morrow  Thomas Rowan</t>
  </si>
  <si>
    <t>Mr.  Sivic  Husein</t>
  </si>
  <si>
    <t>Mr.  Norman  Robert Douglas</t>
  </si>
  <si>
    <t>Mr.  Simmons  John</t>
  </si>
  <si>
    <t>Miss Meanwell  Miss.</t>
  </si>
  <si>
    <t>Mr.  Davies  Alfred J</t>
  </si>
  <si>
    <t>Mr.  Stoytcheff  Ilia</t>
  </si>
  <si>
    <t>Mrs. Palsson  Nils</t>
  </si>
  <si>
    <t>Mr.  Doharr  Tannous</t>
  </si>
  <si>
    <t>Mr.  Jonsson  Carl</t>
  </si>
  <si>
    <t>Mr.  Harris  George</t>
  </si>
  <si>
    <t>Mrs. Appleton  Edward Dale</t>
  </si>
  <si>
    <t>Mr. Flynn  John Irwin</t>
  </si>
  <si>
    <t>Miss  Kelly  Miss. Mary</t>
  </si>
  <si>
    <t>Mr.  Rush  Alfred George John</t>
  </si>
  <si>
    <t>Mr.  Patchett  George</t>
  </si>
  <si>
    <t>Miss  Garside  Miss. Ethel</t>
  </si>
  <si>
    <t>Mrs. Silvey  William Baird</t>
  </si>
  <si>
    <t>Mrs. Caram  Joseph</t>
  </si>
  <si>
    <t>Mr.  Jussila  Eiriik</t>
  </si>
  <si>
    <t>Miss  Christy  Miss. Julie Rachel</t>
  </si>
  <si>
    <t>Mrs. Thayer  John Borland</t>
  </si>
  <si>
    <t>Mr.  Downton  William James</t>
  </si>
  <si>
    <t>Mr.  Ross  John Hugo</t>
  </si>
  <si>
    <t>Mr.  Paulner  Uscher</t>
  </si>
  <si>
    <t>Miss  Taussig  Miss. Ruth</t>
  </si>
  <si>
    <t>Mr.  Jarvis  John Denzil</t>
  </si>
  <si>
    <t>Mr.  Frolicher-Stehli  Maxmillian</t>
  </si>
  <si>
    <t>Mr.  Gilinski  Eliezer</t>
  </si>
  <si>
    <t>Mr.  Murdlin  Joseph</t>
  </si>
  <si>
    <t>Mr.  Rintamaki  Matti</t>
  </si>
  <si>
    <t>Mrs. Stephenson  Walter Bertram</t>
  </si>
  <si>
    <t>Mr.  Elsbury  William James</t>
  </si>
  <si>
    <t>Miss  Bourke  Miss. Mary</t>
  </si>
  <si>
    <t>Mr.  Chapman  John Henry</t>
  </si>
  <si>
    <t>Mr.  Van Impe  Jean Baptiste</t>
  </si>
  <si>
    <t>Miss  Leitch  Miss. Jessie Wills</t>
  </si>
  <si>
    <t>Mr.  Johnson  Alfred</t>
  </si>
  <si>
    <t>Mr.  Boulos  Hanna</t>
  </si>
  <si>
    <t>Mrs. Jacobsohn  Sidney Samuel</t>
  </si>
  <si>
    <t>Mr.  Slabenoff  Petco</t>
  </si>
  <si>
    <t>Mr.  Harrington  Charles H</t>
  </si>
  <si>
    <t>Mr.  Torber  Ernst William</t>
  </si>
  <si>
    <t>Mr. Homer  Harry</t>
  </si>
  <si>
    <t>Mr.  Lindell  Edvard Bengtsson</t>
  </si>
  <si>
    <t>Mr.  Karaic  Milan</t>
  </si>
  <si>
    <t>Mr.  Daniel  Robert Williams</t>
  </si>
  <si>
    <t>Mrs. Laroche  Joseph</t>
  </si>
  <si>
    <t>Miss  Shutes  Miss. Elizabeth W</t>
  </si>
  <si>
    <t>Mrs. Andersson  Anders Johan</t>
  </si>
  <si>
    <t>Mr.  Jardin  Jose Neto</t>
  </si>
  <si>
    <t>Miss  Murphy  Miss. Margaret Jane</t>
  </si>
  <si>
    <t>Mr.  Horgan  John</t>
  </si>
  <si>
    <t>Mr.  Brocklebank  William Alfred</t>
  </si>
  <si>
    <t>Miss  Herman  Miss. Alice</t>
  </si>
  <si>
    <t>Mr.  Danbom  Ernst Gilbert</t>
  </si>
  <si>
    <t>Mrs. Lobb  William Arthur</t>
  </si>
  <si>
    <t>Miss  Becker  Miss. Marion Louise</t>
  </si>
  <si>
    <t>Mr.  Gavey  Lawrence</t>
  </si>
  <si>
    <t>Mr.  Yasbeck  Antoni</t>
  </si>
  <si>
    <t>Mr.  Kimball  Edwin Nelson Jr</t>
  </si>
  <si>
    <t>Mr.  Nakid  Sahid</t>
  </si>
  <si>
    <t>Mr.  Hansen  Henry Damsgaard</t>
  </si>
  <si>
    <t>Mr.  Bowen  David John "Dai"</t>
  </si>
  <si>
    <t>Mr.  Sutton  Frederick</t>
  </si>
  <si>
    <t>Miss  Longley  Miss. Gretchen Fiske</t>
  </si>
  <si>
    <t>Mr.  Bostandyeff  Guentcho</t>
  </si>
  <si>
    <t>Mr.  O'Connell  Patrick D</t>
  </si>
  <si>
    <t>Mr.  Barkworth  Algernon Henry Wilson</t>
  </si>
  <si>
    <t>Mr.  Lundahl  Johan Svensson</t>
  </si>
  <si>
    <t>Mr.  Parr  William Henry Marsh</t>
  </si>
  <si>
    <t>Miss  Skoog  Miss. Mabel</t>
  </si>
  <si>
    <t>Miss  Davis  Miss. Mary</t>
  </si>
  <si>
    <t>Mr.  Leinonen  Antti Gustaf</t>
  </si>
  <si>
    <t>Mr.  Collyer  Harvey</t>
  </si>
  <si>
    <t>Mrs. Panula  Juha</t>
  </si>
  <si>
    <t>Mr.  Thorneycroft  Percival</t>
  </si>
  <si>
    <t>Mr.  Jensen  Hans Peder</t>
  </si>
  <si>
    <t>Miss  Skoog  Miss. Margit Elizabeth</t>
  </si>
  <si>
    <t>Mr.  Foo  Choong</t>
  </si>
  <si>
    <t>Miss  Baclini  Miss. Eugenie</t>
  </si>
  <si>
    <t>Mr.  Harper  Henry Sleeper</t>
  </si>
  <si>
    <t>Mr.  Cor  Liudevit</t>
  </si>
  <si>
    <t>Mr.  Willey  Edward</t>
  </si>
  <si>
    <t>Miss  Stanley  Miss. Amy Zillah Elsie</t>
  </si>
  <si>
    <t>Mr.  Mitkoff  Mito</t>
  </si>
  <si>
    <t>Miss  Doling  Miss. Elsie</t>
  </si>
  <si>
    <t>Mr.  Kalvik  Johannes Halvorsen</t>
  </si>
  <si>
    <t>Miss  O'Leary  Miss. Hanora "Norah"</t>
  </si>
  <si>
    <t>Miss  Hegarty  Miss. Hanora "Nora"</t>
  </si>
  <si>
    <t>Mr.  Hickman  Leonard Mark</t>
  </si>
  <si>
    <t>Mr.  Radeff  Alexander</t>
  </si>
  <si>
    <t>Mrs. Bourke  John</t>
  </si>
  <si>
    <t>Mr.  Eitemiller  George Floyd</t>
  </si>
  <si>
    <t>Mr.  Newell  Arthur Webster</t>
  </si>
  <si>
    <t>Mr.  Badt  Mohamed</t>
  </si>
  <si>
    <t>Mr.  Colley  Edward Pomeroy</t>
  </si>
  <si>
    <t>Mr.  Coleff  Peju</t>
  </si>
  <si>
    <t>Mr.  Lindqvist  Eino William</t>
  </si>
  <si>
    <t>Mr.  Hickman  Lewis</t>
  </si>
  <si>
    <t>Mr.  Butler  Reginald Fenton</t>
  </si>
  <si>
    <t>Mr.  Rommetvedt  Knud Paust</t>
  </si>
  <si>
    <t>Mr.  Cook  Jacob</t>
  </si>
  <si>
    <t>Mrs. Taylor  Elmer Zebley</t>
  </si>
  <si>
    <t>Mrs. Brown  Thomas William Solomon</t>
  </si>
  <si>
    <t>Mr.  Davidson  Thornton</t>
  </si>
  <si>
    <t>Mr.  Mitchell  Henry Michael</t>
  </si>
  <si>
    <t>Mr.  Wilhelms  Charles</t>
  </si>
  <si>
    <t>Mr.  Watson  Ennis Hastings</t>
  </si>
  <si>
    <t>Mr.  Edvardsson  Gustaf Hjalmar</t>
  </si>
  <si>
    <t>Mr.  Sawyer  Frederick Charles</t>
  </si>
  <si>
    <t>Miss  Turja  Miss. Anna Sofia</t>
  </si>
  <si>
    <t>Mrs. Goodwin  Frederick</t>
  </si>
  <si>
    <t>Mr.  Cardeza  Thomas Drake Martinez</t>
  </si>
  <si>
    <t>Miss  Peters  Miss. Katie</t>
  </si>
  <si>
    <t>Mr.  Hassab  Hammad</t>
  </si>
  <si>
    <t>Mr.  Olsvigen  Thor Anderson</t>
  </si>
  <si>
    <t>Mr.  Goodwin  Charles Edward</t>
  </si>
  <si>
    <t>Mr.  Brown  Thomas William Solomon</t>
  </si>
  <si>
    <t>Mr.  Laroche  Joseph Philippe Lemercier</t>
  </si>
  <si>
    <t>Mr.  Panula  Jaako Arnold</t>
  </si>
  <si>
    <t>Mr.  Dakic  Branko</t>
  </si>
  <si>
    <t>Mr.  Fischer  Eberhard Thelander</t>
  </si>
  <si>
    <t>Miss  Madill  Miss. Georgette Alexandra</t>
  </si>
  <si>
    <t>Mr.  Dick  Albert Adrian</t>
  </si>
  <si>
    <t>Miss  Karun  Miss. Manca</t>
  </si>
  <si>
    <t>Mr.  Lam  Ali</t>
  </si>
  <si>
    <t>Mr.  Saad  Khalil</t>
  </si>
  <si>
    <t>Mr.  Chapman  Charles Henry</t>
  </si>
  <si>
    <t>Mr.  Kelly  James</t>
  </si>
  <si>
    <t>Miss  Mullens  Miss. Katherine "Katie"</t>
  </si>
  <si>
    <t>Mr.  Thayer  John Borland</t>
  </si>
  <si>
    <t>Mr.  Humblen  Adolf Mathias Nicolai Olsen</t>
  </si>
  <si>
    <t>Mrs. Astor  John Jacob</t>
  </si>
  <si>
    <t>Mr.  Silverthorne  Spencer Victor</t>
  </si>
  <si>
    <t>Miss  Barbara  Miss. Saiide</t>
  </si>
  <si>
    <t>Mr.  Gallagher  Martin</t>
  </si>
  <si>
    <t>Mr.  Hansen  Henrik Juul</t>
  </si>
  <si>
    <t>Mr. Morley  Henry Samuel</t>
  </si>
  <si>
    <t>Mrs.  Kelly  Florence "Fannie"</t>
  </si>
  <si>
    <t>Mr.  Calderhead  Edward Pennington</t>
  </si>
  <si>
    <t>Miss  Cleaver  Miss. Alice</t>
  </si>
  <si>
    <t>Mr.  Klaber  Herman</t>
  </si>
  <si>
    <t>Mr.  Taylor  Elmer Zebley</t>
  </si>
  <si>
    <t>Mr.  Larsson  August Viktor</t>
  </si>
  <si>
    <t>Mr.  Greenberg  Samuel</t>
  </si>
  <si>
    <t>Mr.  Soholt  Peter Andreas Lauritz Andersen</t>
  </si>
  <si>
    <t>Miss  Endres  Miss. Caroline Louise</t>
  </si>
  <si>
    <t>Miss  Troutt  Miss. Edwina Celia "Winnie"</t>
  </si>
  <si>
    <t>Mr.  McEvoy  Michael</t>
  </si>
  <si>
    <t>Mr.  Johnson  Malkolm Joackim</t>
  </si>
  <si>
    <t>Miss  Harper  Miss. Annie Jessie "Nina"</t>
  </si>
  <si>
    <t>Mr.  Jensen  Svend Lauritz</t>
  </si>
  <si>
    <t>Mr.  Gillespie  William Henry</t>
  </si>
  <si>
    <t>Mr.  Hodges  Henry Price</t>
  </si>
  <si>
    <t>Mr.  Chambers  Norman Campbell</t>
  </si>
  <si>
    <t>Mr.  Oreskovic  Luka</t>
  </si>
  <si>
    <t>Mrs. Renouf  Peter Henry</t>
  </si>
  <si>
    <t>Miss  Mannion  Miss. Margareth</t>
  </si>
  <si>
    <t>Mr.  Bryhl  Kurt Arnold Gottfrid</t>
  </si>
  <si>
    <t>Miss  Ilmakangas  Miss. Pieta Sofia</t>
  </si>
  <si>
    <t>Miss  Allen  Miss. Elisabeth Walton</t>
  </si>
  <si>
    <t>Mr.  Hassan  Houssein G N</t>
  </si>
  <si>
    <t>Mr.  Knight  Robert J</t>
  </si>
  <si>
    <t>Mr.  Berriman  William John</t>
  </si>
  <si>
    <t>Mr.  Troupiansky  Moses Aaron</t>
  </si>
  <si>
    <t>Mr.  Williams  Leslie</t>
  </si>
  <si>
    <t>Mrs. Ford  Edward</t>
  </si>
  <si>
    <t>Mr.  Lesurer  Gustave J</t>
  </si>
  <si>
    <t>Mr.  Ivanoff  Kanio</t>
  </si>
  <si>
    <t>Mr.  Nankoff  Minko</t>
  </si>
  <si>
    <t>Mr.  Hawksford  Walter James</t>
  </si>
  <si>
    <t>Mr.  Cavendish  Tyrell William</t>
  </si>
  <si>
    <t>Miss  Ryerson  Miss. Susan Parker "Suzette"</t>
  </si>
  <si>
    <t>Mr.  McNamee  Neal</t>
  </si>
  <si>
    <t>Mr.  Stranden  Juho</t>
  </si>
  <si>
    <t>Mr.  Abbott  Rossmore Edward</t>
  </si>
  <si>
    <t>Miss  Sinkkonen  Miss. Anna</t>
  </si>
  <si>
    <t>Mr.  Marvin  Daniel Warner</t>
  </si>
  <si>
    <t>Mr.  Connaghton  Michael</t>
  </si>
  <si>
    <t>Miss  Wells  Miss. Joan</t>
  </si>
  <si>
    <t>Mr.  Vande Velde  Johannes Joseph</t>
  </si>
  <si>
    <t>Mr.  Jonkoff  Lalio</t>
  </si>
  <si>
    <t>Mrs. Herman  Samuel</t>
  </si>
  <si>
    <t>Mr.  Carlsson  August Sigfrid</t>
  </si>
  <si>
    <t>Mr.  Bailey  Percy Andrew</t>
  </si>
  <si>
    <t>Mr.  Theobald  Thomas Leonard</t>
  </si>
  <si>
    <t>Mr.  Garfirth  John</t>
  </si>
  <si>
    <t>Mr.  Nirva  Iisakki Antino Aijo</t>
  </si>
  <si>
    <t>Mr.  Barah  Hanna Assi</t>
  </si>
  <si>
    <t>Mrs. Carter  William Ernest</t>
  </si>
  <si>
    <t>Mr.  Eklund  Hans Linus</t>
  </si>
  <si>
    <t>Mrs. Hogeboom  John C</t>
  </si>
  <si>
    <t>Miss  Mangan  Miss. Mary</t>
  </si>
  <si>
    <t>Mr.  Moran  Daniel J</t>
  </si>
  <si>
    <t>Mr.  Gronnestad  Daniel Danielsen</t>
  </si>
  <si>
    <t>Mr.  Lievens  Rene Aime</t>
  </si>
  <si>
    <t>Mr.  Jensen  Niels Peder</t>
  </si>
  <si>
    <t>Mrs. Mack  Mrs.</t>
  </si>
  <si>
    <t>Mr.  Elias  Dibo</t>
  </si>
  <si>
    <t>Mrs. Hocking  Elizabeth</t>
  </si>
  <si>
    <t>Mr.  Myhrman  Pehr Fabian Oliver Malkolm</t>
  </si>
  <si>
    <t>Mr.  Tobin  Roger</t>
  </si>
  <si>
    <t>Miss  Emanuel  Miss. Virginia Ethel</t>
  </si>
  <si>
    <t>Mr.  Kilgannon  Thomas J</t>
  </si>
  <si>
    <t>Mrs. Robert  Edward Scott</t>
  </si>
  <si>
    <t>Miss  Ayoub  Miss. Banoura</t>
  </si>
  <si>
    <t>Mrs. Dick  Albert Adrian</t>
  </si>
  <si>
    <t>Mr.  Long  Milton Clyde</t>
  </si>
  <si>
    <t>Mr.  Johnston  Andrew G</t>
  </si>
  <si>
    <t>Mr.  Ali  William</t>
  </si>
  <si>
    <t>Mr. Harmer  Abraham</t>
  </si>
  <si>
    <t>Miss  Sjoblom  Miss. Anna Sofia</t>
  </si>
  <si>
    <t>Mr.  Guggenheim  Benjamin</t>
  </si>
  <si>
    <t>Mr.  Keane  Andrew "Andy"</t>
  </si>
  <si>
    <t>Mr.  Gaskell  Alfred</t>
  </si>
  <si>
    <t>Miss  Sage  Miss. Stella Anna</t>
  </si>
  <si>
    <t>Mr.  Hoyt  William Fisher</t>
  </si>
  <si>
    <t>Mr.  Dantcheff  Ristiu</t>
  </si>
  <si>
    <t>Mr.  Otter  Richard</t>
  </si>
  <si>
    <t>Mrs.  Osman  Mara</t>
  </si>
  <si>
    <t>Mr.  Ibrahim Shawah  Yousseff</t>
  </si>
  <si>
    <t>Mrs. Van Impe  Jean Baptiste</t>
  </si>
  <si>
    <t>Mr.  Ponesell  Martin</t>
  </si>
  <si>
    <t>Mrs. Collyer  Harvey</t>
  </si>
  <si>
    <t>Mr.  Hedman  Oskar Arvid</t>
  </si>
  <si>
    <t>Mr.  Johansson  Karl Johan</t>
  </si>
  <si>
    <t>Mr.  Andrews  Thomas Jr</t>
  </si>
  <si>
    <t>Miss  Pettersson  Miss. Ellen Natalia</t>
  </si>
  <si>
    <t>Mr.  Meyer  August</t>
  </si>
  <si>
    <t>Mrs. Chambers  Norman Campbell</t>
  </si>
  <si>
    <t>Mr.  Alexander  William</t>
  </si>
  <si>
    <t>Mr.  Lester  James</t>
  </si>
  <si>
    <t>Mr.  Slemen  Richard James</t>
  </si>
  <si>
    <t>Miss  Andersson  Miss. Ebba Iris Alfrida</t>
  </si>
  <si>
    <t>Mr.  Tomlin  Ernest Portage</t>
  </si>
  <si>
    <t>Mr.  Fry  Richard</t>
  </si>
  <si>
    <t>Miss  Heininen  Miss. Wendla Maria</t>
  </si>
  <si>
    <t>Mr.  Mallet  Albert</t>
  </si>
  <si>
    <t>Mr.  Holm  John Fredrik Alexander</t>
  </si>
  <si>
    <t>Mrs. Hays  Charles Melville</t>
  </si>
  <si>
    <t>Mr.  Lulic  Nikola</t>
  </si>
  <si>
    <t>Mrs. Moor  Mrs.</t>
  </si>
  <si>
    <t>Mr.  Flynn  John</t>
  </si>
  <si>
    <t>Mr.  Lam  Len</t>
  </si>
  <si>
    <t>Mr.  McCormack  Thomas Joseph</t>
  </si>
  <si>
    <t>Mrs. Stone  George Nelson</t>
  </si>
  <si>
    <t>Mrs. Yasbeck  Antoni</t>
  </si>
  <si>
    <t>Mr.  Saad  Amin</t>
  </si>
  <si>
    <t>Mr.  Augustsson  Albert</t>
  </si>
  <si>
    <t>Mr.  Allum  Owen George</t>
  </si>
  <si>
    <t>Miss  Compton  Miss. Sara Rebecca</t>
  </si>
  <si>
    <t>Mr.  Pasic  Jakob</t>
  </si>
  <si>
    <t>Mr.  Sirota  Maurice</t>
  </si>
  <si>
    <t>Mr.  Chip  Chang</t>
  </si>
  <si>
    <t>Mr.  Marechal  Pierre</t>
  </si>
  <si>
    <t>Mr.  Alhomaki  Ilmari Rudolf</t>
  </si>
  <si>
    <t>Mr.  Mudd  Thomas Charles</t>
  </si>
  <si>
    <t>Miss  Serepeca  Miss. Augusta</t>
  </si>
  <si>
    <t>Mr.  Lemberopolous  Peter L</t>
  </si>
  <si>
    <t>Mr.  Culumovic  Jeso</t>
  </si>
  <si>
    <t>Mr.  Abbing  Anthony</t>
  </si>
  <si>
    <t>Mr.  Sage  Douglas Bullen</t>
  </si>
  <si>
    <t>Mr.  Markoff  Marin</t>
  </si>
  <si>
    <t>Mrs. Goldenberg  Samuel L</t>
  </si>
  <si>
    <t>Mr.  Svensson  Johan</t>
  </si>
  <si>
    <t>Miss  Boulos  Miss. Nourelain</t>
  </si>
  <si>
    <t>Miss  Lines  Miss. Mary Conover</t>
  </si>
  <si>
    <t>Mrs. Carter  Ernest Courtenay</t>
  </si>
  <si>
    <t>Mrs. Aks  Sam</t>
  </si>
  <si>
    <t>Mrs. Wick  George Dennick</t>
  </si>
  <si>
    <t xml:space="preserve">Mr.  Daly  Peter Denis </t>
  </si>
  <si>
    <t>Mrs. Baclini  Solomon</t>
  </si>
  <si>
    <t>Mr.  Razi  Raihed</t>
  </si>
  <si>
    <t>Mr.  Hansen  Claus Peter</t>
  </si>
  <si>
    <t>Mr.  Giles  Frederick Edward</t>
  </si>
  <si>
    <t>Mrs. Swift  Frederick Joel</t>
  </si>
  <si>
    <t>Miss  Sage  Miss. Dorothy Edith "Dolly"</t>
  </si>
  <si>
    <t>Mr.  Gill  John William</t>
  </si>
  <si>
    <t>Mrs. Bystrom  Mrs.</t>
  </si>
  <si>
    <t>Miss  Duran y More  Miss. Asuncion</t>
  </si>
  <si>
    <t>Mr.  Roebling  Washington Augustus II</t>
  </si>
  <si>
    <t>Mr.  van Melkebeke  Philemon</t>
  </si>
  <si>
    <t>Mr.  Balkic  Cerin</t>
  </si>
  <si>
    <t>Mrs. Beckwith  Richard Leonard</t>
  </si>
  <si>
    <t>Mr.  Carlsson  Frans Olof</t>
  </si>
  <si>
    <t>Mr.  Vander Cruyssen  Victor</t>
  </si>
  <si>
    <t>Mrs. Abelson  Samuel</t>
  </si>
  <si>
    <t>Miss  Najib  Miss. Adele Kiamie "Jane"</t>
  </si>
  <si>
    <t>Mr.  Gustafsson  Alfred Ossian</t>
  </si>
  <si>
    <t>Mr.  Petroff  Nedelio</t>
  </si>
  <si>
    <t>Mr.  Laleff  Kristo</t>
  </si>
  <si>
    <t>Mrs. Potter  Thomas Jr</t>
  </si>
  <si>
    <t>Mrs. Shelley  William</t>
  </si>
  <si>
    <t>Mr.  Markun  Johann</t>
  </si>
  <si>
    <t>Miss  Dahlberg  Miss. Gerda Ulrika</t>
  </si>
  <si>
    <t>Mr.  Banfield  Frederick James</t>
  </si>
  <si>
    <t>Mr.  Sutehall  Henry Jr</t>
  </si>
  <si>
    <t>Mrs. Rice  William</t>
  </si>
  <si>
    <t>Miss  Graham  Miss. Margaret Edith</t>
  </si>
  <si>
    <t>Miss  Johnston  Miss. Catherine Helen "Carrie"</t>
  </si>
  <si>
    <t>Mr.  Behr  Karl Howell</t>
  </si>
  <si>
    <t>Mr. Dooley  Patrick</t>
  </si>
  <si>
    <t xml:space="preserve"> Mr. Palsson  Gosta Leonard</t>
  </si>
  <si>
    <t>Mr.  Rice  Eugene</t>
  </si>
  <si>
    <t>Miss  McGowan  Anna "Annie"</t>
  </si>
  <si>
    <t>Mr. Uruchurtu   Manuel E</t>
  </si>
  <si>
    <t>Mr.  Panula  Juha Niilo</t>
  </si>
  <si>
    <t>Mr. Braund Owen Harris</t>
  </si>
  <si>
    <t>Mrs. Cumings John Bradley</t>
  </si>
  <si>
    <t>Miss Heikkinen Laina</t>
  </si>
  <si>
    <t>Mrs. Futrelle Jacques Heath</t>
  </si>
  <si>
    <t>Mr. Allen William Henry</t>
  </si>
  <si>
    <t>Mr. Moran James</t>
  </si>
  <si>
    <t>Mr. McCarthy Timothy J</t>
  </si>
  <si>
    <t>Mr. Palsson Gosta Leonard</t>
  </si>
  <si>
    <t>Mrs. Johnson Oscar W</t>
  </si>
  <si>
    <t>Mrs. Nasser Nicholas</t>
  </si>
  <si>
    <t>Miss Sandstrom Marguerite Rut</t>
  </si>
  <si>
    <t>Miss Bonnell Elizabeth</t>
  </si>
  <si>
    <t>Mr. Saundercock William Henry</t>
  </si>
  <si>
    <t>Mr. Andersson Anders Johan</t>
  </si>
  <si>
    <t>Miss Vestrom Hulda Amanda Adolfina</t>
  </si>
  <si>
    <t>Mrs. Hewlett Mrs.</t>
  </si>
  <si>
    <t>Mr. Rice Eugene</t>
  </si>
  <si>
    <t>Mr. Williams Charles Eugene</t>
  </si>
  <si>
    <t>Mrs. Vander Planke Julius</t>
  </si>
  <si>
    <t>Mrs. Masselmani Fatima</t>
  </si>
  <si>
    <t>Mr. Fynney Joseph J</t>
  </si>
  <si>
    <t>Mr. Beesley Lawrence</t>
  </si>
  <si>
    <t>Miss McGowan Anna "Annie"</t>
  </si>
  <si>
    <t>Mr. Sloper William Thompson</t>
  </si>
  <si>
    <t>Miss Palsson Torborg Danira</t>
  </si>
  <si>
    <t>Mrs. Asplund Carl Oscar</t>
  </si>
  <si>
    <t>Mr. Emir Farred Chehab</t>
  </si>
  <si>
    <t>Mr. Fortune Charles Alexander</t>
  </si>
  <si>
    <t>Miss O'Dwyer Ellen "Nellie"</t>
  </si>
  <si>
    <t>Mr. Todoroff Lalio</t>
  </si>
  <si>
    <t>Mr. Uruchurtu Manuel E</t>
  </si>
  <si>
    <t>Mrs. Spencer William Augustus</t>
  </si>
  <si>
    <t>Miss Glynn Mary Agatha</t>
  </si>
  <si>
    <t>Mr. Wheadon Edward H</t>
  </si>
  <si>
    <t>Mr. Meyer Edgar Joseph</t>
  </si>
  <si>
    <t>Mr. Holverson Alexander Oskar</t>
  </si>
  <si>
    <t>Mr. Mamee Hanna</t>
  </si>
  <si>
    <t>Mr. Cann Ernest Charles</t>
  </si>
  <si>
    <t>Miss Vander Planke Augusta Maria</t>
  </si>
  <si>
    <t>Miss Nicola-Yarred Jamila</t>
  </si>
  <si>
    <t>Mrs. Ahlin Johan</t>
  </si>
  <si>
    <t>Mrs. Turpin William John Robert</t>
  </si>
  <si>
    <t>Mr. Kraeff Theodor</t>
  </si>
  <si>
    <t>Miss Laroche Simonne Marie Anne Andree</t>
  </si>
  <si>
    <t>Miss Devaney Margaret Delia</t>
  </si>
  <si>
    <t>Mr. Rogers William John</t>
  </si>
  <si>
    <t>Mr. Lennon Denis</t>
  </si>
  <si>
    <t>Miss O'Driscoll Bridget</t>
  </si>
  <si>
    <t>Mr. Samaan Youssef</t>
  </si>
  <si>
    <t>Mrs. Arnold-Franchi Josef</t>
  </si>
  <si>
    <t>Mr. Panula Juha Niilo</t>
  </si>
  <si>
    <t>Mr. Nosworthy Richard Cater</t>
  </si>
  <si>
    <t>Mrs. Harper Henry Sleeper</t>
  </si>
  <si>
    <t>Mrs. Faunthorpe Lizzie</t>
  </si>
  <si>
    <t>Mr. Ostby Engelhart Cornelius</t>
  </si>
  <si>
    <t>Mr. Woolner Hugh</t>
  </si>
  <si>
    <t>Miss Rugg Emily</t>
  </si>
  <si>
    <t>Mr. Novel Mansouer</t>
  </si>
  <si>
    <t>Miss West Constance Mirium</t>
  </si>
  <si>
    <t>Mr. Sirayanian Orsen</t>
  </si>
  <si>
    <t>Miss Icard Amelie</t>
  </si>
  <si>
    <t>Mr. Harris Henry Birkhardt</t>
  </si>
  <si>
    <t>Mr. Stewart Albert A</t>
  </si>
  <si>
    <t>Mrs. Nye Mrs.</t>
  </si>
  <si>
    <t>Mr. Crease Ernest James</t>
  </si>
  <si>
    <t>Miss Andersson Erna Alexandra</t>
  </si>
  <si>
    <t>Mr. Kink Vincenz</t>
  </si>
  <si>
    <t>Mr. Jenkin Stephen Curnow</t>
  </si>
  <si>
    <t>Miss Goodwin Lillian Amy</t>
  </si>
  <si>
    <t>Mr. Hood Ambrose Jr</t>
  </si>
  <si>
    <t>Mr. Chronopoulos Apostolos</t>
  </si>
  <si>
    <t>Mr. Bing Lee</t>
  </si>
  <si>
    <t>Mr. Moen Sigurd Hansen</t>
  </si>
  <si>
    <t>Mr. Staneff Ivan</t>
  </si>
  <si>
    <t>Mr. Moutal Rahamin Haim</t>
  </si>
  <si>
    <t>Miss Dowdell Elizabeth</t>
  </si>
  <si>
    <t>Mr. Waelens Achille</t>
  </si>
  <si>
    <t>Mr. Sheerlinck Jan Baptist</t>
  </si>
  <si>
    <t>Miss McDermott Brigdet Delia</t>
  </si>
  <si>
    <t>Mr. Carrau Francisco M</t>
  </si>
  <si>
    <t>Miss Ilett Bertha</t>
  </si>
  <si>
    <t>Mrs. Backstrom Karl Alfred</t>
  </si>
  <si>
    <t>Mr. Ford William Neal</t>
  </si>
  <si>
    <t>Mr. Slocovski Selman Francis</t>
  </si>
  <si>
    <t>Miss Fortune Mabel Helen</t>
  </si>
  <si>
    <t>Mr. Celotti Francesco</t>
  </si>
  <si>
    <t>Mr. Christmann Emil</t>
  </si>
  <si>
    <t>Mr. Andreasson Paul Edvin</t>
  </si>
  <si>
    <t>Mr. Chaffee Herbert Fuller</t>
  </si>
  <si>
    <t>Mr. Dean Bertram Frank</t>
  </si>
  <si>
    <t>Mr. Coxon Daniel</t>
  </si>
  <si>
    <t>Mr. Shorney Charles Joseph</t>
  </si>
  <si>
    <t>Mr. Goldschmidt George B</t>
  </si>
  <si>
    <t>Mr. Greenfield William Bertram</t>
  </si>
  <si>
    <t>Mrs. Doling John T</t>
  </si>
  <si>
    <t>Mr. Kantor Sinai</t>
  </si>
  <si>
    <t>Miss Petranec Matilda</t>
  </si>
  <si>
    <t>Mr. Petroff Pastcho</t>
  </si>
  <si>
    <t>Mr. White Richard Frasar</t>
  </si>
  <si>
    <t>Mr. Johansson Gustaf Joel</t>
  </si>
  <si>
    <t>Mr. Gustafsson Anders Vilhelm</t>
  </si>
  <si>
    <t>Mr. Mionoff Stoytcho</t>
  </si>
  <si>
    <t>Miss Salkjelsvik Anna Kristine</t>
  </si>
  <si>
    <t>Mr. Moss Albert Johan</t>
  </si>
  <si>
    <t>Mr. Rekic Tido</t>
  </si>
  <si>
    <t>Miss Moran Bertha</t>
  </si>
  <si>
    <t>Mr. Porter Walter Chamberlain</t>
  </si>
  <si>
    <t>Miss Zabour Hileni</t>
  </si>
  <si>
    <t>Mr. Barton David John</t>
  </si>
  <si>
    <t>Miss Jussila Katriina</t>
  </si>
  <si>
    <t>Miss Attalah Malake</t>
  </si>
  <si>
    <t>Mr. Pekoniemi Edvard</t>
  </si>
  <si>
    <t>Mr. Connors Patrick</t>
  </si>
  <si>
    <t>Mr. Turpin William John Robert</t>
  </si>
  <si>
    <t>Mr. Baxter Quigg Edmond</t>
  </si>
  <si>
    <t>Miss Andersson Ellis Anna Maria</t>
  </si>
  <si>
    <t>Mr. Hickman Stanley George</t>
  </si>
  <si>
    <t>Mr. Moore Leonard Charles</t>
  </si>
  <si>
    <t>Mr. Nasser Nicholas</t>
  </si>
  <si>
    <t>Miss Webber Susan</t>
  </si>
  <si>
    <t>Mr. White Percival Wayland</t>
  </si>
  <si>
    <t>Mr. McMahon Martin</t>
  </si>
  <si>
    <t>Mr. Madsen Fridtjof Arne</t>
  </si>
  <si>
    <t>Miss Peter Anna</t>
  </si>
  <si>
    <t>Mr. Ekstrom Johan</t>
  </si>
  <si>
    <t>Mr. Drazenoic Jozef</t>
  </si>
  <si>
    <t>Mr. Coelho Domingos Fernandeo</t>
  </si>
  <si>
    <t>Mrs. Robins Alexander A</t>
  </si>
  <si>
    <t>Mrs. Weisz Leopold</t>
  </si>
  <si>
    <t>Mr. Sobey Samuel James Hayden</t>
  </si>
  <si>
    <t>Mr. Richard Emile</t>
  </si>
  <si>
    <t>Miss Newsom Helen Monypeny</t>
  </si>
  <si>
    <t>Mr. Futrelle Jacques Heath</t>
  </si>
  <si>
    <t>Mr. Osen Olaf Elon</t>
  </si>
  <si>
    <t>Mr. Giglio Victor</t>
  </si>
  <si>
    <t>Mrs. Boulos Joseph</t>
  </si>
  <si>
    <t>Miss Nysten Anna Sofia</t>
  </si>
  <si>
    <t>Mrs. Hakkarainen Pekka Pietari</t>
  </si>
  <si>
    <t>Mr. Burke Jeremiah</t>
  </si>
  <si>
    <t>Mr. Andrew Edgardo Samuel</t>
  </si>
  <si>
    <t>Mr. Nicholls Joseph Charles</t>
  </si>
  <si>
    <t>Mr. Andersson August Edvard</t>
  </si>
  <si>
    <t>Miss Ford Robina Maggie "Ruby"</t>
  </si>
  <si>
    <t>Mr. Navratil Michel</t>
  </si>
  <si>
    <t>Mrs. Pears Thomas</t>
  </si>
  <si>
    <t>Mr. Meo Alfonzo</t>
  </si>
  <si>
    <t>Mr. van Billiard Austin Blyler</t>
  </si>
  <si>
    <t>Mr. Olsen Ole Martin</t>
  </si>
  <si>
    <t>Mr. Williams Charles Duane</t>
  </si>
  <si>
    <t>Miss Gilnagh Katherine "Katie"</t>
  </si>
  <si>
    <t>Mr. Corn Harry</t>
  </si>
  <si>
    <t>Mr. Smiljanic Mile</t>
  </si>
  <si>
    <t>Mr. Cribb John Hatfield</t>
  </si>
  <si>
    <t>Mrs. Watt James</t>
  </si>
  <si>
    <t>Mr. Bengtsson John Viktor</t>
  </si>
  <si>
    <t>Mr. Calic Jovo</t>
  </si>
  <si>
    <t>Mrs. Chibnall Mrs.</t>
  </si>
  <si>
    <t>Mrs. Skoog William</t>
  </si>
  <si>
    <t>Mr. Baumann John D</t>
  </si>
  <si>
    <t>Mr. Ling Lee</t>
  </si>
  <si>
    <t>Mr. Van der hoef Wyckoff</t>
  </si>
  <si>
    <t>Miss Johnson Eleanor Ileen</t>
  </si>
  <si>
    <t>Mr. Sivola Antti Wilhelm</t>
  </si>
  <si>
    <t>Mr. Smith James Clinch</t>
  </si>
  <si>
    <t>Mr. Klasen Klas Albin</t>
  </si>
  <si>
    <t>Miss Isham Ann Elizabeth</t>
  </si>
  <si>
    <t>Mr. Hale Reginald</t>
  </si>
  <si>
    <t>Mr. Leonard Lionel</t>
  </si>
  <si>
    <t>Miss Sage Constance Gladys</t>
  </si>
  <si>
    <t>Mr. Pernot Rene</t>
  </si>
  <si>
    <t>Miss Kink-Heilmann Luise Gretchen</t>
  </si>
  <si>
    <t>Mr. Rood Hugh Roscoe</t>
  </si>
  <si>
    <t>Mrs. O'Brien Thomas</t>
  </si>
  <si>
    <t>Mr. Romaine Charles Hallace</t>
  </si>
  <si>
    <t>Mr. Bourke John</t>
  </si>
  <si>
    <t>Mr. Turcin Stjepan</t>
  </si>
  <si>
    <t>Mrs. Pinsky Mrs.</t>
  </si>
  <si>
    <t>Mr. Carbines William</t>
  </si>
  <si>
    <t>Miss Andersen-Jensen Carla Christine Nielsine</t>
  </si>
  <si>
    <t>Mrs. Brown James Joseph</t>
  </si>
  <si>
    <t>Miss Lurette Elise</t>
  </si>
  <si>
    <t>Mr. Mernagh Robert</t>
  </si>
  <si>
    <t>Mr. Olsen Karl Siegwart Andreas</t>
  </si>
  <si>
    <t>Miss Madigan Margaret "Maggie"</t>
  </si>
  <si>
    <t>Miss Yrois Henriette</t>
  </si>
  <si>
    <t>Mr. Vande Walle Nestor Cyriel</t>
  </si>
  <si>
    <t>Mr. Sage Frederick</t>
  </si>
  <si>
    <t>Mr. Johanson Jakob Alfred</t>
  </si>
  <si>
    <t>Mr. Youseff Gerious</t>
  </si>
  <si>
    <t>Mr. Cohen Gurshon "Gus"</t>
  </si>
  <si>
    <t>Miss Strom Telma Matilda</t>
  </si>
  <si>
    <t>Mr. Backstrom Karl Alfred</t>
  </si>
  <si>
    <t>Mr. Albimona Nassef Cassem</t>
  </si>
  <si>
    <t>Miss Carr Helen "Ellen"</t>
  </si>
  <si>
    <t>Mr. Blank Henry</t>
  </si>
  <si>
    <t>Mr. Ali Ahmed</t>
  </si>
  <si>
    <t>Miss Cameron Clear Annie</t>
  </si>
  <si>
    <t>Mr. Perkin John Henry</t>
  </si>
  <si>
    <t>Mr. Givard Hans Kristensen</t>
  </si>
  <si>
    <t>Mr. Kiernan Philip</t>
  </si>
  <si>
    <t>Miss Newell Madeleine</t>
  </si>
  <si>
    <t>Miss Honkanen Eliina</t>
  </si>
  <si>
    <t>Mr. Jacobsohn Sidney Samuel</t>
  </si>
  <si>
    <t>Miss Bazzani Albina</t>
  </si>
  <si>
    <t>Mr. Harris Walter</t>
  </si>
  <si>
    <t>Mr. Sunderland Victor Francis</t>
  </si>
  <si>
    <t>Mr. Bracken James H</t>
  </si>
  <si>
    <t>Mr. Green George Henry</t>
  </si>
  <si>
    <t>Mr. Nenkoff Christo</t>
  </si>
  <si>
    <t>Mr. Hoyt Frederick Maxfield</t>
  </si>
  <si>
    <t>Mr. Berglund Karl Ivar Sven</t>
  </si>
  <si>
    <t>Mr. Mellors William John</t>
  </si>
  <si>
    <t>Mr. Lovell John Hall</t>
  </si>
  <si>
    <t>Mr. Fahlstrom Arne Jonas</t>
  </si>
  <si>
    <t>Miss Lefebre Mathilde</t>
  </si>
  <si>
    <t>Mrs. Harris Henry Birkhardt</t>
  </si>
  <si>
    <t>Mr. Larsson Bengt Edvin</t>
  </si>
  <si>
    <t>Mr. Sjostedt Ernst Adolf</t>
  </si>
  <si>
    <t>Miss Asplund Lillian Gertrud</t>
  </si>
  <si>
    <t>Mr. Leyson Robert William Norman</t>
  </si>
  <si>
    <t>Miss Harknett Alice Phoebe</t>
  </si>
  <si>
    <t>Mr. Hold Stephen</t>
  </si>
  <si>
    <t>Miss Collyer Marjorie "Lottie"</t>
  </si>
  <si>
    <t>Mr. Pengelly Frederick William</t>
  </si>
  <si>
    <t>Mr. Hunt George Henry</t>
  </si>
  <si>
    <t>Miss Zabour Thamine</t>
  </si>
  <si>
    <t>Miss Murphy Katherine "Kate"</t>
  </si>
  <si>
    <t>Mr. Coleridge Reginald Charles</t>
  </si>
  <si>
    <t>Mr. Maenpaa Matti Alexanteri</t>
  </si>
  <si>
    <t>Mr. Attalah Sleiman</t>
  </si>
  <si>
    <t>Miss Lindahl Agda Thorilda Viktoria</t>
  </si>
  <si>
    <t>Mrs. Hamalainen William</t>
  </si>
  <si>
    <t>Mr. Beckwith Richard Leonard</t>
  </si>
  <si>
    <t>Mr. Reed James George</t>
  </si>
  <si>
    <t>Mrs. Strom Wilhelm</t>
  </si>
  <si>
    <t>Mr. Stead William Thomas</t>
  </si>
  <si>
    <t>Mr. Lobb William Arthur</t>
  </si>
  <si>
    <t>Mrs. Rosblom Viktor</t>
  </si>
  <si>
    <t>Mrs. Touma Darwis</t>
  </si>
  <si>
    <t>Mrs. Thorne Gertrude Maybelle</t>
  </si>
  <si>
    <t>Miss Cherry Gladys</t>
  </si>
  <si>
    <t>Miss Ward Anna</t>
  </si>
  <si>
    <t>Mrs. Parrish Mrs.</t>
  </si>
  <si>
    <t>Mr. Smith Thomas</t>
  </si>
  <si>
    <t>Mr. Taussig Emil</t>
  </si>
  <si>
    <t>Mr. Harrison William</t>
  </si>
  <si>
    <t>Miss Henry Delia</t>
  </si>
  <si>
    <t>Mr. Reeves David</t>
  </si>
  <si>
    <t>Mr. Panula Ernesti Arvid</t>
  </si>
  <si>
    <t>Mr. Persson Ernst Ulrik</t>
  </si>
  <si>
    <t>Mrs. Graham William Thompson</t>
  </si>
  <si>
    <t>Miss Bissette Amelia</t>
  </si>
  <si>
    <t>Mr. Cairns Alexander</t>
  </si>
  <si>
    <t>Mr. Tornquist William Henry</t>
  </si>
  <si>
    <t>Mrs. Mellinger Mrs.</t>
  </si>
  <si>
    <t>Mr. Natsch Charles H</t>
  </si>
  <si>
    <t>Miss Healy Hanora "Nora"</t>
  </si>
  <si>
    <t>Miss Andrews Kornelia Theodosia</t>
  </si>
  <si>
    <t>Miss Lindblom Augusta Charlotta</t>
  </si>
  <si>
    <t>Mr. Parkes Francis "Frank"</t>
  </si>
  <si>
    <t>Mrs. Abbott Stanton</t>
  </si>
  <si>
    <t>Mr. Duane Frank</t>
  </si>
  <si>
    <t>Mr. Olsson Nils Johan Goransson</t>
  </si>
  <si>
    <t>Mr. de Pelsmaeker Alfons</t>
  </si>
  <si>
    <t>Mr. Dorking Edward Arthur</t>
  </si>
  <si>
    <t>Mr. Smith Richard William</t>
  </si>
  <si>
    <t>Mr. Stankovic Ivan</t>
  </si>
  <si>
    <t>Mr. de Mulder Theodore</t>
  </si>
  <si>
    <t>Mr. Naidenoff Penko</t>
  </si>
  <si>
    <t>Mr. Hosono Masabumi</t>
  </si>
  <si>
    <t>Miss Connolly Kate</t>
  </si>
  <si>
    <t>Miss Barber Ellen "Nellie"</t>
  </si>
  <si>
    <t>Mrs. Bishop Dickinson H</t>
  </si>
  <si>
    <t>Mr. Levy Rene Jacques</t>
  </si>
  <si>
    <t>Miss Haas Aloisia</t>
  </si>
  <si>
    <t>Mr. Mineff Ivan</t>
  </si>
  <si>
    <t>Mr. Lewy Ervin G</t>
  </si>
  <si>
    <t>Mr. Hanna Mansour</t>
  </si>
  <si>
    <t>Miss Allison Helen Loraine</t>
  </si>
  <si>
    <t>Mr. Saalfeld Adolphe</t>
  </si>
  <si>
    <t>Mrs. Baxter James</t>
  </si>
  <si>
    <t>Miss Kelly Anna Katherine "Annie Kate"</t>
  </si>
  <si>
    <t>Mr. McCoy Bernard</t>
  </si>
  <si>
    <t>Mr. Johnson William Cahoone Jr</t>
  </si>
  <si>
    <t>Miss Keane Nora A</t>
  </si>
  <si>
    <t>Mr. Williams Howard Hugh "Harry"</t>
  </si>
  <si>
    <t>Miss Fleming Margaret</t>
  </si>
  <si>
    <t>Mrs. Penasco y Castellana Victor de Satode</t>
  </si>
  <si>
    <t>Mr. Abelson Samuel</t>
  </si>
  <si>
    <t>Miss Francatelli Laura Mabel</t>
  </si>
  <si>
    <t>Miss Hays Margaret Bechstein</t>
  </si>
  <si>
    <t>Miss Ryerson Emily Borie</t>
  </si>
  <si>
    <t>Mrs. Lahtinen William</t>
  </si>
  <si>
    <t>Mr. Hendekovic Ignjac</t>
  </si>
  <si>
    <t>Mr. Hart Benjamin</t>
  </si>
  <si>
    <t>Miss Nilsson Helmina Josefina</t>
  </si>
  <si>
    <t>Mrs. Kantor Sinai</t>
  </si>
  <si>
    <t>Miss Wick Mary Natalie</t>
  </si>
  <si>
    <t>Mrs. Spedden Frederic Oakley</t>
  </si>
  <si>
    <t>Mr. Dennis Samuel</t>
  </si>
  <si>
    <t>Mr. Danoff Yoto</t>
  </si>
  <si>
    <t>Miss Slayter Hilda Mary</t>
  </si>
  <si>
    <t>Mrs. Caldwell Albert Francis</t>
  </si>
  <si>
    <t>Mr. Sage George John Jr</t>
  </si>
  <si>
    <t>Miss Young Marie Grice</t>
  </si>
  <si>
    <t>Mr. Nysveen Johan Hansen</t>
  </si>
  <si>
    <t>Mrs. Ball Mrs.</t>
  </si>
  <si>
    <t>Mrs. Goldsmith Frank John</t>
  </si>
  <si>
    <t>Miss Hippach Jean Gertrude</t>
  </si>
  <si>
    <t>Miss McCoy Agnes</t>
  </si>
  <si>
    <t>Mr. Partner Austen</t>
  </si>
  <si>
    <t>Mr. Graham George Edward</t>
  </si>
  <si>
    <t>Mr. Vander Planke Leo Edmondus</t>
  </si>
  <si>
    <t>Mrs. Frauenthal Henry William</t>
  </si>
  <si>
    <t>Mr. Denkoff Mitto</t>
  </si>
  <si>
    <t>Mr. Pears Thomas Clinton</t>
  </si>
  <si>
    <t>Miss Burns Elizabeth Margaret</t>
  </si>
  <si>
    <t>Mr. Dahl Karl Edwart</t>
  </si>
  <si>
    <t>Mr. Blackwell Stephen Weart</t>
  </si>
  <si>
    <t>Miss Fortune Alice Elizabeth</t>
  </si>
  <si>
    <t>Mr. Collander Erik Gustaf</t>
  </si>
  <si>
    <t>Mr. Sedgwick Charles Frederick Waddington</t>
  </si>
  <si>
    <t>Mr. Fox Stanley Hubert</t>
  </si>
  <si>
    <t>Miss Brown Amelia "Mildred"</t>
  </si>
  <si>
    <t>Miss Smith Marion Elsie</t>
  </si>
  <si>
    <t>Mrs. Davison Thomas Henry</t>
  </si>
  <si>
    <t>Mr. Dimic Jovan</t>
  </si>
  <si>
    <t>Mr. Odahl Nils Martin</t>
  </si>
  <si>
    <t>Mr. Williams-Lambert Fletcher Fellows</t>
  </si>
  <si>
    <t>Mr. Elias Tannous</t>
  </si>
  <si>
    <t>Mr. Arnold-Franchi Josef</t>
  </si>
  <si>
    <t>Mr. Yousif Wazli</t>
  </si>
  <si>
    <t>Mr. Vanden Steen Leo Peter</t>
  </si>
  <si>
    <t>Miss Bowerman Elsie Edith</t>
  </si>
  <si>
    <t>Miss Funk Annie Clemmer</t>
  </si>
  <si>
    <t>Miss McGovern Mary</t>
  </si>
  <si>
    <t>Miss Mockler Helen Mary "Ellie"</t>
  </si>
  <si>
    <t>Mr. Skoog Wilhelm</t>
  </si>
  <si>
    <t>Mr. del Carlo Sebastiano</t>
  </si>
  <si>
    <t>Mrs. Barbara Mrs.</t>
  </si>
  <si>
    <t>Mr. Asim Adola</t>
  </si>
  <si>
    <t>Mr. O'Brien Thomas</t>
  </si>
  <si>
    <t>Mr. Adahl Mauritz Nils Martin</t>
  </si>
  <si>
    <t>Mrs. Warren Frank Manley</t>
  </si>
  <si>
    <t>Mrs. Moussa Mrs.</t>
  </si>
  <si>
    <t>Miss Jermyn Annie</t>
  </si>
  <si>
    <t>Mr. Harder George Achilles</t>
  </si>
  <si>
    <t>Mr. Wiklund Jakob Alfred</t>
  </si>
  <si>
    <t>Mr. Beavan William Thomas</t>
  </si>
  <si>
    <t>Mr. Ringhini Sante</t>
  </si>
  <si>
    <t>Miss Palsson Stina Viola</t>
  </si>
  <si>
    <t>Mrs. Meyer Edgar Joseph</t>
  </si>
  <si>
    <t>Miss Landergren Aurora Adelia</t>
  </si>
  <si>
    <t>Mr. Widener Harry Elkins</t>
  </si>
  <si>
    <t>Mr. Betros Tannous</t>
  </si>
  <si>
    <t>Mr. Gustafsson Karl Gideon</t>
  </si>
  <si>
    <t>Miss Bidois Rosalie</t>
  </si>
  <si>
    <t>Miss Nakid Maria</t>
  </si>
  <si>
    <t>Mr. Tikkanen Juho</t>
  </si>
  <si>
    <t>Mrs. Holverson Alexander Oskar</t>
  </si>
  <si>
    <t>Mr. Plotcharsky Vasil</t>
  </si>
  <si>
    <t>Mr. Davies Charles Henry</t>
  </si>
  <si>
    <t>Miss Buss Kate</t>
  </si>
  <si>
    <t>Mr. Sadlier Matthew</t>
  </si>
  <si>
    <t>Miss Lehmann Bertha</t>
  </si>
  <si>
    <t>Mr. Carter William Ernest</t>
  </si>
  <si>
    <t>Mr. Jansson Carl Olof</t>
  </si>
  <si>
    <t>Mr. Gustafsson Johan Birger</t>
  </si>
  <si>
    <t>Miss Newell Marjorie</t>
  </si>
  <si>
    <t>Mrs. Sandstrom Hjalmar</t>
  </si>
  <si>
    <t>Mr. Johansson Erik</t>
  </si>
  <si>
    <t>Miss Olsson Elina</t>
  </si>
  <si>
    <t>Mr. McKane Peter David</t>
  </si>
  <si>
    <t>Mrs. Trout William H</t>
  </si>
  <si>
    <t>Mr. Niskanen Juha</t>
  </si>
  <si>
    <t>Mr. Adams John</t>
  </si>
  <si>
    <t>Miss Jussila Mari Aina</t>
  </si>
  <si>
    <t>Mr. Hakkarainen Pekka Pietari</t>
  </si>
  <si>
    <t>Miss Oreskovic Marija</t>
  </si>
  <si>
    <t>Mr. Gale Shadrach</t>
  </si>
  <si>
    <t>Mr. Widegren Carl/Charles Peter</t>
  </si>
  <si>
    <t>Mr. Birkeland Hans Martin Monsen</t>
  </si>
  <si>
    <t>Miss Lefebre Ida</t>
  </si>
  <si>
    <t>Mr. Sdycoff Todor</t>
  </si>
  <si>
    <t>Mr. Hart Henry</t>
  </si>
  <si>
    <t>Miss Minahan Daisy E</t>
  </si>
  <si>
    <t>Mr. Cunningham Alfred Fleming</t>
  </si>
  <si>
    <t>Mr. Sundman Johan Julian</t>
  </si>
  <si>
    <t>Mrs. Meek Thomas</t>
  </si>
  <si>
    <t>Mrs. Drew James Vivian</t>
  </si>
  <si>
    <t>Miss Silven Lyyli Karoliina</t>
  </si>
  <si>
    <t>Mr. Matthews William John</t>
  </si>
  <si>
    <t>Miss Van Impe Catharina</t>
  </si>
  <si>
    <t>Mr. Gheorgheff Stanio</t>
  </si>
  <si>
    <t>Mr. Charters David</t>
  </si>
  <si>
    <t>Mr. Zimmerman Leo</t>
  </si>
  <si>
    <t>Mrs. Danbom Ernst Gilbert</t>
  </si>
  <si>
    <t>Mr. Rosblom Viktor Richard</t>
  </si>
  <si>
    <t>Mr. Wiseman Phillippe</t>
  </si>
  <si>
    <t>Mrs. Clarke Charles V</t>
  </si>
  <si>
    <t>Miss Phillips Kate Florence</t>
  </si>
  <si>
    <t>Mr. Flynn James</t>
  </si>
  <si>
    <t>Mr. Pickard Berk</t>
  </si>
  <si>
    <t>Mr. Bjornstrom-Steffansson Mauritz Hakan</t>
  </si>
  <si>
    <t>Mrs. Thorneycroft Percival</t>
  </si>
  <si>
    <t>Mrs. Louch Charles Alexander</t>
  </si>
  <si>
    <t>Mr. Kallio Nikolai Erland</t>
  </si>
  <si>
    <t>Mr. Silvey William Baird</t>
  </si>
  <si>
    <t>Miss Carter Lucile Polk</t>
  </si>
  <si>
    <t>Miss Ford Doolina Margaret "Daisy"</t>
  </si>
  <si>
    <t>Mrs. Richards Sidney</t>
  </si>
  <si>
    <t>Mr. Fortune Mark</t>
  </si>
  <si>
    <t>Mr. Kvillner Johan Henrik Johannesson</t>
  </si>
  <si>
    <t>Mrs. Hart Benjamin</t>
  </si>
  <si>
    <t>Mr. Hampe Leon</t>
  </si>
  <si>
    <t>Mr. Petterson Johan Emil</t>
  </si>
  <si>
    <t>Mr. Johannesen-Bratthammer Bernt</t>
  </si>
  <si>
    <t>Miss Mellinger Madeleine Violet</t>
  </si>
  <si>
    <t>Mr. Seward Frederic Kimber</t>
  </si>
  <si>
    <t>Miss Baclini Marie Catherine</t>
  </si>
  <si>
    <t>Mr. West Edwy Arthur</t>
  </si>
  <si>
    <t>Mr. Hagland Ingvald Olai Olsen</t>
  </si>
  <si>
    <t>Mr. Foreman Benjamin Laventall</t>
  </si>
  <si>
    <t>Mr. Goldenberg Samuel L</t>
  </si>
  <si>
    <t>Mr. Peduzzi Joseph</t>
  </si>
  <si>
    <t>Mr. Jalsevac Ivan</t>
  </si>
  <si>
    <t>Mr. Millet Francis Davis</t>
  </si>
  <si>
    <t>Mrs. Kenyon Frederick R</t>
  </si>
  <si>
    <t>Miss Toomey Ellen</t>
  </si>
  <si>
    <t>Mr. O'Connor Maurice</t>
  </si>
  <si>
    <t>Mr. Anderson Harry</t>
  </si>
  <si>
    <t>Mr. Morley William</t>
  </si>
  <si>
    <t>Mr. Gee Arthur H</t>
  </si>
  <si>
    <t>Mr. Milling Jacob Christian</t>
  </si>
  <si>
    <t>Mr. Maisner Simon</t>
  </si>
  <si>
    <t>Mr. Goncalves Manuel Estanslas</t>
  </si>
  <si>
    <t>Mr. Campbell William</t>
  </si>
  <si>
    <t>Mr. Smart John Montgomery</t>
  </si>
  <si>
    <t>Mr. Scanlan James</t>
  </si>
  <si>
    <t>Miss Baclini Helene Barbara</t>
  </si>
  <si>
    <t>Mr. Keefe Arthur</t>
  </si>
  <si>
    <t>Mr. Cacic Luka</t>
  </si>
  <si>
    <t>Mrs. West Edwy Arthur</t>
  </si>
  <si>
    <t>Mrs. Jerwan Amin S</t>
  </si>
  <si>
    <t>Miss Strandberg Ida Sofia</t>
  </si>
  <si>
    <t>Mr. Clifford George Quincy</t>
  </si>
  <si>
    <t>Mr. Renouf Peter Henry</t>
  </si>
  <si>
    <t>Mr. Braund Lewis Richard</t>
  </si>
  <si>
    <t>Mr. Karlsson Nils August</t>
  </si>
  <si>
    <t>Miss Hirvonen Hildur E</t>
  </si>
  <si>
    <t>Mr. Frost Anthony Wood "Archie"</t>
  </si>
  <si>
    <t>Mr. Rouse Richard Henry</t>
  </si>
  <si>
    <t>Mrs. Turkula Mrs.</t>
  </si>
  <si>
    <t>Mr. Bishop Dickinson H</t>
  </si>
  <si>
    <t>Miss Lefebre Jeannie</t>
  </si>
  <si>
    <t>Mrs. Hoyt Frederick Maxfield</t>
  </si>
  <si>
    <t>Mr. Kent Edward Austin</t>
  </si>
  <si>
    <t>Mr. Somerton Francis William</t>
  </si>
  <si>
    <t>Mr. Hagland Konrad Mathias Reiersen</t>
  </si>
  <si>
    <t>Mr. Windelov Einar</t>
  </si>
  <si>
    <t>Mr. Molson Harry Markland</t>
  </si>
  <si>
    <t>Mr. Artagaveytia Ramon</t>
  </si>
  <si>
    <t>Mr. Stanley Edward Roland</t>
  </si>
  <si>
    <t>Mr. Yousseff Gerious</t>
  </si>
  <si>
    <t>Miss Eustis Elizabeth Mussey</t>
  </si>
  <si>
    <t>Mr. Shellard Frederick William</t>
  </si>
  <si>
    <t>Mrs. Allison Hudson J C</t>
  </si>
  <si>
    <t>Mr. Svensson Olof</t>
  </si>
  <si>
    <t>Mr. Calic Petar</t>
  </si>
  <si>
    <t>Miss Canavan Mary</t>
  </si>
  <si>
    <t>Miss O'Sullivan Bridget Mary</t>
  </si>
  <si>
    <t>Miss Laitinen Kristina Sofia</t>
  </si>
  <si>
    <t>Miss Maioni Roberta</t>
  </si>
  <si>
    <t>Mr. Penasco y Castellana Victor de Satode</t>
  </si>
  <si>
    <t>Mrs. Quick Frederick Charles</t>
  </si>
  <si>
    <t>Mr. Bradley George</t>
  </si>
  <si>
    <t>Mr. Olsen Henry Margido</t>
  </si>
  <si>
    <t>Mr. Lang Fang</t>
  </si>
  <si>
    <t>Mr. Daly Eugene Patrick</t>
  </si>
  <si>
    <t>Mr. Webber James</t>
  </si>
  <si>
    <t>Mr. McGough James Robert</t>
  </si>
  <si>
    <t>Mrs. Rothschild Martin</t>
  </si>
  <si>
    <t>Mr. Coleff Satio</t>
  </si>
  <si>
    <t>Mr. Walker William Anderson</t>
  </si>
  <si>
    <t>Mrs. Lemore Mrs.</t>
  </si>
  <si>
    <t>Mr. Ryan Patrick</t>
  </si>
  <si>
    <t>Mrs. Angle William A</t>
  </si>
  <si>
    <t>Mr. Pavlovic Stefo</t>
  </si>
  <si>
    <t>Miss Perreault Anne</t>
  </si>
  <si>
    <t>Mr. Vovk Janko</t>
  </si>
  <si>
    <t>Mr. Lahoud Sarkis</t>
  </si>
  <si>
    <t>Mrs. Hippach Louis Albert</t>
  </si>
  <si>
    <t>Mr. Kassem Fared</t>
  </si>
  <si>
    <t>Mr. Farrell James</t>
  </si>
  <si>
    <t>Miss Ridsdale Lucy</t>
  </si>
  <si>
    <t>Mr. Farthing John</t>
  </si>
  <si>
    <t>Mr. Salonen Johan Werner</t>
  </si>
  <si>
    <t>Mr. Hocking Richard George</t>
  </si>
  <si>
    <t>Miss Quick Phyllis May</t>
  </si>
  <si>
    <t>Mr. Toufik Nakli</t>
  </si>
  <si>
    <t>Mr. Elias Joseph Jr</t>
  </si>
  <si>
    <t>Mrs. Peter Catherine</t>
  </si>
  <si>
    <t>Miss Cacic Marija</t>
  </si>
  <si>
    <t>Miss Hart Eva Miriam</t>
  </si>
  <si>
    <t>Miss LeRoy Bertha</t>
  </si>
  <si>
    <t>Mr. Risien Samuel Beard</t>
  </si>
  <si>
    <t>Miss Frolicher Hedwig Margaritha</t>
  </si>
  <si>
    <t>Miss Crosby Harriet R</t>
  </si>
  <si>
    <t>Miss Andersson Ingeborg Constanzia</t>
  </si>
  <si>
    <t>Miss Andersson Sigrid Elisabeth</t>
  </si>
  <si>
    <t>Mr. Beane Edward</t>
  </si>
  <si>
    <t>Mr. Douglas Walter Donald</t>
  </si>
  <si>
    <t>Mr. Nicholson Arthur Ernest</t>
  </si>
  <si>
    <t>Mrs. Beane Edward</t>
  </si>
  <si>
    <t>Mr. Padro y Manent Julian</t>
  </si>
  <si>
    <t>Mr. Goldsmith Frank John</t>
  </si>
  <si>
    <t>Mr. Thayer John Borland Jr</t>
  </si>
  <si>
    <t>Mr. Sharp Percival James R</t>
  </si>
  <si>
    <t>Mr. O'Brien Timothy</t>
  </si>
  <si>
    <t>Mr. Leeni Fahim</t>
  </si>
  <si>
    <t>Miss Ohman Velin</t>
  </si>
  <si>
    <t>Mr. Wright George</t>
  </si>
  <si>
    <t>Mr. Robbins Victor</t>
  </si>
  <si>
    <t>Mrs. Taussig Emil</t>
  </si>
  <si>
    <t>Mrs. de Messemaeker Guillaume Joseph</t>
  </si>
  <si>
    <t>Mr. Morrow Thomas Rowan</t>
  </si>
  <si>
    <t>Mr. Sivic Husein</t>
  </si>
  <si>
    <t>Mr. Norman Robert Douglas</t>
  </si>
  <si>
    <t>Mr. Simmons John</t>
  </si>
  <si>
    <t>Miss Meanwell</t>
  </si>
  <si>
    <t>Mr. Davies Alfred J</t>
  </si>
  <si>
    <t>Mr. Stoytcheff Ilia</t>
  </si>
  <si>
    <t>Mrs. Palsson Nils</t>
  </si>
  <si>
    <t>Mr. Doharr Tannous</t>
  </si>
  <si>
    <t>Mr. Jonsson Carl</t>
  </si>
  <si>
    <t>Mr. Harris George</t>
  </si>
  <si>
    <t>Mrs. Appleton Edward Dale</t>
  </si>
  <si>
    <t>Mr. Flynn John Irwin</t>
  </si>
  <si>
    <t>Miss Kelly Mary</t>
  </si>
  <si>
    <t>Mr. Rush Alfred George John</t>
  </si>
  <si>
    <t>Mr. Patchett George</t>
  </si>
  <si>
    <t>Miss Garside Ethel</t>
  </si>
  <si>
    <t>Mrs. Silvey William Baird</t>
  </si>
  <si>
    <t>Mrs. Caram Joseph</t>
  </si>
  <si>
    <t>Mr. Jussila Eiriik</t>
  </si>
  <si>
    <t>Miss Christy Julie Rachel</t>
  </si>
  <si>
    <t>Mrs. Thayer John Borland</t>
  </si>
  <si>
    <t>Mr. Downton William James</t>
  </si>
  <si>
    <t>Mr. Ross John Hugo</t>
  </si>
  <si>
    <t>Mr. Paulner Uscher</t>
  </si>
  <si>
    <t>Miss Taussig Ruth</t>
  </si>
  <si>
    <t>Mr. Jarvis John Denzil</t>
  </si>
  <si>
    <t>Mr. Frolicher-Stehli Maxmillian</t>
  </si>
  <si>
    <t>Mr. Gilinski Eliezer</t>
  </si>
  <si>
    <t>Mr. Murdlin Joseph</t>
  </si>
  <si>
    <t>Mr. Rintamaki Matti</t>
  </si>
  <si>
    <t>Mrs. Stephenson Walter Bertram</t>
  </si>
  <si>
    <t>Mr. Elsbury William James</t>
  </si>
  <si>
    <t>Miss Bourke Mary</t>
  </si>
  <si>
    <t>Mr. Chapman John Henry</t>
  </si>
  <si>
    <t>Mr. Van Impe Jean Baptiste</t>
  </si>
  <si>
    <t>Miss Leitch Jessie Wills</t>
  </si>
  <si>
    <t>Mr. Johnson Alfred</t>
  </si>
  <si>
    <t>Mr. Boulos Hanna</t>
  </si>
  <si>
    <t>Mrs. Jacobsohn Sidney Samuel</t>
  </si>
  <si>
    <t>Mr. Slabenoff Petco</t>
  </si>
  <si>
    <t>Mr. Harrington Charles H</t>
  </si>
  <si>
    <t>Mr. Torber Ernst William</t>
  </si>
  <si>
    <t>Mr. Homer Harry</t>
  </si>
  <si>
    <t>Mr. Lindell Edvard Bengtsson</t>
  </si>
  <si>
    <t>Mr. Karaic Milan</t>
  </si>
  <si>
    <t>Mr. Daniel Robert Williams</t>
  </si>
  <si>
    <t>Mrs. Laroche Joseph</t>
  </si>
  <si>
    <t>Miss Shutes Elizabeth W</t>
  </si>
  <si>
    <t>Mrs. Andersson Anders Johan</t>
  </si>
  <si>
    <t>Mr. Jardin Jose Neto</t>
  </si>
  <si>
    <t>Miss Murphy Margaret Jane</t>
  </si>
  <si>
    <t>Mr. Horgan John</t>
  </si>
  <si>
    <t>Mr. Brocklebank William Alfred</t>
  </si>
  <si>
    <t>Miss Herman Alice</t>
  </si>
  <si>
    <t>Mr. Danbom Ernst Gilbert</t>
  </si>
  <si>
    <t>Mrs. Lobb William Arthur</t>
  </si>
  <si>
    <t>Miss Becker Marion Louise</t>
  </si>
  <si>
    <t>Mr. Gavey Lawrence</t>
  </si>
  <si>
    <t>Mr. Yasbeck Antoni</t>
  </si>
  <si>
    <t>Mr. Kimball Edwin Nelson Jr</t>
  </si>
  <si>
    <t>Mr. Nakid Sahid</t>
  </si>
  <si>
    <t>Mr. Hansen Henry Damsgaard</t>
  </si>
  <si>
    <t>Mr. Bowen David John "Dai"</t>
  </si>
  <si>
    <t>Mr. Sutton Frederick</t>
  </si>
  <si>
    <t>Miss Longley Gretchen Fiske</t>
  </si>
  <si>
    <t>Mr. Bostandyeff Guentcho</t>
  </si>
  <si>
    <t>Mr. O'Connell Patrick D</t>
  </si>
  <si>
    <t>Mr. Barkworth Algernon Henry Wilson</t>
  </si>
  <si>
    <t>Mr. Lundahl Johan Svensson</t>
  </si>
  <si>
    <t>Mr. Parr William Henry Marsh</t>
  </si>
  <si>
    <t>Miss Skoog Mabel</t>
  </si>
  <si>
    <t>Miss Davis Mary</t>
  </si>
  <si>
    <t>Mr. Leinonen Antti Gustaf</t>
  </si>
  <si>
    <t>Mr. Collyer Harvey</t>
  </si>
  <si>
    <t>Mrs. Panula Juha</t>
  </si>
  <si>
    <t>Mr. Thorneycroft Percival</t>
  </si>
  <si>
    <t>Mr. Jensen Hans Peder</t>
  </si>
  <si>
    <t>Miss Skoog Margit Elizabeth</t>
  </si>
  <si>
    <t>Mr. Foo Choong</t>
  </si>
  <si>
    <t>Miss Baclini Eugenie</t>
  </si>
  <si>
    <t>Mr. Harper Henry Sleeper</t>
  </si>
  <si>
    <t>Mr. Cor Liudevit</t>
  </si>
  <si>
    <t>Mr. Willey Edward</t>
  </si>
  <si>
    <t>Miss Stanley Amy Zillah Elsie</t>
  </si>
  <si>
    <t>Mr. Mitkoff Mito</t>
  </si>
  <si>
    <t>Miss Doling Elsie</t>
  </si>
  <si>
    <t>Mr. Kalvik Johannes Halvorsen</t>
  </si>
  <si>
    <t>Miss O'Leary Hanora "Norah"</t>
  </si>
  <si>
    <t>Miss Hegarty Hanora "Nora"</t>
  </si>
  <si>
    <t>Mr. Hickman Leonard Mark</t>
  </si>
  <si>
    <t>Mr. Radeff Alexander</t>
  </si>
  <si>
    <t>Mrs. Bourke John</t>
  </si>
  <si>
    <t>Mr. Eitemiller George Floyd</t>
  </si>
  <si>
    <t>Mr. Newell Arthur Webster</t>
  </si>
  <si>
    <t>Mr. Badt Mohamed</t>
  </si>
  <si>
    <t>Mr. Colley Edward Pomeroy</t>
  </si>
  <si>
    <t>Mr. Coleff Peju</t>
  </si>
  <si>
    <t>Mr. Lindqvist Eino William</t>
  </si>
  <si>
    <t>Mr. Hickman Lewis</t>
  </si>
  <si>
    <t>Mr. Butler Reginald Fenton</t>
  </si>
  <si>
    <t>Mr. Rommetvedt Knud Paust</t>
  </si>
  <si>
    <t>Mr. Cook Jacob</t>
  </si>
  <si>
    <t>Mrs. Taylor Elmer Zebley</t>
  </si>
  <si>
    <t>Mrs. Brown Thomas William Solomon</t>
  </si>
  <si>
    <t>Mr. Davidson Thornton</t>
  </si>
  <si>
    <t>Mr. Mitchell Henry Michael</t>
  </si>
  <si>
    <t>Mr. Wilhelms Charles</t>
  </si>
  <si>
    <t>Mr. Watson Ennis Hastings</t>
  </si>
  <si>
    <t>Mr. Edvardsson Gustaf Hjalmar</t>
  </si>
  <si>
    <t>Mr. Sawyer Frederick Charles</t>
  </si>
  <si>
    <t>Miss Turja Anna Sofia</t>
  </si>
  <si>
    <t>Mrs. Goodwin Frederick</t>
  </si>
  <si>
    <t>Mr. Cardeza Thomas Drake Martinez</t>
  </si>
  <si>
    <t>Miss Peters Katie</t>
  </si>
  <si>
    <t>Mr. Hassab Hammad</t>
  </si>
  <si>
    <t>Mr. Olsvigen Thor Anderson</t>
  </si>
  <si>
    <t>Mr. Goodwin Charles Edward</t>
  </si>
  <si>
    <t>Mr. Brown Thomas William Solomon</t>
  </si>
  <si>
    <t>Mr. Laroche Joseph Philippe Lemercier</t>
  </si>
  <si>
    <t>Mr. Panula Jaako Arnold</t>
  </si>
  <si>
    <t>Mr. Dakic Branko</t>
  </si>
  <si>
    <t>Mr. Fischer Eberhard Thelander</t>
  </si>
  <si>
    <t>Miss Madill Georgette Alexandra</t>
  </si>
  <si>
    <t>Mr. Dick Albert Adrian</t>
  </si>
  <si>
    <t>Miss Karun Manca</t>
  </si>
  <si>
    <t>Mr. Lam Ali</t>
  </si>
  <si>
    <t>Mr. Saad Khalil</t>
  </si>
  <si>
    <t>Mr. Chapman Charles Henry</t>
  </si>
  <si>
    <t>Mr. Kelly James</t>
  </si>
  <si>
    <t>Miss Mullens Katherine "Katie"</t>
  </si>
  <si>
    <t>Mr. Thayer John Borland</t>
  </si>
  <si>
    <t>Mr. Humblen Adolf Mathias Nicolai Olsen</t>
  </si>
  <si>
    <t>Mrs. Astor John Jacob</t>
  </si>
  <si>
    <t>Mr. Silverthorne Spencer Victor</t>
  </si>
  <si>
    <t>Miss Barbara Saiide</t>
  </si>
  <si>
    <t>Mr. Gallagher Martin</t>
  </si>
  <si>
    <t>Mr. Hansen Henrik Juul</t>
  </si>
  <si>
    <t>Mr. Morley Henry Samuel</t>
  </si>
  <si>
    <t>Mrs. Kelly Florence "Fannie"</t>
  </si>
  <si>
    <t>Mr. Calderhead Edward Pennington</t>
  </si>
  <si>
    <t>Miss Cleaver Alice</t>
  </si>
  <si>
    <t>Mr. Klaber Herman</t>
  </si>
  <si>
    <t>Mr. Taylor Elmer Zebley</t>
  </si>
  <si>
    <t>Mr. Larsson August Viktor</t>
  </si>
  <si>
    <t>Mr. Greenberg Samuel</t>
  </si>
  <si>
    <t>Mr. Soholt Peter Andreas Lauritz Andersen</t>
  </si>
  <si>
    <t>Miss Endres Caroline Louise</t>
  </si>
  <si>
    <t>Miss Troutt Edwina Celia "Winnie"</t>
  </si>
  <si>
    <t>Mr. McEvoy Michael</t>
  </si>
  <si>
    <t>Mr. Johnson Malkolm Joackim</t>
  </si>
  <si>
    <t>Miss Harper Annie Jessie "Nina"</t>
  </si>
  <si>
    <t>Mr. Jensen Svend Lauritz</t>
  </si>
  <si>
    <t>Mr. Gillespie William Henry</t>
  </si>
  <si>
    <t>Mr. Hodges Henry Price</t>
  </si>
  <si>
    <t>Mr. Chambers Norman Campbell</t>
  </si>
  <si>
    <t>Mr. Oreskovic Luka</t>
  </si>
  <si>
    <t>Mrs. Renouf Peter Henry</t>
  </si>
  <si>
    <t>Miss Mannion Margareth</t>
  </si>
  <si>
    <t>Mr. Bryhl Kurt Arnold Gottfrid</t>
  </si>
  <si>
    <t>Miss Ilmakangas Pieta Sofia</t>
  </si>
  <si>
    <t>Miss Allen Elisabeth Walton</t>
  </si>
  <si>
    <t>Mr. Hassan Houssein G N</t>
  </si>
  <si>
    <t>Mr. Knight Robert J</t>
  </si>
  <si>
    <t>Mr. Berriman William John</t>
  </si>
  <si>
    <t>Mr. Troupiansky Moses Aaron</t>
  </si>
  <si>
    <t>Mr. Williams Leslie</t>
  </si>
  <si>
    <t>Mrs. Ford Edward</t>
  </si>
  <si>
    <t>Mr. Lesurer Gustave J</t>
  </si>
  <si>
    <t>Mr. Ivanoff Kanio</t>
  </si>
  <si>
    <t>Mr. Nankoff Minko</t>
  </si>
  <si>
    <t>Mr. Hawksford Walter James</t>
  </si>
  <si>
    <t>Mr. Cavendish Tyrell William</t>
  </si>
  <si>
    <t>Miss Ryerson Susan Parker "Suzette"</t>
  </si>
  <si>
    <t>Mr. McNamee Neal</t>
  </si>
  <si>
    <t>Mr. Stranden Juho</t>
  </si>
  <si>
    <t>Mr. Abbott Rossmore Edward</t>
  </si>
  <si>
    <t>Miss Sinkkonen Anna</t>
  </si>
  <si>
    <t>Mr. Marvin Daniel Warner</t>
  </si>
  <si>
    <t>Mr. Connaghton Michael</t>
  </si>
  <si>
    <t>Miss Wells Joan</t>
  </si>
  <si>
    <t>Mr. Vande Velde Johannes Joseph</t>
  </si>
  <si>
    <t>Mr. Jonkoff Lalio</t>
  </si>
  <si>
    <t>Mrs. Herman Samuel</t>
  </si>
  <si>
    <t>Mr. Carlsson August Sigfrid</t>
  </si>
  <si>
    <t>Mr. Bailey Percy Andrew</t>
  </si>
  <si>
    <t>Mr. Theobald Thomas Leonard</t>
  </si>
  <si>
    <t>Mr. Garfirth John</t>
  </si>
  <si>
    <t>Mr. Nirva Iisakki Antino Aijo</t>
  </si>
  <si>
    <t>Mr. Barah Hanna Assi</t>
  </si>
  <si>
    <t>Mrs. Carter William Ernest</t>
  </si>
  <si>
    <t>Mr. Eklund Hans Linus</t>
  </si>
  <si>
    <t>Mrs. Hogeboom John C</t>
  </si>
  <si>
    <t>Miss Mangan Mary</t>
  </si>
  <si>
    <t>Mr. Moran Daniel J</t>
  </si>
  <si>
    <t>Mr. Gronnestad Daniel Danielsen</t>
  </si>
  <si>
    <t>Mr. Lievens Rene Aime</t>
  </si>
  <si>
    <t>Mr. Jensen Niels Peder</t>
  </si>
  <si>
    <t>Mrs. Mack Mrs.</t>
  </si>
  <si>
    <t>Mr. Elias Dibo</t>
  </si>
  <si>
    <t>Mrs. Hocking Elizabeth</t>
  </si>
  <si>
    <t>Mr. Myhrman Pehr Fabian Oliver Malkolm</t>
  </si>
  <si>
    <t>Mr. Tobin Roger</t>
  </si>
  <si>
    <t>Miss Emanuel Virginia Ethel</t>
  </si>
  <si>
    <t>Mr. Kilgannon Thomas J</t>
  </si>
  <si>
    <t>Mrs. Robert Edward Scott</t>
  </si>
  <si>
    <t>Miss Ayoub Banoura</t>
  </si>
  <si>
    <t>Mrs. Dick Albert Adrian</t>
  </si>
  <si>
    <t>Mr. Long Milton Clyde</t>
  </si>
  <si>
    <t>Mr. Johnston Andrew G</t>
  </si>
  <si>
    <t>Mr. Ali William</t>
  </si>
  <si>
    <t>Mr. Harmer Abraham</t>
  </si>
  <si>
    <t>Miss Sjoblom Anna Sofia</t>
  </si>
  <si>
    <t>Mr. Guggenheim Benjamin</t>
  </si>
  <si>
    <t>Mr. Keane Andrew "Andy"</t>
  </si>
  <si>
    <t>Mr. Gaskell Alfred</t>
  </si>
  <si>
    <t>Miss Sage Stella Anna</t>
  </si>
  <si>
    <t>Mr. Hoyt William Fisher</t>
  </si>
  <si>
    <t>Mr. Dantcheff Ristiu</t>
  </si>
  <si>
    <t>Mr. Otter Richard</t>
  </si>
  <si>
    <t>Mrs. Osman Mara</t>
  </si>
  <si>
    <t>Mr. Ibrahim Shawah Yousseff</t>
  </si>
  <si>
    <t>Mrs. Van Impe Jean Baptiste</t>
  </si>
  <si>
    <t>Mr. Ponesell Martin</t>
  </si>
  <si>
    <t>Mrs. Collyer Harvey</t>
  </si>
  <si>
    <t>Mr. Hedman Oskar Arvid</t>
  </si>
  <si>
    <t>Mr. Johansson Karl Johan</t>
  </si>
  <si>
    <t>Mr. Andrews Thomas Jr</t>
  </si>
  <si>
    <t>Miss Pettersson Ellen Natalia</t>
  </si>
  <si>
    <t>Mr. Meyer August</t>
  </si>
  <si>
    <t>Mrs. Chambers Norman Campbell</t>
  </si>
  <si>
    <t>Mr. Alexander William</t>
  </si>
  <si>
    <t>Mr. Lester James</t>
  </si>
  <si>
    <t>Mr. Slemen Richard James</t>
  </si>
  <si>
    <t>Miss Andersson Ebba Iris Alfrida</t>
  </si>
  <si>
    <t>Mr. Tomlin Ernest Portage</t>
  </si>
  <si>
    <t>Mr. Fry Richard</t>
  </si>
  <si>
    <t>Miss Heininen Wendla Maria</t>
  </si>
  <si>
    <t>Mr. Mallet Albert</t>
  </si>
  <si>
    <t>Mr. Holm John Fredrik Alexander</t>
  </si>
  <si>
    <t>Mrs. Hays Charles Melville</t>
  </si>
  <si>
    <t>Mr. Lulic Nikola</t>
  </si>
  <si>
    <t>Mrs. Moor Mrs.</t>
  </si>
  <si>
    <t>Mr. Flynn John</t>
  </si>
  <si>
    <t>Mr. Lam Len</t>
  </si>
  <si>
    <t>Mr. McCormack Thomas Joseph</t>
  </si>
  <si>
    <t>Mrs. Stone George Nelson</t>
  </si>
  <si>
    <t>Mrs. Yasbeck Antoni</t>
  </si>
  <si>
    <t>Mr. Saad Amin</t>
  </si>
  <si>
    <t>Mr. Augustsson Albert</t>
  </si>
  <si>
    <t>Mr. Allum Owen George</t>
  </si>
  <si>
    <t>Miss Compton Sara Rebecca</t>
  </si>
  <si>
    <t>Mr. Pasic Jakob</t>
  </si>
  <si>
    <t>Mr. Sirota Maurice</t>
  </si>
  <si>
    <t>Mr. Chip Chang</t>
  </si>
  <si>
    <t>Mr. Marechal Pierre</t>
  </si>
  <si>
    <t>Mr. Alhomaki Ilmari Rudolf</t>
  </si>
  <si>
    <t>Mr. Mudd Thomas Charles</t>
  </si>
  <si>
    <t>Miss Serepeca Augusta</t>
  </si>
  <si>
    <t>Mr. Lemberopolous Peter L</t>
  </si>
  <si>
    <t>Mr. Culumovic Jeso</t>
  </si>
  <si>
    <t>Mr. Abbing Anthony</t>
  </si>
  <si>
    <t>Mr. Sage Douglas Bullen</t>
  </si>
  <si>
    <t>Mr. Markoff Marin</t>
  </si>
  <si>
    <t>Mrs. Goldenberg Samuel L</t>
  </si>
  <si>
    <t>Mr. Svensson Johan</t>
  </si>
  <si>
    <t>Miss Boulos Nourelain</t>
  </si>
  <si>
    <t>Miss Lines Mary Conover</t>
  </si>
  <si>
    <t>Mrs. Carter Ernest Courtenay</t>
  </si>
  <si>
    <t>Mrs. Aks Sam</t>
  </si>
  <si>
    <t>Mrs. Wick George Dennick</t>
  </si>
  <si>
    <t>Mr. Daly Peter Denis</t>
  </si>
  <si>
    <t>Mrs. Baclini Solomon</t>
  </si>
  <si>
    <t>Mr. Razi Raihed</t>
  </si>
  <si>
    <t>Mr. Hansen Claus Peter</t>
  </si>
  <si>
    <t>Mr. Giles Frederick Edward</t>
  </si>
  <si>
    <t>Mrs. Swift Frederick Joel</t>
  </si>
  <si>
    <t>Miss Sage Dorothy Edith "Dolly"</t>
  </si>
  <si>
    <t>Mr. Gill John William</t>
  </si>
  <si>
    <t>Mrs. Bystrom Mrs.</t>
  </si>
  <si>
    <t>Miss Duran y More Asuncion</t>
  </si>
  <si>
    <t>Mr. Roebling Washington Augustus II</t>
  </si>
  <si>
    <t>Mr. van Melkebeke Philemon</t>
  </si>
  <si>
    <t>Mr. Balkic Cerin</t>
  </si>
  <si>
    <t>Mrs. Beckwith Richard Leonard</t>
  </si>
  <si>
    <t>Mr. Carlsson Frans Olof</t>
  </si>
  <si>
    <t>Mr. Vander Cruyssen Victor</t>
  </si>
  <si>
    <t>Mrs. Abelson Samuel</t>
  </si>
  <si>
    <t>Miss Najib Adele Kiamie "Jane"</t>
  </si>
  <si>
    <t>Mr. Gustafsson Alfred Ossian</t>
  </si>
  <si>
    <t>Mr. Petroff Nedelio</t>
  </si>
  <si>
    <t>Mr. Laleff Kristo</t>
  </si>
  <si>
    <t>Mrs. Potter Thomas Jr</t>
  </si>
  <si>
    <t>Mrs. Shelley William</t>
  </si>
  <si>
    <t>Mr. Markun Johann</t>
  </si>
  <si>
    <t>Miss Dahlberg Gerda Ulrika</t>
  </si>
  <si>
    <t>Mr. Banfield Frederick James</t>
  </si>
  <si>
    <t>Mr. Sutehall Henry Jr</t>
  </si>
  <si>
    <t>Mrs. Rice William</t>
  </si>
  <si>
    <t>Miss Graham Margaret Edith</t>
  </si>
  <si>
    <t>Miss Johnston Catherine Helen "Carrie"</t>
  </si>
  <si>
    <t>Mr. Behr Karl Howell</t>
  </si>
  <si>
    <t>Mr. Dooley Patrick</t>
  </si>
  <si>
    <t>113803</t>
  </si>
  <si>
    <t>373450</t>
  </si>
  <si>
    <t>330877</t>
  </si>
  <si>
    <t>17463</t>
  </si>
  <si>
    <t>349909</t>
  </si>
  <si>
    <t>347742</t>
  </si>
  <si>
    <t>237736</t>
  </si>
  <si>
    <t>113783</t>
  </si>
  <si>
    <t>347082</t>
  </si>
  <si>
    <t>350406</t>
  </si>
  <si>
    <t>248706</t>
  </si>
  <si>
    <t>382652</t>
  </si>
  <si>
    <t>244373</t>
  </si>
  <si>
    <t>345763</t>
  </si>
  <si>
    <t>2649</t>
  </si>
  <si>
    <t>239865</t>
  </si>
  <si>
    <t>248698</t>
  </si>
  <si>
    <t>330923</t>
  </si>
  <si>
    <t>113788</t>
  </si>
  <si>
    <t>347077</t>
  </si>
  <si>
    <t>2631</t>
  </si>
  <si>
    <t>19950</t>
  </si>
  <si>
    <t>330959</t>
  </si>
  <si>
    <t>349216</t>
  </si>
  <si>
    <t>335677</t>
  </si>
  <si>
    <t>113789</t>
  </si>
  <si>
    <t>2677</t>
  </si>
  <si>
    <t>345764</t>
  </si>
  <si>
    <t>2651</t>
  </si>
  <si>
    <t>7546</t>
  </si>
  <si>
    <t>11668</t>
  </si>
  <si>
    <t>349253</t>
  </si>
  <si>
    <t>330958</t>
  </si>
  <si>
    <t>370371</t>
  </si>
  <si>
    <t>14311</t>
  </si>
  <si>
    <t>2662</t>
  </si>
  <si>
    <t>349237</t>
  </si>
  <si>
    <t>3101295</t>
  </si>
  <si>
    <t>2926</t>
  </si>
  <si>
    <t>113509</t>
  </si>
  <si>
    <t>19947</t>
  </si>
  <si>
    <t>2697</t>
  </si>
  <si>
    <t>2669</t>
  </si>
  <si>
    <t>113572</t>
  </si>
  <si>
    <t>36973</t>
  </si>
  <si>
    <t>3101281</t>
  </si>
  <si>
    <t>315151</t>
  </si>
  <si>
    <t>2680</t>
  </si>
  <si>
    <t>1601</t>
  </si>
  <si>
    <t>348123</t>
  </si>
  <si>
    <t>349208</t>
  </si>
  <si>
    <t>374746</t>
  </si>
  <si>
    <t>364516</t>
  </si>
  <si>
    <t>345767</t>
  </si>
  <si>
    <t>345779</t>
  </si>
  <si>
    <t>330932</t>
  </si>
  <si>
    <t>113059</t>
  </si>
  <si>
    <t>3101278</t>
  </si>
  <si>
    <t>343275</t>
  </si>
  <si>
    <t>343276</t>
  </si>
  <si>
    <t>347466</t>
  </si>
  <si>
    <t>364500</t>
  </si>
  <si>
    <t>374910</t>
  </si>
  <si>
    <t>231919</t>
  </si>
  <si>
    <t>244367</t>
  </si>
  <si>
    <t>349245</t>
  </si>
  <si>
    <t>349215</t>
  </si>
  <si>
    <t>35281</t>
  </si>
  <si>
    <t>7540</t>
  </si>
  <si>
    <t>3101276</t>
  </si>
  <si>
    <t>349207</t>
  </si>
  <si>
    <t>343120</t>
  </si>
  <si>
    <t>312991</t>
  </si>
  <si>
    <t>349249</t>
  </si>
  <si>
    <t>371110</t>
  </si>
  <si>
    <t>110465</t>
  </si>
  <si>
    <t>2665</t>
  </si>
  <si>
    <t>324669</t>
  </si>
  <si>
    <t>4136</t>
  </si>
  <si>
    <t>2627</t>
  </si>
  <si>
    <t>370369</t>
  </si>
  <si>
    <t>27267</t>
  </si>
  <si>
    <t>370372</t>
  </si>
  <si>
    <t>2668</t>
  </si>
  <si>
    <t>347061</t>
  </si>
  <si>
    <t>349241</t>
  </si>
  <si>
    <t>228414</t>
  </si>
  <si>
    <t>11752</t>
  </si>
  <si>
    <t>7534</t>
  </si>
  <si>
    <t>2678</t>
  </si>
  <si>
    <t>347081</t>
  </si>
  <si>
    <t>365222</t>
  </si>
  <si>
    <t>231945</t>
  </si>
  <si>
    <t>350043</t>
  </si>
  <si>
    <t>230080</t>
  </si>
  <si>
    <t>113776</t>
  </si>
  <si>
    <t>35851</t>
  </si>
  <si>
    <t>315037</t>
  </si>
  <si>
    <t>371362</t>
  </si>
  <si>
    <t>347068</t>
  </si>
  <si>
    <t>315093</t>
  </si>
  <si>
    <t>113505</t>
  </si>
  <si>
    <t>347088</t>
  </si>
  <si>
    <t>111240</t>
  </si>
  <si>
    <t>17764</t>
  </si>
  <si>
    <t>350404</t>
  </si>
  <si>
    <t>250653</t>
  </si>
  <si>
    <t>315153</t>
  </si>
  <si>
    <t>113767</t>
  </si>
  <si>
    <t>370365</t>
  </si>
  <si>
    <t>111428</t>
  </si>
  <si>
    <t>364849</t>
  </si>
  <si>
    <t>349247</t>
  </si>
  <si>
    <t>234604</t>
  </si>
  <si>
    <t>28424</t>
  </si>
  <si>
    <t>350046</t>
  </si>
  <si>
    <t>368703</t>
  </si>
  <si>
    <t>4579</t>
  </si>
  <si>
    <t>370370</t>
  </si>
  <si>
    <t>248747</t>
  </si>
  <si>
    <t>345770</t>
  </si>
  <si>
    <t>3101264</t>
  </si>
  <si>
    <t>2628</t>
  </si>
  <si>
    <t>347054</t>
  </si>
  <si>
    <t>2699</t>
  </si>
  <si>
    <t>367231</t>
  </si>
  <si>
    <t>112277</t>
  </si>
  <si>
    <t>250646</t>
  </si>
  <si>
    <t>367229</t>
  </si>
  <si>
    <t>35273</t>
  </si>
  <si>
    <t>243847</t>
  </si>
  <si>
    <t>11813</t>
  </si>
  <si>
    <t>220367</t>
  </si>
  <si>
    <t>21440</t>
  </si>
  <si>
    <t>349234</t>
  </si>
  <si>
    <t>19943</t>
  </si>
  <si>
    <t>236171</t>
  </si>
  <si>
    <t>4133</t>
  </si>
  <si>
    <t>347067</t>
  </si>
  <si>
    <t>237442</t>
  </si>
  <si>
    <t>26707</t>
  </si>
  <si>
    <t>28665</t>
  </si>
  <si>
    <t>367230</t>
  </si>
  <si>
    <t>2694</t>
  </si>
  <si>
    <t>347071</t>
  </si>
  <si>
    <t>250649</t>
  </si>
  <si>
    <t>11751</t>
  </si>
  <si>
    <t>362316</t>
  </si>
  <si>
    <t>113514</t>
  </si>
  <si>
    <t>370129</t>
  </si>
  <si>
    <t>2650</t>
  </si>
  <si>
    <t>110152</t>
  </si>
  <si>
    <t>230433</t>
  </si>
  <si>
    <t>384461</t>
  </si>
  <si>
    <t>110413</t>
  </si>
  <si>
    <t>112059</t>
  </si>
  <si>
    <t>382649</t>
  </si>
  <si>
    <t>347083</t>
  </si>
  <si>
    <t>113798</t>
  </si>
  <si>
    <t>250644</t>
  </si>
  <si>
    <t>370375</t>
  </si>
  <si>
    <t>13502</t>
  </si>
  <si>
    <t>347073</t>
  </si>
  <si>
    <t>239853</t>
  </si>
  <si>
    <t>336439</t>
  </si>
  <si>
    <t>347464</t>
  </si>
  <si>
    <t>345778</t>
  </si>
  <si>
    <t>113056</t>
  </si>
  <si>
    <t>349239</t>
  </si>
  <si>
    <t>345774</t>
  </si>
  <si>
    <t>349206</t>
  </si>
  <si>
    <t>237798</t>
  </si>
  <si>
    <t>370373</t>
  </si>
  <si>
    <t>19877</t>
  </si>
  <si>
    <t>11967</t>
  </si>
  <si>
    <t>349236</t>
  </si>
  <si>
    <t>349233</t>
  </si>
  <si>
    <t>2693</t>
  </si>
  <si>
    <t>113781</t>
  </si>
  <si>
    <t>19988</t>
  </si>
  <si>
    <t>9234</t>
  </si>
  <si>
    <t>367226</t>
  </si>
  <si>
    <t>226593</t>
  </si>
  <si>
    <t>17421</t>
  </si>
  <si>
    <t>11767</t>
  </si>
  <si>
    <t>250651</t>
  </si>
  <si>
    <t>349243</t>
  </si>
  <si>
    <t>347470</t>
  </si>
  <si>
    <t>36928</t>
  </si>
  <si>
    <t>16966</t>
  </si>
  <si>
    <t>349219</t>
  </si>
  <si>
    <t>234818</t>
  </si>
  <si>
    <t>248738</t>
  </si>
  <si>
    <t>345364</t>
  </si>
  <si>
    <t>28551</t>
  </si>
  <si>
    <t>363291</t>
  </si>
  <si>
    <t>111361</t>
  </si>
  <si>
    <t>113043</t>
  </si>
  <si>
    <t>349225</t>
  </si>
  <si>
    <t>7598</t>
  </si>
  <si>
    <t>113784</t>
  </si>
  <si>
    <t>248740</t>
  </si>
  <si>
    <t>244361</t>
  </si>
  <si>
    <t>229236</t>
  </si>
  <si>
    <t>248733</t>
  </si>
  <si>
    <t>31418</t>
  </si>
  <si>
    <t>386525</t>
  </si>
  <si>
    <t>315088</t>
  </si>
  <si>
    <t>7267</t>
  </si>
  <si>
    <t>113510</t>
  </si>
  <si>
    <t>2695</t>
  </si>
  <si>
    <t>2647</t>
  </si>
  <si>
    <t>345783</t>
  </si>
  <si>
    <t>237671</t>
  </si>
  <si>
    <t>330931</t>
  </si>
  <si>
    <t>330980</t>
  </si>
  <si>
    <t>2691</t>
  </si>
  <si>
    <t>110813</t>
  </si>
  <si>
    <t>2626</t>
  </si>
  <si>
    <t>14313</t>
  </si>
  <si>
    <t>11765</t>
  </si>
  <si>
    <t>3101267</t>
  </si>
  <si>
    <t>323951</t>
  </si>
  <si>
    <t>113503</t>
  </si>
  <si>
    <t>2648</t>
  </si>
  <si>
    <t>347069</t>
  </si>
  <si>
    <t>2653</t>
  </si>
  <si>
    <t>349227</t>
  </si>
  <si>
    <t>27849</t>
  </si>
  <si>
    <t>367655</t>
  </si>
  <si>
    <t>113760</t>
  </si>
  <si>
    <t>350034</t>
  </si>
  <si>
    <t>3101277</t>
  </si>
  <si>
    <t>350052</t>
  </si>
  <si>
    <t>350407</t>
  </si>
  <si>
    <t>28403</t>
  </si>
  <si>
    <t>240929</t>
  </si>
  <si>
    <t>341826</t>
  </si>
  <si>
    <t>4137</t>
  </si>
  <si>
    <t>315096</t>
  </si>
  <si>
    <t>28664</t>
  </si>
  <si>
    <t>347064</t>
  </si>
  <si>
    <t>312992</t>
  </si>
  <si>
    <t>349222</t>
  </si>
  <si>
    <t>394140</t>
  </si>
  <si>
    <t>19928</t>
  </si>
  <si>
    <t>343095</t>
  </si>
  <si>
    <t>28220</t>
  </si>
  <si>
    <t>250652</t>
  </si>
  <si>
    <t>28228</t>
  </si>
  <si>
    <t>345773</t>
  </si>
  <si>
    <t>349254</t>
  </si>
  <si>
    <t>315082</t>
  </si>
  <si>
    <t>347080</t>
  </si>
  <si>
    <t>2003</t>
  </si>
  <si>
    <t>250655</t>
  </si>
  <si>
    <t>364851</t>
  </si>
  <si>
    <t>110564</t>
  </si>
  <si>
    <t>376564</t>
  </si>
  <si>
    <t>13507</t>
  </si>
  <si>
    <t>29106</t>
  </si>
  <si>
    <t>345769</t>
  </si>
  <si>
    <t>347076</t>
  </si>
  <si>
    <t>65306</t>
  </si>
  <si>
    <t>113794</t>
  </si>
  <si>
    <t>2666</t>
  </si>
  <si>
    <t>65303</t>
  </si>
  <si>
    <t>113051</t>
  </si>
  <si>
    <t>17453</t>
  </si>
  <si>
    <t>349240</t>
  </si>
  <si>
    <t>13509</t>
  </si>
  <si>
    <t>17464</t>
  </si>
  <si>
    <t>371060</t>
  </si>
  <si>
    <t>19952</t>
  </si>
  <si>
    <t>364506</t>
  </si>
  <si>
    <t>111320</t>
  </si>
  <si>
    <t>234360</t>
  </si>
  <si>
    <t>113792</t>
  </si>
  <si>
    <t>36209</t>
  </si>
  <si>
    <t>323592</t>
  </si>
  <si>
    <t>315089</t>
  </si>
  <si>
    <t>7553</t>
  </si>
  <si>
    <t>31027</t>
  </si>
  <si>
    <t>3460</t>
  </si>
  <si>
    <t>350060</t>
  </si>
  <si>
    <t>3101298</t>
  </si>
  <si>
    <t>239854</t>
  </si>
  <si>
    <t>4134</t>
  </si>
  <si>
    <t>11771</t>
  </si>
  <si>
    <t>65304</t>
  </si>
  <si>
    <t>113787</t>
  </si>
  <si>
    <t>36947</t>
  </si>
  <si>
    <t>350035</t>
  </si>
  <si>
    <t>315086</t>
  </si>
  <si>
    <t>364846</t>
  </si>
  <si>
    <t>330909</t>
  </si>
  <si>
    <t>4135</t>
  </si>
  <si>
    <t>26360</t>
  </si>
  <si>
    <t>111427</t>
  </si>
  <si>
    <t>382651</t>
  </si>
  <si>
    <t>349209</t>
  </si>
  <si>
    <t>36967</t>
  </si>
  <si>
    <t>226875</t>
  </si>
  <si>
    <t>349242</t>
  </si>
  <si>
    <t>12749</t>
  </si>
  <si>
    <t>349252</t>
  </si>
  <si>
    <t>2624</t>
  </si>
  <si>
    <t>2700</t>
  </si>
  <si>
    <t>367232</t>
  </si>
  <si>
    <t>3101296</t>
  </si>
  <si>
    <t>29104</t>
  </si>
  <si>
    <t>2641</t>
  </si>
  <si>
    <t>2690</t>
  </si>
  <si>
    <t>315084</t>
  </si>
  <si>
    <t>364498</t>
  </si>
  <si>
    <t>13568</t>
  </si>
  <si>
    <t>2908</t>
  </si>
  <si>
    <t>693</t>
  </si>
  <si>
    <t>244358</t>
  </si>
  <si>
    <t>330979</t>
  </si>
  <si>
    <t>2620</t>
  </si>
  <si>
    <t>347085</t>
  </si>
  <si>
    <t>113807</t>
  </si>
  <si>
    <t>345572</t>
  </si>
  <si>
    <t>372622</t>
  </si>
  <si>
    <t>349251</t>
  </si>
  <si>
    <t>218629</t>
  </si>
  <si>
    <t>349205</t>
  </si>
  <si>
    <t>2686</t>
  </si>
  <si>
    <t>350417</t>
  </si>
  <si>
    <t>11769</t>
  </si>
  <si>
    <t>14312</t>
  </si>
  <si>
    <t>358585</t>
  </si>
  <si>
    <t>243880</t>
  </si>
  <si>
    <t>2689</t>
  </si>
  <si>
    <t>237789</t>
  </si>
  <si>
    <t>13049</t>
  </si>
  <si>
    <t>3411</t>
  </si>
  <si>
    <t>237565</t>
  </si>
  <si>
    <t>13567</t>
  </si>
  <si>
    <t>14973</t>
  </si>
  <si>
    <t>364848</t>
  </si>
  <si>
    <t>248727</t>
  </si>
  <si>
    <t>2664</t>
  </si>
  <si>
    <t>349214</t>
  </si>
  <si>
    <t>113796</t>
  </si>
  <si>
    <t>364511</t>
  </si>
  <si>
    <t>111426</t>
  </si>
  <si>
    <t>349910</t>
  </si>
  <si>
    <t>349246</t>
  </si>
  <si>
    <t>113804</t>
  </si>
  <si>
    <t>370377</t>
  </si>
  <si>
    <t>364512</t>
  </si>
  <si>
    <t>220845</t>
  </si>
  <si>
    <t>230136</t>
  </si>
  <si>
    <t>31028</t>
  </si>
  <si>
    <t>2659</t>
  </si>
  <si>
    <t>11753</t>
  </si>
  <si>
    <t>350029</t>
  </si>
  <si>
    <t>54636</t>
  </si>
  <si>
    <t>36963</t>
  </si>
  <si>
    <t>349224</t>
  </si>
  <si>
    <t>334912</t>
  </si>
  <si>
    <t>27042</t>
  </si>
  <si>
    <t>347743</t>
  </si>
  <si>
    <t>112052</t>
  </si>
  <si>
    <t>237668</t>
  </si>
  <si>
    <t>350050</t>
  </si>
  <si>
    <t>349231</t>
  </si>
  <si>
    <t>349221</t>
  </si>
  <si>
    <t>8475</t>
  </si>
  <si>
    <t>330919</t>
  </si>
  <si>
    <t>365226</t>
  </si>
  <si>
    <t>349223</t>
  </si>
  <si>
    <t>29751</t>
  </si>
  <si>
    <t>2623</t>
  </si>
  <si>
    <t>5727</t>
  </si>
  <si>
    <t>349210</t>
  </si>
  <si>
    <t>234686</t>
  </si>
  <si>
    <t>312993</t>
  </si>
  <si>
    <t>19996</t>
  </si>
  <si>
    <t>29750</t>
  </si>
  <si>
    <t>244270</t>
  </si>
  <si>
    <t>239856</t>
  </si>
  <si>
    <t>349912</t>
  </si>
  <si>
    <t>342826</t>
  </si>
  <si>
    <t>4138</t>
  </si>
  <si>
    <t>330935</t>
  </si>
  <si>
    <t>6563</t>
  </si>
  <si>
    <t>349228</t>
  </si>
  <si>
    <t>350036</t>
  </si>
  <si>
    <t>24160</t>
  </si>
  <si>
    <t>17474</t>
  </si>
  <si>
    <t>349256</t>
  </si>
  <si>
    <t>2672</t>
  </si>
  <si>
    <t>248731</t>
  </si>
  <si>
    <t>363592</t>
  </si>
  <si>
    <t>35852</t>
  </si>
  <si>
    <t>348121</t>
  </si>
  <si>
    <t>36864</t>
  </si>
  <si>
    <t>350025</t>
  </si>
  <si>
    <t>223596</t>
  </si>
  <si>
    <t>113028</t>
  </si>
  <si>
    <t>7545</t>
  </si>
  <si>
    <t>250647</t>
  </si>
  <si>
    <t>348124</t>
  </si>
  <si>
    <t>34218</t>
  </si>
  <si>
    <t>36568</t>
  </si>
  <si>
    <t>347062</t>
  </si>
  <si>
    <t>350048</t>
  </si>
  <si>
    <t>12233</t>
  </si>
  <si>
    <t>250643</t>
  </si>
  <si>
    <t>113806</t>
  </si>
  <si>
    <t>315094</t>
  </si>
  <si>
    <t>36866</t>
  </si>
  <si>
    <t>236853</t>
  </si>
  <si>
    <t>239855</t>
  </si>
  <si>
    <t>28425</t>
  </si>
  <si>
    <t>233639</t>
  </si>
  <si>
    <t>349201</t>
  </si>
  <si>
    <t>349218</t>
  </si>
  <si>
    <t>16988</t>
  </si>
  <si>
    <t>376566</t>
  </si>
  <si>
    <t>250648</t>
  </si>
  <si>
    <t>113773</t>
  </si>
  <si>
    <t>335097</t>
  </si>
  <si>
    <t>29103</t>
  </si>
  <si>
    <t>345780</t>
  </si>
  <si>
    <t>349204</t>
  </si>
  <si>
    <t>350042</t>
  </si>
  <si>
    <t>29108</t>
  </si>
  <si>
    <t>363294</t>
  </si>
  <si>
    <t>2663</t>
  </si>
  <si>
    <t>347074</t>
  </si>
  <si>
    <t>364850</t>
  </si>
  <si>
    <t>8471</t>
  </si>
  <si>
    <t>345781</t>
  </si>
  <si>
    <t>350047</t>
  </si>
  <si>
    <t>2674</t>
  </si>
  <si>
    <t>29105</t>
  </si>
  <si>
    <t>347078</t>
  </si>
  <si>
    <t>383121</t>
  </si>
  <si>
    <t>36865</t>
  </si>
  <si>
    <t>2687</t>
  </si>
  <si>
    <t>113501</t>
  </si>
  <si>
    <t>374887</t>
  </si>
  <si>
    <t>3101265</t>
  </si>
  <si>
    <t>12460</t>
  </si>
  <si>
    <t>349203</t>
  </si>
  <si>
    <t>28213</t>
  </si>
  <si>
    <t>349244</t>
  </si>
  <si>
    <t>2685</t>
  </si>
  <si>
    <t>347089</t>
  </si>
  <si>
    <t>347063</t>
  </si>
  <si>
    <t>112050</t>
  </si>
  <si>
    <t>347087</t>
  </si>
  <si>
    <t>248723</t>
  </si>
  <si>
    <t>3474</t>
  </si>
  <si>
    <t>28206</t>
  </si>
  <si>
    <t>364499</t>
  </si>
  <si>
    <t>112058</t>
  </si>
  <si>
    <t>315098</t>
  </si>
  <si>
    <t>392096</t>
  </si>
  <si>
    <t>368323</t>
  </si>
  <si>
    <t>367228</t>
  </si>
  <si>
    <t>2671</t>
  </si>
  <si>
    <t>347468</t>
  </si>
  <si>
    <t>2223</t>
  </si>
  <si>
    <t>315097</t>
  </si>
  <si>
    <t>392092</t>
  </si>
  <si>
    <t>11774</t>
  </si>
  <si>
    <t>2683</t>
  </si>
  <si>
    <t>315090</t>
  </si>
  <si>
    <t>349213</t>
  </si>
  <si>
    <t>347060</t>
  </si>
  <si>
    <t>244252</t>
  </si>
  <si>
    <t>392091</t>
  </si>
  <si>
    <t>113055</t>
  </si>
  <si>
    <t>2629</t>
  </si>
  <si>
    <t>350026</t>
  </si>
  <si>
    <t>28134</t>
  </si>
  <si>
    <t>17466</t>
  </si>
  <si>
    <t>233866</t>
  </si>
  <si>
    <t>236852</t>
  </si>
  <si>
    <t>345777</t>
  </si>
  <si>
    <t>349248</t>
  </si>
  <si>
    <t>695</t>
  </si>
  <si>
    <t>345765</t>
  </si>
  <si>
    <t>2667</t>
  </si>
  <si>
    <t>349212</t>
  </si>
  <si>
    <t>349217</t>
  </si>
  <si>
    <t>349257</t>
  </si>
  <si>
    <t>7552</t>
  </si>
  <si>
    <t>112053</t>
  </si>
  <si>
    <t>111369</t>
  </si>
  <si>
    <t>7.75</t>
  </si>
  <si>
    <t>Male</t>
  </si>
  <si>
    <t>Female</t>
  </si>
  <si>
    <t xml:space="preserve">Sex </t>
  </si>
  <si>
    <t xml:space="preserve">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</si>
</sst>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9"/>
  <sheetViews>
    <sheetView topLeftCell="K1" workbookViewId="0">
      <selection activeCell="M21" sqref="M21"/>
    </sheetView>
  </sheetViews>
  <sheetFormatPr defaultRowHeight="15" x14ac:dyDescent="0.25"/>
  <cols>
    <col min="1" max="1" width="11.7109375" bestFit="1" customWidth="1"/>
    <col min="4" max="4" width="56.140625" customWidth="1"/>
    <col min="12" max="12" width="9.140625" customWidth="1"/>
    <col min="13" max="13" width="45.42578125" customWidth="1"/>
    <col min="14" max="14" width="27.140625" customWidth="1"/>
    <col min="16" max="16" width="25.140625" customWidth="1"/>
    <col min="17" max="17" width="26.140625" customWidth="1"/>
    <col min="18" max="19" width="30" customWidth="1"/>
    <col min="20" max="20" width="32.5703125" customWidth="1"/>
    <col min="21" max="21" width="26.28515625" customWidth="1"/>
    <col min="22" max="22" width="31.28515625" customWidth="1"/>
    <col min="23" max="23" width="22.7109375" customWidth="1"/>
    <col min="24" max="24" width="19" customWidth="1"/>
    <col min="25" max="25" width="38.42578125" customWidth="1"/>
    <col min="26" max="26" width="35.85546875" customWidth="1"/>
    <col min="27" max="27" width="35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1146</v>
      </c>
    </row>
    <row r="2" spans="1:33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>SUBSTITUTE(D2, ",", " ")</f>
        <v>Braund  Mr. Owen Harris</v>
      </c>
      <c r="P2" t="str">
        <f>IF(ISNUMBER(SEARCH("(", M2)), "", M2)</f>
        <v>Braund  Mr. Owen Harris</v>
      </c>
      <c r="Q2" t="str">
        <f>CONCATENATE(O2,P2)</f>
        <v>Braund  Mr. Owen Harris</v>
      </c>
      <c r="R2" t="str">
        <f>SUBSTITUTE(Q2, ",", " ")</f>
        <v>Braund  Mr. Owen Harris</v>
      </c>
      <c r="S2" t="str">
        <f>IF(ISNUMBER(SEARCH("Mr.", R2)), "Mr. " &amp; SUBSTITUTE(R2, "Mr. ", ""),   IF(ISNUMBER(SEARCH("Mrs.", R2)), "Mrs. " &amp; SUBSTITUTE(R2, "Mrs. ", ""),   IF(ISNUMBER(SEARCH("Miss", R2)), "Miss " &amp; SUBSTITUTE(R2, "Miss ", ""), R2)))</f>
        <v>Mr. Braund  Owen Harris</v>
      </c>
      <c r="T2" t="s">
        <v>1147</v>
      </c>
      <c r="U2" s="1" t="str">
        <f>IF(ISNUMBER(SEARCH("Miss", T2)), SUBSTITUTE(T2, "Miss ", "", 2),  IF(ISNUMBER(SEARCH("Mr.", T2)), SUBSTITUTE(T2, "Mr. ", "", 2), IF(ISNUMBER(SEARCH("Mrs.", T2)), SUBSTITUTE(T2, "Mrs. ", "", 2), T2)))</f>
        <v>Mr. Braund  Owen Harris</v>
      </c>
      <c r="V2" t="str">
        <f>SUBSTITUTE(U2, "miss",  " ", 2)</f>
        <v>Mr. Braund  Owen Harris</v>
      </c>
      <c r="Y2" t="str">
        <f t="shared" ref="Y2:Y63" si="0">IF(TRIM(X2) = "", V2, X2)</f>
        <v>Mr. Braund  Owen Harris</v>
      </c>
      <c r="Z2" t="str">
        <f>TRIM(Y2)</f>
        <v>Mr. Braund Owen Harris</v>
      </c>
      <c r="AA2" s="1" t="str">
        <f>IF(OR(LEFT(Z2,2)="Mr", LEFT(Z2,3)="Mrs", LEFT(Z2,4)="Miss"), Z2, "Mr "&amp;TEXTBEFORE(Z2," master")&amp;" "&amp;TEXTAFTER(Z2,"master "))</f>
        <v>Mr. Braund Owen Harris</v>
      </c>
      <c r="AB2" t="s">
        <v>1975</v>
      </c>
      <c r="AG2" s="2"/>
    </row>
    <row r="3" spans="1:33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ref="M3:M64" si="1">SUBSTITUTE(D3, ",", " ")</f>
        <v>Cumings  Mrs. John Bradley (Florence Briggs Thayer)</v>
      </c>
      <c r="N3" t="str">
        <f>TRIM(SUBSTITUTE(D3, MID(D3, FIND("(", D3), FIND(")", D3) - FIND("(", D3) + 1), ""))</f>
        <v>Cumings, Mrs. John Bradley</v>
      </c>
      <c r="O3" t="str">
        <f t="shared" ref="O3:O64" si="2">IFERROR(N3," ")</f>
        <v>Cumings, Mrs. John Bradley</v>
      </c>
      <c r="P3" t="str">
        <f t="shared" ref="P3:P64" si="3">IF(ISNUMBER(SEARCH("(", M3)), "", M3)</f>
        <v/>
      </c>
      <c r="Q3" t="str">
        <f t="shared" ref="Q3:Q64" si="4">CONCATENATE(O3,P3)</f>
        <v>Cumings, Mrs. John Bradley</v>
      </c>
      <c r="R3" t="str">
        <f t="shared" ref="R3:R64" si="5">SUBSTITUTE(Q3, ",", " ")</f>
        <v>Cumings  Mrs. John Bradley</v>
      </c>
      <c r="S3" t="str">
        <f t="shared" ref="S3:S64" si="6">IF(ISNUMBER(SEARCH("Mr.", R3)), "Mr. " &amp; SUBSTITUTE(R3, "Mr. ", ""),   IF(ISNUMBER(SEARCH("Mrs.", R3)), "Mrs. " &amp; SUBSTITUTE(R3, "Mrs. ", ""),   IF(ISNUMBER(SEARCH("Miss", R3)), "Miss " &amp; SUBSTITUTE(R3, "Miss ", ""), R3)))</f>
        <v>Mrs. Cumings  John Bradley</v>
      </c>
      <c r="T3" t="s">
        <v>1148</v>
      </c>
      <c r="U3" s="1" t="str">
        <f t="shared" ref="U3:U64" si="7">IF(ISNUMBER(SEARCH("Miss", T3)), SUBSTITUTE(T3, "Miss ", "", 2),  IF(ISNUMBER(SEARCH("Mr.", T3)), SUBSTITUTE(T3, "Mr. ", "", 2), IF(ISNUMBER(SEARCH("Mrs.", T3)), SUBSTITUTE(T3, "Mrs. ", "", 2), T3)))</f>
        <v>Mrs. Cumings  John Bradley</v>
      </c>
      <c r="V3" t="str">
        <f t="shared" ref="V3:V64" si="8">SUBSTITUTE(U3, "miss",  " ", 2)</f>
        <v>Mrs. Cumings  John Bradley</v>
      </c>
      <c r="Y3" t="str">
        <f t="shared" si="0"/>
        <v>Mrs. Cumings  John Bradley</v>
      </c>
      <c r="Z3" t="str">
        <f t="shared" ref="Z3:Z64" si="9">TRIM(Y3)</f>
        <v>Mrs. Cumings John Bradley</v>
      </c>
      <c r="AA3" s="1" t="str">
        <f>IF(OR(LEFT(Z3,2)="Mr", LEFT(Z3,3)="Mrs", LEFT(Z3,4)="Miss"), Z3, "Mr "&amp;TEXTBEFORE(Z3," master")&amp;" "&amp;TEXTAFTER(Z3,"master "))</f>
        <v>Mrs. Cumings John Bradley</v>
      </c>
      <c r="AB3" t="s">
        <v>1976</v>
      </c>
    </row>
    <row r="4" spans="1:33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1"/>
        <v>Heikkinen  Miss. Laina</v>
      </c>
      <c r="N4" t="e">
        <f t="shared" ref="N4:N64" si="10">TRIM(SUBSTITUTE(D4, MID(D4, FIND("(", D4), FIND(")", D4) - FIND("(", D4) + 1), ""))</f>
        <v>#VALUE!</v>
      </c>
      <c r="O4" t="str">
        <f t="shared" si="2"/>
        <v xml:space="preserve"> </v>
      </c>
      <c r="P4" t="str">
        <f t="shared" si="3"/>
        <v>Heikkinen  Miss. Laina</v>
      </c>
      <c r="Q4" t="str">
        <f t="shared" si="4"/>
        <v xml:space="preserve"> Heikkinen  Miss. Laina</v>
      </c>
      <c r="R4" t="str">
        <f t="shared" si="5"/>
        <v xml:space="preserve"> Heikkinen  Miss. Laina</v>
      </c>
      <c r="S4" t="str">
        <f t="shared" si="6"/>
        <v>Miss  Heikkinen  Miss. Laina</v>
      </c>
      <c r="T4" t="s">
        <v>1149</v>
      </c>
      <c r="U4" s="1" t="str">
        <f t="shared" si="7"/>
        <v>Miss  Heikkinen  Miss. Laina</v>
      </c>
      <c r="V4" t="str">
        <f t="shared" si="8"/>
        <v>Miss  Heikkinen  Miss. Laina</v>
      </c>
      <c r="W4" t="str">
        <f>LEFT(V4, SEARCH(" Miss", V4)) &amp; MID(V4, SEARCH(" Miss", V4) + 6, LEN(V4))</f>
        <v>Miss  Heikkinen   Laina</v>
      </c>
      <c r="X4" t="str">
        <f>IFERROR(W4," ")</f>
        <v>Miss  Heikkinen   Laina</v>
      </c>
      <c r="Y4" t="str">
        <f t="shared" si="0"/>
        <v>Miss  Heikkinen   Laina</v>
      </c>
      <c r="Z4" t="str">
        <f t="shared" si="9"/>
        <v>Miss Heikkinen Laina</v>
      </c>
      <c r="AA4" s="1" t="str">
        <f>IF(OR(LEFT(Z4,2)="Mr", LEFT(Z4,3)="Mrs", LEFT(Z4,4)="Miss"), Z4, "Mr "&amp;TEXTBEFORE(Z4," master")&amp;" "&amp;TEXTAFTER(Z4,"master "))</f>
        <v>Miss Heikkinen Laina</v>
      </c>
      <c r="AB4" t="s">
        <v>1977</v>
      </c>
    </row>
    <row r="5" spans="1:33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1"/>
        <v>Futrelle  Mrs. Jacques Heath (Lily May Peel)</v>
      </c>
      <c r="N5" t="str">
        <f t="shared" si="10"/>
        <v>Futrelle, Mrs. Jacques Heath</v>
      </c>
      <c r="O5" t="str">
        <f t="shared" si="2"/>
        <v>Futrelle, Mrs. Jacques Heath</v>
      </c>
      <c r="P5" t="str">
        <f t="shared" si="3"/>
        <v/>
      </c>
      <c r="Q5" t="str">
        <f t="shared" si="4"/>
        <v>Futrelle, Mrs. Jacques Heath</v>
      </c>
      <c r="R5" t="str">
        <f t="shared" si="5"/>
        <v>Futrelle  Mrs. Jacques Heath</v>
      </c>
      <c r="S5" t="str">
        <f t="shared" si="6"/>
        <v>Mrs. Futrelle  Jacques Heath</v>
      </c>
      <c r="T5" t="s">
        <v>1150</v>
      </c>
      <c r="U5" s="1" t="str">
        <f t="shared" si="7"/>
        <v>Mrs. Futrelle  Jacques Heath</v>
      </c>
      <c r="V5" t="str">
        <f t="shared" si="8"/>
        <v>Mrs. Futrelle  Jacques Heath</v>
      </c>
      <c r="W5" t="e">
        <f t="shared" ref="W5:W65" si="11">LEFT(V5, SEARCH(" Miss", V5)) &amp; MID(V5, SEARCH(" Miss", V5) + 6, LEN(V5))</f>
        <v>#VALUE!</v>
      </c>
      <c r="X5" t="str">
        <f t="shared" ref="X5:X65" si="12">IFERROR(W5," ")</f>
        <v xml:space="preserve"> </v>
      </c>
      <c r="Y5" t="str">
        <f t="shared" si="0"/>
        <v>Mrs. Futrelle  Jacques Heath</v>
      </c>
      <c r="Z5" t="str">
        <f t="shared" si="9"/>
        <v>Mrs. Futrelle Jacques Heath</v>
      </c>
      <c r="AA5" s="1" t="str">
        <f>IF(OR(LEFT(Z5,2)="Mr", LEFT(Z5,3)="Mrs", LEFT(Z5,4)="Miss"), Z5, "Mr "&amp;TEXTBEFORE(Z5," master")&amp;" "&amp;TEXTAFTER(Z5,"master "))</f>
        <v>Mrs. Futrelle Jacques Heath</v>
      </c>
      <c r="AB5" t="s">
        <v>1978</v>
      </c>
    </row>
    <row r="6" spans="1:33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1"/>
        <v>Allen  Mr. William Henry</v>
      </c>
      <c r="N6" t="e">
        <f t="shared" si="10"/>
        <v>#VALUE!</v>
      </c>
      <c r="O6" t="str">
        <f t="shared" si="2"/>
        <v xml:space="preserve"> </v>
      </c>
      <c r="P6" t="str">
        <f t="shared" si="3"/>
        <v>Allen  Mr. William Henry</v>
      </c>
      <c r="Q6" t="str">
        <f t="shared" si="4"/>
        <v xml:space="preserve"> Allen  Mr. William Henry</v>
      </c>
      <c r="R6" t="str">
        <f t="shared" si="5"/>
        <v xml:space="preserve"> Allen  Mr. William Henry</v>
      </c>
      <c r="S6" t="str">
        <f t="shared" si="6"/>
        <v>Mr.  Allen  William Henry</v>
      </c>
      <c r="T6" t="s">
        <v>1151</v>
      </c>
      <c r="U6" s="1" t="str">
        <f t="shared" si="7"/>
        <v>Mr.  Allen  William Henry</v>
      </c>
      <c r="V6" t="str">
        <f t="shared" si="8"/>
        <v>Mr.  Allen  William Henry</v>
      </c>
      <c r="W6" t="e">
        <f t="shared" si="11"/>
        <v>#VALUE!</v>
      </c>
      <c r="X6" t="str">
        <f t="shared" si="12"/>
        <v xml:space="preserve"> </v>
      </c>
      <c r="Y6" t="str">
        <f t="shared" si="0"/>
        <v>Mr.  Allen  William Henry</v>
      </c>
      <c r="Z6" t="str">
        <f t="shared" si="9"/>
        <v>Mr. Allen William Henry</v>
      </c>
      <c r="AA6" s="1" t="str">
        <f>IF(OR(LEFT(Z6,2)="Mr", LEFT(Z6,3)="Mrs", LEFT(Z6,4)="Miss"), Z6, "Mr "&amp;TEXTBEFORE(Z6," master")&amp;" "&amp;TEXTAFTER(Z6,"master "))</f>
        <v>Mr. Allen William Henry</v>
      </c>
      <c r="AB6" t="s">
        <v>1979</v>
      </c>
    </row>
    <row r="7" spans="1:33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1"/>
        <v>Moran  Mr. James</v>
      </c>
      <c r="N7" t="e">
        <f t="shared" si="10"/>
        <v>#VALUE!</v>
      </c>
      <c r="O7" t="str">
        <f t="shared" si="2"/>
        <v xml:space="preserve"> </v>
      </c>
      <c r="P7" t="str">
        <f t="shared" si="3"/>
        <v>Moran  Mr. James</v>
      </c>
      <c r="Q7" t="str">
        <f t="shared" si="4"/>
        <v xml:space="preserve"> Moran  Mr. James</v>
      </c>
      <c r="R7" t="str">
        <f t="shared" si="5"/>
        <v xml:space="preserve"> Moran  Mr. James</v>
      </c>
      <c r="S7" t="str">
        <f t="shared" si="6"/>
        <v>Mr.  Moran  James</v>
      </c>
      <c r="T7" t="s">
        <v>1152</v>
      </c>
      <c r="U7" s="1" t="str">
        <f t="shared" si="7"/>
        <v>Mr.  Moran  James</v>
      </c>
      <c r="V7" t="str">
        <f t="shared" si="8"/>
        <v>Mr.  Moran  James</v>
      </c>
      <c r="W7" t="e">
        <f t="shared" si="11"/>
        <v>#VALUE!</v>
      </c>
      <c r="X7" t="str">
        <f t="shared" si="12"/>
        <v xml:space="preserve"> </v>
      </c>
      <c r="Y7" t="str">
        <f t="shared" si="0"/>
        <v>Mr.  Moran  James</v>
      </c>
      <c r="Z7" t="str">
        <f t="shared" si="9"/>
        <v>Mr. Moran James</v>
      </c>
      <c r="AA7" s="1" t="str">
        <f>IF(OR(LEFT(Z7,2)="Mr", LEFT(Z7,3)="Mrs", LEFT(Z7,4)="Miss"), Z7, "Mr "&amp;TEXTBEFORE(Z7," master")&amp;" "&amp;TEXTAFTER(Z7,"master "))</f>
        <v>Mr. Moran James</v>
      </c>
      <c r="AB7" t="s">
        <v>1980</v>
      </c>
    </row>
    <row r="8" spans="1:33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1"/>
        <v>McCarthy  Mr. Timothy J</v>
      </c>
      <c r="N8" t="e">
        <f t="shared" si="10"/>
        <v>#VALUE!</v>
      </c>
      <c r="O8" t="str">
        <f t="shared" si="2"/>
        <v xml:space="preserve"> </v>
      </c>
      <c r="P8" t="str">
        <f t="shared" si="3"/>
        <v>McCarthy  Mr. Timothy J</v>
      </c>
      <c r="Q8" t="str">
        <f t="shared" si="4"/>
        <v xml:space="preserve"> McCarthy  Mr. Timothy J</v>
      </c>
      <c r="R8" t="str">
        <f t="shared" si="5"/>
        <v xml:space="preserve"> McCarthy  Mr. Timothy J</v>
      </c>
      <c r="S8" t="str">
        <f t="shared" si="6"/>
        <v>Mr.  McCarthy  Timothy J</v>
      </c>
      <c r="T8" t="s">
        <v>1153</v>
      </c>
      <c r="U8" s="1" t="str">
        <f t="shared" si="7"/>
        <v>Mr.  McCarthy  Timothy J</v>
      </c>
      <c r="V8" t="str">
        <f t="shared" si="8"/>
        <v>Mr.  McCarthy  Timothy J</v>
      </c>
      <c r="W8" t="e">
        <f t="shared" si="11"/>
        <v>#VALUE!</v>
      </c>
      <c r="X8" t="str">
        <f t="shared" si="12"/>
        <v xml:space="preserve"> </v>
      </c>
      <c r="Y8" t="str">
        <f t="shared" si="0"/>
        <v>Mr.  McCarthy  Timothy J</v>
      </c>
      <c r="Z8" t="str">
        <f t="shared" si="9"/>
        <v>Mr. McCarthy Timothy J</v>
      </c>
      <c r="AA8" s="1" t="str">
        <f>IF(OR(LEFT(Z8,2)="Mr", LEFT(Z8,3)="Mrs", LEFT(Z8,4)="Miss"), Z8, "Mr "&amp;TEXTBEFORE(Z8," master")&amp;" "&amp;TEXTAFTER(Z8,"master "))</f>
        <v>Mr. McCarthy Timothy J</v>
      </c>
      <c r="AB8" t="s">
        <v>1981</v>
      </c>
    </row>
    <row r="9" spans="1:33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1"/>
        <v>Palsson  Master. Gosta Leonard</v>
      </c>
      <c r="N9" t="e">
        <f t="shared" si="10"/>
        <v>#VALUE!</v>
      </c>
      <c r="O9" t="str">
        <f t="shared" si="2"/>
        <v xml:space="preserve"> </v>
      </c>
      <c r="P9" t="str">
        <f t="shared" si="3"/>
        <v>Palsson  Master. Gosta Leonard</v>
      </c>
      <c r="Q9" t="str">
        <f t="shared" si="4"/>
        <v xml:space="preserve"> Palsson  Master. Gosta Leonard</v>
      </c>
      <c r="R9" t="str">
        <f t="shared" si="5"/>
        <v xml:space="preserve"> Palsson  Master. Gosta Leonard</v>
      </c>
      <c r="S9" t="str">
        <f t="shared" si="6"/>
        <v xml:space="preserve"> Palsson  Master. Gosta Leonard</v>
      </c>
      <c r="T9" t="s">
        <v>1970</v>
      </c>
      <c r="U9" s="1" t="str">
        <f t="shared" si="7"/>
        <v xml:space="preserve"> Mr. Palsson  Gosta Leonard</v>
      </c>
      <c r="V9" t="str">
        <f t="shared" si="8"/>
        <v xml:space="preserve"> Mr. Palsson  Gosta Leonard</v>
      </c>
      <c r="W9" t="e">
        <f t="shared" si="11"/>
        <v>#VALUE!</v>
      </c>
      <c r="X9" t="str">
        <f t="shared" si="12"/>
        <v xml:space="preserve"> </v>
      </c>
      <c r="Y9" t="str">
        <f t="shared" si="0"/>
        <v xml:space="preserve"> Mr. Palsson  Gosta Leonard</v>
      </c>
      <c r="Z9" t="str">
        <f t="shared" si="9"/>
        <v>Mr. Palsson Gosta Leonard</v>
      </c>
      <c r="AA9" s="1" t="str">
        <f>IF(OR(LEFT(Z9,2)="Mr", LEFT(Z9,3)="Mrs", LEFT(Z9,4)="Miss"), Z9, "Mr "&amp;TEXTBEFORE(Z9," master")&amp;" "&amp;TEXTAFTER(Z9,"master "))</f>
        <v>Mr. Palsson Gosta Leonard</v>
      </c>
      <c r="AB9" t="s">
        <v>1982</v>
      </c>
    </row>
    <row r="10" spans="1:33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1"/>
        <v>Johnson  Mrs. Oscar W (Elisabeth Vilhelmina Berg)</v>
      </c>
      <c r="N10" t="str">
        <f t="shared" si="10"/>
        <v>Johnson, Mrs. Oscar W</v>
      </c>
      <c r="O10" t="str">
        <f t="shared" si="2"/>
        <v>Johnson, Mrs. Oscar W</v>
      </c>
      <c r="P10" t="str">
        <f t="shared" si="3"/>
        <v/>
      </c>
      <c r="Q10" t="str">
        <f t="shared" si="4"/>
        <v>Johnson, Mrs. Oscar W</v>
      </c>
      <c r="R10" t="str">
        <f t="shared" si="5"/>
        <v>Johnson  Mrs. Oscar W</v>
      </c>
      <c r="S10" t="str">
        <f t="shared" si="6"/>
        <v>Mrs. Johnson  Oscar W</v>
      </c>
      <c r="T10" t="s">
        <v>1154</v>
      </c>
      <c r="U10" s="1" t="str">
        <f t="shared" si="7"/>
        <v>Mrs. Johnson  Oscar W</v>
      </c>
      <c r="V10" t="str">
        <f t="shared" si="8"/>
        <v>Mrs. Johnson  Oscar W</v>
      </c>
      <c r="W10" t="e">
        <f t="shared" si="11"/>
        <v>#VALUE!</v>
      </c>
      <c r="X10" t="str">
        <f t="shared" si="12"/>
        <v xml:space="preserve"> </v>
      </c>
      <c r="Y10" t="str">
        <f t="shared" si="0"/>
        <v>Mrs. Johnson  Oscar W</v>
      </c>
      <c r="Z10" t="str">
        <f t="shared" si="9"/>
        <v>Mrs. Johnson Oscar W</v>
      </c>
      <c r="AA10" s="1" t="str">
        <f>IF(OR(LEFT(Z10,2)="Mr", LEFT(Z10,3)="Mrs", LEFT(Z10,4)="Miss"), Z10, "Mr "&amp;TEXTBEFORE(Z10," master")&amp;" "&amp;TEXTAFTER(Z10,"master "))</f>
        <v>Mrs. Johnson Oscar W</v>
      </c>
      <c r="AB10" t="s">
        <v>1983</v>
      </c>
    </row>
    <row r="11" spans="1:33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1"/>
        <v>Nasser  Mrs. Nicholas (Adele Achem)</v>
      </c>
      <c r="N11" t="str">
        <f t="shared" si="10"/>
        <v>Nasser, Mrs. Nicholas</v>
      </c>
      <c r="O11" t="str">
        <f t="shared" si="2"/>
        <v>Nasser, Mrs. Nicholas</v>
      </c>
      <c r="P11" t="str">
        <f t="shared" si="3"/>
        <v/>
      </c>
      <c r="Q11" t="str">
        <f t="shared" si="4"/>
        <v>Nasser, Mrs. Nicholas</v>
      </c>
      <c r="R11" t="str">
        <f t="shared" si="5"/>
        <v>Nasser  Mrs. Nicholas</v>
      </c>
      <c r="S11" t="str">
        <f t="shared" si="6"/>
        <v>Mrs. Nasser  Nicholas</v>
      </c>
      <c r="T11" t="s">
        <v>1155</v>
      </c>
      <c r="U11" s="1" t="str">
        <f t="shared" si="7"/>
        <v>Mrs. Nasser  Nicholas</v>
      </c>
      <c r="V11" t="str">
        <f t="shared" si="8"/>
        <v>Mrs. Nasser  Nicholas</v>
      </c>
      <c r="W11" t="e">
        <f t="shared" si="11"/>
        <v>#VALUE!</v>
      </c>
      <c r="X11" t="str">
        <f t="shared" si="12"/>
        <v xml:space="preserve"> </v>
      </c>
      <c r="Y11" t="str">
        <f t="shared" si="0"/>
        <v>Mrs. Nasser  Nicholas</v>
      </c>
      <c r="Z11" t="str">
        <f t="shared" si="9"/>
        <v>Mrs. Nasser Nicholas</v>
      </c>
      <c r="AA11" s="1" t="str">
        <f>IF(OR(LEFT(Z11,2)="Mr", LEFT(Z11,3)="Mrs", LEFT(Z11,4)="Miss"), Z11, "Mr "&amp;TEXTBEFORE(Z11," master")&amp;" "&amp;TEXTAFTER(Z11,"master "))</f>
        <v>Mrs. Nasser Nicholas</v>
      </c>
      <c r="AB11" t="s">
        <v>1984</v>
      </c>
    </row>
    <row r="12" spans="1:33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1"/>
        <v>Sandstrom  Miss. Marguerite Rut</v>
      </c>
      <c r="N12" t="e">
        <f t="shared" si="10"/>
        <v>#VALUE!</v>
      </c>
      <c r="O12" t="str">
        <f t="shared" si="2"/>
        <v xml:space="preserve"> </v>
      </c>
      <c r="P12" t="str">
        <f t="shared" si="3"/>
        <v>Sandstrom  Miss. Marguerite Rut</v>
      </c>
      <c r="Q12" t="str">
        <f t="shared" si="4"/>
        <v xml:space="preserve"> Sandstrom  Miss. Marguerite Rut</v>
      </c>
      <c r="R12" t="str">
        <f t="shared" si="5"/>
        <v xml:space="preserve"> Sandstrom  Miss. Marguerite Rut</v>
      </c>
      <c r="S12" t="str">
        <f t="shared" si="6"/>
        <v>Miss  Sandstrom  Miss. Marguerite Rut</v>
      </c>
      <c r="T12" t="s">
        <v>1156</v>
      </c>
      <c r="U12" s="1" t="str">
        <f t="shared" si="7"/>
        <v>Miss  Sandstrom  Miss. Marguerite Rut</v>
      </c>
      <c r="V12" t="str">
        <f t="shared" si="8"/>
        <v>Miss  Sandstrom  Miss. Marguerite Rut</v>
      </c>
      <c r="W12" t="str">
        <f t="shared" si="11"/>
        <v>Miss  Sandstrom   Marguerite Rut</v>
      </c>
      <c r="X12" t="str">
        <f t="shared" si="12"/>
        <v>Miss  Sandstrom   Marguerite Rut</v>
      </c>
      <c r="Y12" t="str">
        <f t="shared" si="0"/>
        <v>Miss  Sandstrom   Marguerite Rut</v>
      </c>
      <c r="Z12" t="str">
        <f t="shared" si="9"/>
        <v>Miss Sandstrom Marguerite Rut</v>
      </c>
      <c r="AA12" s="1" t="str">
        <f>IF(OR(LEFT(Z12,2)="Mr", LEFT(Z12,3)="Mrs", LEFT(Z12,4)="Miss"), Z12, "Mr "&amp;TEXTBEFORE(Z12," master")&amp;" "&amp;TEXTAFTER(Z12,"master "))</f>
        <v>Miss Sandstrom Marguerite Rut</v>
      </c>
      <c r="AB12" t="s">
        <v>1985</v>
      </c>
    </row>
    <row r="13" spans="1:33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1"/>
        <v>Bonnell  Miss. Elizabeth</v>
      </c>
      <c r="N13" t="e">
        <f t="shared" si="10"/>
        <v>#VALUE!</v>
      </c>
      <c r="O13" t="str">
        <f t="shared" si="2"/>
        <v xml:space="preserve"> </v>
      </c>
      <c r="P13" t="str">
        <f t="shared" si="3"/>
        <v>Bonnell  Miss. Elizabeth</v>
      </c>
      <c r="Q13" t="str">
        <f t="shared" si="4"/>
        <v xml:space="preserve"> Bonnell  Miss. Elizabeth</v>
      </c>
      <c r="R13" t="str">
        <f t="shared" si="5"/>
        <v xml:space="preserve"> Bonnell  Miss. Elizabeth</v>
      </c>
      <c r="S13" t="str">
        <f t="shared" si="6"/>
        <v>Miss  Bonnell  Miss. Elizabeth</v>
      </c>
      <c r="T13" t="s">
        <v>1157</v>
      </c>
      <c r="U13" s="1" t="str">
        <f t="shared" si="7"/>
        <v>Miss  Bonnell  Miss. Elizabeth</v>
      </c>
      <c r="V13" t="str">
        <f t="shared" si="8"/>
        <v>Miss  Bonnell  Miss. Elizabeth</v>
      </c>
      <c r="W13" t="str">
        <f t="shared" si="11"/>
        <v>Miss  Bonnell   Elizabeth</v>
      </c>
      <c r="X13" t="str">
        <f t="shared" si="12"/>
        <v>Miss  Bonnell   Elizabeth</v>
      </c>
      <c r="Y13" t="str">
        <f t="shared" si="0"/>
        <v>Miss  Bonnell   Elizabeth</v>
      </c>
      <c r="Z13" t="str">
        <f t="shared" si="9"/>
        <v>Miss Bonnell Elizabeth</v>
      </c>
      <c r="AA13" s="1" t="str">
        <f>IF(OR(LEFT(Z13,2)="Mr", LEFT(Z13,3)="Mrs", LEFT(Z13,4)="Miss"), Z13, "Mr "&amp;TEXTBEFORE(Z13," master")&amp;" "&amp;TEXTAFTER(Z13,"master "))</f>
        <v>Miss Bonnell Elizabeth</v>
      </c>
      <c r="AB13" t="s">
        <v>1986</v>
      </c>
    </row>
    <row r="14" spans="1:33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1"/>
        <v>Saundercock  Mr. William Henry</v>
      </c>
      <c r="N14" t="e">
        <f t="shared" si="10"/>
        <v>#VALUE!</v>
      </c>
      <c r="O14" t="str">
        <f t="shared" si="2"/>
        <v xml:space="preserve"> </v>
      </c>
      <c r="P14" t="str">
        <f t="shared" si="3"/>
        <v>Saundercock  Mr. William Henry</v>
      </c>
      <c r="Q14" t="str">
        <f t="shared" si="4"/>
        <v xml:space="preserve"> Saundercock  Mr. William Henry</v>
      </c>
      <c r="R14" t="str">
        <f t="shared" si="5"/>
        <v xml:space="preserve"> Saundercock  Mr. William Henry</v>
      </c>
      <c r="S14" t="str">
        <f t="shared" si="6"/>
        <v>Mr.  Saundercock  William Henry</v>
      </c>
      <c r="T14" t="s">
        <v>1158</v>
      </c>
      <c r="U14" s="1" t="str">
        <f t="shared" si="7"/>
        <v>Mr.  Saundercock  William Henry</v>
      </c>
      <c r="V14" t="str">
        <f t="shared" si="8"/>
        <v>Mr.  Saundercock  William Henry</v>
      </c>
      <c r="W14" t="e">
        <f t="shared" si="11"/>
        <v>#VALUE!</v>
      </c>
      <c r="X14" t="str">
        <f t="shared" si="12"/>
        <v xml:space="preserve"> </v>
      </c>
      <c r="Y14" t="str">
        <f t="shared" si="0"/>
        <v>Mr.  Saundercock  William Henry</v>
      </c>
      <c r="Z14" t="str">
        <f t="shared" si="9"/>
        <v>Mr. Saundercock William Henry</v>
      </c>
      <c r="AA14" s="1" t="str">
        <f>IF(OR(LEFT(Z14,2)="Mr", LEFT(Z14,3)="Mrs", LEFT(Z14,4)="Miss"), Z14, "Mr "&amp;TEXTBEFORE(Z14," master")&amp;" "&amp;TEXTAFTER(Z14,"master "))</f>
        <v>Mr. Saundercock William Henry</v>
      </c>
      <c r="AB14" t="s">
        <v>1987</v>
      </c>
    </row>
    <row r="15" spans="1:33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1"/>
        <v>Andersson  Mr. Anders Johan</v>
      </c>
      <c r="N15" t="e">
        <f t="shared" si="10"/>
        <v>#VALUE!</v>
      </c>
      <c r="O15" t="str">
        <f t="shared" si="2"/>
        <v xml:space="preserve"> </v>
      </c>
      <c r="P15" t="str">
        <f t="shared" si="3"/>
        <v>Andersson  Mr. Anders Johan</v>
      </c>
      <c r="Q15" t="str">
        <f t="shared" si="4"/>
        <v xml:space="preserve"> Andersson  Mr. Anders Johan</v>
      </c>
      <c r="R15" t="str">
        <f t="shared" si="5"/>
        <v xml:space="preserve"> Andersson  Mr. Anders Johan</v>
      </c>
      <c r="S15" t="str">
        <f t="shared" si="6"/>
        <v>Mr.  Andersson  Anders Johan</v>
      </c>
      <c r="T15" t="s">
        <v>1159</v>
      </c>
      <c r="U15" s="1" t="str">
        <f t="shared" si="7"/>
        <v>Mr.  Andersson  Anders Johan</v>
      </c>
      <c r="V15" t="str">
        <f t="shared" si="8"/>
        <v>Mr.  Andersson  Anders Johan</v>
      </c>
      <c r="W15" t="e">
        <f t="shared" si="11"/>
        <v>#VALUE!</v>
      </c>
      <c r="X15" t="str">
        <f t="shared" si="12"/>
        <v xml:space="preserve"> </v>
      </c>
      <c r="Y15" t="str">
        <f t="shared" si="0"/>
        <v>Mr.  Andersson  Anders Johan</v>
      </c>
      <c r="Z15" t="str">
        <f t="shared" si="9"/>
        <v>Mr. Andersson Anders Johan</v>
      </c>
      <c r="AA15" s="1" t="str">
        <f>IF(OR(LEFT(Z15,2)="Mr", LEFT(Z15,3)="Mrs", LEFT(Z15,4)="Miss"), Z15, "Mr "&amp;TEXTBEFORE(Z15," master")&amp;" "&amp;TEXTAFTER(Z15,"master "))</f>
        <v>Mr. Andersson Anders Johan</v>
      </c>
      <c r="AB15" t="s">
        <v>1988</v>
      </c>
    </row>
    <row r="16" spans="1:33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1"/>
        <v>Vestrom  Miss. Hulda Amanda Adolfina</v>
      </c>
      <c r="N16" t="e">
        <f t="shared" si="10"/>
        <v>#VALUE!</v>
      </c>
      <c r="O16" t="str">
        <f t="shared" si="2"/>
        <v xml:space="preserve"> </v>
      </c>
      <c r="P16" t="str">
        <f t="shared" si="3"/>
        <v>Vestrom  Miss. Hulda Amanda Adolfina</v>
      </c>
      <c r="Q16" t="str">
        <f t="shared" si="4"/>
        <v xml:space="preserve"> Vestrom  Miss. Hulda Amanda Adolfina</v>
      </c>
      <c r="R16" t="str">
        <f t="shared" si="5"/>
        <v xml:space="preserve"> Vestrom  Miss. Hulda Amanda Adolfina</v>
      </c>
      <c r="S16" t="str">
        <f t="shared" si="6"/>
        <v>Miss  Vestrom  Miss. Hulda Amanda Adolfina</v>
      </c>
      <c r="T16" t="s">
        <v>1160</v>
      </c>
      <c r="U16" s="1" t="str">
        <f t="shared" si="7"/>
        <v>Miss  Vestrom  Miss. Hulda Amanda Adolfina</v>
      </c>
      <c r="V16" t="str">
        <f t="shared" si="8"/>
        <v>Miss  Vestrom  Miss. Hulda Amanda Adolfina</v>
      </c>
      <c r="W16" t="str">
        <f t="shared" si="11"/>
        <v>Miss  Vestrom   Hulda Amanda Adolfina</v>
      </c>
      <c r="X16" t="str">
        <f t="shared" si="12"/>
        <v>Miss  Vestrom   Hulda Amanda Adolfina</v>
      </c>
      <c r="Y16" t="str">
        <f t="shared" si="0"/>
        <v>Miss  Vestrom   Hulda Amanda Adolfina</v>
      </c>
      <c r="Z16" t="str">
        <f t="shared" si="9"/>
        <v>Miss Vestrom Hulda Amanda Adolfina</v>
      </c>
      <c r="AA16" s="1" t="str">
        <f>IF(OR(LEFT(Z16,2)="Mr", LEFT(Z16,3)="Mrs", LEFT(Z16,4)="Miss"), Z16, "Mr "&amp;TEXTBEFORE(Z16," master")&amp;" "&amp;TEXTAFTER(Z16,"master "))</f>
        <v>Miss Vestrom Hulda Amanda Adolfina</v>
      </c>
      <c r="AB16" t="s">
        <v>1989</v>
      </c>
    </row>
    <row r="17" spans="1:28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1"/>
        <v xml:space="preserve">Hewlett  Mrs. (Mary D Kingcome) </v>
      </c>
      <c r="N17" t="str">
        <f t="shared" si="10"/>
        <v>Hewlett, Mrs.</v>
      </c>
      <c r="O17" t="str">
        <f t="shared" si="2"/>
        <v>Hewlett, Mrs.</v>
      </c>
      <c r="P17" t="str">
        <f t="shared" si="3"/>
        <v/>
      </c>
      <c r="Q17" t="str">
        <f t="shared" si="4"/>
        <v>Hewlett, Mrs.</v>
      </c>
      <c r="R17" t="str">
        <f t="shared" si="5"/>
        <v>Hewlett  Mrs.</v>
      </c>
      <c r="S17" t="str">
        <f t="shared" si="6"/>
        <v>Mrs. Hewlett  Mrs.</v>
      </c>
      <c r="T17" t="s">
        <v>1161</v>
      </c>
      <c r="U17" s="1" t="str">
        <f t="shared" si="7"/>
        <v>Mrs. Hewlett  Mrs.</v>
      </c>
      <c r="V17" t="str">
        <f t="shared" si="8"/>
        <v>Mrs. Hewlett  Mrs.</v>
      </c>
      <c r="W17" t="e">
        <f t="shared" si="11"/>
        <v>#VALUE!</v>
      </c>
      <c r="X17" t="str">
        <f t="shared" si="12"/>
        <v xml:space="preserve"> </v>
      </c>
      <c r="Y17" t="str">
        <f t="shared" si="0"/>
        <v>Mrs. Hewlett  Mrs.</v>
      </c>
      <c r="Z17" t="str">
        <f t="shared" si="9"/>
        <v>Mrs. Hewlett Mrs.</v>
      </c>
      <c r="AA17" s="1" t="str">
        <f>IF(OR(LEFT(Z17,2)="Mr", LEFT(Z17,3)="Mrs", LEFT(Z17,4)="Miss"), Z17, "Mr "&amp;TEXTBEFORE(Z17," master")&amp;" "&amp;TEXTAFTER(Z17,"master "))</f>
        <v>Mrs. Hewlett Mrs.</v>
      </c>
      <c r="AB17" t="s">
        <v>1990</v>
      </c>
    </row>
    <row r="18" spans="1:28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1"/>
        <v>Rice  Master. Eugene</v>
      </c>
      <c r="N18" t="e">
        <f t="shared" si="10"/>
        <v>#VALUE!</v>
      </c>
      <c r="O18" t="str">
        <f t="shared" si="2"/>
        <v xml:space="preserve"> </v>
      </c>
      <c r="P18" t="str">
        <f t="shared" si="3"/>
        <v>Rice  Master. Eugene</v>
      </c>
      <c r="Q18" t="str">
        <f t="shared" si="4"/>
        <v xml:space="preserve"> Rice  Master. Eugene</v>
      </c>
      <c r="R18" t="str">
        <f t="shared" si="5"/>
        <v xml:space="preserve"> Rice  Master. Eugene</v>
      </c>
      <c r="S18" t="str">
        <f t="shared" si="6"/>
        <v xml:space="preserve"> Rice  Master. Eugene</v>
      </c>
      <c r="T18" t="s">
        <v>1971</v>
      </c>
      <c r="U18" s="1" t="str">
        <f t="shared" si="7"/>
        <v>Mr.  Rice  Eugene</v>
      </c>
      <c r="V18" t="str">
        <f t="shared" si="8"/>
        <v>Mr.  Rice  Eugene</v>
      </c>
      <c r="W18" t="e">
        <f t="shared" si="11"/>
        <v>#VALUE!</v>
      </c>
      <c r="X18" t="str">
        <f t="shared" si="12"/>
        <v xml:space="preserve"> </v>
      </c>
      <c r="Y18" t="str">
        <f t="shared" si="0"/>
        <v>Mr.  Rice  Eugene</v>
      </c>
      <c r="Z18" t="str">
        <f t="shared" si="9"/>
        <v>Mr. Rice Eugene</v>
      </c>
      <c r="AA18" s="1" t="str">
        <f>IF(OR(LEFT(Z18,2)="Mr", LEFT(Z18,3)="Mrs", LEFT(Z18,4)="Miss"), Z18, "Mr "&amp;TEXTBEFORE(Z18," master")&amp;" "&amp;TEXTAFTER(Z18,"master "))</f>
        <v>Mr. Rice Eugene</v>
      </c>
      <c r="AB18" t="s">
        <v>1991</v>
      </c>
    </row>
    <row r="19" spans="1:28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1"/>
        <v>Williams  Mr. Charles Eugene</v>
      </c>
      <c r="N19" t="e">
        <f t="shared" si="10"/>
        <v>#VALUE!</v>
      </c>
      <c r="O19" t="str">
        <f t="shared" si="2"/>
        <v xml:space="preserve"> </v>
      </c>
      <c r="P19" t="str">
        <f t="shared" si="3"/>
        <v>Williams  Mr. Charles Eugene</v>
      </c>
      <c r="Q19" t="str">
        <f t="shared" si="4"/>
        <v xml:space="preserve"> Williams  Mr. Charles Eugene</v>
      </c>
      <c r="R19" t="str">
        <f t="shared" si="5"/>
        <v xml:space="preserve"> Williams  Mr. Charles Eugene</v>
      </c>
      <c r="S19" t="str">
        <f t="shared" si="6"/>
        <v>Mr.  Williams  Charles Eugene</v>
      </c>
      <c r="T19" t="s">
        <v>1162</v>
      </c>
      <c r="U19" s="1" t="str">
        <f t="shared" si="7"/>
        <v>Mr.  Williams  Charles Eugene</v>
      </c>
      <c r="V19" t="str">
        <f t="shared" si="8"/>
        <v>Mr.  Williams  Charles Eugene</v>
      </c>
      <c r="W19" t="e">
        <f t="shared" si="11"/>
        <v>#VALUE!</v>
      </c>
      <c r="X19" t="str">
        <f t="shared" si="12"/>
        <v xml:space="preserve"> </v>
      </c>
      <c r="Y19" t="str">
        <f t="shared" si="0"/>
        <v>Mr.  Williams  Charles Eugene</v>
      </c>
      <c r="Z19" t="str">
        <f t="shared" si="9"/>
        <v>Mr. Williams Charles Eugene</v>
      </c>
      <c r="AA19" s="1" t="str">
        <f>IF(OR(LEFT(Z19,2)="Mr", LEFT(Z19,3)="Mrs", LEFT(Z19,4)="Miss"), Z19, "Mr "&amp;TEXTBEFORE(Z19," master")&amp;" "&amp;TEXTAFTER(Z19,"master "))</f>
        <v>Mr. Williams Charles Eugene</v>
      </c>
      <c r="AB19" t="s">
        <v>1992</v>
      </c>
    </row>
    <row r="20" spans="1:28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1"/>
        <v>Vander Planke  Mrs. Julius (Emelia Maria Vandemoortele)</v>
      </c>
      <c r="N20" t="str">
        <f t="shared" si="10"/>
        <v>Vander Planke, Mrs. Julius</v>
      </c>
      <c r="O20" t="str">
        <f t="shared" si="2"/>
        <v>Vander Planke, Mrs. Julius</v>
      </c>
      <c r="P20" t="str">
        <f t="shared" si="3"/>
        <v/>
      </c>
      <c r="Q20" t="str">
        <f t="shared" si="4"/>
        <v>Vander Planke, Mrs. Julius</v>
      </c>
      <c r="R20" t="str">
        <f t="shared" si="5"/>
        <v>Vander Planke  Mrs. Julius</v>
      </c>
      <c r="S20" t="str">
        <f t="shared" si="6"/>
        <v>Mrs. Vander Planke  Julius</v>
      </c>
      <c r="T20" t="s">
        <v>1163</v>
      </c>
      <c r="U20" s="1" t="str">
        <f t="shared" si="7"/>
        <v>Mrs. Vander Planke  Julius</v>
      </c>
      <c r="V20" t="str">
        <f t="shared" si="8"/>
        <v>Mrs. Vander Planke  Julius</v>
      </c>
      <c r="W20" t="e">
        <f t="shared" si="11"/>
        <v>#VALUE!</v>
      </c>
      <c r="X20" t="str">
        <f t="shared" si="12"/>
        <v xml:space="preserve"> </v>
      </c>
      <c r="Y20" t="str">
        <f t="shared" si="0"/>
        <v>Mrs. Vander Planke  Julius</v>
      </c>
      <c r="Z20" t="str">
        <f t="shared" si="9"/>
        <v>Mrs. Vander Planke Julius</v>
      </c>
      <c r="AA20" s="1" t="str">
        <f>IF(OR(LEFT(Z20,2)="Mr", LEFT(Z20,3)="Mrs", LEFT(Z20,4)="Miss"), Z20, "Mr "&amp;TEXTBEFORE(Z20," master")&amp;" "&amp;TEXTAFTER(Z20,"master "))</f>
        <v>Mrs. Vander Planke Julius</v>
      </c>
      <c r="AB20" t="s">
        <v>1993</v>
      </c>
    </row>
    <row r="21" spans="1:28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1"/>
        <v>Masselmani  Mrs. Fatima</v>
      </c>
      <c r="N21" t="e">
        <f t="shared" si="10"/>
        <v>#VALUE!</v>
      </c>
      <c r="O21" t="str">
        <f t="shared" si="2"/>
        <v xml:space="preserve"> </v>
      </c>
      <c r="P21" t="str">
        <f t="shared" si="3"/>
        <v>Masselmani  Mrs. Fatima</v>
      </c>
      <c r="Q21" t="str">
        <f t="shared" si="4"/>
        <v xml:space="preserve"> Masselmani  Mrs. Fatima</v>
      </c>
      <c r="R21" t="str">
        <f t="shared" si="5"/>
        <v xml:space="preserve"> Masselmani  Mrs. Fatima</v>
      </c>
      <c r="S21" t="str">
        <f t="shared" si="6"/>
        <v>Mrs.  Masselmani  Fatima</v>
      </c>
      <c r="T21" t="s">
        <v>1164</v>
      </c>
      <c r="U21" s="1" t="str">
        <f t="shared" si="7"/>
        <v>Mrs.  Masselmani  Fatima</v>
      </c>
      <c r="V21" t="str">
        <f t="shared" si="8"/>
        <v>Mrs.  Masselmani  Fatima</v>
      </c>
      <c r="W21" t="e">
        <f t="shared" si="11"/>
        <v>#VALUE!</v>
      </c>
      <c r="X21" t="str">
        <f t="shared" si="12"/>
        <v xml:space="preserve"> </v>
      </c>
      <c r="Y21" t="str">
        <f t="shared" si="0"/>
        <v>Mrs.  Masselmani  Fatima</v>
      </c>
      <c r="Z21" t="str">
        <f t="shared" si="9"/>
        <v>Mrs. Masselmani Fatima</v>
      </c>
      <c r="AA21" s="1" t="str">
        <f>IF(OR(LEFT(Z21,2)="Mr", LEFT(Z21,3)="Mrs", LEFT(Z21,4)="Miss"), Z21, "Mr "&amp;TEXTBEFORE(Z21," master")&amp;" "&amp;TEXTAFTER(Z21,"master "))</f>
        <v>Mrs. Masselmani Fatima</v>
      </c>
      <c r="AB21" t="s">
        <v>1994</v>
      </c>
    </row>
    <row r="22" spans="1:28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1"/>
        <v>Fynney  Mr. Joseph J</v>
      </c>
      <c r="N22" t="e">
        <f t="shared" si="10"/>
        <v>#VALUE!</v>
      </c>
      <c r="O22" t="str">
        <f t="shared" si="2"/>
        <v xml:space="preserve"> </v>
      </c>
      <c r="P22" t="str">
        <f t="shared" si="3"/>
        <v>Fynney  Mr. Joseph J</v>
      </c>
      <c r="Q22" t="str">
        <f t="shared" si="4"/>
        <v xml:space="preserve"> Fynney  Mr. Joseph J</v>
      </c>
      <c r="R22" t="str">
        <f t="shared" si="5"/>
        <v xml:space="preserve"> Fynney  Mr. Joseph J</v>
      </c>
      <c r="S22" t="str">
        <f t="shared" si="6"/>
        <v>Mr.  Fynney  Joseph J</v>
      </c>
      <c r="T22" t="s">
        <v>1165</v>
      </c>
      <c r="U22" s="1" t="str">
        <f t="shared" si="7"/>
        <v>Mr.  Fynney  Joseph J</v>
      </c>
      <c r="V22" t="str">
        <f t="shared" si="8"/>
        <v>Mr.  Fynney  Joseph J</v>
      </c>
      <c r="W22" t="e">
        <f t="shared" si="11"/>
        <v>#VALUE!</v>
      </c>
      <c r="X22" t="str">
        <f t="shared" si="12"/>
        <v xml:space="preserve"> </v>
      </c>
      <c r="Y22" t="str">
        <f t="shared" si="0"/>
        <v>Mr.  Fynney  Joseph J</v>
      </c>
      <c r="Z22" t="str">
        <f t="shared" si="9"/>
        <v>Mr. Fynney Joseph J</v>
      </c>
      <c r="AA22" s="1" t="str">
        <f>IF(OR(LEFT(Z22,2)="Mr", LEFT(Z22,3)="Mrs", LEFT(Z22,4)="Miss"), Z22, "Mr "&amp;TEXTBEFORE(Z22," master")&amp;" "&amp;TEXTAFTER(Z22,"master "))</f>
        <v>Mr. Fynney Joseph J</v>
      </c>
      <c r="AB22" t="s">
        <v>1995</v>
      </c>
    </row>
    <row r="23" spans="1:28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1"/>
        <v>Beesley  Mr. Lawrence</v>
      </c>
      <c r="N23" t="e">
        <f t="shared" si="10"/>
        <v>#VALUE!</v>
      </c>
      <c r="O23" t="str">
        <f t="shared" si="2"/>
        <v xml:space="preserve"> </v>
      </c>
      <c r="P23" t="str">
        <f t="shared" si="3"/>
        <v>Beesley  Mr. Lawrence</v>
      </c>
      <c r="Q23" t="str">
        <f t="shared" si="4"/>
        <v xml:space="preserve"> Beesley  Mr. Lawrence</v>
      </c>
      <c r="R23" t="str">
        <f t="shared" si="5"/>
        <v xml:space="preserve"> Beesley  Mr. Lawrence</v>
      </c>
      <c r="S23" t="str">
        <f t="shared" si="6"/>
        <v>Mr.  Beesley  Lawrence</v>
      </c>
      <c r="T23" t="s">
        <v>1166</v>
      </c>
      <c r="U23" s="1" t="str">
        <f t="shared" si="7"/>
        <v>Mr.  Beesley  Lawrence</v>
      </c>
      <c r="V23" t="str">
        <f t="shared" si="8"/>
        <v>Mr.  Beesley  Lawrence</v>
      </c>
      <c r="W23" t="e">
        <f t="shared" si="11"/>
        <v>#VALUE!</v>
      </c>
      <c r="X23" t="str">
        <f t="shared" si="12"/>
        <v xml:space="preserve"> </v>
      </c>
      <c r="Y23" t="str">
        <f t="shared" si="0"/>
        <v>Mr.  Beesley  Lawrence</v>
      </c>
      <c r="Z23" t="str">
        <f t="shared" si="9"/>
        <v>Mr. Beesley Lawrence</v>
      </c>
      <c r="AA23" s="1" t="str">
        <f>IF(OR(LEFT(Z23,2)="Mr", LEFT(Z23,3)="Mrs", LEFT(Z23,4)="Miss"), Z23, "Mr "&amp;TEXTBEFORE(Z23," master")&amp;" "&amp;TEXTAFTER(Z23,"master "))</f>
        <v>Mr. Beesley Lawrence</v>
      </c>
      <c r="AB23" t="s">
        <v>1996</v>
      </c>
    </row>
    <row r="24" spans="1:28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1"/>
        <v>McGowan  Miss. Anna "Annie"</v>
      </c>
      <c r="N24" t="e">
        <f t="shared" si="10"/>
        <v>#VALUE!</v>
      </c>
      <c r="O24" t="str">
        <f t="shared" si="2"/>
        <v xml:space="preserve"> </v>
      </c>
      <c r="P24" t="str">
        <f t="shared" si="3"/>
        <v>McGowan  Miss. Anna "Annie"</v>
      </c>
      <c r="Q24" t="str">
        <f t="shared" si="4"/>
        <v xml:space="preserve"> McGowan  Miss. Anna "Annie"</v>
      </c>
      <c r="R24" t="str">
        <f t="shared" si="5"/>
        <v xml:space="preserve"> McGowan  Miss. Anna "Annie"</v>
      </c>
      <c r="S24" t="str">
        <f t="shared" si="6"/>
        <v>Miss  McGowan  Miss. Anna "Annie"</v>
      </c>
      <c r="T24" t="s">
        <v>1972</v>
      </c>
      <c r="U24" s="1" t="str">
        <f t="shared" si="7"/>
        <v>Miss  McGowan  Anna "Annie"</v>
      </c>
      <c r="V24" t="str">
        <f t="shared" si="8"/>
        <v>Miss  McGowan  Anna "Annie"</v>
      </c>
      <c r="W24" t="e">
        <f t="shared" si="11"/>
        <v>#VALUE!</v>
      </c>
      <c r="X24" t="str">
        <f t="shared" si="12"/>
        <v xml:space="preserve"> </v>
      </c>
      <c r="Y24" t="str">
        <f t="shared" si="0"/>
        <v>Miss  McGowan  Anna "Annie"</v>
      </c>
      <c r="Z24" t="str">
        <f t="shared" si="9"/>
        <v>Miss McGowan Anna "Annie"</v>
      </c>
      <c r="AA24" s="1" t="str">
        <f>IF(OR(LEFT(Z24,2)="Mr", LEFT(Z24,3)="Mrs", LEFT(Z24,4)="Miss"), Z24, "Mr "&amp;TEXTBEFORE(Z24," master")&amp;" "&amp;TEXTAFTER(Z24,"master "))</f>
        <v>Miss McGowan Anna "Annie"</v>
      </c>
      <c r="AB24" t="s">
        <v>1997</v>
      </c>
    </row>
    <row r="25" spans="1:28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1"/>
        <v>Sloper  Mr. William Thompson</v>
      </c>
      <c r="N25" t="e">
        <f t="shared" si="10"/>
        <v>#VALUE!</v>
      </c>
      <c r="O25" t="str">
        <f t="shared" si="2"/>
        <v xml:space="preserve"> </v>
      </c>
      <c r="P25" t="str">
        <f t="shared" si="3"/>
        <v>Sloper  Mr. William Thompson</v>
      </c>
      <c r="Q25" t="str">
        <f t="shared" si="4"/>
        <v xml:space="preserve"> Sloper  Mr. William Thompson</v>
      </c>
      <c r="R25" t="str">
        <f t="shared" si="5"/>
        <v xml:space="preserve"> Sloper  Mr. William Thompson</v>
      </c>
      <c r="S25" t="str">
        <f t="shared" si="6"/>
        <v>Mr.  Sloper  William Thompson</v>
      </c>
      <c r="T25" t="s">
        <v>1167</v>
      </c>
      <c r="U25" s="1" t="str">
        <f t="shared" si="7"/>
        <v>Mr.  Sloper  William Thompson</v>
      </c>
      <c r="V25" t="str">
        <f t="shared" si="8"/>
        <v>Mr.  Sloper  William Thompson</v>
      </c>
      <c r="W25" t="e">
        <f t="shared" si="11"/>
        <v>#VALUE!</v>
      </c>
      <c r="X25" t="str">
        <f t="shared" si="12"/>
        <v xml:space="preserve"> </v>
      </c>
      <c r="Y25" t="str">
        <f t="shared" si="0"/>
        <v>Mr.  Sloper  William Thompson</v>
      </c>
      <c r="Z25" t="str">
        <f t="shared" si="9"/>
        <v>Mr. Sloper William Thompson</v>
      </c>
      <c r="AA25" s="1" t="str">
        <f>IF(OR(LEFT(Z25,2)="Mr", LEFT(Z25,3)="Mrs", LEFT(Z25,4)="Miss"), Z25, "Mr "&amp;TEXTBEFORE(Z25," master")&amp;" "&amp;TEXTAFTER(Z25,"master "))</f>
        <v>Mr. Sloper William Thompson</v>
      </c>
      <c r="AB25" t="s">
        <v>1998</v>
      </c>
    </row>
    <row r="26" spans="1:28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1"/>
        <v>Palsson  Miss. Torborg Danira</v>
      </c>
      <c r="N26" t="e">
        <f t="shared" si="10"/>
        <v>#VALUE!</v>
      </c>
      <c r="O26" t="str">
        <f t="shared" si="2"/>
        <v xml:space="preserve"> </v>
      </c>
      <c r="P26" t="str">
        <f t="shared" si="3"/>
        <v>Palsson  Miss. Torborg Danira</v>
      </c>
      <c r="Q26" t="str">
        <f t="shared" si="4"/>
        <v xml:space="preserve"> Palsson  Miss. Torborg Danira</v>
      </c>
      <c r="R26" t="str">
        <f t="shared" si="5"/>
        <v xml:space="preserve"> Palsson  Miss. Torborg Danira</v>
      </c>
      <c r="S26" t="str">
        <f t="shared" si="6"/>
        <v>Miss  Palsson  Miss. Torborg Danira</v>
      </c>
      <c r="T26" t="s">
        <v>1168</v>
      </c>
      <c r="U26" s="1" t="str">
        <f t="shared" si="7"/>
        <v>Miss  Palsson  Miss. Torborg Danira</v>
      </c>
      <c r="V26" t="str">
        <f t="shared" si="8"/>
        <v>Miss  Palsson  Miss. Torborg Danira</v>
      </c>
      <c r="W26" t="str">
        <f t="shared" si="11"/>
        <v>Miss  Palsson   Torborg Danira</v>
      </c>
      <c r="X26" t="str">
        <f t="shared" si="12"/>
        <v>Miss  Palsson   Torborg Danira</v>
      </c>
      <c r="Y26" t="str">
        <f t="shared" si="0"/>
        <v>Miss  Palsson   Torborg Danira</v>
      </c>
      <c r="Z26" t="str">
        <f t="shared" si="9"/>
        <v>Miss Palsson Torborg Danira</v>
      </c>
      <c r="AA26" s="1" t="str">
        <f>IF(OR(LEFT(Z26,2)="Mr", LEFT(Z26,3)="Mrs", LEFT(Z26,4)="Miss"), Z26, "Mr "&amp;TEXTBEFORE(Z26," master")&amp;" "&amp;TEXTAFTER(Z26,"master "))</f>
        <v>Miss Palsson Torborg Danira</v>
      </c>
      <c r="AB26" t="s">
        <v>1999</v>
      </c>
    </row>
    <row r="27" spans="1:28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1"/>
        <v>Asplund  Mrs. Carl Oscar (Selma Augusta Emilia Johansson)</v>
      </c>
      <c r="N27" t="str">
        <f t="shared" si="10"/>
        <v>Asplund, Mrs. Carl Oscar</v>
      </c>
      <c r="O27" t="str">
        <f t="shared" si="2"/>
        <v>Asplund, Mrs. Carl Oscar</v>
      </c>
      <c r="P27" t="str">
        <f t="shared" si="3"/>
        <v/>
      </c>
      <c r="Q27" t="str">
        <f t="shared" si="4"/>
        <v>Asplund, Mrs. Carl Oscar</v>
      </c>
      <c r="R27" t="str">
        <f t="shared" si="5"/>
        <v>Asplund  Mrs. Carl Oscar</v>
      </c>
      <c r="S27" t="str">
        <f t="shared" si="6"/>
        <v>Mrs. Asplund  Carl Oscar</v>
      </c>
      <c r="T27" t="s">
        <v>1169</v>
      </c>
      <c r="U27" s="1" t="str">
        <f t="shared" si="7"/>
        <v>Mrs. Asplund  Carl Oscar</v>
      </c>
      <c r="V27" t="str">
        <f t="shared" si="8"/>
        <v>Mrs. Asplund  Carl Oscar</v>
      </c>
      <c r="W27" t="e">
        <f t="shared" si="11"/>
        <v>#VALUE!</v>
      </c>
      <c r="X27" t="str">
        <f t="shared" si="12"/>
        <v xml:space="preserve"> </v>
      </c>
      <c r="Y27" t="str">
        <f t="shared" si="0"/>
        <v>Mrs. Asplund  Carl Oscar</v>
      </c>
      <c r="Z27" t="str">
        <f t="shared" si="9"/>
        <v>Mrs. Asplund Carl Oscar</v>
      </c>
      <c r="AA27" s="1" t="str">
        <f>IF(OR(LEFT(Z27,2)="Mr", LEFT(Z27,3)="Mrs", LEFT(Z27,4)="Miss"), Z27, "Mr "&amp;TEXTBEFORE(Z27," master")&amp;" "&amp;TEXTAFTER(Z27,"master "))</f>
        <v>Mrs. Asplund Carl Oscar</v>
      </c>
      <c r="AB27" t="s">
        <v>2000</v>
      </c>
    </row>
    <row r="28" spans="1:28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1"/>
        <v>Emir  Mr. Farred Chehab</v>
      </c>
      <c r="N28" t="e">
        <f t="shared" si="10"/>
        <v>#VALUE!</v>
      </c>
      <c r="O28" t="str">
        <f t="shared" si="2"/>
        <v xml:space="preserve"> </v>
      </c>
      <c r="P28" t="str">
        <f t="shared" si="3"/>
        <v>Emir  Mr. Farred Chehab</v>
      </c>
      <c r="Q28" t="str">
        <f t="shared" si="4"/>
        <v xml:space="preserve"> Emir  Mr. Farred Chehab</v>
      </c>
      <c r="R28" t="str">
        <f t="shared" si="5"/>
        <v xml:space="preserve"> Emir  Mr. Farred Chehab</v>
      </c>
      <c r="S28" t="str">
        <f t="shared" si="6"/>
        <v>Mr.  Emir  Farred Chehab</v>
      </c>
      <c r="T28" t="s">
        <v>1170</v>
      </c>
      <c r="U28" s="1" t="str">
        <f t="shared" si="7"/>
        <v>Mr.  Emir  Farred Chehab</v>
      </c>
      <c r="V28" t="str">
        <f t="shared" si="8"/>
        <v>Mr.  Emir  Farred Chehab</v>
      </c>
      <c r="W28" t="e">
        <f t="shared" si="11"/>
        <v>#VALUE!</v>
      </c>
      <c r="X28" t="str">
        <f t="shared" si="12"/>
        <v xml:space="preserve"> </v>
      </c>
      <c r="Y28" t="str">
        <f t="shared" si="0"/>
        <v>Mr.  Emir  Farred Chehab</v>
      </c>
      <c r="Z28" t="str">
        <f t="shared" si="9"/>
        <v>Mr. Emir Farred Chehab</v>
      </c>
      <c r="AA28" s="1" t="str">
        <f>IF(OR(LEFT(Z28,2)="Mr", LEFT(Z28,3)="Mrs", LEFT(Z28,4)="Miss"), Z28, "Mr "&amp;TEXTBEFORE(Z28," master")&amp;" "&amp;TEXTAFTER(Z28,"master "))</f>
        <v>Mr. Emir Farred Chehab</v>
      </c>
      <c r="AB28" t="s">
        <v>2001</v>
      </c>
    </row>
    <row r="29" spans="1:28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1"/>
        <v>Fortune  Mr. Charles Alexander</v>
      </c>
      <c r="N29" t="e">
        <f t="shared" si="10"/>
        <v>#VALUE!</v>
      </c>
      <c r="O29" t="str">
        <f t="shared" si="2"/>
        <v xml:space="preserve"> </v>
      </c>
      <c r="P29" t="str">
        <f t="shared" si="3"/>
        <v>Fortune  Mr. Charles Alexander</v>
      </c>
      <c r="Q29" t="str">
        <f t="shared" si="4"/>
        <v xml:space="preserve"> Fortune  Mr. Charles Alexander</v>
      </c>
      <c r="R29" t="str">
        <f t="shared" si="5"/>
        <v xml:space="preserve"> Fortune  Mr. Charles Alexander</v>
      </c>
      <c r="S29" t="str">
        <f t="shared" si="6"/>
        <v>Mr.  Fortune  Charles Alexander</v>
      </c>
      <c r="T29" t="s">
        <v>1171</v>
      </c>
      <c r="U29" s="1" t="str">
        <f t="shared" si="7"/>
        <v>Mr.  Fortune  Charles Alexander</v>
      </c>
      <c r="V29" t="str">
        <f t="shared" si="8"/>
        <v>Mr.  Fortune  Charles Alexander</v>
      </c>
      <c r="W29" t="e">
        <f t="shared" si="11"/>
        <v>#VALUE!</v>
      </c>
      <c r="X29" t="str">
        <f t="shared" si="12"/>
        <v xml:space="preserve"> </v>
      </c>
      <c r="Y29" t="str">
        <f t="shared" si="0"/>
        <v>Mr.  Fortune  Charles Alexander</v>
      </c>
      <c r="Z29" t="str">
        <f t="shared" si="9"/>
        <v>Mr. Fortune Charles Alexander</v>
      </c>
      <c r="AA29" s="1" t="str">
        <f>IF(OR(LEFT(Z29,2)="Mr", LEFT(Z29,3)="Mrs", LEFT(Z29,4)="Miss"), Z29, "Mr "&amp;TEXTBEFORE(Z29," master")&amp;" "&amp;TEXTAFTER(Z29,"master "))</f>
        <v>Mr. Fortune Charles Alexander</v>
      </c>
      <c r="AB29" t="s">
        <v>2002</v>
      </c>
    </row>
    <row r="30" spans="1:28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1"/>
        <v>O'Dwyer  Miss. Ellen "Nellie"</v>
      </c>
      <c r="N30" t="e">
        <f t="shared" si="10"/>
        <v>#VALUE!</v>
      </c>
      <c r="O30" t="str">
        <f t="shared" si="2"/>
        <v xml:space="preserve"> </v>
      </c>
      <c r="P30" t="str">
        <f t="shared" si="3"/>
        <v>O'Dwyer  Miss. Ellen "Nellie"</v>
      </c>
      <c r="Q30" t="str">
        <f t="shared" si="4"/>
        <v xml:space="preserve"> O'Dwyer  Miss. Ellen "Nellie"</v>
      </c>
      <c r="R30" t="str">
        <f t="shared" si="5"/>
        <v xml:space="preserve"> O'Dwyer  Miss. Ellen "Nellie"</v>
      </c>
      <c r="S30" t="str">
        <f t="shared" si="6"/>
        <v>Miss  O'Dwyer  Miss. Ellen "Nellie"</v>
      </c>
      <c r="T30" t="s">
        <v>1172</v>
      </c>
      <c r="U30" s="1" t="str">
        <f t="shared" si="7"/>
        <v>Miss  O'Dwyer  Miss. Ellen "Nellie"</v>
      </c>
      <c r="V30" t="str">
        <f t="shared" si="8"/>
        <v>Miss  O'Dwyer  Miss. Ellen "Nellie"</v>
      </c>
      <c r="W30" t="str">
        <f t="shared" si="11"/>
        <v>Miss  O'Dwyer   Ellen "Nellie"</v>
      </c>
      <c r="X30" t="str">
        <f t="shared" si="12"/>
        <v>Miss  O'Dwyer   Ellen "Nellie"</v>
      </c>
      <c r="Y30" t="str">
        <f t="shared" si="0"/>
        <v>Miss  O'Dwyer   Ellen "Nellie"</v>
      </c>
      <c r="Z30" t="str">
        <f t="shared" si="9"/>
        <v>Miss O'Dwyer Ellen "Nellie"</v>
      </c>
      <c r="AA30" s="1" t="str">
        <f>IF(OR(LEFT(Z30,2)="Mr", LEFT(Z30,3)="Mrs", LEFT(Z30,4)="Miss"), Z30, "Mr "&amp;TEXTBEFORE(Z30," master")&amp;" "&amp;TEXTAFTER(Z30,"master "))</f>
        <v>Miss O'Dwyer Ellen "Nellie"</v>
      </c>
      <c r="AB30" t="s">
        <v>2003</v>
      </c>
    </row>
    <row r="31" spans="1:28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1"/>
        <v>Todoroff  Mr. Lalio</v>
      </c>
      <c r="N31" t="e">
        <f t="shared" si="10"/>
        <v>#VALUE!</v>
      </c>
      <c r="O31" t="str">
        <f t="shared" si="2"/>
        <v xml:space="preserve"> </v>
      </c>
      <c r="P31" t="str">
        <f t="shared" si="3"/>
        <v>Todoroff  Mr. Lalio</v>
      </c>
      <c r="Q31" t="str">
        <f t="shared" si="4"/>
        <v xml:space="preserve"> Todoroff  Mr. Lalio</v>
      </c>
      <c r="R31" t="str">
        <f t="shared" si="5"/>
        <v xml:space="preserve"> Todoroff  Mr. Lalio</v>
      </c>
      <c r="S31" t="str">
        <f t="shared" si="6"/>
        <v>Mr.  Todoroff  Lalio</v>
      </c>
      <c r="T31" t="s">
        <v>1173</v>
      </c>
      <c r="U31" s="1" t="str">
        <f t="shared" si="7"/>
        <v>Mr.  Todoroff  Lalio</v>
      </c>
      <c r="V31" t="str">
        <f t="shared" si="8"/>
        <v>Mr.  Todoroff  Lalio</v>
      </c>
      <c r="W31" t="e">
        <f t="shared" si="11"/>
        <v>#VALUE!</v>
      </c>
      <c r="X31" t="str">
        <f t="shared" si="12"/>
        <v xml:space="preserve"> </v>
      </c>
      <c r="Y31" t="str">
        <f t="shared" si="0"/>
        <v>Mr.  Todoroff  Lalio</v>
      </c>
      <c r="Z31" t="str">
        <f t="shared" si="9"/>
        <v>Mr. Todoroff Lalio</v>
      </c>
      <c r="AA31" s="1" t="str">
        <f>IF(OR(LEFT(Z31,2)="Mr", LEFT(Z31,3)="Mrs", LEFT(Z31,4)="Miss"), Z31, "Mr "&amp;TEXTBEFORE(Z31," master")&amp;" "&amp;TEXTAFTER(Z31,"master "))</f>
        <v>Mr. Todoroff Lalio</v>
      </c>
      <c r="AB31" t="s">
        <v>2004</v>
      </c>
    </row>
    <row r="32" spans="1:28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1"/>
        <v>Uruchurtu  Don. Manuel E</v>
      </c>
      <c r="N32" t="e">
        <f t="shared" si="10"/>
        <v>#VALUE!</v>
      </c>
      <c r="O32" t="str">
        <f t="shared" si="2"/>
        <v xml:space="preserve"> </v>
      </c>
      <c r="P32" t="str">
        <f t="shared" si="3"/>
        <v>Uruchurtu  Don. Manuel E</v>
      </c>
      <c r="Q32" t="str">
        <f t="shared" si="4"/>
        <v xml:space="preserve"> Uruchurtu  Don. Manuel E</v>
      </c>
      <c r="R32" t="str">
        <f t="shared" si="5"/>
        <v xml:space="preserve"> Uruchurtu  Don. Manuel E</v>
      </c>
      <c r="S32" t="str">
        <f t="shared" si="6"/>
        <v xml:space="preserve"> Uruchurtu  Don. Manuel E</v>
      </c>
      <c r="T32" t="s">
        <v>1973</v>
      </c>
      <c r="U32" s="1" t="str">
        <f t="shared" si="7"/>
        <v>Mr. Uruchurtu   Manuel E</v>
      </c>
      <c r="V32" t="str">
        <f t="shared" si="8"/>
        <v>Mr. Uruchurtu   Manuel E</v>
      </c>
      <c r="W32" t="e">
        <f t="shared" si="11"/>
        <v>#VALUE!</v>
      </c>
      <c r="X32" t="str">
        <f t="shared" si="12"/>
        <v xml:space="preserve"> </v>
      </c>
      <c r="Y32" t="str">
        <f t="shared" si="0"/>
        <v>Mr. Uruchurtu   Manuel E</v>
      </c>
      <c r="Z32" t="str">
        <f t="shared" si="9"/>
        <v>Mr. Uruchurtu Manuel E</v>
      </c>
      <c r="AA32" s="1" t="str">
        <f>IF(OR(LEFT(Z32,2)="Mr", LEFT(Z32,3)="Mrs", LEFT(Z32,4)="Miss"), Z32, "Mr "&amp;TEXTBEFORE(Z32," master")&amp;" "&amp;TEXTAFTER(Z32,"master "))</f>
        <v>Mr. Uruchurtu Manuel E</v>
      </c>
      <c r="AB32" t="s">
        <v>2005</v>
      </c>
    </row>
    <row r="33" spans="1:28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1"/>
        <v>Spencer  Mrs. William Augustus (Marie Eugenie)</v>
      </c>
      <c r="N33" t="str">
        <f t="shared" si="10"/>
        <v>Spencer, Mrs. William Augustus</v>
      </c>
      <c r="O33" t="str">
        <f t="shared" si="2"/>
        <v>Spencer, Mrs. William Augustus</v>
      </c>
      <c r="P33" t="str">
        <f t="shared" si="3"/>
        <v/>
      </c>
      <c r="Q33" t="str">
        <f t="shared" si="4"/>
        <v>Spencer, Mrs. William Augustus</v>
      </c>
      <c r="R33" t="str">
        <f t="shared" si="5"/>
        <v>Spencer  Mrs. William Augustus</v>
      </c>
      <c r="S33" t="str">
        <f t="shared" si="6"/>
        <v>Mrs. Spencer  William Augustus</v>
      </c>
      <c r="T33" t="s">
        <v>1174</v>
      </c>
      <c r="U33" s="1" t="str">
        <f t="shared" si="7"/>
        <v>Mrs. Spencer  William Augustus</v>
      </c>
      <c r="V33" t="str">
        <f t="shared" si="8"/>
        <v>Mrs. Spencer  William Augustus</v>
      </c>
      <c r="W33" t="e">
        <f t="shared" si="11"/>
        <v>#VALUE!</v>
      </c>
      <c r="X33" t="str">
        <f t="shared" si="12"/>
        <v xml:space="preserve"> </v>
      </c>
      <c r="Y33" t="str">
        <f t="shared" si="0"/>
        <v>Mrs. Spencer  William Augustus</v>
      </c>
      <c r="Z33" t="str">
        <f t="shared" si="9"/>
        <v>Mrs. Spencer William Augustus</v>
      </c>
      <c r="AA33" s="1" t="str">
        <f>IF(OR(LEFT(Z33,2)="Mr", LEFT(Z33,3)="Mrs", LEFT(Z33,4)="Miss"), Z33, "Mr "&amp;TEXTBEFORE(Z33," master")&amp;" "&amp;TEXTAFTER(Z33,"master "))</f>
        <v>Mrs. Spencer William Augustus</v>
      </c>
      <c r="AB33" t="s">
        <v>2006</v>
      </c>
    </row>
    <row r="34" spans="1:28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1"/>
        <v>Glynn  Miss. Mary Agatha</v>
      </c>
      <c r="N34" t="e">
        <f t="shared" si="10"/>
        <v>#VALUE!</v>
      </c>
      <c r="O34" t="str">
        <f t="shared" si="2"/>
        <v xml:space="preserve"> </v>
      </c>
      <c r="P34" t="str">
        <f t="shared" si="3"/>
        <v>Glynn  Miss. Mary Agatha</v>
      </c>
      <c r="Q34" t="str">
        <f t="shared" si="4"/>
        <v xml:space="preserve"> Glynn  Miss. Mary Agatha</v>
      </c>
      <c r="R34" t="str">
        <f t="shared" si="5"/>
        <v xml:space="preserve"> Glynn  Miss. Mary Agatha</v>
      </c>
      <c r="S34" t="str">
        <f t="shared" si="6"/>
        <v>Miss  Glynn  Miss. Mary Agatha</v>
      </c>
      <c r="T34" t="s">
        <v>1175</v>
      </c>
      <c r="U34" s="1" t="str">
        <f t="shared" si="7"/>
        <v>Miss  Glynn  Miss. Mary Agatha</v>
      </c>
      <c r="V34" t="str">
        <f t="shared" si="8"/>
        <v>Miss  Glynn  Miss. Mary Agatha</v>
      </c>
      <c r="W34" t="str">
        <f t="shared" si="11"/>
        <v>Miss  Glynn   Mary Agatha</v>
      </c>
      <c r="X34" t="str">
        <f t="shared" si="12"/>
        <v>Miss  Glynn   Mary Agatha</v>
      </c>
      <c r="Y34" t="str">
        <f t="shared" si="0"/>
        <v>Miss  Glynn   Mary Agatha</v>
      </c>
      <c r="Z34" t="str">
        <f t="shared" si="9"/>
        <v>Miss Glynn Mary Agatha</v>
      </c>
      <c r="AA34" s="1" t="str">
        <f>IF(OR(LEFT(Z34,2)="Mr", LEFT(Z34,3)="Mrs", LEFT(Z34,4)="Miss"), Z34, "Mr "&amp;TEXTBEFORE(Z34," master")&amp;" "&amp;TEXTAFTER(Z34,"master "))</f>
        <v>Miss Glynn Mary Agatha</v>
      </c>
      <c r="AB34" t="s">
        <v>2007</v>
      </c>
    </row>
    <row r="35" spans="1:28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1"/>
        <v>Wheadon  Mr. Edward H</v>
      </c>
      <c r="N35" t="e">
        <f t="shared" si="10"/>
        <v>#VALUE!</v>
      </c>
      <c r="O35" t="str">
        <f t="shared" si="2"/>
        <v xml:space="preserve"> </v>
      </c>
      <c r="P35" t="str">
        <f t="shared" si="3"/>
        <v>Wheadon  Mr. Edward H</v>
      </c>
      <c r="Q35" t="str">
        <f t="shared" si="4"/>
        <v xml:space="preserve"> Wheadon  Mr. Edward H</v>
      </c>
      <c r="R35" t="str">
        <f t="shared" si="5"/>
        <v xml:space="preserve"> Wheadon  Mr. Edward H</v>
      </c>
      <c r="S35" t="str">
        <f t="shared" si="6"/>
        <v>Mr.  Wheadon  Edward H</v>
      </c>
      <c r="T35" t="s">
        <v>1176</v>
      </c>
      <c r="U35" s="1" t="str">
        <f t="shared" si="7"/>
        <v>Mr.  Wheadon  Edward H</v>
      </c>
      <c r="V35" t="str">
        <f t="shared" si="8"/>
        <v>Mr.  Wheadon  Edward H</v>
      </c>
      <c r="W35" t="e">
        <f t="shared" si="11"/>
        <v>#VALUE!</v>
      </c>
      <c r="X35" t="str">
        <f t="shared" si="12"/>
        <v xml:space="preserve"> </v>
      </c>
      <c r="Y35" t="str">
        <f t="shared" si="0"/>
        <v>Mr.  Wheadon  Edward H</v>
      </c>
      <c r="Z35" t="str">
        <f t="shared" si="9"/>
        <v>Mr. Wheadon Edward H</v>
      </c>
      <c r="AA35" s="1" t="str">
        <f>IF(OR(LEFT(Z35,2)="Mr", LEFT(Z35,3)="Mrs", LEFT(Z35,4)="Miss"), Z35, "Mr "&amp;TEXTBEFORE(Z35," master")&amp;" "&amp;TEXTAFTER(Z35,"master "))</f>
        <v>Mr. Wheadon Edward H</v>
      </c>
      <c r="AB35" t="s">
        <v>2008</v>
      </c>
    </row>
    <row r="36" spans="1:28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1"/>
        <v>Meyer  Mr. Edgar Joseph</v>
      </c>
      <c r="N36" t="e">
        <f t="shared" si="10"/>
        <v>#VALUE!</v>
      </c>
      <c r="O36" t="str">
        <f t="shared" si="2"/>
        <v xml:space="preserve"> </v>
      </c>
      <c r="P36" t="str">
        <f t="shared" si="3"/>
        <v>Meyer  Mr. Edgar Joseph</v>
      </c>
      <c r="Q36" t="str">
        <f t="shared" si="4"/>
        <v xml:space="preserve"> Meyer  Mr. Edgar Joseph</v>
      </c>
      <c r="R36" t="str">
        <f t="shared" si="5"/>
        <v xml:space="preserve"> Meyer  Mr. Edgar Joseph</v>
      </c>
      <c r="S36" t="str">
        <f t="shared" si="6"/>
        <v>Mr.  Meyer  Edgar Joseph</v>
      </c>
      <c r="T36" t="s">
        <v>1177</v>
      </c>
      <c r="U36" s="1" t="str">
        <f t="shared" si="7"/>
        <v>Mr.  Meyer  Edgar Joseph</v>
      </c>
      <c r="V36" t="str">
        <f t="shared" si="8"/>
        <v>Mr.  Meyer  Edgar Joseph</v>
      </c>
      <c r="W36" t="e">
        <f t="shared" si="11"/>
        <v>#VALUE!</v>
      </c>
      <c r="X36" t="str">
        <f t="shared" si="12"/>
        <v xml:space="preserve"> </v>
      </c>
      <c r="Y36" t="str">
        <f t="shared" si="0"/>
        <v>Mr.  Meyer  Edgar Joseph</v>
      </c>
      <c r="Z36" t="str">
        <f t="shared" si="9"/>
        <v>Mr. Meyer Edgar Joseph</v>
      </c>
      <c r="AA36" s="1" t="str">
        <f>IF(OR(LEFT(Z36,2)="Mr", LEFT(Z36,3)="Mrs", LEFT(Z36,4)="Miss"), Z36, "Mr "&amp;TEXTBEFORE(Z36," master")&amp;" "&amp;TEXTAFTER(Z36,"master "))</f>
        <v>Mr. Meyer Edgar Joseph</v>
      </c>
      <c r="AB36" t="s">
        <v>2009</v>
      </c>
    </row>
    <row r="37" spans="1:28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1"/>
        <v>Holverson  Mr. Alexander Oskar</v>
      </c>
      <c r="N37" t="e">
        <f t="shared" si="10"/>
        <v>#VALUE!</v>
      </c>
      <c r="O37" t="str">
        <f t="shared" si="2"/>
        <v xml:space="preserve"> </v>
      </c>
      <c r="P37" t="str">
        <f t="shared" si="3"/>
        <v>Holverson  Mr. Alexander Oskar</v>
      </c>
      <c r="Q37" t="str">
        <f t="shared" si="4"/>
        <v xml:space="preserve"> Holverson  Mr. Alexander Oskar</v>
      </c>
      <c r="R37" t="str">
        <f t="shared" si="5"/>
        <v xml:space="preserve"> Holverson  Mr. Alexander Oskar</v>
      </c>
      <c r="S37" t="str">
        <f t="shared" si="6"/>
        <v>Mr.  Holverson  Alexander Oskar</v>
      </c>
      <c r="T37" t="s">
        <v>1178</v>
      </c>
      <c r="U37" s="1" t="str">
        <f t="shared" si="7"/>
        <v>Mr.  Holverson  Alexander Oskar</v>
      </c>
      <c r="V37" t="str">
        <f t="shared" si="8"/>
        <v>Mr.  Holverson  Alexander Oskar</v>
      </c>
      <c r="W37" t="e">
        <f t="shared" si="11"/>
        <v>#VALUE!</v>
      </c>
      <c r="X37" t="str">
        <f t="shared" si="12"/>
        <v xml:space="preserve"> </v>
      </c>
      <c r="Y37" t="str">
        <f t="shared" si="0"/>
        <v>Mr.  Holverson  Alexander Oskar</v>
      </c>
      <c r="Z37" t="str">
        <f t="shared" si="9"/>
        <v>Mr. Holverson Alexander Oskar</v>
      </c>
      <c r="AA37" s="1" t="str">
        <f>IF(OR(LEFT(Z37,2)="Mr", LEFT(Z37,3)="Mrs", LEFT(Z37,4)="Miss"), Z37, "Mr "&amp;TEXTBEFORE(Z37," master")&amp;" "&amp;TEXTAFTER(Z37,"master "))</f>
        <v>Mr. Holverson Alexander Oskar</v>
      </c>
      <c r="AB37" t="s">
        <v>2010</v>
      </c>
    </row>
    <row r="38" spans="1:28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1"/>
        <v>Mamee  Mr. Hanna</v>
      </c>
      <c r="N38" t="e">
        <f t="shared" si="10"/>
        <v>#VALUE!</v>
      </c>
      <c r="O38" t="str">
        <f t="shared" si="2"/>
        <v xml:space="preserve"> </v>
      </c>
      <c r="P38" t="str">
        <f t="shared" si="3"/>
        <v>Mamee  Mr. Hanna</v>
      </c>
      <c r="Q38" t="str">
        <f t="shared" si="4"/>
        <v xml:space="preserve"> Mamee  Mr. Hanna</v>
      </c>
      <c r="R38" t="str">
        <f t="shared" si="5"/>
        <v xml:space="preserve"> Mamee  Mr. Hanna</v>
      </c>
      <c r="S38" t="str">
        <f t="shared" si="6"/>
        <v>Mr.  Mamee  Hanna</v>
      </c>
      <c r="T38" t="s">
        <v>1179</v>
      </c>
      <c r="U38" s="1" t="str">
        <f t="shared" si="7"/>
        <v>Mr.  Mamee  Hanna</v>
      </c>
      <c r="V38" t="str">
        <f t="shared" si="8"/>
        <v>Mr.  Mamee  Hanna</v>
      </c>
      <c r="W38" t="e">
        <f t="shared" si="11"/>
        <v>#VALUE!</v>
      </c>
      <c r="X38" t="str">
        <f t="shared" si="12"/>
        <v xml:space="preserve"> </v>
      </c>
      <c r="Y38" t="str">
        <f t="shared" si="0"/>
        <v>Mr.  Mamee  Hanna</v>
      </c>
      <c r="Z38" t="str">
        <f t="shared" si="9"/>
        <v>Mr. Mamee Hanna</v>
      </c>
      <c r="AA38" s="1" t="str">
        <f>IF(OR(LEFT(Z38,2)="Mr", LEFT(Z38,3)="Mrs", LEFT(Z38,4)="Miss"), Z38, "Mr "&amp;TEXTBEFORE(Z38," master")&amp;" "&amp;TEXTAFTER(Z38,"master "))</f>
        <v>Mr. Mamee Hanna</v>
      </c>
      <c r="AB38" t="s">
        <v>2011</v>
      </c>
    </row>
    <row r="39" spans="1:28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1"/>
        <v>Cann  Mr. Ernest Charles</v>
      </c>
      <c r="N39" t="e">
        <f t="shared" si="10"/>
        <v>#VALUE!</v>
      </c>
      <c r="O39" t="str">
        <f t="shared" si="2"/>
        <v xml:space="preserve"> </v>
      </c>
      <c r="P39" t="str">
        <f t="shared" si="3"/>
        <v>Cann  Mr. Ernest Charles</v>
      </c>
      <c r="Q39" t="str">
        <f t="shared" si="4"/>
        <v xml:space="preserve"> Cann  Mr. Ernest Charles</v>
      </c>
      <c r="R39" t="str">
        <f t="shared" si="5"/>
        <v xml:space="preserve"> Cann  Mr. Ernest Charles</v>
      </c>
      <c r="S39" t="str">
        <f t="shared" si="6"/>
        <v>Mr.  Cann  Ernest Charles</v>
      </c>
      <c r="T39" t="s">
        <v>1180</v>
      </c>
      <c r="U39" s="1" t="str">
        <f t="shared" si="7"/>
        <v>Mr.  Cann  Ernest Charles</v>
      </c>
      <c r="V39" t="str">
        <f t="shared" si="8"/>
        <v>Mr.  Cann  Ernest Charles</v>
      </c>
      <c r="W39" t="e">
        <f t="shared" si="11"/>
        <v>#VALUE!</v>
      </c>
      <c r="X39" t="str">
        <f t="shared" si="12"/>
        <v xml:space="preserve"> </v>
      </c>
      <c r="Y39" t="str">
        <f t="shared" si="0"/>
        <v>Mr.  Cann  Ernest Charles</v>
      </c>
      <c r="Z39" t="str">
        <f t="shared" si="9"/>
        <v>Mr. Cann Ernest Charles</v>
      </c>
      <c r="AA39" s="1" t="str">
        <f>IF(OR(LEFT(Z39,2)="Mr", LEFT(Z39,3)="Mrs", LEFT(Z39,4)="Miss"), Z39, "Mr "&amp;TEXTBEFORE(Z39," master")&amp;" "&amp;TEXTAFTER(Z39,"master "))</f>
        <v>Mr. Cann Ernest Charles</v>
      </c>
      <c r="AB39" t="s">
        <v>2012</v>
      </c>
    </row>
    <row r="40" spans="1:28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1"/>
        <v>Vander Planke  Miss. Augusta Maria</v>
      </c>
      <c r="N40" t="e">
        <f t="shared" si="10"/>
        <v>#VALUE!</v>
      </c>
      <c r="O40" t="str">
        <f t="shared" si="2"/>
        <v xml:space="preserve"> </v>
      </c>
      <c r="P40" t="str">
        <f t="shared" si="3"/>
        <v>Vander Planke  Miss. Augusta Maria</v>
      </c>
      <c r="Q40" t="str">
        <f t="shared" si="4"/>
        <v xml:space="preserve"> Vander Planke  Miss. Augusta Maria</v>
      </c>
      <c r="R40" t="str">
        <f t="shared" si="5"/>
        <v xml:space="preserve"> Vander Planke  Miss. Augusta Maria</v>
      </c>
      <c r="S40" t="str">
        <f t="shared" si="6"/>
        <v>Miss  Vander Planke  Miss. Augusta Maria</v>
      </c>
      <c r="T40" t="s">
        <v>1181</v>
      </c>
      <c r="U40" s="1" t="str">
        <f t="shared" si="7"/>
        <v>Miss  Vander Planke  Miss. Augusta Maria</v>
      </c>
      <c r="V40" t="str">
        <f t="shared" si="8"/>
        <v>Miss  Vander Planke  Miss. Augusta Maria</v>
      </c>
      <c r="W40" t="str">
        <f t="shared" si="11"/>
        <v>Miss  Vander Planke   Augusta Maria</v>
      </c>
      <c r="X40" t="str">
        <f t="shared" si="12"/>
        <v>Miss  Vander Planke   Augusta Maria</v>
      </c>
      <c r="Y40" t="str">
        <f t="shared" si="0"/>
        <v>Miss  Vander Planke   Augusta Maria</v>
      </c>
      <c r="Z40" t="str">
        <f t="shared" si="9"/>
        <v>Miss Vander Planke Augusta Maria</v>
      </c>
      <c r="AA40" s="1" t="str">
        <f>IF(OR(LEFT(Z40,2)="Mr", LEFT(Z40,3)="Mrs", LEFT(Z40,4)="Miss"), Z40, "Mr "&amp;TEXTBEFORE(Z40," master")&amp;" "&amp;TEXTAFTER(Z40,"master "))</f>
        <v>Miss Vander Planke Augusta Maria</v>
      </c>
      <c r="AB40" t="s">
        <v>2013</v>
      </c>
    </row>
    <row r="41" spans="1:28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1"/>
        <v>Nicola-Yarred  Miss. Jamila</v>
      </c>
      <c r="N41" t="e">
        <f t="shared" si="10"/>
        <v>#VALUE!</v>
      </c>
      <c r="O41" t="str">
        <f t="shared" si="2"/>
        <v xml:space="preserve"> </v>
      </c>
      <c r="P41" t="str">
        <f t="shared" si="3"/>
        <v>Nicola-Yarred  Miss. Jamila</v>
      </c>
      <c r="Q41" t="str">
        <f t="shared" si="4"/>
        <v xml:space="preserve"> Nicola-Yarred  Miss. Jamila</v>
      </c>
      <c r="R41" t="str">
        <f t="shared" si="5"/>
        <v xml:space="preserve"> Nicola-Yarred  Miss. Jamila</v>
      </c>
      <c r="S41" t="str">
        <f t="shared" si="6"/>
        <v>Miss  Nicola-Yarred  Miss. Jamila</v>
      </c>
      <c r="T41" t="s">
        <v>1182</v>
      </c>
      <c r="U41" s="1" t="str">
        <f t="shared" si="7"/>
        <v>Miss  Nicola-Yarred  Miss. Jamila</v>
      </c>
      <c r="V41" t="str">
        <f t="shared" si="8"/>
        <v>Miss  Nicola-Yarred  Miss. Jamila</v>
      </c>
      <c r="W41" t="str">
        <f t="shared" si="11"/>
        <v>Miss  Nicola-Yarred   Jamila</v>
      </c>
      <c r="X41" t="str">
        <f t="shared" si="12"/>
        <v>Miss  Nicola-Yarred   Jamila</v>
      </c>
      <c r="Y41" t="str">
        <f t="shared" si="0"/>
        <v>Miss  Nicola-Yarred   Jamila</v>
      </c>
      <c r="Z41" t="str">
        <f t="shared" si="9"/>
        <v>Miss Nicola-Yarred Jamila</v>
      </c>
      <c r="AA41" s="1" t="str">
        <f>IF(OR(LEFT(Z41,2)="Mr", LEFT(Z41,3)="Mrs", LEFT(Z41,4)="Miss"), Z41, "Mr "&amp;TEXTBEFORE(Z41," master")&amp;" "&amp;TEXTAFTER(Z41,"master "))</f>
        <v>Miss Nicola-Yarred Jamila</v>
      </c>
      <c r="AB41" t="s">
        <v>2014</v>
      </c>
    </row>
    <row r="42" spans="1:28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1"/>
        <v>Ahlin  Mrs. Johan (Johanna Persdotter Larsson)</v>
      </c>
      <c r="N42" t="str">
        <f t="shared" si="10"/>
        <v>Ahlin, Mrs. Johan</v>
      </c>
      <c r="O42" t="str">
        <f t="shared" si="2"/>
        <v>Ahlin, Mrs. Johan</v>
      </c>
      <c r="P42" t="str">
        <f t="shared" si="3"/>
        <v/>
      </c>
      <c r="Q42" t="str">
        <f t="shared" si="4"/>
        <v>Ahlin, Mrs. Johan</v>
      </c>
      <c r="R42" t="str">
        <f t="shared" si="5"/>
        <v>Ahlin  Mrs. Johan</v>
      </c>
      <c r="S42" t="str">
        <f t="shared" si="6"/>
        <v>Mrs. Ahlin  Johan</v>
      </c>
      <c r="T42" t="s">
        <v>1183</v>
      </c>
      <c r="U42" s="1" t="str">
        <f t="shared" si="7"/>
        <v>Mrs. Ahlin  Johan</v>
      </c>
      <c r="V42" t="str">
        <f t="shared" si="8"/>
        <v>Mrs. Ahlin  Johan</v>
      </c>
      <c r="W42" t="e">
        <f t="shared" si="11"/>
        <v>#VALUE!</v>
      </c>
      <c r="X42" t="str">
        <f t="shared" si="12"/>
        <v xml:space="preserve"> </v>
      </c>
      <c r="Y42" t="str">
        <f t="shared" si="0"/>
        <v>Mrs. Ahlin  Johan</v>
      </c>
      <c r="Z42" t="str">
        <f t="shared" si="9"/>
        <v>Mrs. Ahlin Johan</v>
      </c>
      <c r="AA42" s="1" t="str">
        <f>IF(OR(LEFT(Z42,2)="Mr", LEFT(Z42,3)="Mrs", LEFT(Z42,4)="Miss"), Z42, "Mr "&amp;TEXTBEFORE(Z42," master")&amp;" "&amp;TEXTAFTER(Z42,"master "))</f>
        <v>Mrs. Ahlin Johan</v>
      </c>
      <c r="AB42" t="s">
        <v>2015</v>
      </c>
    </row>
    <row r="43" spans="1:28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1"/>
        <v>Turpin  Mrs. William John Robert (Dorothy Ann Wonnacott)</v>
      </c>
      <c r="N43" t="str">
        <f t="shared" si="10"/>
        <v>Turpin, Mrs. William John Robert</v>
      </c>
      <c r="O43" t="str">
        <f t="shared" si="2"/>
        <v>Turpin, Mrs. William John Robert</v>
      </c>
      <c r="P43" t="str">
        <f t="shared" si="3"/>
        <v/>
      </c>
      <c r="Q43" t="str">
        <f t="shared" si="4"/>
        <v>Turpin, Mrs. William John Robert</v>
      </c>
      <c r="R43" t="str">
        <f t="shared" si="5"/>
        <v>Turpin  Mrs. William John Robert</v>
      </c>
      <c r="S43" t="str">
        <f t="shared" si="6"/>
        <v>Mrs. Turpin  William John Robert</v>
      </c>
      <c r="T43" t="s">
        <v>1184</v>
      </c>
      <c r="U43" s="1" t="str">
        <f t="shared" si="7"/>
        <v>Mrs. Turpin  William John Robert</v>
      </c>
      <c r="V43" t="str">
        <f t="shared" si="8"/>
        <v>Mrs. Turpin  William John Robert</v>
      </c>
      <c r="W43" t="e">
        <f t="shared" si="11"/>
        <v>#VALUE!</v>
      </c>
      <c r="X43" t="str">
        <f t="shared" si="12"/>
        <v xml:space="preserve"> </v>
      </c>
      <c r="Y43" t="str">
        <f t="shared" si="0"/>
        <v>Mrs. Turpin  William John Robert</v>
      </c>
      <c r="Z43" t="str">
        <f t="shared" si="9"/>
        <v>Mrs. Turpin William John Robert</v>
      </c>
      <c r="AA43" s="1" t="str">
        <f>IF(OR(LEFT(Z43,2)="Mr", LEFT(Z43,3)="Mrs", LEFT(Z43,4)="Miss"), Z43, "Mr "&amp;TEXTBEFORE(Z43," master")&amp;" "&amp;TEXTAFTER(Z43,"master "))</f>
        <v>Mrs. Turpin William John Robert</v>
      </c>
      <c r="AB43" t="s">
        <v>2016</v>
      </c>
    </row>
    <row r="44" spans="1:28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1"/>
        <v>Kraeff  Mr. Theodor</v>
      </c>
      <c r="N44" t="e">
        <f t="shared" si="10"/>
        <v>#VALUE!</v>
      </c>
      <c r="O44" t="str">
        <f t="shared" si="2"/>
        <v xml:space="preserve"> </v>
      </c>
      <c r="P44" t="str">
        <f t="shared" si="3"/>
        <v>Kraeff  Mr. Theodor</v>
      </c>
      <c r="Q44" t="str">
        <f t="shared" si="4"/>
        <v xml:space="preserve"> Kraeff  Mr. Theodor</v>
      </c>
      <c r="R44" t="str">
        <f t="shared" si="5"/>
        <v xml:space="preserve"> Kraeff  Mr. Theodor</v>
      </c>
      <c r="S44" t="str">
        <f t="shared" si="6"/>
        <v>Mr.  Kraeff  Theodor</v>
      </c>
      <c r="T44" t="s">
        <v>1185</v>
      </c>
      <c r="U44" s="1" t="str">
        <f t="shared" si="7"/>
        <v>Mr.  Kraeff  Theodor</v>
      </c>
      <c r="V44" t="str">
        <f t="shared" si="8"/>
        <v>Mr.  Kraeff  Theodor</v>
      </c>
      <c r="W44" t="e">
        <f t="shared" si="11"/>
        <v>#VALUE!</v>
      </c>
      <c r="X44" t="str">
        <f t="shared" si="12"/>
        <v xml:space="preserve"> </v>
      </c>
      <c r="Y44" t="str">
        <f t="shared" si="0"/>
        <v>Mr.  Kraeff  Theodor</v>
      </c>
      <c r="Z44" t="str">
        <f t="shared" si="9"/>
        <v>Mr. Kraeff Theodor</v>
      </c>
      <c r="AA44" s="1" t="str">
        <f>IF(OR(LEFT(Z44,2)="Mr", LEFT(Z44,3)="Mrs", LEFT(Z44,4)="Miss"), Z44, "Mr "&amp;TEXTBEFORE(Z44," master")&amp;" "&amp;TEXTAFTER(Z44,"master "))</f>
        <v>Mr. Kraeff Theodor</v>
      </c>
      <c r="AB44" t="s">
        <v>2017</v>
      </c>
    </row>
    <row r="45" spans="1:28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1"/>
        <v>Laroche  Miss. Simonne Marie Anne Andree</v>
      </c>
      <c r="N45" t="e">
        <f t="shared" si="10"/>
        <v>#VALUE!</v>
      </c>
      <c r="O45" t="str">
        <f t="shared" si="2"/>
        <v xml:space="preserve"> </v>
      </c>
      <c r="P45" t="str">
        <f t="shared" si="3"/>
        <v>Laroche  Miss. Simonne Marie Anne Andree</v>
      </c>
      <c r="Q45" t="str">
        <f t="shared" si="4"/>
        <v xml:space="preserve"> Laroche  Miss. Simonne Marie Anne Andree</v>
      </c>
      <c r="R45" t="str">
        <f t="shared" si="5"/>
        <v xml:space="preserve"> Laroche  Miss. Simonne Marie Anne Andree</v>
      </c>
      <c r="S45" t="str">
        <f t="shared" si="6"/>
        <v>Miss  Laroche  Miss. Simonne Marie Anne Andree</v>
      </c>
      <c r="T45" t="s">
        <v>1186</v>
      </c>
      <c r="U45" s="1" t="str">
        <f t="shared" si="7"/>
        <v>Miss  Laroche  Miss. Simonne Marie Anne Andree</v>
      </c>
      <c r="V45" t="str">
        <f t="shared" si="8"/>
        <v>Miss  Laroche  Miss. Simonne Marie Anne Andree</v>
      </c>
      <c r="W45" t="str">
        <f t="shared" si="11"/>
        <v>Miss  Laroche   Simonne Marie Anne Andree</v>
      </c>
      <c r="X45" t="str">
        <f t="shared" si="12"/>
        <v>Miss  Laroche   Simonne Marie Anne Andree</v>
      </c>
      <c r="Y45" t="str">
        <f t="shared" si="0"/>
        <v>Miss  Laroche   Simonne Marie Anne Andree</v>
      </c>
      <c r="Z45" t="str">
        <f t="shared" si="9"/>
        <v>Miss Laroche Simonne Marie Anne Andree</v>
      </c>
      <c r="AA45" s="1" t="str">
        <f>IF(OR(LEFT(Z45,2)="Mr", LEFT(Z45,3)="Mrs", LEFT(Z45,4)="Miss"), Z45, "Mr "&amp;TEXTBEFORE(Z45," master")&amp;" "&amp;TEXTAFTER(Z45,"master "))</f>
        <v>Miss Laroche Simonne Marie Anne Andree</v>
      </c>
      <c r="AB45" t="s">
        <v>2018</v>
      </c>
    </row>
    <row r="46" spans="1:28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1"/>
        <v>Devaney  Miss. Margaret Delia</v>
      </c>
      <c r="N46" t="e">
        <f t="shared" si="10"/>
        <v>#VALUE!</v>
      </c>
      <c r="O46" t="str">
        <f t="shared" si="2"/>
        <v xml:space="preserve"> </v>
      </c>
      <c r="P46" t="str">
        <f t="shared" si="3"/>
        <v>Devaney  Miss. Margaret Delia</v>
      </c>
      <c r="Q46" t="str">
        <f t="shared" si="4"/>
        <v xml:space="preserve"> Devaney  Miss. Margaret Delia</v>
      </c>
      <c r="R46" t="str">
        <f t="shared" si="5"/>
        <v xml:space="preserve"> Devaney  Miss. Margaret Delia</v>
      </c>
      <c r="S46" t="str">
        <f t="shared" si="6"/>
        <v>Miss  Devaney  Miss. Margaret Delia</v>
      </c>
      <c r="T46" t="s">
        <v>1187</v>
      </c>
      <c r="U46" s="1" t="str">
        <f t="shared" si="7"/>
        <v>Miss  Devaney  Miss. Margaret Delia</v>
      </c>
      <c r="V46" t="str">
        <f t="shared" si="8"/>
        <v>Miss  Devaney  Miss. Margaret Delia</v>
      </c>
      <c r="W46" t="str">
        <f t="shared" si="11"/>
        <v>Miss  Devaney   Margaret Delia</v>
      </c>
      <c r="X46" t="str">
        <f t="shared" si="12"/>
        <v>Miss  Devaney   Margaret Delia</v>
      </c>
      <c r="Y46" t="str">
        <f t="shared" si="0"/>
        <v>Miss  Devaney   Margaret Delia</v>
      </c>
      <c r="Z46" t="str">
        <f t="shared" si="9"/>
        <v>Miss Devaney Margaret Delia</v>
      </c>
      <c r="AA46" s="1" t="str">
        <f>IF(OR(LEFT(Z46,2)="Mr", LEFT(Z46,3)="Mrs", LEFT(Z46,4)="Miss"), Z46, "Mr "&amp;TEXTBEFORE(Z46," master")&amp;" "&amp;TEXTAFTER(Z46,"master "))</f>
        <v>Miss Devaney Margaret Delia</v>
      </c>
      <c r="AB46" t="s">
        <v>2019</v>
      </c>
    </row>
    <row r="47" spans="1:28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1"/>
        <v>Rogers  Mr. William John</v>
      </c>
      <c r="N47" t="e">
        <f t="shared" si="10"/>
        <v>#VALUE!</v>
      </c>
      <c r="O47" t="str">
        <f t="shared" si="2"/>
        <v xml:space="preserve"> </v>
      </c>
      <c r="P47" t="str">
        <f t="shared" si="3"/>
        <v>Rogers  Mr. William John</v>
      </c>
      <c r="Q47" t="str">
        <f t="shared" si="4"/>
        <v xml:space="preserve"> Rogers  Mr. William John</v>
      </c>
      <c r="R47" t="str">
        <f t="shared" si="5"/>
        <v xml:space="preserve"> Rogers  Mr. William John</v>
      </c>
      <c r="S47" t="str">
        <f t="shared" si="6"/>
        <v>Mr.  Rogers  William John</v>
      </c>
      <c r="T47" t="s">
        <v>1188</v>
      </c>
      <c r="U47" s="1" t="str">
        <f t="shared" si="7"/>
        <v>Mr.  Rogers  William John</v>
      </c>
      <c r="V47" t="str">
        <f t="shared" si="8"/>
        <v>Mr.  Rogers  William John</v>
      </c>
      <c r="W47" t="e">
        <f t="shared" si="11"/>
        <v>#VALUE!</v>
      </c>
      <c r="X47" t="str">
        <f t="shared" si="12"/>
        <v xml:space="preserve"> </v>
      </c>
      <c r="Y47" t="str">
        <f t="shared" si="0"/>
        <v>Mr.  Rogers  William John</v>
      </c>
      <c r="Z47" t="str">
        <f t="shared" si="9"/>
        <v>Mr. Rogers William John</v>
      </c>
      <c r="AA47" s="1" t="str">
        <f>IF(OR(LEFT(Z47,2)="Mr", LEFT(Z47,3)="Mrs", LEFT(Z47,4)="Miss"), Z47, "Mr "&amp;TEXTBEFORE(Z47," master")&amp;" "&amp;TEXTAFTER(Z47,"master "))</f>
        <v>Mr. Rogers William John</v>
      </c>
      <c r="AB47" t="s">
        <v>2020</v>
      </c>
    </row>
    <row r="48" spans="1:28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1"/>
        <v>Lennon  Mr. Denis</v>
      </c>
      <c r="N48" t="e">
        <f t="shared" si="10"/>
        <v>#VALUE!</v>
      </c>
      <c r="O48" t="str">
        <f t="shared" si="2"/>
        <v xml:space="preserve"> </v>
      </c>
      <c r="P48" t="str">
        <f t="shared" si="3"/>
        <v>Lennon  Mr. Denis</v>
      </c>
      <c r="Q48" t="str">
        <f t="shared" si="4"/>
        <v xml:space="preserve"> Lennon  Mr. Denis</v>
      </c>
      <c r="R48" t="str">
        <f t="shared" si="5"/>
        <v xml:space="preserve"> Lennon  Mr. Denis</v>
      </c>
      <c r="S48" t="str">
        <f t="shared" si="6"/>
        <v>Mr.  Lennon  Denis</v>
      </c>
      <c r="T48" t="s">
        <v>1189</v>
      </c>
      <c r="U48" s="1" t="str">
        <f t="shared" si="7"/>
        <v>Mr.  Lennon  Denis</v>
      </c>
      <c r="V48" t="str">
        <f t="shared" si="8"/>
        <v>Mr.  Lennon  Denis</v>
      </c>
      <c r="W48" t="e">
        <f t="shared" si="11"/>
        <v>#VALUE!</v>
      </c>
      <c r="X48" t="str">
        <f t="shared" si="12"/>
        <v xml:space="preserve"> </v>
      </c>
      <c r="Y48" t="str">
        <f t="shared" si="0"/>
        <v>Mr.  Lennon  Denis</v>
      </c>
      <c r="Z48" t="str">
        <f t="shared" si="9"/>
        <v>Mr. Lennon Denis</v>
      </c>
      <c r="AA48" s="1" t="str">
        <f>IF(OR(LEFT(Z48,2)="Mr", LEFT(Z48,3)="Mrs", LEFT(Z48,4)="Miss"), Z48, "Mr "&amp;TEXTBEFORE(Z48," master")&amp;" "&amp;TEXTAFTER(Z48,"master "))</f>
        <v>Mr. Lennon Denis</v>
      </c>
      <c r="AB48" t="s">
        <v>2021</v>
      </c>
    </row>
    <row r="49" spans="1:28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1"/>
        <v>O'Driscoll  Miss. Bridget</v>
      </c>
      <c r="N49" t="e">
        <f t="shared" si="10"/>
        <v>#VALUE!</v>
      </c>
      <c r="O49" t="str">
        <f t="shared" si="2"/>
        <v xml:space="preserve"> </v>
      </c>
      <c r="P49" t="str">
        <f t="shared" si="3"/>
        <v>O'Driscoll  Miss. Bridget</v>
      </c>
      <c r="Q49" t="str">
        <f t="shared" si="4"/>
        <v xml:space="preserve"> O'Driscoll  Miss. Bridget</v>
      </c>
      <c r="R49" t="str">
        <f t="shared" si="5"/>
        <v xml:space="preserve"> O'Driscoll  Miss. Bridget</v>
      </c>
      <c r="S49" t="str">
        <f t="shared" si="6"/>
        <v>Miss  O'Driscoll  Miss. Bridget</v>
      </c>
      <c r="T49" t="s">
        <v>1190</v>
      </c>
      <c r="U49" s="1" t="str">
        <f t="shared" si="7"/>
        <v>Miss  O'Driscoll  Miss. Bridget</v>
      </c>
      <c r="V49" t="str">
        <f t="shared" si="8"/>
        <v>Miss  O'Driscoll  Miss. Bridget</v>
      </c>
      <c r="W49" t="str">
        <f t="shared" si="11"/>
        <v>Miss  O'Driscoll   Bridget</v>
      </c>
      <c r="X49" t="str">
        <f t="shared" si="12"/>
        <v>Miss  O'Driscoll   Bridget</v>
      </c>
      <c r="Y49" t="str">
        <f t="shared" si="0"/>
        <v>Miss  O'Driscoll   Bridget</v>
      </c>
      <c r="Z49" t="str">
        <f t="shared" si="9"/>
        <v>Miss O'Driscoll Bridget</v>
      </c>
      <c r="AA49" s="1" t="str">
        <f>IF(OR(LEFT(Z49,2)="Mr", LEFT(Z49,3)="Mrs", LEFT(Z49,4)="Miss"), Z49, "Mr "&amp;TEXTBEFORE(Z49," master")&amp;" "&amp;TEXTAFTER(Z49,"master "))</f>
        <v>Miss O'Driscoll Bridget</v>
      </c>
      <c r="AB49" t="s">
        <v>2022</v>
      </c>
    </row>
    <row r="50" spans="1:28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1"/>
        <v>Samaan  Mr. Youssef</v>
      </c>
      <c r="N50" t="e">
        <f t="shared" si="10"/>
        <v>#VALUE!</v>
      </c>
      <c r="O50" t="str">
        <f t="shared" si="2"/>
        <v xml:space="preserve"> </v>
      </c>
      <c r="P50" t="str">
        <f t="shared" si="3"/>
        <v>Samaan  Mr. Youssef</v>
      </c>
      <c r="Q50" t="str">
        <f t="shared" si="4"/>
        <v xml:space="preserve"> Samaan  Mr. Youssef</v>
      </c>
      <c r="R50" t="str">
        <f t="shared" si="5"/>
        <v xml:space="preserve"> Samaan  Mr. Youssef</v>
      </c>
      <c r="S50" t="str">
        <f t="shared" si="6"/>
        <v>Mr.  Samaan  Youssef</v>
      </c>
      <c r="T50" t="s">
        <v>1191</v>
      </c>
      <c r="U50" s="1" t="str">
        <f t="shared" si="7"/>
        <v>Mr.  Samaan  Youssef</v>
      </c>
      <c r="V50" t="str">
        <f t="shared" si="8"/>
        <v>Mr.  Samaan  Youssef</v>
      </c>
      <c r="W50" t="e">
        <f t="shared" si="11"/>
        <v>#VALUE!</v>
      </c>
      <c r="X50" t="str">
        <f t="shared" si="12"/>
        <v xml:space="preserve"> </v>
      </c>
      <c r="Y50" t="str">
        <f t="shared" si="0"/>
        <v>Mr.  Samaan  Youssef</v>
      </c>
      <c r="Z50" t="str">
        <f t="shared" si="9"/>
        <v>Mr. Samaan Youssef</v>
      </c>
      <c r="AA50" s="1" t="str">
        <f>IF(OR(LEFT(Z50,2)="Mr", LEFT(Z50,3)="Mrs", LEFT(Z50,4)="Miss"), Z50, "Mr "&amp;TEXTBEFORE(Z50," master")&amp;" "&amp;TEXTAFTER(Z50,"master "))</f>
        <v>Mr. Samaan Youssef</v>
      </c>
      <c r="AB50" t="s">
        <v>2023</v>
      </c>
    </row>
    <row r="51" spans="1:28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1"/>
        <v>Arnold-Franchi  Mrs. Josef (Josefine Franchi)</v>
      </c>
      <c r="N51" t="str">
        <f t="shared" si="10"/>
        <v>Arnold-Franchi, Mrs. Josef</v>
      </c>
      <c r="O51" t="str">
        <f t="shared" si="2"/>
        <v>Arnold-Franchi, Mrs. Josef</v>
      </c>
      <c r="P51" t="str">
        <f t="shared" si="3"/>
        <v/>
      </c>
      <c r="Q51" t="str">
        <f t="shared" si="4"/>
        <v>Arnold-Franchi, Mrs. Josef</v>
      </c>
      <c r="R51" t="str">
        <f t="shared" si="5"/>
        <v>Arnold-Franchi  Mrs. Josef</v>
      </c>
      <c r="S51" t="str">
        <f t="shared" si="6"/>
        <v>Mrs. Arnold-Franchi  Josef</v>
      </c>
      <c r="T51" t="s">
        <v>1192</v>
      </c>
      <c r="U51" s="1" t="str">
        <f t="shared" si="7"/>
        <v>Mrs. Arnold-Franchi  Josef</v>
      </c>
      <c r="V51" t="str">
        <f t="shared" si="8"/>
        <v>Mrs. Arnold-Franchi  Josef</v>
      </c>
      <c r="W51" t="e">
        <f t="shared" si="11"/>
        <v>#VALUE!</v>
      </c>
      <c r="X51" t="str">
        <f t="shared" si="12"/>
        <v xml:space="preserve"> </v>
      </c>
      <c r="Y51" t="str">
        <f t="shared" si="0"/>
        <v>Mrs. Arnold-Franchi  Josef</v>
      </c>
      <c r="Z51" t="str">
        <f t="shared" si="9"/>
        <v>Mrs. Arnold-Franchi Josef</v>
      </c>
      <c r="AA51" s="1" t="str">
        <f>IF(OR(LEFT(Z51,2)="Mr", LEFT(Z51,3)="Mrs", LEFT(Z51,4)="Miss"), Z51, "Mr "&amp;TEXTBEFORE(Z51," master")&amp;" "&amp;TEXTAFTER(Z51,"master "))</f>
        <v>Mrs. Arnold-Franchi Josef</v>
      </c>
      <c r="AB51" t="s">
        <v>2024</v>
      </c>
    </row>
    <row r="52" spans="1:28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1"/>
        <v>Panula  Master. Juha Niilo</v>
      </c>
      <c r="N52" t="e">
        <f t="shared" si="10"/>
        <v>#VALUE!</v>
      </c>
      <c r="O52" t="str">
        <f t="shared" si="2"/>
        <v xml:space="preserve"> </v>
      </c>
      <c r="P52" t="str">
        <f t="shared" si="3"/>
        <v>Panula  Master. Juha Niilo</v>
      </c>
      <c r="Q52" t="str">
        <f t="shared" si="4"/>
        <v xml:space="preserve"> Panula  Master. Juha Niilo</v>
      </c>
      <c r="R52" t="str">
        <f t="shared" si="5"/>
        <v xml:space="preserve"> Panula  Master. Juha Niilo</v>
      </c>
      <c r="S52" t="str">
        <f t="shared" si="6"/>
        <v xml:space="preserve"> Panula  Master. Juha Niilo</v>
      </c>
      <c r="T52" t="s">
        <v>1974</v>
      </c>
      <c r="U52" s="1" t="str">
        <f t="shared" si="7"/>
        <v>Mr.  Panula  Juha Niilo</v>
      </c>
      <c r="V52" t="str">
        <f t="shared" si="8"/>
        <v>Mr.  Panula  Juha Niilo</v>
      </c>
      <c r="W52" t="e">
        <f t="shared" si="11"/>
        <v>#VALUE!</v>
      </c>
      <c r="X52" t="str">
        <f t="shared" si="12"/>
        <v xml:space="preserve"> </v>
      </c>
      <c r="Y52" t="str">
        <f t="shared" si="0"/>
        <v>Mr.  Panula  Juha Niilo</v>
      </c>
      <c r="Z52" t="str">
        <f t="shared" si="9"/>
        <v>Mr. Panula Juha Niilo</v>
      </c>
      <c r="AA52" s="1" t="str">
        <f>IF(OR(LEFT(Z52,2)="Mr", LEFT(Z52,3)="Mrs", LEFT(Z52,4)="Miss"), Z52, "Mr "&amp;TEXTBEFORE(Z52," master")&amp;" "&amp;TEXTAFTER(Z52,"master "))</f>
        <v>Mr. Panula Juha Niilo</v>
      </c>
      <c r="AB52" t="s">
        <v>2025</v>
      </c>
    </row>
    <row r="53" spans="1:28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1"/>
        <v>Nosworthy  Mr. Richard Cater</v>
      </c>
      <c r="N53" t="e">
        <f t="shared" si="10"/>
        <v>#VALUE!</v>
      </c>
      <c r="O53" t="str">
        <f t="shared" si="2"/>
        <v xml:space="preserve"> </v>
      </c>
      <c r="P53" t="str">
        <f t="shared" si="3"/>
        <v>Nosworthy  Mr. Richard Cater</v>
      </c>
      <c r="Q53" t="str">
        <f t="shared" si="4"/>
        <v xml:space="preserve"> Nosworthy  Mr. Richard Cater</v>
      </c>
      <c r="R53" t="str">
        <f t="shared" si="5"/>
        <v xml:space="preserve"> Nosworthy  Mr. Richard Cater</v>
      </c>
      <c r="S53" t="str">
        <f t="shared" si="6"/>
        <v>Mr.  Nosworthy  Richard Cater</v>
      </c>
      <c r="T53" t="s">
        <v>1193</v>
      </c>
      <c r="U53" s="1" t="str">
        <f t="shared" si="7"/>
        <v>Mr.  Nosworthy  Richard Cater</v>
      </c>
      <c r="V53" t="str">
        <f t="shared" si="8"/>
        <v>Mr.  Nosworthy  Richard Cater</v>
      </c>
      <c r="W53" t="e">
        <f t="shared" si="11"/>
        <v>#VALUE!</v>
      </c>
      <c r="X53" t="str">
        <f t="shared" si="12"/>
        <v xml:space="preserve"> </v>
      </c>
      <c r="Y53" t="str">
        <f t="shared" si="0"/>
        <v>Mr.  Nosworthy  Richard Cater</v>
      </c>
      <c r="Z53" t="str">
        <f t="shared" si="9"/>
        <v>Mr. Nosworthy Richard Cater</v>
      </c>
      <c r="AA53" s="1" t="str">
        <f>IF(OR(LEFT(Z53,2)="Mr", LEFT(Z53,3)="Mrs", LEFT(Z53,4)="Miss"), Z53, "Mr "&amp;TEXTBEFORE(Z53," master")&amp;" "&amp;TEXTAFTER(Z53,"master "))</f>
        <v>Mr. Nosworthy Richard Cater</v>
      </c>
      <c r="AB53" t="s">
        <v>2026</v>
      </c>
    </row>
    <row r="54" spans="1:28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1"/>
        <v>Harper  Mrs. Henry Sleeper (Myna Haxtun)</v>
      </c>
      <c r="N54" t="str">
        <f t="shared" si="10"/>
        <v>Harper, Mrs. Henry Sleeper</v>
      </c>
      <c r="O54" t="str">
        <f t="shared" si="2"/>
        <v>Harper, Mrs. Henry Sleeper</v>
      </c>
      <c r="P54" t="str">
        <f t="shared" si="3"/>
        <v/>
      </c>
      <c r="Q54" t="str">
        <f t="shared" si="4"/>
        <v>Harper, Mrs. Henry Sleeper</v>
      </c>
      <c r="R54" t="str">
        <f t="shared" si="5"/>
        <v>Harper  Mrs. Henry Sleeper</v>
      </c>
      <c r="S54" t="str">
        <f t="shared" si="6"/>
        <v>Mrs. Harper  Henry Sleeper</v>
      </c>
      <c r="T54" t="s">
        <v>1194</v>
      </c>
      <c r="U54" s="1" t="str">
        <f t="shared" si="7"/>
        <v>Mrs. Harper  Henry Sleeper</v>
      </c>
      <c r="V54" t="str">
        <f t="shared" si="8"/>
        <v>Mrs. Harper  Henry Sleeper</v>
      </c>
      <c r="W54" t="e">
        <f t="shared" si="11"/>
        <v>#VALUE!</v>
      </c>
      <c r="X54" t="str">
        <f t="shared" si="12"/>
        <v xml:space="preserve"> </v>
      </c>
      <c r="Y54" t="str">
        <f t="shared" si="0"/>
        <v>Mrs. Harper  Henry Sleeper</v>
      </c>
      <c r="Z54" t="str">
        <f t="shared" si="9"/>
        <v>Mrs. Harper Henry Sleeper</v>
      </c>
      <c r="AA54" s="1" t="str">
        <f>IF(OR(LEFT(Z54,2)="Mr", LEFT(Z54,3)="Mrs", LEFT(Z54,4)="Miss"), Z54, "Mr "&amp;TEXTBEFORE(Z54," master")&amp;" "&amp;TEXTAFTER(Z54,"master "))</f>
        <v>Mrs. Harper Henry Sleeper</v>
      </c>
      <c r="AB54" t="s">
        <v>2027</v>
      </c>
    </row>
    <row r="55" spans="1:28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1"/>
        <v>Faunthorpe  Mrs. Lizzie (Elizabeth Anne Wilkinson)</v>
      </c>
      <c r="N55" t="str">
        <f t="shared" si="10"/>
        <v>Faunthorpe, Mrs. Lizzie</v>
      </c>
      <c r="O55" t="str">
        <f t="shared" si="2"/>
        <v>Faunthorpe, Mrs. Lizzie</v>
      </c>
      <c r="P55" t="str">
        <f t="shared" si="3"/>
        <v/>
      </c>
      <c r="Q55" t="str">
        <f t="shared" si="4"/>
        <v>Faunthorpe, Mrs. Lizzie</v>
      </c>
      <c r="R55" t="str">
        <f t="shared" si="5"/>
        <v>Faunthorpe  Mrs. Lizzie</v>
      </c>
      <c r="S55" t="str">
        <f t="shared" si="6"/>
        <v>Mrs. Faunthorpe  Lizzie</v>
      </c>
      <c r="T55" t="s">
        <v>1195</v>
      </c>
      <c r="U55" s="1" t="str">
        <f t="shared" si="7"/>
        <v>Mrs. Faunthorpe  Lizzie</v>
      </c>
      <c r="V55" t="str">
        <f t="shared" si="8"/>
        <v>Mrs. Faunthorpe  Lizzie</v>
      </c>
      <c r="W55" t="e">
        <f t="shared" si="11"/>
        <v>#VALUE!</v>
      </c>
      <c r="X55" t="str">
        <f t="shared" si="12"/>
        <v xml:space="preserve"> </v>
      </c>
      <c r="Y55" t="str">
        <f t="shared" si="0"/>
        <v>Mrs. Faunthorpe  Lizzie</v>
      </c>
      <c r="Z55" t="str">
        <f t="shared" si="9"/>
        <v>Mrs. Faunthorpe Lizzie</v>
      </c>
      <c r="AA55" s="1" t="str">
        <f>IF(OR(LEFT(Z55,2)="Mr", LEFT(Z55,3)="Mrs", LEFT(Z55,4)="Miss"), Z55, "Mr "&amp;TEXTBEFORE(Z55," master")&amp;" "&amp;TEXTAFTER(Z55,"master "))</f>
        <v>Mrs. Faunthorpe Lizzie</v>
      </c>
      <c r="AB55" t="s">
        <v>2028</v>
      </c>
    </row>
    <row r="56" spans="1:28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1"/>
        <v>Ostby  Mr. Engelhart Cornelius</v>
      </c>
      <c r="N56" t="e">
        <f t="shared" si="10"/>
        <v>#VALUE!</v>
      </c>
      <c r="O56" t="str">
        <f t="shared" si="2"/>
        <v xml:space="preserve"> </v>
      </c>
      <c r="P56" t="str">
        <f t="shared" si="3"/>
        <v>Ostby  Mr. Engelhart Cornelius</v>
      </c>
      <c r="Q56" t="str">
        <f t="shared" si="4"/>
        <v xml:space="preserve"> Ostby  Mr. Engelhart Cornelius</v>
      </c>
      <c r="R56" t="str">
        <f t="shared" si="5"/>
        <v xml:space="preserve"> Ostby  Mr. Engelhart Cornelius</v>
      </c>
      <c r="S56" t="str">
        <f t="shared" si="6"/>
        <v>Mr.  Ostby  Engelhart Cornelius</v>
      </c>
      <c r="T56" t="s">
        <v>1196</v>
      </c>
      <c r="U56" s="1" t="str">
        <f t="shared" si="7"/>
        <v>Mr.  Ostby  Engelhart Cornelius</v>
      </c>
      <c r="V56" t="str">
        <f t="shared" si="8"/>
        <v>Mr.  Ostby  Engelhart Cornelius</v>
      </c>
      <c r="W56" t="e">
        <f t="shared" si="11"/>
        <v>#VALUE!</v>
      </c>
      <c r="X56" t="str">
        <f t="shared" si="12"/>
        <v xml:space="preserve"> </v>
      </c>
      <c r="Y56" t="str">
        <f t="shared" si="0"/>
        <v>Mr.  Ostby  Engelhart Cornelius</v>
      </c>
      <c r="Z56" t="str">
        <f t="shared" si="9"/>
        <v>Mr. Ostby Engelhart Cornelius</v>
      </c>
      <c r="AA56" s="1" t="str">
        <f>IF(OR(LEFT(Z56,2)="Mr", LEFT(Z56,3)="Mrs", LEFT(Z56,4)="Miss"), Z56, "Mr "&amp;TEXTBEFORE(Z56," master")&amp;" "&amp;TEXTAFTER(Z56,"master "))</f>
        <v>Mr. Ostby Engelhart Cornelius</v>
      </c>
      <c r="AB56" t="s">
        <v>2029</v>
      </c>
    </row>
    <row r="57" spans="1:28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1"/>
        <v>Woolner  Mr. Hugh</v>
      </c>
      <c r="N57" t="e">
        <f t="shared" si="10"/>
        <v>#VALUE!</v>
      </c>
      <c r="O57" t="str">
        <f t="shared" si="2"/>
        <v xml:space="preserve"> </v>
      </c>
      <c r="P57" t="str">
        <f t="shared" si="3"/>
        <v>Woolner  Mr. Hugh</v>
      </c>
      <c r="Q57" t="str">
        <f t="shared" si="4"/>
        <v xml:space="preserve"> Woolner  Mr. Hugh</v>
      </c>
      <c r="R57" t="str">
        <f t="shared" si="5"/>
        <v xml:space="preserve"> Woolner  Mr. Hugh</v>
      </c>
      <c r="S57" t="str">
        <f t="shared" si="6"/>
        <v>Mr.  Woolner  Hugh</v>
      </c>
      <c r="T57" t="s">
        <v>1197</v>
      </c>
      <c r="U57" s="1" t="str">
        <f t="shared" si="7"/>
        <v>Mr.  Woolner  Hugh</v>
      </c>
      <c r="V57" t="str">
        <f t="shared" si="8"/>
        <v>Mr.  Woolner  Hugh</v>
      </c>
      <c r="W57" t="e">
        <f t="shared" si="11"/>
        <v>#VALUE!</v>
      </c>
      <c r="X57" t="str">
        <f t="shared" si="12"/>
        <v xml:space="preserve"> </v>
      </c>
      <c r="Y57" t="str">
        <f t="shared" si="0"/>
        <v>Mr.  Woolner  Hugh</v>
      </c>
      <c r="Z57" t="str">
        <f t="shared" si="9"/>
        <v>Mr. Woolner Hugh</v>
      </c>
      <c r="AA57" s="1" t="str">
        <f>IF(OR(LEFT(Z57,2)="Mr", LEFT(Z57,3)="Mrs", LEFT(Z57,4)="Miss"), Z57, "Mr "&amp;TEXTBEFORE(Z57," master")&amp;" "&amp;TEXTAFTER(Z57,"master "))</f>
        <v>Mr. Woolner Hugh</v>
      </c>
      <c r="AB57" t="s">
        <v>2030</v>
      </c>
    </row>
    <row r="58" spans="1:28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1"/>
        <v>Rugg  Miss. Emily</v>
      </c>
      <c r="N58" t="e">
        <f t="shared" si="10"/>
        <v>#VALUE!</v>
      </c>
      <c r="O58" t="str">
        <f t="shared" si="2"/>
        <v xml:space="preserve"> </v>
      </c>
      <c r="P58" t="str">
        <f t="shared" si="3"/>
        <v>Rugg  Miss. Emily</v>
      </c>
      <c r="Q58" t="str">
        <f t="shared" si="4"/>
        <v xml:space="preserve"> Rugg  Miss. Emily</v>
      </c>
      <c r="R58" t="str">
        <f t="shared" si="5"/>
        <v xml:space="preserve"> Rugg  Miss. Emily</v>
      </c>
      <c r="S58" t="str">
        <f t="shared" si="6"/>
        <v>Miss  Rugg  Miss. Emily</v>
      </c>
      <c r="T58" t="s">
        <v>1198</v>
      </c>
      <c r="U58" s="1" t="str">
        <f t="shared" si="7"/>
        <v>Miss  Rugg  Miss. Emily</v>
      </c>
      <c r="V58" t="str">
        <f t="shared" si="8"/>
        <v>Miss  Rugg  Miss. Emily</v>
      </c>
      <c r="W58" t="str">
        <f t="shared" si="11"/>
        <v>Miss  Rugg   Emily</v>
      </c>
      <c r="X58" t="str">
        <f t="shared" si="12"/>
        <v>Miss  Rugg   Emily</v>
      </c>
      <c r="Y58" t="str">
        <f t="shared" si="0"/>
        <v>Miss  Rugg   Emily</v>
      </c>
      <c r="Z58" t="str">
        <f t="shared" si="9"/>
        <v>Miss Rugg Emily</v>
      </c>
      <c r="AA58" s="1" t="str">
        <f>IF(OR(LEFT(Z58,2)="Mr", LEFT(Z58,3)="Mrs", LEFT(Z58,4)="Miss"), Z58, "Mr "&amp;TEXTBEFORE(Z58," master")&amp;" "&amp;TEXTAFTER(Z58,"master "))</f>
        <v>Miss Rugg Emily</v>
      </c>
      <c r="AB58" t="s">
        <v>2031</v>
      </c>
    </row>
    <row r="59" spans="1:28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1"/>
        <v>Novel  Mr. Mansouer</v>
      </c>
      <c r="N59" t="e">
        <f t="shared" si="10"/>
        <v>#VALUE!</v>
      </c>
      <c r="O59" t="str">
        <f t="shared" si="2"/>
        <v xml:space="preserve"> </v>
      </c>
      <c r="P59" t="str">
        <f t="shared" si="3"/>
        <v>Novel  Mr. Mansouer</v>
      </c>
      <c r="Q59" t="str">
        <f t="shared" si="4"/>
        <v xml:space="preserve"> Novel  Mr. Mansouer</v>
      </c>
      <c r="R59" t="str">
        <f t="shared" si="5"/>
        <v xml:space="preserve"> Novel  Mr. Mansouer</v>
      </c>
      <c r="S59" t="str">
        <f t="shared" si="6"/>
        <v>Mr.  Novel  Mansouer</v>
      </c>
      <c r="T59" t="s">
        <v>1199</v>
      </c>
      <c r="U59" s="1" t="str">
        <f t="shared" si="7"/>
        <v>Mr.  Novel  Mansouer</v>
      </c>
      <c r="V59" t="str">
        <f t="shared" si="8"/>
        <v>Mr.  Novel  Mansouer</v>
      </c>
      <c r="W59" t="e">
        <f t="shared" si="11"/>
        <v>#VALUE!</v>
      </c>
      <c r="X59" t="str">
        <f t="shared" si="12"/>
        <v xml:space="preserve"> </v>
      </c>
      <c r="Y59" t="str">
        <f t="shared" si="0"/>
        <v>Mr.  Novel  Mansouer</v>
      </c>
      <c r="Z59" t="str">
        <f t="shared" si="9"/>
        <v>Mr. Novel Mansouer</v>
      </c>
      <c r="AA59" s="1" t="str">
        <f>IF(OR(LEFT(Z59,2)="Mr", LEFT(Z59,3)="Mrs", LEFT(Z59,4)="Miss"), Z59, "Mr "&amp;TEXTBEFORE(Z59," master")&amp;" "&amp;TEXTAFTER(Z59,"master "))</f>
        <v>Mr. Novel Mansouer</v>
      </c>
      <c r="AB59" t="s">
        <v>2032</v>
      </c>
    </row>
    <row r="60" spans="1:28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1"/>
        <v>West  Miss. Constance Mirium</v>
      </c>
      <c r="N60" t="e">
        <f t="shared" si="10"/>
        <v>#VALUE!</v>
      </c>
      <c r="O60" t="str">
        <f t="shared" si="2"/>
        <v xml:space="preserve"> </v>
      </c>
      <c r="P60" t="str">
        <f t="shared" si="3"/>
        <v>West  Miss. Constance Mirium</v>
      </c>
      <c r="Q60" t="str">
        <f t="shared" si="4"/>
        <v xml:space="preserve"> West  Miss. Constance Mirium</v>
      </c>
      <c r="R60" t="str">
        <f t="shared" si="5"/>
        <v xml:space="preserve"> West  Miss. Constance Mirium</v>
      </c>
      <c r="S60" t="str">
        <f t="shared" si="6"/>
        <v>Miss  West  Miss. Constance Mirium</v>
      </c>
      <c r="T60" t="s">
        <v>1200</v>
      </c>
      <c r="U60" s="1" t="str">
        <f t="shared" si="7"/>
        <v>Miss  West  Miss. Constance Mirium</v>
      </c>
      <c r="V60" t="str">
        <f t="shared" si="8"/>
        <v>Miss  West  Miss. Constance Mirium</v>
      </c>
      <c r="W60" t="str">
        <f t="shared" si="11"/>
        <v>Miss  West   Constance Mirium</v>
      </c>
      <c r="X60" t="str">
        <f t="shared" si="12"/>
        <v>Miss  West   Constance Mirium</v>
      </c>
      <c r="Y60" t="str">
        <f t="shared" si="0"/>
        <v>Miss  West   Constance Mirium</v>
      </c>
      <c r="Z60" t="str">
        <f t="shared" si="9"/>
        <v>Miss West Constance Mirium</v>
      </c>
      <c r="AA60" s="1" t="str">
        <f>IF(OR(LEFT(Z60,2)="Mr", LEFT(Z60,3)="Mrs", LEFT(Z60,4)="Miss"), Z60, "Mr "&amp;TEXTBEFORE(Z60," master")&amp;" "&amp;TEXTAFTER(Z60,"master "))</f>
        <v>Miss West Constance Mirium</v>
      </c>
      <c r="AB60" t="s">
        <v>2033</v>
      </c>
    </row>
    <row r="61" spans="1:28" x14ac:dyDescent="0.25">
      <c r="A61">
        <v>61</v>
      </c>
      <c r="B61">
        <v>0</v>
      </c>
      <c r="C61">
        <v>3</v>
      </c>
      <c r="D61" t="s">
        <v>105</v>
      </c>
      <c r="E61" t="s">
        <v>13</v>
      </c>
      <c r="F61">
        <v>22</v>
      </c>
      <c r="G61">
        <v>0</v>
      </c>
      <c r="H61">
        <v>0</v>
      </c>
      <c r="I61">
        <v>2669</v>
      </c>
      <c r="J61">
        <v>7.2291999999999996</v>
      </c>
      <c r="L61" t="s">
        <v>20</v>
      </c>
      <c r="M61" t="str">
        <f t="shared" si="1"/>
        <v>Sirayanian  Mr. Orsen</v>
      </c>
      <c r="N61" t="e">
        <f t="shared" si="10"/>
        <v>#VALUE!</v>
      </c>
      <c r="O61" t="str">
        <f t="shared" si="2"/>
        <v xml:space="preserve"> </v>
      </c>
      <c r="P61" t="str">
        <f t="shared" si="3"/>
        <v>Sirayanian  Mr. Orsen</v>
      </c>
      <c r="Q61" t="str">
        <f t="shared" si="4"/>
        <v xml:space="preserve"> Sirayanian  Mr. Orsen</v>
      </c>
      <c r="R61" t="str">
        <f t="shared" si="5"/>
        <v xml:space="preserve"> Sirayanian  Mr. Orsen</v>
      </c>
      <c r="S61" t="str">
        <f t="shared" si="6"/>
        <v>Mr.  Sirayanian  Orsen</v>
      </c>
      <c r="T61" t="s">
        <v>1201</v>
      </c>
      <c r="U61" s="1" t="str">
        <f t="shared" si="7"/>
        <v>Mr.  Sirayanian  Orsen</v>
      </c>
      <c r="V61" t="str">
        <f t="shared" si="8"/>
        <v>Mr.  Sirayanian  Orsen</v>
      </c>
      <c r="W61" t="e">
        <f t="shared" si="11"/>
        <v>#VALUE!</v>
      </c>
      <c r="X61" t="str">
        <f t="shared" si="12"/>
        <v xml:space="preserve"> </v>
      </c>
      <c r="Y61" t="str">
        <f t="shared" si="0"/>
        <v>Mr.  Sirayanian  Orsen</v>
      </c>
      <c r="Z61" t="str">
        <f t="shared" si="9"/>
        <v>Mr. Sirayanian Orsen</v>
      </c>
      <c r="AA61" s="1" t="str">
        <f>IF(OR(LEFT(Z61,2)="Mr", LEFT(Z61,3)="Mrs", LEFT(Z61,4)="Miss"), Z61, "Mr "&amp;TEXTBEFORE(Z61," master")&amp;" "&amp;TEXTAFTER(Z61,"master "))</f>
        <v>Mr. Sirayanian Orsen</v>
      </c>
      <c r="AB61" t="s">
        <v>2034</v>
      </c>
    </row>
    <row r="62" spans="1:28" x14ac:dyDescent="0.25">
      <c r="A62">
        <v>62</v>
      </c>
      <c r="B62">
        <v>1</v>
      </c>
      <c r="C62">
        <v>1</v>
      </c>
      <c r="D62" t="s">
        <v>106</v>
      </c>
      <c r="E62" t="s">
        <v>17</v>
      </c>
      <c r="F62">
        <v>38</v>
      </c>
      <c r="G62">
        <v>0</v>
      </c>
      <c r="H62">
        <v>0</v>
      </c>
      <c r="I62">
        <v>113572</v>
      </c>
      <c r="J62">
        <v>80</v>
      </c>
      <c r="K62" t="s">
        <v>107</v>
      </c>
      <c r="M62" t="str">
        <f t="shared" si="1"/>
        <v>Icard  Miss. Amelie</v>
      </c>
      <c r="N62" t="e">
        <f t="shared" si="10"/>
        <v>#VALUE!</v>
      </c>
      <c r="O62" t="str">
        <f t="shared" si="2"/>
        <v xml:space="preserve"> </v>
      </c>
      <c r="P62" t="str">
        <f t="shared" si="3"/>
        <v>Icard  Miss. Amelie</v>
      </c>
      <c r="Q62" t="str">
        <f t="shared" si="4"/>
        <v xml:space="preserve"> Icard  Miss. Amelie</v>
      </c>
      <c r="R62" t="str">
        <f t="shared" si="5"/>
        <v xml:space="preserve"> Icard  Miss. Amelie</v>
      </c>
      <c r="S62" t="str">
        <f t="shared" si="6"/>
        <v>Miss  Icard  Miss. Amelie</v>
      </c>
      <c r="T62" t="s">
        <v>1202</v>
      </c>
      <c r="U62" s="1" t="str">
        <f t="shared" si="7"/>
        <v>Miss  Icard  Miss. Amelie</v>
      </c>
      <c r="V62" t="str">
        <f t="shared" si="8"/>
        <v>Miss  Icard  Miss. Amelie</v>
      </c>
      <c r="W62" t="str">
        <f t="shared" si="11"/>
        <v>Miss  Icard   Amelie</v>
      </c>
      <c r="X62" t="str">
        <f t="shared" si="12"/>
        <v>Miss  Icard   Amelie</v>
      </c>
      <c r="Y62" t="str">
        <f t="shared" si="0"/>
        <v>Miss  Icard   Amelie</v>
      </c>
      <c r="Z62" t="str">
        <f t="shared" si="9"/>
        <v>Miss Icard Amelie</v>
      </c>
      <c r="AA62" s="1" t="str">
        <f>IF(OR(LEFT(Z62,2)="Mr", LEFT(Z62,3)="Mrs", LEFT(Z62,4)="Miss"), Z62, "Mr "&amp;TEXTBEFORE(Z62," master")&amp;" "&amp;TEXTAFTER(Z62,"master "))</f>
        <v>Miss Icard Amelie</v>
      </c>
      <c r="AB62" t="s">
        <v>2035</v>
      </c>
    </row>
    <row r="63" spans="1:28" x14ac:dyDescent="0.25">
      <c r="A63">
        <v>63</v>
      </c>
      <c r="B63">
        <v>0</v>
      </c>
      <c r="C63">
        <v>1</v>
      </c>
      <c r="D63" t="s">
        <v>108</v>
      </c>
      <c r="E63" t="s">
        <v>13</v>
      </c>
      <c r="F63">
        <v>45</v>
      </c>
      <c r="G63">
        <v>1</v>
      </c>
      <c r="H63">
        <v>0</v>
      </c>
      <c r="I63">
        <v>36973</v>
      </c>
      <c r="J63">
        <v>83.474999999999994</v>
      </c>
      <c r="K63" t="s">
        <v>109</v>
      </c>
      <c r="L63" t="s">
        <v>15</v>
      </c>
      <c r="M63" t="str">
        <f t="shared" si="1"/>
        <v>Harris  Mr. Henry Birkhardt</v>
      </c>
      <c r="N63" t="e">
        <f t="shared" si="10"/>
        <v>#VALUE!</v>
      </c>
      <c r="O63" t="str">
        <f t="shared" si="2"/>
        <v xml:space="preserve"> </v>
      </c>
      <c r="P63" t="str">
        <f t="shared" si="3"/>
        <v>Harris  Mr. Henry Birkhardt</v>
      </c>
      <c r="Q63" t="str">
        <f t="shared" si="4"/>
        <v xml:space="preserve"> Harris  Mr. Henry Birkhardt</v>
      </c>
      <c r="R63" t="str">
        <f t="shared" si="5"/>
        <v xml:space="preserve"> Harris  Mr. Henry Birkhardt</v>
      </c>
      <c r="S63" t="str">
        <f t="shared" si="6"/>
        <v>Mr.  Harris  Henry Birkhardt</v>
      </c>
      <c r="T63" t="s">
        <v>1203</v>
      </c>
      <c r="U63" s="1" t="str">
        <f t="shared" si="7"/>
        <v>Mr.  Harris  Henry Birkhardt</v>
      </c>
      <c r="V63" t="str">
        <f t="shared" si="8"/>
        <v>Mr.  Harris  Henry Birkhardt</v>
      </c>
      <c r="W63" t="e">
        <f t="shared" si="11"/>
        <v>#VALUE!</v>
      </c>
      <c r="X63" t="str">
        <f t="shared" si="12"/>
        <v xml:space="preserve"> </v>
      </c>
      <c r="Y63" t="str">
        <f t="shared" si="0"/>
        <v>Mr.  Harris  Henry Birkhardt</v>
      </c>
      <c r="Z63" t="str">
        <f t="shared" si="9"/>
        <v>Mr. Harris Henry Birkhardt</v>
      </c>
      <c r="AA63" s="1" t="str">
        <f>IF(OR(LEFT(Z63,2)="Mr", LEFT(Z63,3)="Mrs", LEFT(Z63,4)="Miss"), Z63, "Mr "&amp;TEXTBEFORE(Z63," master")&amp;" "&amp;TEXTAFTER(Z63,"master "))</f>
        <v>Mr. Harris Henry Birkhardt</v>
      </c>
      <c r="AB63" t="s">
        <v>2036</v>
      </c>
    </row>
    <row r="64" spans="1:28" x14ac:dyDescent="0.25">
      <c r="A64">
        <v>65</v>
      </c>
      <c r="B64">
        <v>0</v>
      </c>
      <c r="C64">
        <v>1</v>
      </c>
      <c r="D64" t="s">
        <v>110</v>
      </c>
      <c r="E64" t="s">
        <v>13</v>
      </c>
      <c r="G64">
        <v>0</v>
      </c>
      <c r="H64">
        <v>0</v>
      </c>
      <c r="I64" t="s">
        <v>111</v>
      </c>
      <c r="J64">
        <v>27.720800000000001</v>
      </c>
      <c r="L64" t="s">
        <v>20</v>
      </c>
      <c r="M64" t="str">
        <f t="shared" si="1"/>
        <v>Stewart  Mr. Albert A</v>
      </c>
      <c r="N64" t="e">
        <f t="shared" si="10"/>
        <v>#VALUE!</v>
      </c>
      <c r="O64" t="str">
        <f t="shared" si="2"/>
        <v xml:space="preserve"> </v>
      </c>
      <c r="P64" t="str">
        <f t="shared" si="3"/>
        <v>Stewart  Mr. Albert A</v>
      </c>
      <c r="Q64" t="str">
        <f t="shared" si="4"/>
        <v xml:space="preserve"> Stewart  Mr. Albert A</v>
      </c>
      <c r="R64" t="str">
        <f t="shared" si="5"/>
        <v xml:space="preserve"> Stewart  Mr. Albert A</v>
      </c>
      <c r="S64" t="str">
        <f t="shared" si="6"/>
        <v>Mr.  Stewart  Albert A</v>
      </c>
      <c r="T64" t="s">
        <v>1204</v>
      </c>
      <c r="U64" s="1" t="str">
        <f t="shared" si="7"/>
        <v>Mr.  Stewart  Albert A</v>
      </c>
      <c r="V64" t="str">
        <f t="shared" si="8"/>
        <v>Mr.  Stewart  Albert A</v>
      </c>
      <c r="W64" t="e">
        <f t="shared" si="11"/>
        <v>#VALUE!</v>
      </c>
      <c r="X64" t="str">
        <f t="shared" si="12"/>
        <v xml:space="preserve"> </v>
      </c>
      <c r="Y64" t="str">
        <f t="shared" ref="Y64:Y124" si="13">IF(TRIM(X64) = "", V64, X64)</f>
        <v>Mr.  Stewart  Albert A</v>
      </c>
      <c r="Z64" t="str">
        <f t="shared" si="9"/>
        <v>Mr. Stewart Albert A</v>
      </c>
      <c r="AA64" s="1" t="str">
        <f>IF(OR(LEFT(Z64,2)="Mr", LEFT(Z64,3)="Mrs", LEFT(Z64,4)="Miss"), Z64, "Mr "&amp;TEXTBEFORE(Z64," master")&amp;" "&amp;TEXTAFTER(Z64,"master "))</f>
        <v>Mr. Stewart Albert A</v>
      </c>
      <c r="AB64" t="s">
        <v>2037</v>
      </c>
    </row>
    <row r="65" spans="1:28" x14ac:dyDescent="0.25">
      <c r="A65">
        <v>67</v>
      </c>
      <c r="B65">
        <v>1</v>
      </c>
      <c r="C65">
        <v>2</v>
      </c>
      <c r="D65" t="s">
        <v>112</v>
      </c>
      <c r="E65" t="s">
        <v>17</v>
      </c>
      <c r="F65">
        <v>29</v>
      </c>
      <c r="G65">
        <v>0</v>
      </c>
      <c r="H65">
        <v>0</v>
      </c>
      <c r="I65" t="s">
        <v>113</v>
      </c>
      <c r="J65">
        <v>10.5</v>
      </c>
      <c r="K65" t="s">
        <v>114</v>
      </c>
      <c r="L65" t="s">
        <v>15</v>
      </c>
      <c r="M65" t="str">
        <f t="shared" ref="M65:M125" si="14">SUBSTITUTE(D65, ",", " ")</f>
        <v>Nye  Mrs. (Elizabeth Ramell)</v>
      </c>
      <c r="N65" t="str">
        <f t="shared" ref="N65:N126" si="15">TRIM(SUBSTITUTE(D65, MID(D65, FIND("(", D65), FIND(")", D65) - FIND("(", D65) + 1), ""))</f>
        <v>Nye, Mrs.</v>
      </c>
      <c r="O65" t="str">
        <f t="shared" ref="O65:O125" si="16">IFERROR(N65," ")</f>
        <v>Nye, Mrs.</v>
      </c>
      <c r="P65" t="str">
        <f t="shared" ref="P65:P125" si="17">IF(ISNUMBER(SEARCH("(", M65)), "", M65)</f>
        <v/>
      </c>
      <c r="Q65" t="str">
        <f t="shared" ref="Q65:Q125" si="18">CONCATENATE(O65,P65)</f>
        <v>Nye, Mrs.</v>
      </c>
      <c r="R65" t="str">
        <f t="shared" ref="R65:R125" si="19">SUBSTITUTE(Q65, ",", " ")</f>
        <v>Nye  Mrs.</v>
      </c>
      <c r="S65" t="str">
        <f t="shared" ref="S65:S125" si="20">IF(ISNUMBER(SEARCH("Mr.", R65)), "Mr. " &amp; SUBSTITUTE(R65, "Mr. ", ""),   IF(ISNUMBER(SEARCH("Mrs.", R65)), "Mrs. " &amp; SUBSTITUTE(R65, "Mrs. ", ""),   IF(ISNUMBER(SEARCH("Miss", R65)), "Miss " &amp; SUBSTITUTE(R65, "Miss ", ""), R65)))</f>
        <v>Mrs. Nye  Mrs.</v>
      </c>
      <c r="T65" t="s">
        <v>1205</v>
      </c>
      <c r="U65" s="1" t="str">
        <f t="shared" ref="U65:U125" si="21">IF(ISNUMBER(SEARCH("Miss", T65)), SUBSTITUTE(T65, "Miss ", "", 2),  IF(ISNUMBER(SEARCH("Mr.", T65)), SUBSTITUTE(T65, "Mr. ", "", 2), IF(ISNUMBER(SEARCH("Mrs.", T65)), SUBSTITUTE(T65, "Mrs. ", "", 2), T65)))</f>
        <v>Mrs. Nye  Mrs.</v>
      </c>
      <c r="V65" t="str">
        <f t="shared" ref="V65:V125" si="22">SUBSTITUTE(U65, "miss",  " ", 2)</f>
        <v>Mrs. Nye  Mrs.</v>
      </c>
      <c r="W65" t="e">
        <f t="shared" si="11"/>
        <v>#VALUE!</v>
      </c>
      <c r="X65" t="str">
        <f t="shared" si="12"/>
        <v xml:space="preserve"> </v>
      </c>
      <c r="Y65" t="str">
        <f t="shared" si="13"/>
        <v>Mrs. Nye  Mrs.</v>
      </c>
      <c r="Z65" t="str">
        <f t="shared" ref="Z65:Z125" si="23">TRIM(Y65)</f>
        <v>Mrs. Nye Mrs.</v>
      </c>
      <c r="AA65" s="1" t="str">
        <f>IF(OR(LEFT(Z65,2)="Mr", LEFT(Z65,3)="Mrs", LEFT(Z65,4)="Miss"), Z65, "Mr "&amp;TEXTBEFORE(Z65," master")&amp;" "&amp;TEXTAFTER(Z65,"master "))</f>
        <v>Mrs. Nye Mrs.</v>
      </c>
      <c r="AB65" t="s">
        <v>2038</v>
      </c>
    </row>
    <row r="66" spans="1:28" x14ac:dyDescent="0.25">
      <c r="A66">
        <v>68</v>
      </c>
      <c r="B66">
        <v>0</v>
      </c>
      <c r="C66">
        <v>3</v>
      </c>
      <c r="D66" t="s">
        <v>115</v>
      </c>
      <c r="E66" t="s">
        <v>13</v>
      </c>
      <c r="F66">
        <v>19</v>
      </c>
      <c r="G66">
        <v>0</v>
      </c>
      <c r="H66">
        <v>0</v>
      </c>
      <c r="I66" t="s">
        <v>116</v>
      </c>
      <c r="J66">
        <v>8.1583000000000006</v>
      </c>
      <c r="L66" t="s">
        <v>15</v>
      </c>
      <c r="M66" t="str">
        <f t="shared" si="14"/>
        <v>Crease  Mr. Ernest James</v>
      </c>
      <c r="N66" t="e">
        <f t="shared" si="15"/>
        <v>#VALUE!</v>
      </c>
      <c r="O66" t="str">
        <f t="shared" si="16"/>
        <v xml:space="preserve"> </v>
      </c>
      <c r="P66" t="str">
        <f t="shared" si="17"/>
        <v>Crease  Mr. Ernest James</v>
      </c>
      <c r="Q66" t="str">
        <f t="shared" si="18"/>
        <v xml:space="preserve"> Crease  Mr. Ernest James</v>
      </c>
      <c r="R66" t="str">
        <f t="shared" si="19"/>
        <v xml:space="preserve"> Crease  Mr. Ernest James</v>
      </c>
      <c r="S66" t="str">
        <f t="shared" si="20"/>
        <v>Mr.  Crease  Ernest James</v>
      </c>
      <c r="T66" t="s">
        <v>1206</v>
      </c>
      <c r="U66" s="1" t="str">
        <f t="shared" si="21"/>
        <v>Mr.  Crease  Ernest James</v>
      </c>
      <c r="V66" t="str">
        <f t="shared" si="22"/>
        <v>Mr.  Crease  Ernest James</v>
      </c>
      <c r="W66" t="e">
        <f t="shared" ref="W66:W127" si="24">LEFT(V66, SEARCH(" Miss", V66)) &amp; MID(V66, SEARCH(" Miss", V66) + 6, LEN(V66))</f>
        <v>#VALUE!</v>
      </c>
      <c r="X66" t="str">
        <f t="shared" ref="X66:X127" si="25">IFERROR(W66," ")</f>
        <v xml:space="preserve"> </v>
      </c>
      <c r="Y66" t="str">
        <f t="shared" si="13"/>
        <v>Mr.  Crease  Ernest James</v>
      </c>
      <c r="Z66" t="str">
        <f t="shared" si="23"/>
        <v>Mr. Crease Ernest James</v>
      </c>
      <c r="AA66" s="1" t="str">
        <f>IF(OR(LEFT(Z66,2)="Mr", LEFT(Z66,3)="Mrs", LEFT(Z66,4)="Miss"), Z66, "Mr "&amp;TEXTBEFORE(Z66," master")&amp;" "&amp;TEXTAFTER(Z66,"master "))</f>
        <v>Mr. Crease Ernest James</v>
      </c>
      <c r="AB66" t="s">
        <v>2039</v>
      </c>
    </row>
    <row r="67" spans="1:28" x14ac:dyDescent="0.25">
      <c r="A67">
        <v>69</v>
      </c>
      <c r="B67">
        <v>1</v>
      </c>
      <c r="C67">
        <v>3</v>
      </c>
      <c r="D67" t="s">
        <v>117</v>
      </c>
      <c r="E67" t="s">
        <v>17</v>
      </c>
      <c r="F67">
        <v>17</v>
      </c>
      <c r="G67">
        <v>4</v>
      </c>
      <c r="H67">
        <v>2</v>
      </c>
      <c r="I67">
        <v>3101281</v>
      </c>
      <c r="J67">
        <v>7.9249999999999998</v>
      </c>
      <c r="L67" t="s">
        <v>15</v>
      </c>
      <c r="M67" t="str">
        <f t="shared" si="14"/>
        <v>Andersson  Miss. Erna Alexandra</v>
      </c>
      <c r="N67" t="e">
        <f t="shared" si="15"/>
        <v>#VALUE!</v>
      </c>
      <c r="O67" t="str">
        <f t="shared" si="16"/>
        <v xml:space="preserve"> </v>
      </c>
      <c r="P67" t="str">
        <f t="shared" si="17"/>
        <v>Andersson  Miss. Erna Alexandra</v>
      </c>
      <c r="Q67" t="str">
        <f t="shared" si="18"/>
        <v xml:space="preserve"> Andersson  Miss. Erna Alexandra</v>
      </c>
      <c r="R67" t="str">
        <f t="shared" si="19"/>
        <v xml:space="preserve"> Andersson  Miss. Erna Alexandra</v>
      </c>
      <c r="S67" t="str">
        <f t="shared" si="20"/>
        <v>Miss  Andersson  Miss. Erna Alexandra</v>
      </c>
      <c r="T67" t="s">
        <v>1207</v>
      </c>
      <c r="U67" s="1" t="str">
        <f t="shared" si="21"/>
        <v>Miss  Andersson  Miss. Erna Alexandra</v>
      </c>
      <c r="V67" t="str">
        <f t="shared" si="22"/>
        <v>Miss  Andersson  Miss. Erna Alexandra</v>
      </c>
      <c r="W67" t="str">
        <f t="shared" si="24"/>
        <v>Miss  Andersson   Erna Alexandra</v>
      </c>
      <c r="X67" t="str">
        <f t="shared" si="25"/>
        <v>Miss  Andersson   Erna Alexandra</v>
      </c>
      <c r="Y67" t="str">
        <f t="shared" si="13"/>
        <v>Miss  Andersson   Erna Alexandra</v>
      </c>
      <c r="Z67" t="str">
        <f t="shared" si="23"/>
        <v>Miss Andersson Erna Alexandra</v>
      </c>
      <c r="AA67" s="1" t="str">
        <f>IF(OR(LEFT(Z67,2)="Mr", LEFT(Z67,3)="Mrs", LEFT(Z67,4)="Miss"), Z67, "Mr "&amp;TEXTBEFORE(Z67," master")&amp;" "&amp;TEXTAFTER(Z67,"master "))</f>
        <v>Miss Andersson Erna Alexandra</v>
      </c>
      <c r="AB67" t="s">
        <v>2040</v>
      </c>
    </row>
    <row r="68" spans="1:28" x14ac:dyDescent="0.25">
      <c r="A68">
        <v>70</v>
      </c>
      <c r="B68">
        <v>0</v>
      </c>
      <c r="C68">
        <v>3</v>
      </c>
      <c r="D68" t="s">
        <v>118</v>
      </c>
      <c r="E68" t="s">
        <v>13</v>
      </c>
      <c r="F68">
        <v>26</v>
      </c>
      <c r="G68">
        <v>2</v>
      </c>
      <c r="H68">
        <v>0</v>
      </c>
      <c r="I68">
        <v>315151</v>
      </c>
      <c r="J68">
        <v>8.6624999999999996</v>
      </c>
      <c r="L68" t="s">
        <v>15</v>
      </c>
      <c r="M68" t="str">
        <f t="shared" si="14"/>
        <v>Kink  Mr. Vincenz</v>
      </c>
      <c r="N68" t="e">
        <f t="shared" si="15"/>
        <v>#VALUE!</v>
      </c>
      <c r="O68" t="str">
        <f t="shared" si="16"/>
        <v xml:space="preserve"> </v>
      </c>
      <c r="P68" t="str">
        <f t="shared" si="17"/>
        <v>Kink  Mr. Vincenz</v>
      </c>
      <c r="Q68" t="str">
        <f t="shared" si="18"/>
        <v xml:space="preserve"> Kink  Mr. Vincenz</v>
      </c>
      <c r="R68" t="str">
        <f t="shared" si="19"/>
        <v xml:space="preserve"> Kink  Mr. Vincenz</v>
      </c>
      <c r="S68" t="str">
        <f t="shared" si="20"/>
        <v>Mr.  Kink  Vincenz</v>
      </c>
      <c r="T68" t="s">
        <v>1208</v>
      </c>
      <c r="U68" s="1" t="str">
        <f t="shared" si="21"/>
        <v>Mr.  Kink  Vincenz</v>
      </c>
      <c r="V68" t="str">
        <f t="shared" si="22"/>
        <v>Mr.  Kink  Vincenz</v>
      </c>
      <c r="W68" t="e">
        <f t="shared" si="24"/>
        <v>#VALUE!</v>
      </c>
      <c r="X68" t="str">
        <f t="shared" si="25"/>
        <v xml:space="preserve"> </v>
      </c>
      <c r="Y68" t="str">
        <f t="shared" si="13"/>
        <v>Mr.  Kink  Vincenz</v>
      </c>
      <c r="Z68" t="str">
        <f t="shared" si="23"/>
        <v>Mr. Kink Vincenz</v>
      </c>
      <c r="AA68" s="1" t="str">
        <f>IF(OR(LEFT(Z68,2)="Mr", LEFT(Z68,3)="Mrs", LEFT(Z68,4)="Miss"), Z68, "Mr "&amp;TEXTBEFORE(Z68," master")&amp;" "&amp;TEXTAFTER(Z68,"master "))</f>
        <v>Mr. Kink Vincenz</v>
      </c>
      <c r="AB68" t="s">
        <v>2041</v>
      </c>
    </row>
    <row r="69" spans="1:28" x14ac:dyDescent="0.25">
      <c r="A69">
        <v>71</v>
      </c>
      <c r="B69">
        <v>0</v>
      </c>
      <c r="C69">
        <v>2</v>
      </c>
      <c r="D69" t="s">
        <v>119</v>
      </c>
      <c r="E69" t="s">
        <v>13</v>
      </c>
      <c r="F69">
        <v>32</v>
      </c>
      <c r="G69">
        <v>0</v>
      </c>
      <c r="H69">
        <v>0</v>
      </c>
      <c r="I69" t="s">
        <v>120</v>
      </c>
      <c r="J69">
        <v>10.5</v>
      </c>
      <c r="L69" t="s">
        <v>15</v>
      </c>
      <c r="M69" t="str">
        <f t="shared" si="14"/>
        <v>Jenkin  Mr. Stephen Curnow</v>
      </c>
      <c r="N69" t="e">
        <f t="shared" si="15"/>
        <v>#VALUE!</v>
      </c>
      <c r="O69" t="str">
        <f t="shared" si="16"/>
        <v xml:space="preserve"> </v>
      </c>
      <c r="P69" t="str">
        <f t="shared" si="17"/>
        <v>Jenkin  Mr. Stephen Curnow</v>
      </c>
      <c r="Q69" t="str">
        <f t="shared" si="18"/>
        <v xml:space="preserve"> Jenkin  Mr. Stephen Curnow</v>
      </c>
      <c r="R69" t="str">
        <f t="shared" si="19"/>
        <v xml:space="preserve"> Jenkin  Mr. Stephen Curnow</v>
      </c>
      <c r="S69" t="str">
        <f t="shared" si="20"/>
        <v>Mr.  Jenkin  Stephen Curnow</v>
      </c>
      <c r="T69" t="s">
        <v>1209</v>
      </c>
      <c r="U69" s="1" t="str">
        <f t="shared" si="21"/>
        <v>Mr.  Jenkin  Stephen Curnow</v>
      </c>
      <c r="V69" t="str">
        <f t="shared" si="22"/>
        <v>Mr.  Jenkin  Stephen Curnow</v>
      </c>
      <c r="W69" t="e">
        <f t="shared" si="24"/>
        <v>#VALUE!</v>
      </c>
      <c r="X69" t="str">
        <f t="shared" si="25"/>
        <v xml:space="preserve"> </v>
      </c>
      <c r="Y69" t="str">
        <f t="shared" si="13"/>
        <v>Mr.  Jenkin  Stephen Curnow</v>
      </c>
      <c r="Z69" t="str">
        <f t="shared" si="23"/>
        <v>Mr. Jenkin Stephen Curnow</v>
      </c>
      <c r="AA69" s="1" t="str">
        <f>IF(OR(LEFT(Z69,2)="Mr", LEFT(Z69,3)="Mrs", LEFT(Z69,4)="Miss"), Z69, "Mr "&amp;TEXTBEFORE(Z69," master")&amp;" "&amp;TEXTAFTER(Z69,"master "))</f>
        <v>Mr. Jenkin Stephen Curnow</v>
      </c>
      <c r="AB69" t="s">
        <v>2042</v>
      </c>
    </row>
    <row r="70" spans="1:28" x14ac:dyDescent="0.25">
      <c r="A70">
        <v>72</v>
      </c>
      <c r="B70">
        <v>0</v>
      </c>
      <c r="C70">
        <v>3</v>
      </c>
      <c r="D70" t="s">
        <v>121</v>
      </c>
      <c r="E70" t="s">
        <v>17</v>
      </c>
      <c r="F70">
        <v>16</v>
      </c>
      <c r="G70">
        <v>5</v>
      </c>
      <c r="H70">
        <v>2</v>
      </c>
      <c r="I70" t="s">
        <v>104</v>
      </c>
      <c r="J70">
        <v>46.9</v>
      </c>
      <c r="L70" t="s">
        <v>15</v>
      </c>
      <c r="M70" t="str">
        <f t="shared" si="14"/>
        <v>Goodwin  Miss. Lillian Amy</v>
      </c>
      <c r="N70" t="e">
        <f t="shared" si="15"/>
        <v>#VALUE!</v>
      </c>
      <c r="O70" t="str">
        <f t="shared" si="16"/>
        <v xml:space="preserve"> </v>
      </c>
      <c r="P70" t="str">
        <f t="shared" si="17"/>
        <v>Goodwin  Miss. Lillian Amy</v>
      </c>
      <c r="Q70" t="str">
        <f t="shared" si="18"/>
        <v xml:space="preserve"> Goodwin  Miss. Lillian Amy</v>
      </c>
      <c r="R70" t="str">
        <f t="shared" si="19"/>
        <v xml:space="preserve"> Goodwin  Miss. Lillian Amy</v>
      </c>
      <c r="S70" t="str">
        <f t="shared" si="20"/>
        <v>Miss  Goodwin  Miss. Lillian Amy</v>
      </c>
      <c r="T70" t="s">
        <v>1210</v>
      </c>
      <c r="U70" s="1" t="str">
        <f t="shared" si="21"/>
        <v>Miss  Goodwin  Miss. Lillian Amy</v>
      </c>
      <c r="V70" t="str">
        <f t="shared" si="22"/>
        <v>Miss  Goodwin  Miss. Lillian Amy</v>
      </c>
      <c r="W70" t="str">
        <f t="shared" si="24"/>
        <v>Miss  Goodwin   Lillian Amy</v>
      </c>
      <c r="X70" t="str">
        <f t="shared" si="25"/>
        <v>Miss  Goodwin   Lillian Amy</v>
      </c>
      <c r="Y70" t="str">
        <f t="shared" si="13"/>
        <v>Miss  Goodwin   Lillian Amy</v>
      </c>
      <c r="Z70" t="str">
        <f t="shared" si="23"/>
        <v>Miss Goodwin Lillian Amy</v>
      </c>
      <c r="AA70" s="1" t="str">
        <f>IF(OR(LEFT(Z70,2)="Mr", LEFT(Z70,3)="Mrs", LEFT(Z70,4)="Miss"), Z70, "Mr "&amp;TEXTBEFORE(Z70," master")&amp;" "&amp;TEXTAFTER(Z70,"master "))</f>
        <v>Miss Goodwin Lillian Amy</v>
      </c>
      <c r="AB70" t="s">
        <v>2043</v>
      </c>
    </row>
    <row r="71" spans="1:28" x14ac:dyDescent="0.25">
      <c r="A71">
        <v>73</v>
      </c>
      <c r="B71">
        <v>0</v>
      </c>
      <c r="C71">
        <v>2</v>
      </c>
      <c r="D71" t="s">
        <v>122</v>
      </c>
      <c r="E71" t="s">
        <v>13</v>
      </c>
      <c r="F71">
        <v>21</v>
      </c>
      <c r="G71">
        <v>0</v>
      </c>
      <c r="H71">
        <v>0</v>
      </c>
      <c r="I71" t="s">
        <v>123</v>
      </c>
      <c r="J71">
        <v>73.5</v>
      </c>
      <c r="L71" t="s">
        <v>15</v>
      </c>
      <c r="M71" t="str">
        <f t="shared" si="14"/>
        <v>Hood  Mr. Ambrose Jr</v>
      </c>
      <c r="N71" t="e">
        <f t="shared" si="15"/>
        <v>#VALUE!</v>
      </c>
      <c r="O71" t="str">
        <f t="shared" si="16"/>
        <v xml:space="preserve"> </v>
      </c>
      <c r="P71" t="str">
        <f t="shared" si="17"/>
        <v>Hood  Mr. Ambrose Jr</v>
      </c>
      <c r="Q71" t="str">
        <f t="shared" si="18"/>
        <v xml:space="preserve"> Hood  Mr. Ambrose Jr</v>
      </c>
      <c r="R71" t="str">
        <f t="shared" si="19"/>
        <v xml:space="preserve"> Hood  Mr. Ambrose Jr</v>
      </c>
      <c r="S71" t="str">
        <f t="shared" si="20"/>
        <v>Mr.  Hood  Ambrose Jr</v>
      </c>
      <c r="T71" t="s">
        <v>1211</v>
      </c>
      <c r="U71" s="1" t="str">
        <f t="shared" si="21"/>
        <v>Mr.  Hood  Ambrose Jr</v>
      </c>
      <c r="V71" t="str">
        <f t="shared" si="22"/>
        <v>Mr.  Hood  Ambrose Jr</v>
      </c>
      <c r="W71" t="e">
        <f t="shared" si="24"/>
        <v>#VALUE!</v>
      </c>
      <c r="X71" t="str">
        <f t="shared" si="25"/>
        <v xml:space="preserve"> </v>
      </c>
      <c r="Y71" t="str">
        <f t="shared" si="13"/>
        <v>Mr.  Hood  Ambrose Jr</v>
      </c>
      <c r="Z71" t="str">
        <f t="shared" si="23"/>
        <v>Mr. Hood Ambrose Jr</v>
      </c>
      <c r="AA71" s="1" t="str">
        <f>IF(OR(LEFT(Z71,2)="Mr", LEFT(Z71,3)="Mrs", LEFT(Z71,4)="Miss"), Z71, "Mr "&amp;TEXTBEFORE(Z71," master")&amp;" "&amp;TEXTAFTER(Z71,"master "))</f>
        <v>Mr. Hood Ambrose Jr</v>
      </c>
      <c r="AB71" t="s">
        <v>2044</v>
      </c>
    </row>
    <row r="72" spans="1:28" x14ac:dyDescent="0.25">
      <c r="A72">
        <v>74</v>
      </c>
      <c r="B72">
        <v>0</v>
      </c>
      <c r="C72">
        <v>3</v>
      </c>
      <c r="D72" t="s">
        <v>124</v>
      </c>
      <c r="E72" t="s">
        <v>13</v>
      </c>
      <c r="F72">
        <v>26</v>
      </c>
      <c r="G72">
        <v>1</v>
      </c>
      <c r="H72">
        <v>0</v>
      </c>
      <c r="I72">
        <v>2680</v>
      </c>
      <c r="J72">
        <v>14.4542</v>
      </c>
      <c r="L72" t="s">
        <v>20</v>
      </c>
      <c r="M72" t="str">
        <f t="shared" si="14"/>
        <v>Chronopoulos  Mr. Apostolos</v>
      </c>
      <c r="N72" t="e">
        <f t="shared" si="15"/>
        <v>#VALUE!</v>
      </c>
      <c r="O72" t="str">
        <f t="shared" si="16"/>
        <v xml:space="preserve"> </v>
      </c>
      <c r="P72" t="str">
        <f t="shared" si="17"/>
        <v>Chronopoulos  Mr. Apostolos</v>
      </c>
      <c r="Q72" t="str">
        <f t="shared" si="18"/>
        <v xml:space="preserve"> Chronopoulos  Mr. Apostolos</v>
      </c>
      <c r="R72" t="str">
        <f t="shared" si="19"/>
        <v xml:space="preserve"> Chronopoulos  Mr. Apostolos</v>
      </c>
      <c r="S72" t="str">
        <f t="shared" si="20"/>
        <v>Mr.  Chronopoulos  Apostolos</v>
      </c>
      <c r="T72" t="s">
        <v>1212</v>
      </c>
      <c r="U72" s="1" t="str">
        <f t="shared" si="21"/>
        <v>Mr.  Chronopoulos  Apostolos</v>
      </c>
      <c r="V72" t="str">
        <f t="shared" si="22"/>
        <v>Mr.  Chronopoulos  Apostolos</v>
      </c>
      <c r="W72" t="e">
        <f t="shared" si="24"/>
        <v>#VALUE!</v>
      </c>
      <c r="X72" t="str">
        <f t="shared" si="25"/>
        <v xml:space="preserve"> </v>
      </c>
      <c r="Y72" t="str">
        <f t="shared" si="13"/>
        <v>Mr.  Chronopoulos  Apostolos</v>
      </c>
      <c r="Z72" t="str">
        <f t="shared" si="23"/>
        <v>Mr. Chronopoulos Apostolos</v>
      </c>
      <c r="AA72" s="1" t="str">
        <f>IF(OR(LEFT(Z72,2)="Mr", LEFT(Z72,3)="Mrs", LEFT(Z72,4)="Miss"), Z72, "Mr "&amp;TEXTBEFORE(Z72," master")&amp;" "&amp;TEXTAFTER(Z72,"master "))</f>
        <v>Mr. Chronopoulos Apostolos</v>
      </c>
      <c r="AB72" t="s">
        <v>2045</v>
      </c>
    </row>
    <row r="73" spans="1:28" x14ac:dyDescent="0.25">
      <c r="A73">
        <v>75</v>
      </c>
      <c r="B73">
        <v>1</v>
      </c>
      <c r="C73">
        <v>3</v>
      </c>
      <c r="D73" t="s">
        <v>125</v>
      </c>
      <c r="E73" t="s">
        <v>13</v>
      </c>
      <c r="F73">
        <v>32</v>
      </c>
      <c r="G73">
        <v>0</v>
      </c>
      <c r="H73">
        <v>0</v>
      </c>
      <c r="I73">
        <v>1601</v>
      </c>
      <c r="J73">
        <v>56.495800000000003</v>
      </c>
      <c r="L73" t="s">
        <v>15</v>
      </c>
      <c r="M73" t="str">
        <f t="shared" si="14"/>
        <v>Bing  Mr. Lee</v>
      </c>
      <c r="N73" t="e">
        <f t="shared" si="15"/>
        <v>#VALUE!</v>
      </c>
      <c r="O73" t="str">
        <f t="shared" si="16"/>
        <v xml:space="preserve"> </v>
      </c>
      <c r="P73" t="str">
        <f t="shared" si="17"/>
        <v>Bing  Mr. Lee</v>
      </c>
      <c r="Q73" t="str">
        <f t="shared" si="18"/>
        <v xml:space="preserve"> Bing  Mr. Lee</v>
      </c>
      <c r="R73" t="str">
        <f t="shared" si="19"/>
        <v xml:space="preserve"> Bing  Mr. Lee</v>
      </c>
      <c r="S73" t="str">
        <f t="shared" si="20"/>
        <v>Mr.  Bing  Lee</v>
      </c>
      <c r="T73" t="s">
        <v>1213</v>
      </c>
      <c r="U73" s="1" t="str">
        <f t="shared" si="21"/>
        <v>Mr.  Bing  Lee</v>
      </c>
      <c r="V73" t="str">
        <f t="shared" si="22"/>
        <v>Mr.  Bing  Lee</v>
      </c>
      <c r="W73" t="e">
        <f t="shared" si="24"/>
        <v>#VALUE!</v>
      </c>
      <c r="X73" t="str">
        <f t="shared" si="25"/>
        <v xml:space="preserve"> </v>
      </c>
      <c r="Y73" t="str">
        <f t="shared" si="13"/>
        <v>Mr.  Bing  Lee</v>
      </c>
      <c r="Z73" t="str">
        <f t="shared" si="23"/>
        <v>Mr. Bing Lee</v>
      </c>
      <c r="AA73" s="1" t="str">
        <f>IF(OR(LEFT(Z73,2)="Mr", LEFT(Z73,3)="Mrs", LEFT(Z73,4)="Miss"), Z73, "Mr "&amp;TEXTBEFORE(Z73," master")&amp;" "&amp;TEXTAFTER(Z73,"master "))</f>
        <v>Mr. Bing Lee</v>
      </c>
      <c r="AB73" t="s">
        <v>2046</v>
      </c>
    </row>
    <row r="74" spans="1:28" x14ac:dyDescent="0.25">
      <c r="A74">
        <v>76</v>
      </c>
      <c r="B74">
        <v>0</v>
      </c>
      <c r="C74">
        <v>3</v>
      </c>
      <c r="D74" t="s">
        <v>126</v>
      </c>
      <c r="E74" t="s">
        <v>13</v>
      </c>
      <c r="F74">
        <v>25</v>
      </c>
      <c r="G74">
        <v>0</v>
      </c>
      <c r="H74">
        <v>0</v>
      </c>
      <c r="I74">
        <v>348123</v>
      </c>
      <c r="J74">
        <v>7.65</v>
      </c>
      <c r="K74" t="s">
        <v>127</v>
      </c>
      <c r="L74" t="s">
        <v>15</v>
      </c>
      <c r="M74" t="str">
        <f t="shared" si="14"/>
        <v>Moen  Mr. Sigurd Hansen</v>
      </c>
      <c r="N74" t="e">
        <f t="shared" si="15"/>
        <v>#VALUE!</v>
      </c>
      <c r="O74" t="str">
        <f t="shared" si="16"/>
        <v xml:space="preserve"> </v>
      </c>
      <c r="P74" t="str">
        <f t="shared" si="17"/>
        <v>Moen  Mr. Sigurd Hansen</v>
      </c>
      <c r="Q74" t="str">
        <f t="shared" si="18"/>
        <v xml:space="preserve"> Moen  Mr. Sigurd Hansen</v>
      </c>
      <c r="R74" t="str">
        <f t="shared" si="19"/>
        <v xml:space="preserve"> Moen  Mr. Sigurd Hansen</v>
      </c>
      <c r="S74" t="str">
        <f t="shared" si="20"/>
        <v>Mr.  Moen  Sigurd Hansen</v>
      </c>
      <c r="T74" t="s">
        <v>1214</v>
      </c>
      <c r="U74" s="1" t="str">
        <f t="shared" si="21"/>
        <v>Mr.  Moen  Sigurd Hansen</v>
      </c>
      <c r="V74" t="str">
        <f t="shared" si="22"/>
        <v>Mr.  Moen  Sigurd Hansen</v>
      </c>
      <c r="W74" t="e">
        <f t="shared" si="24"/>
        <v>#VALUE!</v>
      </c>
      <c r="X74" t="str">
        <f t="shared" si="25"/>
        <v xml:space="preserve"> </v>
      </c>
      <c r="Y74" t="str">
        <f t="shared" si="13"/>
        <v>Mr.  Moen  Sigurd Hansen</v>
      </c>
      <c r="Z74" t="str">
        <f t="shared" si="23"/>
        <v>Mr. Moen Sigurd Hansen</v>
      </c>
      <c r="AA74" s="1" t="str">
        <f>IF(OR(LEFT(Z74,2)="Mr", LEFT(Z74,3)="Mrs", LEFT(Z74,4)="Miss"), Z74, "Mr "&amp;TEXTBEFORE(Z74," master")&amp;" "&amp;TEXTAFTER(Z74,"master "))</f>
        <v>Mr. Moen Sigurd Hansen</v>
      </c>
      <c r="AB74" t="s">
        <v>2047</v>
      </c>
    </row>
    <row r="75" spans="1:28" x14ac:dyDescent="0.25">
      <c r="A75">
        <v>77</v>
      </c>
      <c r="B75">
        <v>0</v>
      </c>
      <c r="C75">
        <v>3</v>
      </c>
      <c r="D75" t="s">
        <v>128</v>
      </c>
      <c r="E75" t="s">
        <v>13</v>
      </c>
      <c r="G75">
        <v>0</v>
      </c>
      <c r="H75">
        <v>0</v>
      </c>
      <c r="I75">
        <v>349208</v>
      </c>
      <c r="J75">
        <v>7.8958000000000004</v>
      </c>
      <c r="L75" t="s">
        <v>15</v>
      </c>
      <c r="M75" t="str">
        <f t="shared" si="14"/>
        <v>Staneff  Mr. Ivan</v>
      </c>
      <c r="N75" t="e">
        <f t="shared" si="15"/>
        <v>#VALUE!</v>
      </c>
      <c r="O75" t="str">
        <f t="shared" si="16"/>
        <v xml:space="preserve"> </v>
      </c>
      <c r="P75" t="str">
        <f t="shared" si="17"/>
        <v>Staneff  Mr. Ivan</v>
      </c>
      <c r="Q75" t="str">
        <f t="shared" si="18"/>
        <v xml:space="preserve"> Staneff  Mr. Ivan</v>
      </c>
      <c r="R75" t="str">
        <f t="shared" si="19"/>
        <v xml:space="preserve"> Staneff  Mr. Ivan</v>
      </c>
      <c r="S75" t="str">
        <f t="shared" si="20"/>
        <v>Mr.  Staneff  Ivan</v>
      </c>
      <c r="T75" t="s">
        <v>1215</v>
      </c>
      <c r="U75" s="1" t="str">
        <f t="shared" si="21"/>
        <v>Mr.  Staneff  Ivan</v>
      </c>
      <c r="V75" t="str">
        <f t="shared" si="22"/>
        <v>Mr.  Staneff  Ivan</v>
      </c>
      <c r="W75" t="e">
        <f t="shared" si="24"/>
        <v>#VALUE!</v>
      </c>
      <c r="X75" t="str">
        <f t="shared" si="25"/>
        <v xml:space="preserve"> </v>
      </c>
      <c r="Y75" t="str">
        <f t="shared" si="13"/>
        <v>Mr.  Staneff  Ivan</v>
      </c>
      <c r="Z75" t="str">
        <f t="shared" si="23"/>
        <v>Mr. Staneff Ivan</v>
      </c>
      <c r="AA75" s="1" t="str">
        <f>IF(OR(LEFT(Z75,2)="Mr", LEFT(Z75,3)="Mrs", LEFT(Z75,4)="Miss"), Z75, "Mr "&amp;TEXTBEFORE(Z75," master")&amp;" "&amp;TEXTAFTER(Z75,"master "))</f>
        <v>Mr. Staneff Ivan</v>
      </c>
      <c r="AB75" t="s">
        <v>2048</v>
      </c>
    </row>
    <row r="76" spans="1:28" x14ac:dyDescent="0.25">
      <c r="A76">
        <v>78</v>
      </c>
      <c r="B76">
        <v>0</v>
      </c>
      <c r="C76">
        <v>3</v>
      </c>
      <c r="D76" t="s">
        <v>129</v>
      </c>
      <c r="E76" t="s">
        <v>13</v>
      </c>
      <c r="G76">
        <v>0</v>
      </c>
      <c r="H76">
        <v>0</v>
      </c>
      <c r="I76">
        <v>374746</v>
      </c>
      <c r="J76">
        <v>8.0500000000000007</v>
      </c>
      <c r="L76" t="s">
        <v>15</v>
      </c>
      <c r="M76" t="str">
        <f t="shared" si="14"/>
        <v>Moutal  Mr. Rahamin Haim</v>
      </c>
      <c r="N76" t="e">
        <f t="shared" si="15"/>
        <v>#VALUE!</v>
      </c>
      <c r="O76" t="str">
        <f t="shared" si="16"/>
        <v xml:space="preserve"> </v>
      </c>
      <c r="P76" t="str">
        <f t="shared" si="17"/>
        <v>Moutal  Mr. Rahamin Haim</v>
      </c>
      <c r="Q76" t="str">
        <f t="shared" si="18"/>
        <v xml:space="preserve"> Moutal  Mr. Rahamin Haim</v>
      </c>
      <c r="R76" t="str">
        <f t="shared" si="19"/>
        <v xml:space="preserve"> Moutal  Mr. Rahamin Haim</v>
      </c>
      <c r="S76" t="str">
        <f t="shared" si="20"/>
        <v>Mr.  Moutal  Rahamin Haim</v>
      </c>
      <c r="T76" t="s">
        <v>1216</v>
      </c>
      <c r="U76" s="1" t="str">
        <f t="shared" si="21"/>
        <v>Mr.  Moutal  Rahamin Haim</v>
      </c>
      <c r="V76" t="str">
        <f t="shared" si="22"/>
        <v>Mr.  Moutal  Rahamin Haim</v>
      </c>
      <c r="W76" t="e">
        <f t="shared" si="24"/>
        <v>#VALUE!</v>
      </c>
      <c r="X76" t="str">
        <f t="shared" si="25"/>
        <v xml:space="preserve"> </v>
      </c>
      <c r="Y76" t="str">
        <f t="shared" si="13"/>
        <v>Mr.  Moutal  Rahamin Haim</v>
      </c>
      <c r="Z76" t="str">
        <f t="shared" si="23"/>
        <v>Mr. Moutal Rahamin Haim</v>
      </c>
      <c r="AA76" s="1" t="str">
        <f>IF(OR(LEFT(Z76,2)="Mr", LEFT(Z76,3)="Mrs", LEFT(Z76,4)="Miss"), Z76, "Mr "&amp;TEXTBEFORE(Z76," master")&amp;" "&amp;TEXTAFTER(Z76,"master "))</f>
        <v>Mr. Moutal Rahamin Haim</v>
      </c>
      <c r="AB76" t="s">
        <v>2049</v>
      </c>
    </row>
    <row r="77" spans="1:28" x14ac:dyDescent="0.25">
      <c r="A77">
        <v>80</v>
      </c>
      <c r="B77">
        <v>1</v>
      </c>
      <c r="C77">
        <v>3</v>
      </c>
      <c r="D77" t="s">
        <v>130</v>
      </c>
      <c r="E77" t="s">
        <v>17</v>
      </c>
      <c r="F77">
        <v>30</v>
      </c>
      <c r="G77">
        <v>0</v>
      </c>
      <c r="H77">
        <v>0</v>
      </c>
      <c r="I77">
        <v>364516</v>
      </c>
      <c r="J77">
        <v>12.475</v>
      </c>
      <c r="L77" t="s">
        <v>15</v>
      </c>
      <c r="M77" t="str">
        <f t="shared" si="14"/>
        <v>Dowdell  Miss. Elizabeth</v>
      </c>
      <c r="N77" t="e">
        <f t="shared" si="15"/>
        <v>#VALUE!</v>
      </c>
      <c r="O77" t="str">
        <f t="shared" si="16"/>
        <v xml:space="preserve"> </v>
      </c>
      <c r="P77" t="str">
        <f t="shared" si="17"/>
        <v>Dowdell  Miss. Elizabeth</v>
      </c>
      <c r="Q77" t="str">
        <f t="shared" si="18"/>
        <v xml:space="preserve"> Dowdell  Miss. Elizabeth</v>
      </c>
      <c r="R77" t="str">
        <f t="shared" si="19"/>
        <v xml:space="preserve"> Dowdell  Miss. Elizabeth</v>
      </c>
      <c r="S77" t="str">
        <f t="shared" si="20"/>
        <v>Miss  Dowdell  Miss. Elizabeth</v>
      </c>
      <c r="T77" t="s">
        <v>1217</v>
      </c>
      <c r="U77" s="1" t="str">
        <f t="shared" si="21"/>
        <v>Miss  Dowdell  Miss. Elizabeth</v>
      </c>
      <c r="V77" t="str">
        <f t="shared" si="22"/>
        <v>Miss  Dowdell  Miss. Elizabeth</v>
      </c>
      <c r="W77" t="str">
        <f t="shared" si="24"/>
        <v>Miss  Dowdell   Elizabeth</v>
      </c>
      <c r="X77" t="str">
        <f t="shared" si="25"/>
        <v>Miss  Dowdell   Elizabeth</v>
      </c>
      <c r="Y77" t="str">
        <f t="shared" si="13"/>
        <v>Miss  Dowdell   Elizabeth</v>
      </c>
      <c r="Z77" t="str">
        <f t="shared" si="23"/>
        <v>Miss Dowdell Elizabeth</v>
      </c>
      <c r="AA77" s="1" t="str">
        <f>IF(OR(LEFT(Z77,2)="Mr", LEFT(Z77,3)="Mrs", LEFT(Z77,4)="Miss"), Z77, "Mr "&amp;TEXTBEFORE(Z77," master")&amp;" "&amp;TEXTAFTER(Z77,"master "))</f>
        <v>Miss Dowdell Elizabeth</v>
      </c>
      <c r="AB77" t="s">
        <v>2050</v>
      </c>
    </row>
    <row r="78" spans="1:28" x14ac:dyDescent="0.25">
      <c r="A78">
        <v>81</v>
      </c>
      <c r="B78">
        <v>0</v>
      </c>
      <c r="C78">
        <v>3</v>
      </c>
      <c r="D78" t="s">
        <v>131</v>
      </c>
      <c r="E78" t="s">
        <v>13</v>
      </c>
      <c r="F78">
        <v>22</v>
      </c>
      <c r="G78">
        <v>0</v>
      </c>
      <c r="H78">
        <v>0</v>
      </c>
      <c r="I78">
        <v>345767</v>
      </c>
      <c r="J78">
        <v>9</v>
      </c>
      <c r="L78" t="s">
        <v>15</v>
      </c>
      <c r="M78" t="str">
        <f t="shared" si="14"/>
        <v>Waelens  Mr. Achille</v>
      </c>
      <c r="N78" t="e">
        <f t="shared" si="15"/>
        <v>#VALUE!</v>
      </c>
      <c r="O78" t="str">
        <f t="shared" si="16"/>
        <v xml:space="preserve"> </v>
      </c>
      <c r="P78" t="str">
        <f t="shared" si="17"/>
        <v>Waelens  Mr. Achille</v>
      </c>
      <c r="Q78" t="str">
        <f t="shared" si="18"/>
        <v xml:space="preserve"> Waelens  Mr. Achille</v>
      </c>
      <c r="R78" t="str">
        <f t="shared" si="19"/>
        <v xml:space="preserve"> Waelens  Mr. Achille</v>
      </c>
      <c r="S78" t="str">
        <f t="shared" si="20"/>
        <v>Mr.  Waelens  Achille</v>
      </c>
      <c r="T78" t="s">
        <v>1218</v>
      </c>
      <c r="U78" s="1" t="str">
        <f t="shared" si="21"/>
        <v>Mr.  Waelens  Achille</v>
      </c>
      <c r="V78" t="str">
        <f t="shared" si="22"/>
        <v>Mr.  Waelens  Achille</v>
      </c>
      <c r="W78" t="e">
        <f t="shared" si="24"/>
        <v>#VALUE!</v>
      </c>
      <c r="X78" t="str">
        <f t="shared" si="25"/>
        <v xml:space="preserve"> </v>
      </c>
      <c r="Y78" t="str">
        <f t="shared" si="13"/>
        <v>Mr.  Waelens  Achille</v>
      </c>
      <c r="Z78" t="str">
        <f t="shared" si="23"/>
        <v>Mr. Waelens Achille</v>
      </c>
      <c r="AA78" s="1" t="str">
        <f>IF(OR(LEFT(Z78,2)="Mr", LEFT(Z78,3)="Mrs", LEFT(Z78,4)="Miss"), Z78, "Mr "&amp;TEXTBEFORE(Z78," master")&amp;" "&amp;TEXTAFTER(Z78,"master "))</f>
        <v>Mr. Waelens Achille</v>
      </c>
      <c r="AB78" t="s">
        <v>2051</v>
      </c>
    </row>
    <row r="79" spans="1:28" x14ac:dyDescent="0.25">
      <c r="A79">
        <v>82</v>
      </c>
      <c r="B79">
        <v>1</v>
      </c>
      <c r="C79">
        <v>3</v>
      </c>
      <c r="D79" t="s">
        <v>132</v>
      </c>
      <c r="E79" t="s">
        <v>13</v>
      </c>
      <c r="F79">
        <v>29</v>
      </c>
      <c r="G79">
        <v>0</v>
      </c>
      <c r="H79">
        <v>0</v>
      </c>
      <c r="I79">
        <v>345779</v>
      </c>
      <c r="J79">
        <v>9.5</v>
      </c>
      <c r="L79" t="s">
        <v>15</v>
      </c>
      <c r="M79" t="str">
        <f t="shared" si="14"/>
        <v>Sheerlinck  Mr. Jan Baptist</v>
      </c>
      <c r="N79" t="e">
        <f t="shared" si="15"/>
        <v>#VALUE!</v>
      </c>
      <c r="O79" t="str">
        <f t="shared" si="16"/>
        <v xml:space="preserve"> </v>
      </c>
      <c r="P79" t="str">
        <f t="shared" si="17"/>
        <v>Sheerlinck  Mr. Jan Baptist</v>
      </c>
      <c r="Q79" t="str">
        <f t="shared" si="18"/>
        <v xml:space="preserve"> Sheerlinck  Mr. Jan Baptist</v>
      </c>
      <c r="R79" t="str">
        <f t="shared" si="19"/>
        <v xml:space="preserve"> Sheerlinck  Mr. Jan Baptist</v>
      </c>
      <c r="S79" t="str">
        <f t="shared" si="20"/>
        <v>Mr.  Sheerlinck  Jan Baptist</v>
      </c>
      <c r="T79" t="s">
        <v>1219</v>
      </c>
      <c r="U79" s="1" t="str">
        <f t="shared" si="21"/>
        <v>Mr.  Sheerlinck  Jan Baptist</v>
      </c>
      <c r="V79" t="str">
        <f t="shared" si="22"/>
        <v>Mr.  Sheerlinck  Jan Baptist</v>
      </c>
      <c r="W79" t="e">
        <f t="shared" si="24"/>
        <v>#VALUE!</v>
      </c>
      <c r="X79" t="str">
        <f t="shared" si="25"/>
        <v xml:space="preserve"> </v>
      </c>
      <c r="Y79" t="str">
        <f t="shared" si="13"/>
        <v>Mr.  Sheerlinck  Jan Baptist</v>
      </c>
      <c r="Z79" t="str">
        <f t="shared" si="23"/>
        <v>Mr. Sheerlinck Jan Baptist</v>
      </c>
      <c r="AA79" s="1" t="str">
        <f>IF(OR(LEFT(Z79,2)="Mr", LEFT(Z79,3)="Mrs", LEFT(Z79,4)="Miss"), Z79, "Mr "&amp;TEXTBEFORE(Z79," master")&amp;" "&amp;TEXTAFTER(Z79,"master "))</f>
        <v>Mr. Sheerlinck Jan Baptist</v>
      </c>
      <c r="AB79" t="s">
        <v>2052</v>
      </c>
    </row>
    <row r="80" spans="1:28" x14ac:dyDescent="0.25">
      <c r="A80">
        <v>83</v>
      </c>
      <c r="B80">
        <v>1</v>
      </c>
      <c r="C80">
        <v>3</v>
      </c>
      <c r="D80" t="s">
        <v>133</v>
      </c>
      <c r="E80" t="s">
        <v>17</v>
      </c>
      <c r="G80">
        <v>0</v>
      </c>
      <c r="H80">
        <v>0</v>
      </c>
      <c r="I80">
        <v>330932</v>
      </c>
      <c r="J80">
        <v>7.7874999999999996</v>
      </c>
      <c r="L80" t="s">
        <v>27</v>
      </c>
      <c r="M80" t="str">
        <f t="shared" si="14"/>
        <v>McDermott  Miss. Brigdet Delia</v>
      </c>
      <c r="N80" t="e">
        <f t="shared" si="15"/>
        <v>#VALUE!</v>
      </c>
      <c r="O80" t="str">
        <f t="shared" si="16"/>
        <v xml:space="preserve"> </v>
      </c>
      <c r="P80" t="str">
        <f t="shared" si="17"/>
        <v>McDermott  Miss. Brigdet Delia</v>
      </c>
      <c r="Q80" t="str">
        <f t="shared" si="18"/>
        <v xml:space="preserve"> McDermott  Miss. Brigdet Delia</v>
      </c>
      <c r="R80" t="str">
        <f t="shared" si="19"/>
        <v xml:space="preserve"> McDermott  Miss. Brigdet Delia</v>
      </c>
      <c r="S80" t="str">
        <f t="shared" si="20"/>
        <v>Miss  McDermott  Miss. Brigdet Delia</v>
      </c>
      <c r="T80" t="s">
        <v>1220</v>
      </c>
      <c r="U80" s="1" t="str">
        <f t="shared" si="21"/>
        <v>Miss  McDermott  Miss. Brigdet Delia</v>
      </c>
      <c r="V80" t="str">
        <f t="shared" si="22"/>
        <v>Miss  McDermott  Miss. Brigdet Delia</v>
      </c>
      <c r="W80" t="str">
        <f t="shared" si="24"/>
        <v>Miss  McDermott   Brigdet Delia</v>
      </c>
      <c r="X80" t="str">
        <f t="shared" si="25"/>
        <v>Miss  McDermott   Brigdet Delia</v>
      </c>
      <c r="Y80" t="str">
        <f t="shared" si="13"/>
        <v>Miss  McDermott   Brigdet Delia</v>
      </c>
      <c r="Z80" t="str">
        <f t="shared" si="23"/>
        <v>Miss McDermott Brigdet Delia</v>
      </c>
      <c r="AA80" s="1" t="str">
        <f>IF(OR(LEFT(Z80,2)="Mr", LEFT(Z80,3)="Mrs", LEFT(Z80,4)="Miss"), Z80, "Mr "&amp;TEXTBEFORE(Z80," master")&amp;" "&amp;TEXTAFTER(Z80,"master "))</f>
        <v>Miss McDermott Brigdet Delia</v>
      </c>
      <c r="AB80" t="s">
        <v>2053</v>
      </c>
    </row>
    <row r="81" spans="1:28" x14ac:dyDescent="0.25">
      <c r="A81">
        <v>84</v>
      </c>
      <c r="B81">
        <v>0</v>
      </c>
      <c r="C81">
        <v>1</v>
      </c>
      <c r="D81" t="s">
        <v>134</v>
      </c>
      <c r="E81" t="s">
        <v>13</v>
      </c>
      <c r="F81">
        <v>28</v>
      </c>
      <c r="G81">
        <v>0</v>
      </c>
      <c r="H81">
        <v>0</v>
      </c>
      <c r="I81">
        <v>113059</v>
      </c>
      <c r="J81">
        <v>47.1</v>
      </c>
      <c r="L81" t="s">
        <v>15</v>
      </c>
      <c r="M81" t="str">
        <f t="shared" si="14"/>
        <v>Carrau  Mr. Francisco M</v>
      </c>
      <c r="N81" t="e">
        <f t="shared" si="15"/>
        <v>#VALUE!</v>
      </c>
      <c r="O81" t="str">
        <f t="shared" si="16"/>
        <v xml:space="preserve"> </v>
      </c>
      <c r="P81" t="str">
        <f t="shared" si="17"/>
        <v>Carrau  Mr. Francisco M</v>
      </c>
      <c r="Q81" t="str">
        <f t="shared" si="18"/>
        <v xml:space="preserve"> Carrau  Mr. Francisco M</v>
      </c>
      <c r="R81" t="str">
        <f t="shared" si="19"/>
        <v xml:space="preserve"> Carrau  Mr. Francisco M</v>
      </c>
      <c r="S81" t="str">
        <f t="shared" si="20"/>
        <v>Mr.  Carrau  Francisco M</v>
      </c>
      <c r="T81" t="s">
        <v>1221</v>
      </c>
      <c r="U81" s="1" t="str">
        <f t="shared" si="21"/>
        <v>Mr.  Carrau  Francisco M</v>
      </c>
      <c r="V81" t="str">
        <f t="shared" si="22"/>
        <v>Mr.  Carrau  Francisco M</v>
      </c>
      <c r="W81" t="e">
        <f t="shared" si="24"/>
        <v>#VALUE!</v>
      </c>
      <c r="X81" t="str">
        <f t="shared" si="25"/>
        <v xml:space="preserve"> </v>
      </c>
      <c r="Y81" t="str">
        <f t="shared" si="13"/>
        <v>Mr.  Carrau  Francisco M</v>
      </c>
      <c r="Z81" t="str">
        <f t="shared" si="23"/>
        <v>Mr. Carrau Francisco M</v>
      </c>
      <c r="AA81" s="1" t="str">
        <f>IF(OR(LEFT(Z81,2)="Mr", LEFT(Z81,3)="Mrs", LEFT(Z81,4)="Miss"), Z81, "Mr "&amp;TEXTBEFORE(Z81," master")&amp;" "&amp;TEXTAFTER(Z81,"master "))</f>
        <v>Mr. Carrau Francisco M</v>
      </c>
      <c r="AB81" t="s">
        <v>2054</v>
      </c>
    </row>
    <row r="82" spans="1:28" x14ac:dyDescent="0.25">
      <c r="A82">
        <v>85</v>
      </c>
      <c r="B82">
        <v>1</v>
      </c>
      <c r="C82">
        <v>2</v>
      </c>
      <c r="D82" t="s">
        <v>135</v>
      </c>
      <c r="E82" t="s">
        <v>17</v>
      </c>
      <c r="F82">
        <v>17</v>
      </c>
      <c r="G82">
        <v>0</v>
      </c>
      <c r="H82">
        <v>0</v>
      </c>
      <c r="I82" t="s">
        <v>136</v>
      </c>
      <c r="J82">
        <v>10.5</v>
      </c>
      <c r="L82" t="s">
        <v>15</v>
      </c>
      <c r="M82" t="str">
        <f t="shared" si="14"/>
        <v>Ilett  Miss. Bertha</v>
      </c>
      <c r="N82" t="e">
        <f t="shared" si="15"/>
        <v>#VALUE!</v>
      </c>
      <c r="O82" t="str">
        <f t="shared" si="16"/>
        <v xml:space="preserve"> </v>
      </c>
      <c r="P82" t="str">
        <f t="shared" si="17"/>
        <v>Ilett  Miss. Bertha</v>
      </c>
      <c r="Q82" t="str">
        <f t="shared" si="18"/>
        <v xml:space="preserve"> Ilett  Miss. Bertha</v>
      </c>
      <c r="R82" t="str">
        <f t="shared" si="19"/>
        <v xml:space="preserve"> Ilett  Miss. Bertha</v>
      </c>
      <c r="S82" t="str">
        <f t="shared" si="20"/>
        <v>Miss  Ilett  Miss. Bertha</v>
      </c>
      <c r="T82" t="s">
        <v>1222</v>
      </c>
      <c r="U82" s="1" t="str">
        <f t="shared" si="21"/>
        <v>Miss  Ilett  Miss. Bertha</v>
      </c>
      <c r="V82" t="str">
        <f t="shared" si="22"/>
        <v>Miss  Ilett  Miss. Bertha</v>
      </c>
      <c r="W82" t="str">
        <f t="shared" si="24"/>
        <v>Miss  Ilett   Bertha</v>
      </c>
      <c r="X82" t="str">
        <f t="shared" si="25"/>
        <v>Miss  Ilett   Bertha</v>
      </c>
      <c r="Y82" t="str">
        <f t="shared" si="13"/>
        <v>Miss  Ilett   Bertha</v>
      </c>
      <c r="Z82" t="str">
        <f t="shared" si="23"/>
        <v>Miss Ilett Bertha</v>
      </c>
      <c r="AA82" s="1" t="str">
        <f>IF(OR(LEFT(Z82,2)="Mr", LEFT(Z82,3)="Mrs", LEFT(Z82,4)="Miss"), Z82, "Mr "&amp;TEXTBEFORE(Z82," master")&amp;" "&amp;TEXTAFTER(Z82,"master "))</f>
        <v>Miss Ilett Bertha</v>
      </c>
      <c r="AB82" t="s">
        <v>2055</v>
      </c>
    </row>
    <row r="83" spans="1:28" x14ac:dyDescent="0.25">
      <c r="A83">
        <v>86</v>
      </c>
      <c r="B83">
        <v>1</v>
      </c>
      <c r="C83">
        <v>3</v>
      </c>
      <c r="D83" t="s">
        <v>137</v>
      </c>
      <c r="E83" t="s">
        <v>17</v>
      </c>
      <c r="F83">
        <v>33</v>
      </c>
      <c r="G83">
        <v>3</v>
      </c>
      <c r="H83">
        <v>0</v>
      </c>
      <c r="I83">
        <v>3101278</v>
      </c>
      <c r="J83">
        <v>15.85</v>
      </c>
      <c r="L83" t="s">
        <v>15</v>
      </c>
      <c r="M83" t="str">
        <f t="shared" si="14"/>
        <v>Backstrom  Mrs. Karl Alfred (Maria Mathilda Gustafsson)</v>
      </c>
      <c r="N83" t="str">
        <f t="shared" si="15"/>
        <v>Backstrom, Mrs. Karl Alfred</v>
      </c>
      <c r="O83" t="str">
        <f t="shared" si="16"/>
        <v>Backstrom, Mrs. Karl Alfred</v>
      </c>
      <c r="P83" t="str">
        <f t="shared" si="17"/>
        <v/>
      </c>
      <c r="Q83" t="str">
        <f t="shared" si="18"/>
        <v>Backstrom, Mrs. Karl Alfred</v>
      </c>
      <c r="R83" t="str">
        <f t="shared" si="19"/>
        <v>Backstrom  Mrs. Karl Alfred</v>
      </c>
      <c r="S83" t="str">
        <f t="shared" si="20"/>
        <v>Mrs. Backstrom  Karl Alfred</v>
      </c>
      <c r="T83" t="s">
        <v>1223</v>
      </c>
      <c r="U83" s="1" t="str">
        <f t="shared" si="21"/>
        <v>Mrs. Backstrom  Karl Alfred</v>
      </c>
      <c r="V83" t="str">
        <f t="shared" si="22"/>
        <v>Mrs. Backstrom  Karl Alfred</v>
      </c>
      <c r="W83" t="e">
        <f t="shared" si="24"/>
        <v>#VALUE!</v>
      </c>
      <c r="X83" t="str">
        <f t="shared" si="25"/>
        <v xml:space="preserve"> </v>
      </c>
      <c r="Y83" t="str">
        <f t="shared" si="13"/>
        <v>Mrs. Backstrom  Karl Alfred</v>
      </c>
      <c r="Z83" t="str">
        <f t="shared" si="23"/>
        <v>Mrs. Backstrom Karl Alfred</v>
      </c>
      <c r="AA83" s="1" t="str">
        <f>IF(OR(LEFT(Z83,2)="Mr", LEFT(Z83,3)="Mrs", LEFT(Z83,4)="Miss"), Z83, "Mr "&amp;TEXTBEFORE(Z83," master")&amp;" "&amp;TEXTAFTER(Z83,"master "))</f>
        <v>Mrs. Backstrom Karl Alfred</v>
      </c>
      <c r="AB83" t="s">
        <v>2056</v>
      </c>
    </row>
    <row r="84" spans="1:28" x14ac:dyDescent="0.25">
      <c r="A84">
        <v>87</v>
      </c>
      <c r="B84">
        <v>0</v>
      </c>
      <c r="C84">
        <v>3</v>
      </c>
      <c r="D84" t="s">
        <v>138</v>
      </c>
      <c r="E84" t="s">
        <v>13</v>
      </c>
      <c r="F84">
        <v>16</v>
      </c>
      <c r="G84">
        <v>1</v>
      </c>
      <c r="H84">
        <v>3</v>
      </c>
      <c r="I84" t="s">
        <v>139</v>
      </c>
      <c r="J84">
        <v>34.375</v>
      </c>
      <c r="L84" t="s">
        <v>15</v>
      </c>
      <c r="M84" t="str">
        <f t="shared" si="14"/>
        <v>Ford  Mr. William Neal</v>
      </c>
      <c r="N84" t="e">
        <f t="shared" si="15"/>
        <v>#VALUE!</v>
      </c>
      <c r="O84" t="str">
        <f t="shared" si="16"/>
        <v xml:space="preserve"> </v>
      </c>
      <c r="P84" t="str">
        <f t="shared" si="17"/>
        <v>Ford  Mr. William Neal</v>
      </c>
      <c r="Q84" t="str">
        <f t="shared" si="18"/>
        <v xml:space="preserve"> Ford  Mr. William Neal</v>
      </c>
      <c r="R84" t="str">
        <f t="shared" si="19"/>
        <v xml:space="preserve"> Ford  Mr. William Neal</v>
      </c>
      <c r="S84" t="str">
        <f t="shared" si="20"/>
        <v>Mr.  Ford  William Neal</v>
      </c>
      <c r="T84" t="s">
        <v>1224</v>
      </c>
      <c r="U84" s="1" t="str">
        <f t="shared" si="21"/>
        <v>Mr.  Ford  William Neal</v>
      </c>
      <c r="V84" t="str">
        <f t="shared" si="22"/>
        <v>Mr.  Ford  William Neal</v>
      </c>
      <c r="W84" t="e">
        <f t="shared" si="24"/>
        <v>#VALUE!</v>
      </c>
      <c r="X84" t="str">
        <f t="shared" si="25"/>
        <v xml:space="preserve"> </v>
      </c>
      <c r="Y84" t="str">
        <f t="shared" si="13"/>
        <v>Mr.  Ford  William Neal</v>
      </c>
      <c r="Z84" t="str">
        <f t="shared" si="23"/>
        <v>Mr. Ford William Neal</v>
      </c>
      <c r="AA84" s="1" t="str">
        <f>IF(OR(LEFT(Z84,2)="Mr", LEFT(Z84,3)="Mrs", LEFT(Z84,4)="Miss"), Z84, "Mr "&amp;TEXTBEFORE(Z84," master")&amp;" "&amp;TEXTAFTER(Z84,"master "))</f>
        <v>Mr. Ford William Neal</v>
      </c>
      <c r="AB84" t="s">
        <v>2057</v>
      </c>
    </row>
    <row r="85" spans="1:28" x14ac:dyDescent="0.25">
      <c r="A85">
        <v>88</v>
      </c>
      <c r="B85">
        <v>0</v>
      </c>
      <c r="C85">
        <v>3</v>
      </c>
      <c r="D85" t="s">
        <v>140</v>
      </c>
      <c r="E85" t="s">
        <v>13</v>
      </c>
      <c r="G85">
        <v>0</v>
      </c>
      <c r="H85">
        <v>0</v>
      </c>
      <c r="I85" t="s">
        <v>141</v>
      </c>
      <c r="J85">
        <v>8.0500000000000007</v>
      </c>
      <c r="L85" t="s">
        <v>15</v>
      </c>
      <c r="M85" t="str">
        <f t="shared" si="14"/>
        <v>Slocovski  Mr. Selman Francis</v>
      </c>
      <c r="N85" t="e">
        <f t="shared" si="15"/>
        <v>#VALUE!</v>
      </c>
      <c r="O85" t="str">
        <f t="shared" si="16"/>
        <v xml:space="preserve"> </v>
      </c>
      <c r="P85" t="str">
        <f t="shared" si="17"/>
        <v>Slocovski  Mr. Selman Francis</v>
      </c>
      <c r="Q85" t="str">
        <f t="shared" si="18"/>
        <v xml:space="preserve"> Slocovski  Mr. Selman Francis</v>
      </c>
      <c r="R85" t="str">
        <f t="shared" si="19"/>
        <v xml:space="preserve"> Slocovski  Mr. Selman Francis</v>
      </c>
      <c r="S85" t="str">
        <f t="shared" si="20"/>
        <v>Mr.  Slocovski  Selman Francis</v>
      </c>
      <c r="T85" t="s">
        <v>1225</v>
      </c>
      <c r="U85" s="1" t="str">
        <f t="shared" si="21"/>
        <v>Mr.  Slocovski  Selman Francis</v>
      </c>
      <c r="V85" t="str">
        <f t="shared" si="22"/>
        <v>Mr.  Slocovski  Selman Francis</v>
      </c>
      <c r="W85" t="e">
        <f t="shared" si="24"/>
        <v>#VALUE!</v>
      </c>
      <c r="X85" t="str">
        <f t="shared" si="25"/>
        <v xml:space="preserve"> </v>
      </c>
      <c r="Y85" t="str">
        <f t="shared" si="13"/>
        <v>Mr.  Slocovski  Selman Francis</v>
      </c>
      <c r="Z85" t="str">
        <f t="shared" si="23"/>
        <v>Mr. Slocovski Selman Francis</v>
      </c>
      <c r="AA85" s="1" t="str">
        <f>IF(OR(LEFT(Z85,2)="Mr", LEFT(Z85,3)="Mrs", LEFT(Z85,4)="Miss"), Z85, "Mr "&amp;TEXTBEFORE(Z85," master")&amp;" "&amp;TEXTAFTER(Z85,"master "))</f>
        <v>Mr. Slocovski Selman Francis</v>
      </c>
      <c r="AB85" t="s">
        <v>2058</v>
      </c>
    </row>
    <row r="86" spans="1:28" x14ac:dyDescent="0.25">
      <c r="A86">
        <v>89</v>
      </c>
      <c r="B86">
        <v>1</v>
      </c>
      <c r="C86">
        <v>1</v>
      </c>
      <c r="D86" t="s">
        <v>142</v>
      </c>
      <c r="E86" t="s">
        <v>17</v>
      </c>
      <c r="F86">
        <v>23</v>
      </c>
      <c r="G86">
        <v>3</v>
      </c>
      <c r="H86">
        <v>2</v>
      </c>
      <c r="I86">
        <v>19950</v>
      </c>
      <c r="J86">
        <v>263</v>
      </c>
      <c r="K86" t="s">
        <v>57</v>
      </c>
      <c r="L86" t="s">
        <v>15</v>
      </c>
      <c r="M86" t="str">
        <f t="shared" si="14"/>
        <v>Fortune  Miss. Mabel Helen</v>
      </c>
      <c r="N86" t="e">
        <f t="shared" si="15"/>
        <v>#VALUE!</v>
      </c>
      <c r="O86" t="str">
        <f t="shared" si="16"/>
        <v xml:space="preserve"> </v>
      </c>
      <c r="P86" t="str">
        <f t="shared" si="17"/>
        <v>Fortune  Miss. Mabel Helen</v>
      </c>
      <c r="Q86" t="str">
        <f t="shared" si="18"/>
        <v xml:space="preserve"> Fortune  Miss. Mabel Helen</v>
      </c>
      <c r="R86" t="str">
        <f t="shared" si="19"/>
        <v xml:space="preserve"> Fortune  Miss. Mabel Helen</v>
      </c>
      <c r="S86" t="str">
        <f t="shared" si="20"/>
        <v>Miss  Fortune  Miss. Mabel Helen</v>
      </c>
      <c r="T86" t="s">
        <v>1226</v>
      </c>
      <c r="U86" s="1" t="str">
        <f t="shared" si="21"/>
        <v>Miss  Fortune  Miss. Mabel Helen</v>
      </c>
      <c r="V86" t="str">
        <f t="shared" si="22"/>
        <v>Miss  Fortune  Miss. Mabel Helen</v>
      </c>
      <c r="W86" t="str">
        <f t="shared" si="24"/>
        <v>Miss  Fortune   Mabel Helen</v>
      </c>
      <c r="X86" t="str">
        <f t="shared" si="25"/>
        <v>Miss  Fortune   Mabel Helen</v>
      </c>
      <c r="Y86" t="str">
        <f t="shared" si="13"/>
        <v>Miss  Fortune   Mabel Helen</v>
      </c>
      <c r="Z86" t="str">
        <f t="shared" si="23"/>
        <v>Miss Fortune Mabel Helen</v>
      </c>
      <c r="AA86" s="1" t="str">
        <f>IF(OR(LEFT(Z86,2)="Mr", LEFT(Z86,3)="Mrs", LEFT(Z86,4)="Miss"), Z86, "Mr "&amp;TEXTBEFORE(Z86," master")&amp;" "&amp;TEXTAFTER(Z86,"master "))</f>
        <v>Miss Fortune Mabel Helen</v>
      </c>
      <c r="AB86" t="s">
        <v>2059</v>
      </c>
    </row>
    <row r="87" spans="1:28" x14ac:dyDescent="0.25">
      <c r="A87">
        <v>90</v>
      </c>
      <c r="B87">
        <v>0</v>
      </c>
      <c r="C87">
        <v>3</v>
      </c>
      <c r="D87" t="s">
        <v>143</v>
      </c>
      <c r="E87" t="s">
        <v>13</v>
      </c>
      <c r="F87">
        <v>24</v>
      </c>
      <c r="G87">
        <v>0</v>
      </c>
      <c r="H87">
        <v>0</v>
      </c>
      <c r="I87">
        <v>343275</v>
      </c>
      <c r="J87">
        <v>8.0500000000000007</v>
      </c>
      <c r="L87" t="s">
        <v>15</v>
      </c>
      <c r="M87" t="str">
        <f t="shared" si="14"/>
        <v>Celotti  Mr. Francesco</v>
      </c>
      <c r="N87" t="e">
        <f t="shared" si="15"/>
        <v>#VALUE!</v>
      </c>
      <c r="O87" t="str">
        <f t="shared" si="16"/>
        <v xml:space="preserve"> </v>
      </c>
      <c r="P87" t="str">
        <f t="shared" si="17"/>
        <v>Celotti  Mr. Francesco</v>
      </c>
      <c r="Q87" t="str">
        <f t="shared" si="18"/>
        <v xml:space="preserve"> Celotti  Mr. Francesco</v>
      </c>
      <c r="R87" t="str">
        <f t="shared" si="19"/>
        <v xml:space="preserve"> Celotti  Mr. Francesco</v>
      </c>
      <c r="S87" t="str">
        <f t="shared" si="20"/>
        <v>Mr.  Celotti  Francesco</v>
      </c>
      <c r="T87" t="s">
        <v>1227</v>
      </c>
      <c r="U87" s="1" t="str">
        <f t="shared" si="21"/>
        <v>Mr.  Celotti  Francesco</v>
      </c>
      <c r="V87" t="str">
        <f t="shared" si="22"/>
        <v>Mr.  Celotti  Francesco</v>
      </c>
      <c r="W87" t="e">
        <f t="shared" si="24"/>
        <v>#VALUE!</v>
      </c>
      <c r="X87" t="str">
        <f t="shared" si="25"/>
        <v xml:space="preserve"> </v>
      </c>
      <c r="Y87" t="str">
        <f t="shared" si="13"/>
        <v>Mr.  Celotti  Francesco</v>
      </c>
      <c r="Z87" t="str">
        <f t="shared" si="23"/>
        <v>Mr. Celotti Francesco</v>
      </c>
      <c r="AA87" s="1" t="str">
        <f>IF(OR(LEFT(Z87,2)="Mr", LEFT(Z87,3)="Mrs", LEFT(Z87,4)="Miss"), Z87, "Mr "&amp;TEXTBEFORE(Z87," master")&amp;" "&amp;TEXTAFTER(Z87,"master "))</f>
        <v>Mr. Celotti Francesco</v>
      </c>
      <c r="AB87" t="s">
        <v>2060</v>
      </c>
    </row>
    <row r="88" spans="1:28" x14ac:dyDescent="0.25">
      <c r="A88">
        <v>91</v>
      </c>
      <c r="B88">
        <v>0</v>
      </c>
      <c r="C88">
        <v>3</v>
      </c>
      <c r="D88" t="s">
        <v>144</v>
      </c>
      <c r="E88" t="s">
        <v>13</v>
      </c>
      <c r="F88">
        <v>29</v>
      </c>
      <c r="G88">
        <v>0</v>
      </c>
      <c r="H88">
        <v>0</v>
      </c>
      <c r="I88">
        <v>343276</v>
      </c>
      <c r="J88">
        <v>8.0500000000000007</v>
      </c>
      <c r="L88" t="s">
        <v>15</v>
      </c>
      <c r="M88" t="str">
        <f t="shared" si="14"/>
        <v>Christmann  Mr. Emil</v>
      </c>
      <c r="N88" t="e">
        <f t="shared" si="15"/>
        <v>#VALUE!</v>
      </c>
      <c r="O88" t="str">
        <f t="shared" si="16"/>
        <v xml:space="preserve"> </v>
      </c>
      <c r="P88" t="str">
        <f t="shared" si="17"/>
        <v>Christmann  Mr. Emil</v>
      </c>
      <c r="Q88" t="str">
        <f t="shared" si="18"/>
        <v xml:space="preserve"> Christmann  Mr. Emil</v>
      </c>
      <c r="R88" t="str">
        <f t="shared" si="19"/>
        <v xml:space="preserve"> Christmann  Mr. Emil</v>
      </c>
      <c r="S88" t="str">
        <f t="shared" si="20"/>
        <v>Mr.  Christmann  Emil</v>
      </c>
      <c r="T88" t="s">
        <v>1228</v>
      </c>
      <c r="U88" s="1" t="str">
        <f t="shared" si="21"/>
        <v>Mr.  Christmann  Emil</v>
      </c>
      <c r="V88" t="str">
        <f t="shared" si="22"/>
        <v>Mr.  Christmann  Emil</v>
      </c>
      <c r="W88" t="e">
        <f t="shared" si="24"/>
        <v>#VALUE!</v>
      </c>
      <c r="X88" t="str">
        <f t="shared" si="25"/>
        <v xml:space="preserve"> </v>
      </c>
      <c r="Y88" t="str">
        <f t="shared" si="13"/>
        <v>Mr.  Christmann  Emil</v>
      </c>
      <c r="Z88" t="str">
        <f t="shared" si="23"/>
        <v>Mr. Christmann Emil</v>
      </c>
      <c r="AA88" s="1" t="str">
        <f>IF(OR(LEFT(Z88,2)="Mr", LEFT(Z88,3)="Mrs", LEFT(Z88,4)="Miss"), Z88, "Mr "&amp;TEXTBEFORE(Z88," master")&amp;" "&amp;TEXTAFTER(Z88,"master "))</f>
        <v>Mr. Christmann Emil</v>
      </c>
      <c r="AB88" t="s">
        <v>2061</v>
      </c>
    </row>
    <row r="89" spans="1:28" x14ac:dyDescent="0.25">
      <c r="A89">
        <v>92</v>
      </c>
      <c r="B89">
        <v>0</v>
      </c>
      <c r="C89">
        <v>3</v>
      </c>
      <c r="D89" t="s">
        <v>145</v>
      </c>
      <c r="E89" t="s">
        <v>13</v>
      </c>
      <c r="F89">
        <v>20</v>
      </c>
      <c r="G89">
        <v>0</v>
      </c>
      <c r="H89">
        <v>0</v>
      </c>
      <c r="I89">
        <v>347466</v>
      </c>
      <c r="J89">
        <v>7.8541999999999996</v>
      </c>
      <c r="L89" t="s">
        <v>15</v>
      </c>
      <c r="M89" t="str">
        <f t="shared" si="14"/>
        <v>Andreasson  Mr. Paul Edvin</v>
      </c>
      <c r="N89" t="e">
        <f t="shared" si="15"/>
        <v>#VALUE!</v>
      </c>
      <c r="O89" t="str">
        <f t="shared" si="16"/>
        <v xml:space="preserve"> </v>
      </c>
      <c r="P89" t="str">
        <f t="shared" si="17"/>
        <v>Andreasson  Mr. Paul Edvin</v>
      </c>
      <c r="Q89" t="str">
        <f t="shared" si="18"/>
        <v xml:space="preserve"> Andreasson  Mr. Paul Edvin</v>
      </c>
      <c r="R89" t="str">
        <f t="shared" si="19"/>
        <v xml:space="preserve"> Andreasson  Mr. Paul Edvin</v>
      </c>
      <c r="S89" t="str">
        <f t="shared" si="20"/>
        <v>Mr.  Andreasson  Paul Edvin</v>
      </c>
      <c r="T89" t="s">
        <v>1229</v>
      </c>
      <c r="U89" s="1" t="str">
        <f t="shared" si="21"/>
        <v>Mr.  Andreasson  Paul Edvin</v>
      </c>
      <c r="V89" t="str">
        <f t="shared" si="22"/>
        <v>Mr.  Andreasson  Paul Edvin</v>
      </c>
      <c r="W89" t="e">
        <f t="shared" si="24"/>
        <v>#VALUE!</v>
      </c>
      <c r="X89" t="str">
        <f t="shared" si="25"/>
        <v xml:space="preserve"> </v>
      </c>
      <c r="Y89" t="str">
        <f t="shared" si="13"/>
        <v>Mr.  Andreasson  Paul Edvin</v>
      </c>
      <c r="Z89" t="str">
        <f t="shared" si="23"/>
        <v>Mr. Andreasson Paul Edvin</v>
      </c>
      <c r="AA89" s="1" t="str">
        <f>IF(OR(LEFT(Z89,2)="Mr", LEFT(Z89,3)="Mrs", LEFT(Z89,4)="Miss"), Z89, "Mr "&amp;TEXTBEFORE(Z89," master")&amp;" "&amp;TEXTAFTER(Z89,"master "))</f>
        <v>Mr. Andreasson Paul Edvin</v>
      </c>
      <c r="AB89" t="s">
        <v>2062</v>
      </c>
    </row>
    <row r="90" spans="1:28" x14ac:dyDescent="0.25">
      <c r="A90">
        <v>93</v>
      </c>
      <c r="B90">
        <v>0</v>
      </c>
      <c r="C90">
        <v>1</v>
      </c>
      <c r="D90" t="s">
        <v>146</v>
      </c>
      <c r="E90" t="s">
        <v>13</v>
      </c>
      <c r="F90">
        <v>46</v>
      </c>
      <c r="G90">
        <v>1</v>
      </c>
      <c r="H90">
        <v>0</v>
      </c>
      <c r="I90" t="s">
        <v>147</v>
      </c>
      <c r="J90">
        <v>61.174999999999997</v>
      </c>
      <c r="K90" t="s">
        <v>148</v>
      </c>
      <c r="L90" t="s">
        <v>15</v>
      </c>
      <c r="M90" t="str">
        <f t="shared" si="14"/>
        <v>Chaffee  Mr. Herbert Fuller</v>
      </c>
      <c r="N90" t="e">
        <f t="shared" si="15"/>
        <v>#VALUE!</v>
      </c>
      <c r="O90" t="str">
        <f t="shared" si="16"/>
        <v xml:space="preserve"> </v>
      </c>
      <c r="P90" t="str">
        <f t="shared" si="17"/>
        <v>Chaffee  Mr. Herbert Fuller</v>
      </c>
      <c r="Q90" t="str">
        <f t="shared" si="18"/>
        <v xml:space="preserve"> Chaffee  Mr. Herbert Fuller</v>
      </c>
      <c r="R90" t="str">
        <f t="shared" si="19"/>
        <v xml:space="preserve"> Chaffee  Mr. Herbert Fuller</v>
      </c>
      <c r="S90" t="str">
        <f t="shared" si="20"/>
        <v>Mr.  Chaffee  Herbert Fuller</v>
      </c>
      <c r="T90" t="s">
        <v>1230</v>
      </c>
      <c r="U90" s="1" t="str">
        <f t="shared" si="21"/>
        <v>Mr.  Chaffee  Herbert Fuller</v>
      </c>
      <c r="V90" t="str">
        <f t="shared" si="22"/>
        <v>Mr.  Chaffee  Herbert Fuller</v>
      </c>
      <c r="W90" t="e">
        <f t="shared" si="24"/>
        <v>#VALUE!</v>
      </c>
      <c r="X90" t="str">
        <f t="shared" si="25"/>
        <v xml:space="preserve"> </v>
      </c>
      <c r="Y90" t="str">
        <f t="shared" si="13"/>
        <v>Mr.  Chaffee  Herbert Fuller</v>
      </c>
      <c r="Z90" t="str">
        <f t="shared" si="23"/>
        <v>Mr. Chaffee Herbert Fuller</v>
      </c>
      <c r="AA90" s="1" t="str">
        <f>IF(OR(LEFT(Z90,2)="Mr", LEFT(Z90,3)="Mrs", LEFT(Z90,4)="Miss"), Z90, "Mr "&amp;TEXTBEFORE(Z90," master")&amp;" "&amp;TEXTAFTER(Z90,"master "))</f>
        <v>Mr. Chaffee Herbert Fuller</v>
      </c>
      <c r="AB90" t="s">
        <v>2063</v>
      </c>
    </row>
    <row r="91" spans="1:28" x14ac:dyDescent="0.25">
      <c r="A91">
        <v>94</v>
      </c>
      <c r="B91">
        <v>0</v>
      </c>
      <c r="C91">
        <v>3</v>
      </c>
      <c r="D91" t="s">
        <v>149</v>
      </c>
      <c r="E91" t="s">
        <v>13</v>
      </c>
      <c r="F91">
        <v>26</v>
      </c>
      <c r="G91">
        <v>1</v>
      </c>
      <c r="H91">
        <v>2</v>
      </c>
      <c r="I91" t="s">
        <v>150</v>
      </c>
      <c r="J91">
        <v>20.574999999999999</v>
      </c>
      <c r="L91" t="s">
        <v>15</v>
      </c>
      <c r="M91" t="str">
        <f t="shared" si="14"/>
        <v>Dean  Mr. Bertram Frank</v>
      </c>
      <c r="N91" t="e">
        <f t="shared" si="15"/>
        <v>#VALUE!</v>
      </c>
      <c r="O91" t="str">
        <f t="shared" si="16"/>
        <v xml:space="preserve"> </v>
      </c>
      <c r="P91" t="str">
        <f t="shared" si="17"/>
        <v>Dean  Mr. Bertram Frank</v>
      </c>
      <c r="Q91" t="str">
        <f t="shared" si="18"/>
        <v xml:space="preserve"> Dean  Mr. Bertram Frank</v>
      </c>
      <c r="R91" t="str">
        <f t="shared" si="19"/>
        <v xml:space="preserve"> Dean  Mr. Bertram Frank</v>
      </c>
      <c r="S91" t="str">
        <f t="shared" si="20"/>
        <v>Mr.  Dean  Bertram Frank</v>
      </c>
      <c r="T91" t="s">
        <v>1231</v>
      </c>
      <c r="U91" s="1" t="str">
        <f t="shared" si="21"/>
        <v>Mr.  Dean  Bertram Frank</v>
      </c>
      <c r="V91" t="str">
        <f t="shared" si="22"/>
        <v>Mr.  Dean  Bertram Frank</v>
      </c>
      <c r="W91" t="e">
        <f t="shared" si="24"/>
        <v>#VALUE!</v>
      </c>
      <c r="X91" t="str">
        <f t="shared" si="25"/>
        <v xml:space="preserve"> </v>
      </c>
      <c r="Y91" t="str">
        <f t="shared" si="13"/>
        <v>Mr.  Dean  Bertram Frank</v>
      </c>
      <c r="Z91" t="str">
        <f t="shared" si="23"/>
        <v>Mr. Dean Bertram Frank</v>
      </c>
      <c r="AA91" s="1" t="str">
        <f>IF(OR(LEFT(Z91,2)="Mr", LEFT(Z91,3)="Mrs", LEFT(Z91,4)="Miss"), Z91, "Mr "&amp;TEXTBEFORE(Z91," master")&amp;" "&amp;TEXTAFTER(Z91,"master "))</f>
        <v>Mr. Dean Bertram Frank</v>
      </c>
      <c r="AB91" t="s">
        <v>2064</v>
      </c>
    </row>
    <row r="92" spans="1:28" x14ac:dyDescent="0.25">
      <c r="A92">
        <v>95</v>
      </c>
      <c r="B92">
        <v>0</v>
      </c>
      <c r="C92">
        <v>3</v>
      </c>
      <c r="D92" t="s">
        <v>151</v>
      </c>
      <c r="E92" t="s">
        <v>13</v>
      </c>
      <c r="F92">
        <v>59</v>
      </c>
      <c r="G92">
        <v>0</v>
      </c>
      <c r="H92">
        <v>0</v>
      </c>
      <c r="I92">
        <v>364500</v>
      </c>
      <c r="J92">
        <v>7.25</v>
      </c>
      <c r="L92" t="s">
        <v>15</v>
      </c>
      <c r="M92" t="str">
        <f t="shared" si="14"/>
        <v>Coxon  Mr. Daniel</v>
      </c>
      <c r="N92" t="e">
        <f t="shared" si="15"/>
        <v>#VALUE!</v>
      </c>
      <c r="O92" t="str">
        <f t="shared" si="16"/>
        <v xml:space="preserve"> </v>
      </c>
      <c r="P92" t="str">
        <f t="shared" si="17"/>
        <v>Coxon  Mr. Daniel</v>
      </c>
      <c r="Q92" t="str">
        <f t="shared" si="18"/>
        <v xml:space="preserve"> Coxon  Mr. Daniel</v>
      </c>
      <c r="R92" t="str">
        <f t="shared" si="19"/>
        <v xml:space="preserve"> Coxon  Mr. Daniel</v>
      </c>
      <c r="S92" t="str">
        <f t="shared" si="20"/>
        <v>Mr.  Coxon  Daniel</v>
      </c>
      <c r="T92" t="s">
        <v>1232</v>
      </c>
      <c r="U92" s="1" t="str">
        <f t="shared" si="21"/>
        <v>Mr.  Coxon  Daniel</v>
      </c>
      <c r="V92" t="str">
        <f t="shared" si="22"/>
        <v>Mr.  Coxon  Daniel</v>
      </c>
      <c r="W92" t="e">
        <f t="shared" si="24"/>
        <v>#VALUE!</v>
      </c>
      <c r="X92" t="str">
        <f t="shared" si="25"/>
        <v xml:space="preserve"> </v>
      </c>
      <c r="Y92" t="str">
        <f t="shared" si="13"/>
        <v>Mr.  Coxon  Daniel</v>
      </c>
      <c r="Z92" t="str">
        <f t="shared" si="23"/>
        <v>Mr. Coxon Daniel</v>
      </c>
      <c r="AA92" s="1" t="str">
        <f>IF(OR(LEFT(Z92,2)="Mr", LEFT(Z92,3)="Mrs", LEFT(Z92,4)="Miss"), Z92, "Mr "&amp;TEXTBEFORE(Z92," master")&amp;" "&amp;TEXTAFTER(Z92,"master "))</f>
        <v>Mr. Coxon Daniel</v>
      </c>
      <c r="AB92" t="s">
        <v>2065</v>
      </c>
    </row>
    <row r="93" spans="1:28" x14ac:dyDescent="0.25">
      <c r="A93">
        <v>96</v>
      </c>
      <c r="B93">
        <v>0</v>
      </c>
      <c r="C93">
        <v>3</v>
      </c>
      <c r="D93" t="s">
        <v>152</v>
      </c>
      <c r="E93" t="s">
        <v>13</v>
      </c>
      <c r="G93">
        <v>0</v>
      </c>
      <c r="H93">
        <v>0</v>
      </c>
      <c r="I93">
        <v>374910</v>
      </c>
      <c r="J93">
        <v>8.0500000000000007</v>
      </c>
      <c r="L93" t="s">
        <v>15</v>
      </c>
      <c r="M93" t="str">
        <f t="shared" si="14"/>
        <v>Shorney  Mr. Charles Joseph</v>
      </c>
      <c r="N93" t="e">
        <f t="shared" si="15"/>
        <v>#VALUE!</v>
      </c>
      <c r="O93" t="str">
        <f t="shared" si="16"/>
        <v xml:space="preserve"> </v>
      </c>
      <c r="P93" t="str">
        <f t="shared" si="17"/>
        <v>Shorney  Mr. Charles Joseph</v>
      </c>
      <c r="Q93" t="str">
        <f t="shared" si="18"/>
        <v xml:space="preserve"> Shorney  Mr. Charles Joseph</v>
      </c>
      <c r="R93" t="str">
        <f t="shared" si="19"/>
        <v xml:space="preserve"> Shorney  Mr. Charles Joseph</v>
      </c>
      <c r="S93" t="str">
        <f t="shared" si="20"/>
        <v>Mr.  Shorney  Charles Joseph</v>
      </c>
      <c r="T93" t="s">
        <v>1233</v>
      </c>
      <c r="U93" s="1" t="str">
        <f t="shared" si="21"/>
        <v>Mr.  Shorney  Charles Joseph</v>
      </c>
      <c r="V93" t="str">
        <f t="shared" si="22"/>
        <v>Mr.  Shorney  Charles Joseph</v>
      </c>
      <c r="W93" t="e">
        <f t="shared" si="24"/>
        <v>#VALUE!</v>
      </c>
      <c r="X93" t="str">
        <f t="shared" si="25"/>
        <v xml:space="preserve"> </v>
      </c>
      <c r="Y93" t="str">
        <f t="shared" si="13"/>
        <v>Mr.  Shorney  Charles Joseph</v>
      </c>
      <c r="Z93" t="str">
        <f t="shared" si="23"/>
        <v>Mr. Shorney Charles Joseph</v>
      </c>
      <c r="AA93" s="1" t="str">
        <f>IF(OR(LEFT(Z93,2)="Mr", LEFT(Z93,3)="Mrs", LEFT(Z93,4)="Miss"), Z93, "Mr "&amp;TEXTBEFORE(Z93," master")&amp;" "&amp;TEXTAFTER(Z93,"master "))</f>
        <v>Mr. Shorney Charles Joseph</v>
      </c>
      <c r="AB93" t="s">
        <v>2066</v>
      </c>
    </row>
    <row r="94" spans="1:28" x14ac:dyDescent="0.25">
      <c r="A94">
        <v>97</v>
      </c>
      <c r="B94">
        <v>0</v>
      </c>
      <c r="C94">
        <v>1</v>
      </c>
      <c r="D94" t="s">
        <v>153</v>
      </c>
      <c r="E94" t="s">
        <v>13</v>
      </c>
      <c r="F94">
        <v>71</v>
      </c>
      <c r="G94">
        <v>0</v>
      </c>
      <c r="H94">
        <v>0</v>
      </c>
      <c r="I94" t="s">
        <v>154</v>
      </c>
      <c r="J94">
        <v>34.654200000000003</v>
      </c>
      <c r="K94" t="s">
        <v>155</v>
      </c>
      <c r="L94" t="s">
        <v>20</v>
      </c>
      <c r="M94" t="str">
        <f t="shared" si="14"/>
        <v>Goldschmidt  Mr. George B</v>
      </c>
      <c r="N94" t="e">
        <f t="shared" si="15"/>
        <v>#VALUE!</v>
      </c>
      <c r="O94" t="str">
        <f t="shared" si="16"/>
        <v xml:space="preserve"> </v>
      </c>
      <c r="P94" t="str">
        <f t="shared" si="17"/>
        <v>Goldschmidt  Mr. George B</v>
      </c>
      <c r="Q94" t="str">
        <f t="shared" si="18"/>
        <v xml:space="preserve"> Goldschmidt  Mr. George B</v>
      </c>
      <c r="R94" t="str">
        <f t="shared" si="19"/>
        <v xml:space="preserve"> Goldschmidt  Mr. George B</v>
      </c>
      <c r="S94" t="str">
        <f t="shared" si="20"/>
        <v>Mr.  Goldschmidt  George B</v>
      </c>
      <c r="T94" t="s">
        <v>1234</v>
      </c>
      <c r="U94" s="1" t="str">
        <f t="shared" si="21"/>
        <v>Mr.  Goldschmidt  George B</v>
      </c>
      <c r="V94" t="str">
        <f t="shared" si="22"/>
        <v>Mr.  Goldschmidt  George B</v>
      </c>
      <c r="W94" t="e">
        <f t="shared" si="24"/>
        <v>#VALUE!</v>
      </c>
      <c r="X94" t="str">
        <f t="shared" si="25"/>
        <v xml:space="preserve"> </v>
      </c>
      <c r="Y94" t="str">
        <f t="shared" si="13"/>
        <v>Mr.  Goldschmidt  George B</v>
      </c>
      <c r="Z94" t="str">
        <f t="shared" si="23"/>
        <v>Mr. Goldschmidt George B</v>
      </c>
      <c r="AA94" s="1" t="str">
        <f>IF(OR(LEFT(Z94,2)="Mr", LEFT(Z94,3)="Mrs", LEFT(Z94,4)="Miss"), Z94, "Mr "&amp;TEXTBEFORE(Z94," master")&amp;" "&amp;TEXTAFTER(Z94,"master "))</f>
        <v>Mr. Goldschmidt George B</v>
      </c>
      <c r="AB94" t="s">
        <v>2067</v>
      </c>
    </row>
    <row r="95" spans="1:28" x14ac:dyDescent="0.25">
      <c r="A95">
        <v>98</v>
      </c>
      <c r="B95">
        <v>1</v>
      </c>
      <c r="C95">
        <v>1</v>
      </c>
      <c r="D95" t="s">
        <v>156</v>
      </c>
      <c r="E95" t="s">
        <v>13</v>
      </c>
      <c r="F95">
        <v>23</v>
      </c>
      <c r="G95">
        <v>0</v>
      </c>
      <c r="H95">
        <v>1</v>
      </c>
      <c r="I95" t="s">
        <v>157</v>
      </c>
      <c r="J95">
        <v>63.3583</v>
      </c>
      <c r="K95" t="s">
        <v>158</v>
      </c>
      <c r="L95" t="s">
        <v>20</v>
      </c>
      <c r="M95" t="str">
        <f t="shared" si="14"/>
        <v>Greenfield  Mr. William Bertram</v>
      </c>
      <c r="N95" t="e">
        <f t="shared" si="15"/>
        <v>#VALUE!</v>
      </c>
      <c r="O95" t="str">
        <f t="shared" si="16"/>
        <v xml:space="preserve"> </v>
      </c>
      <c r="P95" t="str">
        <f t="shared" si="17"/>
        <v>Greenfield  Mr. William Bertram</v>
      </c>
      <c r="Q95" t="str">
        <f t="shared" si="18"/>
        <v xml:space="preserve"> Greenfield  Mr. William Bertram</v>
      </c>
      <c r="R95" t="str">
        <f t="shared" si="19"/>
        <v xml:space="preserve"> Greenfield  Mr. William Bertram</v>
      </c>
      <c r="S95" t="str">
        <f t="shared" si="20"/>
        <v>Mr.  Greenfield  William Bertram</v>
      </c>
      <c r="T95" t="s">
        <v>1235</v>
      </c>
      <c r="U95" s="1" t="str">
        <f t="shared" si="21"/>
        <v>Mr.  Greenfield  William Bertram</v>
      </c>
      <c r="V95" t="str">
        <f t="shared" si="22"/>
        <v>Mr.  Greenfield  William Bertram</v>
      </c>
      <c r="W95" t="e">
        <f t="shared" si="24"/>
        <v>#VALUE!</v>
      </c>
      <c r="X95" t="str">
        <f t="shared" si="25"/>
        <v xml:space="preserve"> </v>
      </c>
      <c r="Y95" t="str">
        <f t="shared" si="13"/>
        <v>Mr.  Greenfield  William Bertram</v>
      </c>
      <c r="Z95" t="str">
        <f t="shared" si="23"/>
        <v>Mr. Greenfield William Bertram</v>
      </c>
      <c r="AA95" s="1" t="str">
        <f>IF(OR(LEFT(Z95,2)="Mr", LEFT(Z95,3)="Mrs", LEFT(Z95,4)="Miss"), Z95, "Mr "&amp;TEXTBEFORE(Z95," master")&amp;" "&amp;TEXTAFTER(Z95,"master "))</f>
        <v>Mr. Greenfield William Bertram</v>
      </c>
      <c r="AB95" t="s">
        <v>2068</v>
      </c>
    </row>
    <row r="96" spans="1:28" x14ac:dyDescent="0.25">
      <c r="A96">
        <v>99</v>
      </c>
      <c r="B96">
        <v>1</v>
      </c>
      <c r="C96">
        <v>2</v>
      </c>
      <c r="D96" t="s">
        <v>159</v>
      </c>
      <c r="E96" t="s">
        <v>17</v>
      </c>
      <c r="F96">
        <v>34</v>
      </c>
      <c r="G96">
        <v>0</v>
      </c>
      <c r="H96">
        <v>1</v>
      </c>
      <c r="I96">
        <v>231919</v>
      </c>
      <c r="J96">
        <v>23</v>
      </c>
      <c r="L96" t="s">
        <v>15</v>
      </c>
      <c r="M96" t="str">
        <f t="shared" si="14"/>
        <v>Doling  Mrs. John T (Ada Julia Bone)</v>
      </c>
      <c r="N96" t="str">
        <f t="shared" si="15"/>
        <v>Doling, Mrs. John T</v>
      </c>
      <c r="O96" t="str">
        <f t="shared" si="16"/>
        <v>Doling, Mrs. John T</v>
      </c>
      <c r="P96" t="str">
        <f t="shared" si="17"/>
        <v/>
      </c>
      <c r="Q96" t="str">
        <f t="shared" si="18"/>
        <v>Doling, Mrs. John T</v>
      </c>
      <c r="R96" t="str">
        <f t="shared" si="19"/>
        <v>Doling  Mrs. John T</v>
      </c>
      <c r="S96" t="str">
        <f t="shared" si="20"/>
        <v>Mrs. Doling  John T</v>
      </c>
      <c r="T96" t="s">
        <v>1236</v>
      </c>
      <c r="U96" s="1" t="str">
        <f t="shared" si="21"/>
        <v>Mrs. Doling  John T</v>
      </c>
      <c r="V96" t="str">
        <f t="shared" si="22"/>
        <v>Mrs. Doling  John T</v>
      </c>
      <c r="W96" t="e">
        <f t="shared" si="24"/>
        <v>#VALUE!</v>
      </c>
      <c r="X96" t="str">
        <f t="shared" si="25"/>
        <v xml:space="preserve"> </v>
      </c>
      <c r="Y96" t="str">
        <f t="shared" si="13"/>
        <v>Mrs. Doling  John T</v>
      </c>
      <c r="Z96" t="str">
        <f t="shared" si="23"/>
        <v>Mrs. Doling John T</v>
      </c>
      <c r="AA96" s="1" t="str">
        <f>IF(OR(LEFT(Z96,2)="Mr", LEFT(Z96,3)="Mrs", LEFT(Z96,4)="Miss"), Z96, "Mr "&amp;TEXTBEFORE(Z96," master")&amp;" "&amp;TEXTAFTER(Z96,"master "))</f>
        <v>Mrs. Doling John T</v>
      </c>
      <c r="AB96" t="s">
        <v>2069</v>
      </c>
    </row>
    <row r="97" spans="1:28" x14ac:dyDescent="0.25">
      <c r="A97">
        <v>100</v>
      </c>
      <c r="B97">
        <v>0</v>
      </c>
      <c r="C97">
        <v>2</v>
      </c>
      <c r="D97" t="s">
        <v>160</v>
      </c>
      <c r="E97" t="s">
        <v>13</v>
      </c>
      <c r="F97">
        <v>34</v>
      </c>
      <c r="G97">
        <v>1</v>
      </c>
      <c r="H97">
        <v>0</v>
      </c>
      <c r="I97">
        <v>244367</v>
      </c>
      <c r="J97">
        <v>26</v>
      </c>
      <c r="L97" t="s">
        <v>15</v>
      </c>
      <c r="M97" t="str">
        <f t="shared" si="14"/>
        <v>Kantor  Mr. Sinai</v>
      </c>
      <c r="N97" t="e">
        <f t="shared" si="15"/>
        <v>#VALUE!</v>
      </c>
      <c r="O97" t="str">
        <f t="shared" si="16"/>
        <v xml:space="preserve"> </v>
      </c>
      <c r="P97" t="str">
        <f t="shared" si="17"/>
        <v>Kantor  Mr. Sinai</v>
      </c>
      <c r="Q97" t="str">
        <f t="shared" si="18"/>
        <v xml:space="preserve"> Kantor  Mr. Sinai</v>
      </c>
      <c r="R97" t="str">
        <f t="shared" si="19"/>
        <v xml:space="preserve"> Kantor  Mr. Sinai</v>
      </c>
      <c r="S97" t="str">
        <f t="shared" si="20"/>
        <v>Mr.  Kantor  Sinai</v>
      </c>
      <c r="T97" t="s">
        <v>1237</v>
      </c>
      <c r="U97" s="1" t="str">
        <f t="shared" si="21"/>
        <v>Mr.  Kantor  Sinai</v>
      </c>
      <c r="V97" t="str">
        <f t="shared" si="22"/>
        <v>Mr.  Kantor  Sinai</v>
      </c>
      <c r="W97" t="e">
        <f t="shared" si="24"/>
        <v>#VALUE!</v>
      </c>
      <c r="X97" t="str">
        <f t="shared" si="25"/>
        <v xml:space="preserve"> </v>
      </c>
      <c r="Y97" t="str">
        <f t="shared" si="13"/>
        <v>Mr.  Kantor  Sinai</v>
      </c>
      <c r="Z97" t="str">
        <f t="shared" si="23"/>
        <v>Mr. Kantor Sinai</v>
      </c>
      <c r="AA97" s="1" t="str">
        <f>IF(OR(LEFT(Z97,2)="Mr", LEFT(Z97,3)="Mrs", LEFT(Z97,4)="Miss"), Z97, "Mr "&amp;TEXTBEFORE(Z97," master")&amp;" "&amp;TEXTAFTER(Z97,"master "))</f>
        <v>Mr. Kantor Sinai</v>
      </c>
      <c r="AB97" t="s">
        <v>2070</v>
      </c>
    </row>
    <row r="98" spans="1:28" x14ac:dyDescent="0.25">
      <c r="A98">
        <v>101</v>
      </c>
      <c r="B98">
        <v>0</v>
      </c>
      <c r="C98">
        <v>3</v>
      </c>
      <c r="D98" t="s">
        <v>161</v>
      </c>
      <c r="E98" t="s">
        <v>17</v>
      </c>
      <c r="F98">
        <v>28</v>
      </c>
      <c r="G98">
        <v>0</v>
      </c>
      <c r="H98">
        <v>0</v>
      </c>
      <c r="I98">
        <v>349245</v>
      </c>
      <c r="J98">
        <v>7.8958000000000004</v>
      </c>
      <c r="L98" t="s">
        <v>15</v>
      </c>
      <c r="M98" t="str">
        <f t="shared" si="14"/>
        <v>Petranec  Miss. Matilda</v>
      </c>
      <c r="N98" t="e">
        <f t="shared" si="15"/>
        <v>#VALUE!</v>
      </c>
      <c r="O98" t="str">
        <f t="shared" si="16"/>
        <v xml:space="preserve"> </v>
      </c>
      <c r="P98" t="str">
        <f t="shared" si="17"/>
        <v>Petranec  Miss. Matilda</v>
      </c>
      <c r="Q98" t="str">
        <f t="shared" si="18"/>
        <v xml:space="preserve"> Petranec  Miss. Matilda</v>
      </c>
      <c r="R98" t="str">
        <f t="shared" si="19"/>
        <v xml:space="preserve"> Petranec  Miss. Matilda</v>
      </c>
      <c r="S98" t="str">
        <f t="shared" si="20"/>
        <v>Miss  Petranec  Miss. Matilda</v>
      </c>
      <c r="T98" t="s">
        <v>1238</v>
      </c>
      <c r="U98" s="1" t="str">
        <f t="shared" si="21"/>
        <v>Miss  Petranec  Miss. Matilda</v>
      </c>
      <c r="V98" t="str">
        <f t="shared" si="22"/>
        <v>Miss  Petranec  Miss. Matilda</v>
      </c>
      <c r="W98" t="str">
        <f t="shared" si="24"/>
        <v>Miss  Petranec   Matilda</v>
      </c>
      <c r="X98" t="str">
        <f t="shared" si="25"/>
        <v>Miss  Petranec   Matilda</v>
      </c>
      <c r="Y98" t="str">
        <f t="shared" si="13"/>
        <v>Miss  Petranec   Matilda</v>
      </c>
      <c r="Z98" t="str">
        <f t="shared" si="23"/>
        <v>Miss Petranec Matilda</v>
      </c>
      <c r="AA98" s="1" t="str">
        <f>IF(OR(LEFT(Z98,2)="Mr", LEFT(Z98,3)="Mrs", LEFT(Z98,4)="Miss"), Z98, "Mr "&amp;TEXTBEFORE(Z98," master")&amp;" "&amp;TEXTAFTER(Z98,"master "))</f>
        <v>Miss Petranec Matilda</v>
      </c>
      <c r="AB98" t="s">
        <v>2071</v>
      </c>
    </row>
    <row r="99" spans="1:28" x14ac:dyDescent="0.25">
      <c r="A99">
        <v>102</v>
      </c>
      <c r="B99">
        <v>0</v>
      </c>
      <c r="C99">
        <v>3</v>
      </c>
      <c r="D99" t="s">
        <v>162</v>
      </c>
      <c r="E99" t="s">
        <v>13</v>
      </c>
      <c r="G99">
        <v>0</v>
      </c>
      <c r="H99">
        <v>0</v>
      </c>
      <c r="I99">
        <v>349215</v>
      </c>
      <c r="J99">
        <v>7.8958000000000004</v>
      </c>
      <c r="L99" t="s">
        <v>15</v>
      </c>
      <c r="M99" t="str">
        <f t="shared" si="14"/>
        <v>Petroff  Mr. Pastcho ("Pentcho")</v>
      </c>
      <c r="N99" t="str">
        <f t="shared" si="15"/>
        <v>Petroff, Mr. Pastcho</v>
      </c>
      <c r="O99" t="str">
        <f t="shared" si="16"/>
        <v>Petroff, Mr. Pastcho</v>
      </c>
      <c r="P99" t="str">
        <f t="shared" si="17"/>
        <v/>
      </c>
      <c r="Q99" t="str">
        <f t="shared" si="18"/>
        <v>Petroff, Mr. Pastcho</v>
      </c>
      <c r="R99" t="str">
        <f t="shared" si="19"/>
        <v>Petroff  Mr. Pastcho</v>
      </c>
      <c r="S99" t="str">
        <f t="shared" si="20"/>
        <v>Mr. Petroff  Pastcho</v>
      </c>
      <c r="T99" t="s">
        <v>1239</v>
      </c>
      <c r="U99" s="1" t="str">
        <f t="shared" si="21"/>
        <v>Mr. Petroff  Pastcho</v>
      </c>
      <c r="V99" t="str">
        <f t="shared" si="22"/>
        <v>Mr. Petroff  Pastcho</v>
      </c>
      <c r="W99" t="e">
        <f t="shared" si="24"/>
        <v>#VALUE!</v>
      </c>
      <c r="X99" t="str">
        <f t="shared" si="25"/>
        <v xml:space="preserve"> </v>
      </c>
      <c r="Y99" t="str">
        <f t="shared" si="13"/>
        <v>Mr. Petroff  Pastcho</v>
      </c>
      <c r="Z99" t="str">
        <f t="shared" si="23"/>
        <v>Mr. Petroff Pastcho</v>
      </c>
      <c r="AA99" s="1" t="str">
        <f>IF(OR(LEFT(Z99,2)="Mr", LEFT(Z99,3)="Mrs", LEFT(Z99,4)="Miss"), Z99, "Mr "&amp;TEXTBEFORE(Z99," master")&amp;" "&amp;TEXTAFTER(Z99,"master "))</f>
        <v>Mr. Petroff Pastcho</v>
      </c>
      <c r="AB99" t="s">
        <v>2072</v>
      </c>
    </row>
    <row r="100" spans="1:28" x14ac:dyDescent="0.25">
      <c r="A100">
        <v>103</v>
      </c>
      <c r="B100">
        <v>0</v>
      </c>
      <c r="C100">
        <v>1</v>
      </c>
      <c r="D100" t="s">
        <v>163</v>
      </c>
      <c r="E100" t="s">
        <v>13</v>
      </c>
      <c r="F100">
        <v>21</v>
      </c>
      <c r="G100">
        <v>0</v>
      </c>
      <c r="H100">
        <v>1</v>
      </c>
      <c r="I100">
        <v>35281</v>
      </c>
      <c r="J100">
        <v>77.287499999999994</v>
      </c>
      <c r="K100" t="s">
        <v>164</v>
      </c>
      <c r="L100" t="s">
        <v>15</v>
      </c>
      <c r="M100" t="str">
        <f t="shared" si="14"/>
        <v>White  Mr. Richard Frasar</v>
      </c>
      <c r="N100" t="e">
        <f t="shared" si="15"/>
        <v>#VALUE!</v>
      </c>
      <c r="O100" t="str">
        <f t="shared" si="16"/>
        <v xml:space="preserve"> </v>
      </c>
      <c r="P100" t="str">
        <f t="shared" si="17"/>
        <v>White  Mr. Richard Frasar</v>
      </c>
      <c r="Q100" t="str">
        <f t="shared" si="18"/>
        <v xml:space="preserve"> White  Mr. Richard Frasar</v>
      </c>
      <c r="R100" t="str">
        <f t="shared" si="19"/>
        <v xml:space="preserve"> White  Mr. Richard Frasar</v>
      </c>
      <c r="S100" t="str">
        <f t="shared" si="20"/>
        <v>Mr.  White  Richard Frasar</v>
      </c>
      <c r="T100" t="s">
        <v>1240</v>
      </c>
      <c r="U100" s="1" t="str">
        <f t="shared" si="21"/>
        <v>Mr.  White  Richard Frasar</v>
      </c>
      <c r="V100" t="str">
        <f t="shared" si="22"/>
        <v>Mr.  White  Richard Frasar</v>
      </c>
      <c r="W100" t="e">
        <f t="shared" si="24"/>
        <v>#VALUE!</v>
      </c>
      <c r="X100" t="str">
        <f t="shared" si="25"/>
        <v xml:space="preserve"> </v>
      </c>
      <c r="Y100" t="str">
        <f t="shared" si="13"/>
        <v>Mr.  White  Richard Frasar</v>
      </c>
      <c r="Z100" t="str">
        <f t="shared" si="23"/>
        <v>Mr. White Richard Frasar</v>
      </c>
      <c r="AA100" s="1" t="str">
        <f>IF(OR(LEFT(Z100,2)="Mr", LEFT(Z100,3)="Mrs", LEFT(Z100,4)="Miss"), Z100, "Mr "&amp;TEXTBEFORE(Z100," master")&amp;" "&amp;TEXTAFTER(Z100,"master "))</f>
        <v>Mr. White Richard Frasar</v>
      </c>
      <c r="AB100" t="s">
        <v>2073</v>
      </c>
    </row>
    <row r="101" spans="1:28" x14ac:dyDescent="0.25">
      <c r="A101">
        <v>104</v>
      </c>
      <c r="B101">
        <v>0</v>
      </c>
      <c r="C101">
        <v>3</v>
      </c>
      <c r="D101" t="s">
        <v>165</v>
      </c>
      <c r="E101" t="s">
        <v>13</v>
      </c>
      <c r="F101">
        <v>33</v>
      </c>
      <c r="G101">
        <v>0</v>
      </c>
      <c r="H101">
        <v>0</v>
      </c>
      <c r="I101">
        <v>7540</v>
      </c>
      <c r="J101">
        <v>8.6541999999999994</v>
      </c>
      <c r="L101" t="s">
        <v>15</v>
      </c>
      <c r="M101" t="str">
        <f t="shared" si="14"/>
        <v>Johansson  Mr. Gustaf Joel</v>
      </c>
      <c r="N101" t="e">
        <f t="shared" si="15"/>
        <v>#VALUE!</v>
      </c>
      <c r="O101" t="str">
        <f t="shared" si="16"/>
        <v xml:space="preserve"> </v>
      </c>
      <c r="P101" t="str">
        <f t="shared" si="17"/>
        <v>Johansson  Mr. Gustaf Joel</v>
      </c>
      <c r="Q101" t="str">
        <f t="shared" si="18"/>
        <v xml:space="preserve"> Johansson  Mr. Gustaf Joel</v>
      </c>
      <c r="R101" t="str">
        <f t="shared" si="19"/>
        <v xml:space="preserve"> Johansson  Mr. Gustaf Joel</v>
      </c>
      <c r="S101" t="str">
        <f t="shared" si="20"/>
        <v>Mr.  Johansson  Gustaf Joel</v>
      </c>
      <c r="T101" t="s">
        <v>1241</v>
      </c>
      <c r="U101" s="1" t="str">
        <f t="shared" si="21"/>
        <v>Mr.  Johansson  Gustaf Joel</v>
      </c>
      <c r="V101" t="str">
        <f t="shared" si="22"/>
        <v>Mr.  Johansson  Gustaf Joel</v>
      </c>
      <c r="W101" t="e">
        <f t="shared" si="24"/>
        <v>#VALUE!</v>
      </c>
      <c r="X101" t="str">
        <f t="shared" si="25"/>
        <v xml:space="preserve"> </v>
      </c>
      <c r="Y101" t="str">
        <f t="shared" si="13"/>
        <v>Mr.  Johansson  Gustaf Joel</v>
      </c>
      <c r="Z101" t="str">
        <f t="shared" si="23"/>
        <v>Mr. Johansson Gustaf Joel</v>
      </c>
      <c r="AA101" s="1" t="str">
        <f>IF(OR(LEFT(Z101,2)="Mr", LEFT(Z101,3)="Mrs", LEFT(Z101,4)="Miss"), Z101, "Mr "&amp;TEXTBEFORE(Z101," master")&amp;" "&amp;TEXTAFTER(Z101,"master "))</f>
        <v>Mr. Johansson Gustaf Joel</v>
      </c>
      <c r="AB101" t="s">
        <v>2074</v>
      </c>
    </row>
    <row r="102" spans="1:28" x14ac:dyDescent="0.25">
      <c r="A102">
        <v>105</v>
      </c>
      <c r="B102">
        <v>0</v>
      </c>
      <c r="C102">
        <v>3</v>
      </c>
      <c r="D102" t="s">
        <v>166</v>
      </c>
      <c r="E102" t="s">
        <v>13</v>
      </c>
      <c r="F102">
        <v>37</v>
      </c>
      <c r="G102">
        <v>2</v>
      </c>
      <c r="H102">
        <v>0</v>
      </c>
      <c r="I102">
        <v>3101276</v>
      </c>
      <c r="J102">
        <v>7.9249999999999998</v>
      </c>
      <c r="L102" t="s">
        <v>15</v>
      </c>
      <c r="M102" t="str">
        <f t="shared" si="14"/>
        <v>Gustafsson  Mr. Anders Vilhelm</v>
      </c>
      <c r="N102" t="e">
        <f t="shared" si="15"/>
        <v>#VALUE!</v>
      </c>
      <c r="O102" t="str">
        <f t="shared" si="16"/>
        <v xml:space="preserve"> </v>
      </c>
      <c r="P102" t="str">
        <f t="shared" si="17"/>
        <v>Gustafsson  Mr. Anders Vilhelm</v>
      </c>
      <c r="Q102" t="str">
        <f t="shared" si="18"/>
        <v xml:space="preserve"> Gustafsson  Mr. Anders Vilhelm</v>
      </c>
      <c r="R102" t="str">
        <f t="shared" si="19"/>
        <v xml:space="preserve"> Gustafsson  Mr. Anders Vilhelm</v>
      </c>
      <c r="S102" t="str">
        <f t="shared" si="20"/>
        <v>Mr.  Gustafsson  Anders Vilhelm</v>
      </c>
      <c r="T102" t="s">
        <v>1242</v>
      </c>
      <c r="U102" s="1" t="str">
        <f t="shared" si="21"/>
        <v>Mr.  Gustafsson  Anders Vilhelm</v>
      </c>
      <c r="V102" t="str">
        <f t="shared" si="22"/>
        <v>Mr.  Gustafsson  Anders Vilhelm</v>
      </c>
      <c r="W102" t="e">
        <f t="shared" si="24"/>
        <v>#VALUE!</v>
      </c>
      <c r="X102" t="str">
        <f t="shared" si="25"/>
        <v xml:space="preserve"> </v>
      </c>
      <c r="Y102" t="str">
        <f t="shared" si="13"/>
        <v>Mr.  Gustafsson  Anders Vilhelm</v>
      </c>
      <c r="Z102" t="str">
        <f t="shared" si="23"/>
        <v>Mr. Gustafsson Anders Vilhelm</v>
      </c>
      <c r="AA102" s="1" t="str">
        <f>IF(OR(LEFT(Z102,2)="Mr", LEFT(Z102,3)="Mrs", LEFT(Z102,4)="Miss"), Z102, "Mr "&amp;TEXTBEFORE(Z102," master")&amp;" "&amp;TEXTAFTER(Z102,"master "))</f>
        <v>Mr. Gustafsson Anders Vilhelm</v>
      </c>
      <c r="AB102" t="s">
        <v>2075</v>
      </c>
    </row>
    <row r="103" spans="1:28" x14ac:dyDescent="0.25">
      <c r="A103">
        <v>106</v>
      </c>
      <c r="B103">
        <v>0</v>
      </c>
      <c r="C103">
        <v>3</v>
      </c>
      <c r="D103" t="s">
        <v>167</v>
      </c>
      <c r="E103" t="s">
        <v>13</v>
      </c>
      <c r="F103">
        <v>28</v>
      </c>
      <c r="G103">
        <v>0</v>
      </c>
      <c r="H103">
        <v>0</v>
      </c>
      <c r="I103">
        <v>349207</v>
      </c>
      <c r="J103">
        <v>7.8958000000000004</v>
      </c>
      <c r="L103" t="s">
        <v>15</v>
      </c>
      <c r="M103" t="str">
        <f t="shared" si="14"/>
        <v>Mionoff  Mr. Stoytcho</v>
      </c>
      <c r="N103" t="e">
        <f t="shared" si="15"/>
        <v>#VALUE!</v>
      </c>
      <c r="O103" t="str">
        <f t="shared" si="16"/>
        <v xml:space="preserve"> </v>
      </c>
      <c r="P103" t="str">
        <f t="shared" si="17"/>
        <v>Mionoff  Mr. Stoytcho</v>
      </c>
      <c r="Q103" t="str">
        <f t="shared" si="18"/>
        <v xml:space="preserve"> Mionoff  Mr. Stoytcho</v>
      </c>
      <c r="R103" t="str">
        <f t="shared" si="19"/>
        <v xml:space="preserve"> Mionoff  Mr. Stoytcho</v>
      </c>
      <c r="S103" t="str">
        <f t="shared" si="20"/>
        <v>Mr.  Mionoff  Stoytcho</v>
      </c>
      <c r="T103" t="s">
        <v>1243</v>
      </c>
      <c r="U103" s="1" t="str">
        <f t="shared" si="21"/>
        <v>Mr.  Mionoff  Stoytcho</v>
      </c>
      <c r="V103" t="str">
        <f t="shared" si="22"/>
        <v>Mr.  Mionoff  Stoytcho</v>
      </c>
      <c r="W103" t="e">
        <f t="shared" si="24"/>
        <v>#VALUE!</v>
      </c>
      <c r="X103" t="str">
        <f t="shared" si="25"/>
        <v xml:space="preserve"> </v>
      </c>
      <c r="Y103" t="str">
        <f t="shared" si="13"/>
        <v>Mr.  Mionoff  Stoytcho</v>
      </c>
      <c r="Z103" t="str">
        <f t="shared" si="23"/>
        <v>Mr. Mionoff Stoytcho</v>
      </c>
      <c r="AA103" s="1" t="str">
        <f>IF(OR(LEFT(Z103,2)="Mr", LEFT(Z103,3)="Mrs", LEFT(Z103,4)="Miss"), Z103, "Mr "&amp;TEXTBEFORE(Z103," master")&amp;" "&amp;TEXTAFTER(Z103,"master "))</f>
        <v>Mr. Mionoff Stoytcho</v>
      </c>
      <c r="AB103" t="s">
        <v>2076</v>
      </c>
    </row>
    <row r="104" spans="1:28" x14ac:dyDescent="0.25">
      <c r="A104">
        <v>107</v>
      </c>
      <c r="B104">
        <v>1</v>
      </c>
      <c r="C104">
        <v>3</v>
      </c>
      <c r="D104" t="s">
        <v>168</v>
      </c>
      <c r="E104" t="s">
        <v>17</v>
      </c>
      <c r="F104">
        <v>21</v>
      </c>
      <c r="G104">
        <v>0</v>
      </c>
      <c r="H104">
        <v>0</v>
      </c>
      <c r="I104">
        <v>343120</v>
      </c>
      <c r="J104">
        <v>7.65</v>
      </c>
      <c r="L104" t="s">
        <v>15</v>
      </c>
      <c r="M104" t="str">
        <f t="shared" si="14"/>
        <v>Salkjelsvik  Miss. Anna Kristine</v>
      </c>
      <c r="N104" t="e">
        <f t="shared" si="15"/>
        <v>#VALUE!</v>
      </c>
      <c r="O104" t="str">
        <f t="shared" si="16"/>
        <v xml:space="preserve"> </v>
      </c>
      <c r="P104" t="str">
        <f t="shared" si="17"/>
        <v>Salkjelsvik  Miss. Anna Kristine</v>
      </c>
      <c r="Q104" t="str">
        <f t="shared" si="18"/>
        <v xml:space="preserve"> Salkjelsvik  Miss. Anna Kristine</v>
      </c>
      <c r="R104" t="str">
        <f t="shared" si="19"/>
        <v xml:space="preserve"> Salkjelsvik  Miss. Anna Kristine</v>
      </c>
      <c r="S104" t="str">
        <f t="shared" si="20"/>
        <v>Miss  Salkjelsvik  Miss. Anna Kristine</v>
      </c>
      <c r="T104" t="s">
        <v>1244</v>
      </c>
      <c r="U104" s="1" t="str">
        <f t="shared" si="21"/>
        <v>Miss  Salkjelsvik  Miss. Anna Kristine</v>
      </c>
      <c r="V104" t="str">
        <f t="shared" si="22"/>
        <v>Miss  Salkjelsvik  Miss. Anna Kristine</v>
      </c>
      <c r="W104" t="str">
        <f t="shared" si="24"/>
        <v>Miss  Salkjelsvik   Anna Kristine</v>
      </c>
      <c r="X104" t="str">
        <f t="shared" si="25"/>
        <v>Miss  Salkjelsvik   Anna Kristine</v>
      </c>
      <c r="Y104" t="str">
        <f t="shared" si="13"/>
        <v>Miss  Salkjelsvik   Anna Kristine</v>
      </c>
      <c r="Z104" t="str">
        <f t="shared" si="23"/>
        <v>Miss Salkjelsvik Anna Kristine</v>
      </c>
      <c r="AA104" s="1" t="str">
        <f>IF(OR(LEFT(Z104,2)="Mr", LEFT(Z104,3)="Mrs", LEFT(Z104,4)="Miss"), Z104, "Mr "&amp;TEXTBEFORE(Z104," master")&amp;" "&amp;TEXTAFTER(Z104,"master "))</f>
        <v>Miss Salkjelsvik Anna Kristine</v>
      </c>
      <c r="AB104" t="s">
        <v>2077</v>
      </c>
    </row>
    <row r="105" spans="1:28" x14ac:dyDescent="0.25">
      <c r="A105">
        <v>108</v>
      </c>
      <c r="B105">
        <v>1</v>
      </c>
      <c r="C105">
        <v>3</v>
      </c>
      <c r="D105" t="s">
        <v>169</v>
      </c>
      <c r="E105" t="s">
        <v>13</v>
      </c>
      <c r="G105">
        <v>0</v>
      </c>
      <c r="H105">
        <v>0</v>
      </c>
      <c r="I105">
        <v>312991</v>
      </c>
      <c r="J105">
        <v>7.7750000000000004</v>
      </c>
      <c r="L105" t="s">
        <v>15</v>
      </c>
      <c r="M105" t="str">
        <f t="shared" si="14"/>
        <v>Moss  Mr. Albert Johan</v>
      </c>
      <c r="N105" t="e">
        <f t="shared" si="15"/>
        <v>#VALUE!</v>
      </c>
      <c r="O105" t="str">
        <f t="shared" si="16"/>
        <v xml:space="preserve"> </v>
      </c>
      <c r="P105" t="str">
        <f t="shared" si="17"/>
        <v>Moss  Mr. Albert Johan</v>
      </c>
      <c r="Q105" t="str">
        <f t="shared" si="18"/>
        <v xml:space="preserve"> Moss  Mr. Albert Johan</v>
      </c>
      <c r="R105" t="str">
        <f t="shared" si="19"/>
        <v xml:space="preserve"> Moss  Mr. Albert Johan</v>
      </c>
      <c r="S105" t="str">
        <f t="shared" si="20"/>
        <v>Mr.  Moss  Albert Johan</v>
      </c>
      <c r="T105" t="s">
        <v>1245</v>
      </c>
      <c r="U105" s="1" t="str">
        <f t="shared" si="21"/>
        <v>Mr.  Moss  Albert Johan</v>
      </c>
      <c r="V105" t="str">
        <f t="shared" si="22"/>
        <v>Mr.  Moss  Albert Johan</v>
      </c>
      <c r="W105" t="e">
        <f t="shared" si="24"/>
        <v>#VALUE!</v>
      </c>
      <c r="X105" t="str">
        <f t="shared" si="25"/>
        <v xml:space="preserve"> </v>
      </c>
      <c r="Y105" t="str">
        <f t="shared" si="13"/>
        <v>Mr.  Moss  Albert Johan</v>
      </c>
      <c r="Z105" t="str">
        <f t="shared" si="23"/>
        <v>Mr. Moss Albert Johan</v>
      </c>
      <c r="AA105" s="1" t="str">
        <f>IF(OR(LEFT(Z105,2)="Mr", LEFT(Z105,3)="Mrs", LEFT(Z105,4)="Miss"), Z105, "Mr "&amp;TEXTBEFORE(Z105," master")&amp;" "&amp;TEXTAFTER(Z105,"master "))</f>
        <v>Mr. Moss Albert Johan</v>
      </c>
      <c r="AB105" t="s">
        <v>2078</v>
      </c>
    </row>
    <row r="106" spans="1:28" x14ac:dyDescent="0.25">
      <c r="A106">
        <v>109</v>
      </c>
      <c r="B106">
        <v>0</v>
      </c>
      <c r="C106">
        <v>3</v>
      </c>
      <c r="D106" t="s">
        <v>170</v>
      </c>
      <c r="E106" t="s">
        <v>13</v>
      </c>
      <c r="F106">
        <v>38</v>
      </c>
      <c r="G106">
        <v>0</v>
      </c>
      <c r="H106">
        <v>0</v>
      </c>
      <c r="I106">
        <v>349249</v>
      </c>
      <c r="J106">
        <v>7.8958000000000004</v>
      </c>
      <c r="L106" t="s">
        <v>15</v>
      </c>
      <c r="M106" t="str">
        <f t="shared" si="14"/>
        <v>Rekic  Mr. Tido</v>
      </c>
      <c r="N106" t="e">
        <f t="shared" si="15"/>
        <v>#VALUE!</v>
      </c>
      <c r="O106" t="str">
        <f t="shared" si="16"/>
        <v xml:space="preserve"> </v>
      </c>
      <c r="P106" t="str">
        <f t="shared" si="17"/>
        <v>Rekic  Mr. Tido</v>
      </c>
      <c r="Q106" t="str">
        <f t="shared" si="18"/>
        <v xml:space="preserve"> Rekic  Mr. Tido</v>
      </c>
      <c r="R106" t="str">
        <f t="shared" si="19"/>
        <v xml:space="preserve"> Rekic  Mr. Tido</v>
      </c>
      <c r="S106" t="str">
        <f t="shared" si="20"/>
        <v>Mr.  Rekic  Tido</v>
      </c>
      <c r="T106" t="s">
        <v>1246</v>
      </c>
      <c r="U106" s="1" t="str">
        <f t="shared" si="21"/>
        <v>Mr.  Rekic  Tido</v>
      </c>
      <c r="V106" t="str">
        <f t="shared" si="22"/>
        <v>Mr.  Rekic  Tido</v>
      </c>
      <c r="W106" t="e">
        <f t="shared" si="24"/>
        <v>#VALUE!</v>
      </c>
      <c r="X106" t="str">
        <f t="shared" si="25"/>
        <v xml:space="preserve"> </v>
      </c>
      <c r="Y106" t="str">
        <f t="shared" si="13"/>
        <v>Mr.  Rekic  Tido</v>
      </c>
      <c r="Z106" t="str">
        <f t="shared" si="23"/>
        <v>Mr. Rekic Tido</v>
      </c>
      <c r="AA106" s="1" t="str">
        <f>IF(OR(LEFT(Z106,2)="Mr", LEFT(Z106,3)="Mrs", LEFT(Z106,4)="Miss"), Z106, "Mr "&amp;TEXTBEFORE(Z106," master")&amp;" "&amp;TEXTAFTER(Z106,"master "))</f>
        <v>Mr. Rekic Tido</v>
      </c>
      <c r="AB106" t="s">
        <v>2079</v>
      </c>
    </row>
    <row r="107" spans="1:28" x14ac:dyDescent="0.25">
      <c r="A107">
        <v>110</v>
      </c>
      <c r="B107">
        <v>1</v>
      </c>
      <c r="C107">
        <v>3</v>
      </c>
      <c r="D107" t="s">
        <v>171</v>
      </c>
      <c r="E107" t="s">
        <v>17</v>
      </c>
      <c r="G107">
        <v>1</v>
      </c>
      <c r="H107">
        <v>0</v>
      </c>
      <c r="I107">
        <v>371110</v>
      </c>
      <c r="J107">
        <v>24.15</v>
      </c>
      <c r="L107" t="s">
        <v>27</v>
      </c>
      <c r="M107" t="str">
        <f t="shared" si="14"/>
        <v>Moran  Miss. Bertha</v>
      </c>
      <c r="N107" t="e">
        <f t="shared" si="15"/>
        <v>#VALUE!</v>
      </c>
      <c r="O107" t="str">
        <f t="shared" si="16"/>
        <v xml:space="preserve"> </v>
      </c>
      <c r="P107" t="str">
        <f t="shared" si="17"/>
        <v>Moran  Miss. Bertha</v>
      </c>
      <c r="Q107" t="str">
        <f t="shared" si="18"/>
        <v xml:space="preserve"> Moran  Miss. Bertha</v>
      </c>
      <c r="R107" t="str">
        <f t="shared" si="19"/>
        <v xml:space="preserve"> Moran  Miss. Bertha</v>
      </c>
      <c r="S107" t="str">
        <f t="shared" si="20"/>
        <v>Miss  Moran  Miss. Bertha</v>
      </c>
      <c r="T107" t="s">
        <v>1247</v>
      </c>
      <c r="U107" s="1" t="str">
        <f t="shared" si="21"/>
        <v>Miss  Moran  Miss. Bertha</v>
      </c>
      <c r="V107" t="str">
        <f t="shared" si="22"/>
        <v>Miss  Moran  Miss. Bertha</v>
      </c>
      <c r="W107" t="str">
        <f t="shared" si="24"/>
        <v>Miss  Moran   Bertha</v>
      </c>
      <c r="X107" t="str">
        <f t="shared" si="25"/>
        <v>Miss  Moran   Bertha</v>
      </c>
      <c r="Y107" t="str">
        <f t="shared" si="13"/>
        <v>Miss  Moran   Bertha</v>
      </c>
      <c r="Z107" t="str">
        <f t="shared" si="23"/>
        <v>Miss Moran Bertha</v>
      </c>
      <c r="AA107" s="1" t="str">
        <f>IF(OR(LEFT(Z107,2)="Mr", LEFT(Z107,3)="Mrs", LEFT(Z107,4)="Miss"), Z107, "Mr "&amp;TEXTBEFORE(Z107," master")&amp;" "&amp;TEXTAFTER(Z107,"master "))</f>
        <v>Miss Moran Bertha</v>
      </c>
      <c r="AB107" t="s">
        <v>2080</v>
      </c>
    </row>
    <row r="108" spans="1:28" x14ac:dyDescent="0.25">
      <c r="A108">
        <v>111</v>
      </c>
      <c r="B108">
        <v>0</v>
      </c>
      <c r="C108">
        <v>1</v>
      </c>
      <c r="D108" t="s">
        <v>172</v>
      </c>
      <c r="E108" t="s">
        <v>13</v>
      </c>
      <c r="F108">
        <v>47</v>
      </c>
      <c r="G108">
        <v>0</v>
      </c>
      <c r="H108">
        <v>0</v>
      </c>
      <c r="I108">
        <v>110465</v>
      </c>
      <c r="J108">
        <v>52</v>
      </c>
      <c r="K108" t="s">
        <v>173</v>
      </c>
      <c r="L108" t="s">
        <v>15</v>
      </c>
      <c r="M108" t="str">
        <f t="shared" si="14"/>
        <v>Porter  Mr. Walter Chamberlain</v>
      </c>
      <c r="N108" t="e">
        <f t="shared" si="15"/>
        <v>#VALUE!</v>
      </c>
      <c r="O108" t="str">
        <f t="shared" si="16"/>
        <v xml:space="preserve"> </v>
      </c>
      <c r="P108" t="str">
        <f t="shared" si="17"/>
        <v>Porter  Mr. Walter Chamberlain</v>
      </c>
      <c r="Q108" t="str">
        <f t="shared" si="18"/>
        <v xml:space="preserve"> Porter  Mr. Walter Chamberlain</v>
      </c>
      <c r="R108" t="str">
        <f t="shared" si="19"/>
        <v xml:space="preserve"> Porter  Mr. Walter Chamberlain</v>
      </c>
      <c r="S108" t="str">
        <f t="shared" si="20"/>
        <v>Mr.  Porter  Walter Chamberlain</v>
      </c>
      <c r="T108" t="s">
        <v>1248</v>
      </c>
      <c r="U108" s="1" t="str">
        <f t="shared" si="21"/>
        <v>Mr.  Porter  Walter Chamberlain</v>
      </c>
      <c r="V108" t="str">
        <f t="shared" si="22"/>
        <v>Mr.  Porter  Walter Chamberlain</v>
      </c>
      <c r="W108" t="e">
        <f t="shared" si="24"/>
        <v>#VALUE!</v>
      </c>
      <c r="X108" t="str">
        <f t="shared" si="25"/>
        <v xml:space="preserve"> </v>
      </c>
      <c r="Y108" t="str">
        <f t="shared" si="13"/>
        <v>Mr.  Porter  Walter Chamberlain</v>
      </c>
      <c r="Z108" t="str">
        <f t="shared" si="23"/>
        <v>Mr. Porter Walter Chamberlain</v>
      </c>
      <c r="AA108" s="1" t="str">
        <f>IF(OR(LEFT(Z108,2)="Mr", LEFT(Z108,3)="Mrs", LEFT(Z108,4)="Miss"), Z108, "Mr "&amp;TEXTBEFORE(Z108," master")&amp;" "&amp;TEXTAFTER(Z108,"master "))</f>
        <v>Mr. Porter Walter Chamberlain</v>
      </c>
      <c r="AB108" t="s">
        <v>2081</v>
      </c>
    </row>
    <row r="109" spans="1:28" x14ac:dyDescent="0.25">
      <c r="A109">
        <v>112</v>
      </c>
      <c r="B109">
        <v>0</v>
      </c>
      <c r="C109">
        <v>3</v>
      </c>
      <c r="D109" t="s">
        <v>174</v>
      </c>
      <c r="E109" t="s">
        <v>17</v>
      </c>
      <c r="F109">
        <v>14.5</v>
      </c>
      <c r="G109">
        <v>1</v>
      </c>
      <c r="H109">
        <v>0</v>
      </c>
      <c r="I109">
        <v>2665</v>
      </c>
      <c r="J109">
        <v>14.4542</v>
      </c>
      <c r="L109" t="s">
        <v>20</v>
      </c>
      <c r="M109" t="str">
        <f t="shared" si="14"/>
        <v>Zabour  Miss. Hileni</v>
      </c>
      <c r="N109" t="e">
        <f t="shared" si="15"/>
        <v>#VALUE!</v>
      </c>
      <c r="O109" t="str">
        <f t="shared" si="16"/>
        <v xml:space="preserve"> </v>
      </c>
      <c r="P109" t="str">
        <f t="shared" si="17"/>
        <v>Zabour  Miss. Hileni</v>
      </c>
      <c r="Q109" t="str">
        <f t="shared" si="18"/>
        <v xml:space="preserve"> Zabour  Miss. Hileni</v>
      </c>
      <c r="R109" t="str">
        <f t="shared" si="19"/>
        <v xml:space="preserve"> Zabour  Miss. Hileni</v>
      </c>
      <c r="S109" t="str">
        <f t="shared" si="20"/>
        <v>Miss  Zabour  Miss. Hileni</v>
      </c>
      <c r="T109" t="s">
        <v>1249</v>
      </c>
      <c r="U109" s="1" t="str">
        <f t="shared" si="21"/>
        <v>Miss  Zabour  Miss. Hileni</v>
      </c>
      <c r="V109" t="str">
        <f t="shared" si="22"/>
        <v>Miss  Zabour  Miss. Hileni</v>
      </c>
      <c r="W109" t="str">
        <f t="shared" si="24"/>
        <v>Miss  Zabour   Hileni</v>
      </c>
      <c r="X109" t="str">
        <f t="shared" si="25"/>
        <v>Miss  Zabour   Hileni</v>
      </c>
      <c r="Y109" t="str">
        <f t="shared" si="13"/>
        <v>Miss  Zabour   Hileni</v>
      </c>
      <c r="Z109" t="str">
        <f t="shared" si="23"/>
        <v>Miss Zabour Hileni</v>
      </c>
      <c r="AA109" s="1" t="str">
        <f>IF(OR(LEFT(Z109,2)="Mr", LEFT(Z109,3)="Mrs", LEFT(Z109,4)="Miss"), Z109, "Mr "&amp;TEXTBEFORE(Z109," master")&amp;" "&amp;TEXTAFTER(Z109,"master "))</f>
        <v>Miss Zabour Hileni</v>
      </c>
      <c r="AB109" t="s">
        <v>2082</v>
      </c>
    </row>
    <row r="110" spans="1:28" x14ac:dyDescent="0.25">
      <c r="A110">
        <v>113</v>
      </c>
      <c r="B110">
        <v>0</v>
      </c>
      <c r="C110">
        <v>3</v>
      </c>
      <c r="D110" t="s">
        <v>175</v>
      </c>
      <c r="E110" t="s">
        <v>13</v>
      </c>
      <c r="F110">
        <v>22</v>
      </c>
      <c r="G110">
        <v>0</v>
      </c>
      <c r="H110">
        <v>0</v>
      </c>
      <c r="I110">
        <v>324669</v>
      </c>
      <c r="J110">
        <v>8.0500000000000007</v>
      </c>
      <c r="L110" t="s">
        <v>15</v>
      </c>
      <c r="M110" t="str">
        <f t="shared" si="14"/>
        <v>Barton  Mr. David John</v>
      </c>
      <c r="N110" t="e">
        <f t="shared" si="15"/>
        <v>#VALUE!</v>
      </c>
      <c r="O110" t="str">
        <f t="shared" si="16"/>
        <v xml:space="preserve"> </v>
      </c>
      <c r="P110" t="str">
        <f t="shared" si="17"/>
        <v>Barton  Mr. David John</v>
      </c>
      <c r="Q110" t="str">
        <f t="shared" si="18"/>
        <v xml:space="preserve"> Barton  Mr. David John</v>
      </c>
      <c r="R110" t="str">
        <f t="shared" si="19"/>
        <v xml:space="preserve"> Barton  Mr. David John</v>
      </c>
      <c r="S110" t="str">
        <f t="shared" si="20"/>
        <v>Mr.  Barton  David John</v>
      </c>
      <c r="T110" t="s">
        <v>1250</v>
      </c>
      <c r="U110" s="1" t="str">
        <f t="shared" si="21"/>
        <v>Mr.  Barton  David John</v>
      </c>
      <c r="V110" t="str">
        <f t="shared" si="22"/>
        <v>Mr.  Barton  David John</v>
      </c>
      <c r="W110" t="e">
        <f t="shared" si="24"/>
        <v>#VALUE!</v>
      </c>
      <c r="X110" t="str">
        <f t="shared" si="25"/>
        <v xml:space="preserve"> </v>
      </c>
      <c r="Y110" t="str">
        <f t="shared" si="13"/>
        <v>Mr.  Barton  David John</v>
      </c>
      <c r="Z110" t="str">
        <f t="shared" si="23"/>
        <v>Mr. Barton David John</v>
      </c>
      <c r="AA110" s="1" t="str">
        <f>IF(OR(LEFT(Z110,2)="Mr", LEFT(Z110,3)="Mrs", LEFT(Z110,4)="Miss"), Z110, "Mr "&amp;TEXTBEFORE(Z110," master")&amp;" "&amp;TEXTAFTER(Z110,"master "))</f>
        <v>Mr. Barton David John</v>
      </c>
      <c r="AB110" t="s">
        <v>2083</v>
      </c>
    </row>
    <row r="111" spans="1:28" x14ac:dyDescent="0.25">
      <c r="A111">
        <v>114</v>
      </c>
      <c r="B111">
        <v>0</v>
      </c>
      <c r="C111">
        <v>3</v>
      </c>
      <c r="D111" t="s">
        <v>176</v>
      </c>
      <c r="E111" t="s">
        <v>17</v>
      </c>
      <c r="F111">
        <v>20</v>
      </c>
      <c r="G111">
        <v>1</v>
      </c>
      <c r="H111">
        <v>0</v>
      </c>
      <c r="I111">
        <v>4136</v>
      </c>
      <c r="J111">
        <v>9.8249999999999993</v>
      </c>
      <c r="L111" t="s">
        <v>15</v>
      </c>
      <c r="M111" t="str">
        <f t="shared" si="14"/>
        <v>Jussila  Miss. Katriina</v>
      </c>
      <c r="N111" t="e">
        <f t="shared" si="15"/>
        <v>#VALUE!</v>
      </c>
      <c r="O111" t="str">
        <f t="shared" si="16"/>
        <v xml:space="preserve"> </v>
      </c>
      <c r="P111" t="str">
        <f t="shared" si="17"/>
        <v>Jussila  Miss. Katriina</v>
      </c>
      <c r="Q111" t="str">
        <f t="shared" si="18"/>
        <v xml:space="preserve"> Jussila  Miss. Katriina</v>
      </c>
      <c r="R111" t="str">
        <f t="shared" si="19"/>
        <v xml:space="preserve"> Jussila  Miss. Katriina</v>
      </c>
      <c r="S111" t="str">
        <f t="shared" si="20"/>
        <v>Miss  Jussila  Miss. Katriina</v>
      </c>
      <c r="T111" t="s">
        <v>1251</v>
      </c>
      <c r="U111" s="1" t="str">
        <f t="shared" si="21"/>
        <v>Miss  Jussila  Miss. Katriina</v>
      </c>
      <c r="V111" t="str">
        <f t="shared" si="22"/>
        <v>Miss  Jussila  Miss. Katriina</v>
      </c>
      <c r="W111" t="str">
        <f t="shared" si="24"/>
        <v>Miss  Jussila   Katriina</v>
      </c>
      <c r="X111" t="str">
        <f t="shared" si="25"/>
        <v>Miss  Jussila   Katriina</v>
      </c>
      <c r="Y111" t="str">
        <f t="shared" si="13"/>
        <v>Miss  Jussila   Katriina</v>
      </c>
      <c r="Z111" t="str">
        <f t="shared" si="23"/>
        <v>Miss Jussila Katriina</v>
      </c>
      <c r="AA111" s="1" t="str">
        <f>IF(OR(LEFT(Z111,2)="Mr", LEFT(Z111,3)="Mrs", LEFT(Z111,4)="Miss"), Z111, "Mr "&amp;TEXTBEFORE(Z111," master")&amp;" "&amp;TEXTAFTER(Z111,"master "))</f>
        <v>Miss Jussila Katriina</v>
      </c>
      <c r="AB111" t="s">
        <v>2084</v>
      </c>
    </row>
    <row r="112" spans="1:28" x14ac:dyDescent="0.25">
      <c r="A112">
        <v>115</v>
      </c>
      <c r="B112">
        <v>0</v>
      </c>
      <c r="C112">
        <v>3</v>
      </c>
      <c r="D112" t="s">
        <v>177</v>
      </c>
      <c r="E112" t="s">
        <v>17</v>
      </c>
      <c r="F112">
        <v>17</v>
      </c>
      <c r="G112">
        <v>0</v>
      </c>
      <c r="H112">
        <v>0</v>
      </c>
      <c r="I112">
        <v>2627</v>
      </c>
      <c r="J112">
        <v>14.458299999999999</v>
      </c>
      <c r="L112" t="s">
        <v>20</v>
      </c>
      <c r="M112" t="str">
        <f t="shared" si="14"/>
        <v>Attalah  Miss. Malake</v>
      </c>
      <c r="N112" t="e">
        <f t="shared" si="15"/>
        <v>#VALUE!</v>
      </c>
      <c r="O112" t="str">
        <f t="shared" si="16"/>
        <v xml:space="preserve"> </v>
      </c>
      <c r="P112" t="str">
        <f t="shared" si="17"/>
        <v>Attalah  Miss. Malake</v>
      </c>
      <c r="Q112" t="str">
        <f t="shared" si="18"/>
        <v xml:space="preserve"> Attalah  Miss. Malake</v>
      </c>
      <c r="R112" t="str">
        <f t="shared" si="19"/>
        <v xml:space="preserve"> Attalah  Miss. Malake</v>
      </c>
      <c r="S112" t="str">
        <f t="shared" si="20"/>
        <v>Miss  Attalah  Miss. Malake</v>
      </c>
      <c r="T112" t="s">
        <v>1252</v>
      </c>
      <c r="U112" s="1" t="str">
        <f t="shared" si="21"/>
        <v>Miss  Attalah  Miss. Malake</v>
      </c>
      <c r="V112" t="str">
        <f t="shared" si="22"/>
        <v>Miss  Attalah  Miss. Malake</v>
      </c>
      <c r="W112" t="str">
        <f t="shared" si="24"/>
        <v>Miss  Attalah   Malake</v>
      </c>
      <c r="X112" t="str">
        <f t="shared" si="25"/>
        <v>Miss  Attalah   Malake</v>
      </c>
      <c r="Y112" t="str">
        <f t="shared" si="13"/>
        <v>Miss  Attalah   Malake</v>
      </c>
      <c r="Z112" t="str">
        <f t="shared" si="23"/>
        <v>Miss Attalah Malake</v>
      </c>
      <c r="AA112" s="1" t="str">
        <f>IF(OR(LEFT(Z112,2)="Mr", LEFT(Z112,3)="Mrs", LEFT(Z112,4)="Miss"), Z112, "Mr "&amp;TEXTBEFORE(Z112," master")&amp;" "&amp;TEXTAFTER(Z112,"master "))</f>
        <v>Miss Attalah Malake</v>
      </c>
      <c r="AB112" t="s">
        <v>2085</v>
      </c>
    </row>
    <row r="113" spans="1:28" x14ac:dyDescent="0.25">
      <c r="A113">
        <v>116</v>
      </c>
      <c r="B113">
        <v>0</v>
      </c>
      <c r="C113">
        <v>3</v>
      </c>
      <c r="D113" t="s">
        <v>178</v>
      </c>
      <c r="E113" t="s">
        <v>13</v>
      </c>
      <c r="F113">
        <v>21</v>
      </c>
      <c r="G113">
        <v>0</v>
      </c>
      <c r="H113">
        <v>0</v>
      </c>
      <c r="I113" t="s">
        <v>179</v>
      </c>
      <c r="J113">
        <v>7.9249999999999998</v>
      </c>
      <c r="L113" t="s">
        <v>15</v>
      </c>
      <c r="M113" t="str">
        <f t="shared" si="14"/>
        <v>Pekoniemi  Mr. Edvard</v>
      </c>
      <c r="N113" t="e">
        <f t="shared" si="15"/>
        <v>#VALUE!</v>
      </c>
      <c r="O113" t="str">
        <f t="shared" si="16"/>
        <v xml:space="preserve"> </v>
      </c>
      <c r="P113" t="str">
        <f t="shared" si="17"/>
        <v>Pekoniemi  Mr. Edvard</v>
      </c>
      <c r="Q113" t="str">
        <f t="shared" si="18"/>
        <v xml:space="preserve"> Pekoniemi  Mr. Edvard</v>
      </c>
      <c r="R113" t="str">
        <f t="shared" si="19"/>
        <v xml:space="preserve"> Pekoniemi  Mr. Edvard</v>
      </c>
      <c r="S113" t="str">
        <f t="shared" si="20"/>
        <v>Mr.  Pekoniemi  Edvard</v>
      </c>
      <c r="T113" t="s">
        <v>1253</v>
      </c>
      <c r="U113" s="1" t="str">
        <f t="shared" si="21"/>
        <v>Mr.  Pekoniemi  Edvard</v>
      </c>
      <c r="V113" t="str">
        <f t="shared" si="22"/>
        <v>Mr.  Pekoniemi  Edvard</v>
      </c>
      <c r="W113" t="e">
        <f t="shared" si="24"/>
        <v>#VALUE!</v>
      </c>
      <c r="X113" t="str">
        <f t="shared" si="25"/>
        <v xml:space="preserve"> </v>
      </c>
      <c r="Y113" t="str">
        <f t="shared" si="13"/>
        <v>Mr.  Pekoniemi  Edvard</v>
      </c>
      <c r="Z113" t="str">
        <f t="shared" si="23"/>
        <v>Mr. Pekoniemi Edvard</v>
      </c>
      <c r="AA113" s="1" t="str">
        <f>IF(OR(LEFT(Z113,2)="Mr", LEFT(Z113,3)="Mrs", LEFT(Z113,4)="Miss"), Z113, "Mr "&amp;TEXTBEFORE(Z113," master")&amp;" "&amp;TEXTAFTER(Z113,"master "))</f>
        <v>Mr. Pekoniemi Edvard</v>
      </c>
      <c r="AB113" t="s">
        <v>2086</v>
      </c>
    </row>
    <row r="114" spans="1:28" x14ac:dyDescent="0.25">
      <c r="A114">
        <v>117</v>
      </c>
      <c r="B114">
        <v>0</v>
      </c>
      <c r="C114">
        <v>3</v>
      </c>
      <c r="D114" t="s">
        <v>180</v>
      </c>
      <c r="E114" t="s">
        <v>13</v>
      </c>
      <c r="F114">
        <v>70.5</v>
      </c>
      <c r="G114">
        <v>0</v>
      </c>
      <c r="H114">
        <v>0</v>
      </c>
      <c r="I114">
        <v>370369</v>
      </c>
      <c r="J114">
        <v>7.75</v>
      </c>
      <c r="L114" t="s">
        <v>27</v>
      </c>
      <c r="M114" t="str">
        <f t="shared" si="14"/>
        <v>Connors  Mr. Patrick</v>
      </c>
      <c r="N114" t="e">
        <f t="shared" si="15"/>
        <v>#VALUE!</v>
      </c>
      <c r="O114" t="str">
        <f t="shared" si="16"/>
        <v xml:space="preserve"> </v>
      </c>
      <c r="P114" t="str">
        <f t="shared" si="17"/>
        <v>Connors  Mr. Patrick</v>
      </c>
      <c r="Q114" t="str">
        <f t="shared" si="18"/>
        <v xml:space="preserve"> Connors  Mr. Patrick</v>
      </c>
      <c r="R114" t="str">
        <f t="shared" si="19"/>
        <v xml:space="preserve"> Connors  Mr. Patrick</v>
      </c>
      <c r="S114" t="str">
        <f t="shared" si="20"/>
        <v>Mr.  Connors  Patrick</v>
      </c>
      <c r="T114" t="s">
        <v>1254</v>
      </c>
      <c r="U114" s="1" t="str">
        <f t="shared" si="21"/>
        <v>Mr.  Connors  Patrick</v>
      </c>
      <c r="V114" t="str">
        <f t="shared" si="22"/>
        <v>Mr.  Connors  Patrick</v>
      </c>
      <c r="W114" t="e">
        <f t="shared" si="24"/>
        <v>#VALUE!</v>
      </c>
      <c r="X114" t="str">
        <f t="shared" si="25"/>
        <v xml:space="preserve"> </v>
      </c>
      <c r="Y114" t="str">
        <f t="shared" si="13"/>
        <v>Mr.  Connors  Patrick</v>
      </c>
      <c r="Z114" t="str">
        <f t="shared" si="23"/>
        <v>Mr. Connors Patrick</v>
      </c>
      <c r="AA114" s="1" t="str">
        <f>IF(OR(LEFT(Z114,2)="Mr", LEFT(Z114,3)="Mrs", LEFT(Z114,4)="Miss"), Z114, "Mr "&amp;TEXTBEFORE(Z114," master")&amp;" "&amp;TEXTAFTER(Z114,"master "))</f>
        <v>Mr. Connors Patrick</v>
      </c>
      <c r="AB114" t="s">
        <v>2087</v>
      </c>
    </row>
    <row r="115" spans="1:28" x14ac:dyDescent="0.25">
      <c r="A115">
        <v>118</v>
      </c>
      <c r="B115">
        <v>0</v>
      </c>
      <c r="C115">
        <v>2</v>
      </c>
      <c r="D115" t="s">
        <v>181</v>
      </c>
      <c r="E115" t="s">
        <v>13</v>
      </c>
      <c r="F115">
        <v>29</v>
      </c>
      <c r="G115">
        <v>1</v>
      </c>
      <c r="H115">
        <v>0</v>
      </c>
      <c r="I115">
        <v>11668</v>
      </c>
      <c r="J115">
        <v>21</v>
      </c>
      <c r="L115" t="s">
        <v>15</v>
      </c>
      <c r="M115" t="str">
        <f t="shared" si="14"/>
        <v>Turpin  Mr. William John Robert</v>
      </c>
      <c r="N115" t="e">
        <f t="shared" si="15"/>
        <v>#VALUE!</v>
      </c>
      <c r="O115" t="str">
        <f t="shared" si="16"/>
        <v xml:space="preserve"> </v>
      </c>
      <c r="P115" t="str">
        <f t="shared" si="17"/>
        <v>Turpin  Mr. William John Robert</v>
      </c>
      <c r="Q115" t="str">
        <f t="shared" si="18"/>
        <v xml:space="preserve"> Turpin  Mr. William John Robert</v>
      </c>
      <c r="R115" t="str">
        <f t="shared" si="19"/>
        <v xml:space="preserve"> Turpin  Mr. William John Robert</v>
      </c>
      <c r="S115" t="str">
        <f t="shared" si="20"/>
        <v>Mr.  Turpin  William John Robert</v>
      </c>
      <c r="T115" t="s">
        <v>1255</v>
      </c>
      <c r="U115" s="1" t="str">
        <f t="shared" si="21"/>
        <v>Mr.  Turpin  William John Robert</v>
      </c>
      <c r="V115" t="str">
        <f t="shared" si="22"/>
        <v>Mr.  Turpin  William John Robert</v>
      </c>
      <c r="W115" t="e">
        <f t="shared" si="24"/>
        <v>#VALUE!</v>
      </c>
      <c r="X115" t="str">
        <f t="shared" si="25"/>
        <v xml:space="preserve"> </v>
      </c>
      <c r="Y115" t="str">
        <f t="shared" si="13"/>
        <v>Mr.  Turpin  William John Robert</v>
      </c>
      <c r="Z115" t="str">
        <f t="shared" si="23"/>
        <v>Mr. Turpin William John Robert</v>
      </c>
      <c r="AA115" s="1" t="str">
        <f>IF(OR(LEFT(Z115,2)="Mr", LEFT(Z115,3)="Mrs", LEFT(Z115,4)="Miss"), Z115, "Mr "&amp;TEXTBEFORE(Z115," master")&amp;" "&amp;TEXTAFTER(Z115,"master "))</f>
        <v>Mr. Turpin William John Robert</v>
      </c>
      <c r="AB115" t="s">
        <v>2088</v>
      </c>
    </row>
    <row r="116" spans="1:28" x14ac:dyDescent="0.25">
      <c r="A116">
        <v>119</v>
      </c>
      <c r="B116">
        <v>0</v>
      </c>
      <c r="C116">
        <v>1</v>
      </c>
      <c r="D116" t="s">
        <v>182</v>
      </c>
      <c r="E116" t="s">
        <v>13</v>
      </c>
      <c r="F116">
        <v>24</v>
      </c>
      <c r="G116">
        <v>0</v>
      </c>
      <c r="H116">
        <v>1</v>
      </c>
      <c r="I116" t="s">
        <v>183</v>
      </c>
      <c r="J116">
        <v>247.52080000000001</v>
      </c>
      <c r="K116" t="s">
        <v>184</v>
      </c>
      <c r="L116" t="s">
        <v>20</v>
      </c>
      <c r="M116" t="str">
        <f t="shared" si="14"/>
        <v>Baxter  Mr. Quigg Edmond</v>
      </c>
      <c r="N116" t="e">
        <f t="shared" si="15"/>
        <v>#VALUE!</v>
      </c>
      <c r="O116" t="str">
        <f t="shared" si="16"/>
        <v xml:space="preserve"> </v>
      </c>
      <c r="P116" t="str">
        <f t="shared" si="17"/>
        <v>Baxter  Mr. Quigg Edmond</v>
      </c>
      <c r="Q116" t="str">
        <f t="shared" si="18"/>
        <v xml:space="preserve"> Baxter  Mr. Quigg Edmond</v>
      </c>
      <c r="R116" t="str">
        <f t="shared" si="19"/>
        <v xml:space="preserve"> Baxter  Mr. Quigg Edmond</v>
      </c>
      <c r="S116" t="str">
        <f t="shared" si="20"/>
        <v>Mr.  Baxter  Quigg Edmond</v>
      </c>
      <c r="T116" t="s">
        <v>1256</v>
      </c>
      <c r="U116" s="1" t="str">
        <f t="shared" si="21"/>
        <v>Mr.  Baxter  Quigg Edmond</v>
      </c>
      <c r="V116" t="str">
        <f t="shared" si="22"/>
        <v>Mr.  Baxter  Quigg Edmond</v>
      </c>
      <c r="W116" t="e">
        <f t="shared" si="24"/>
        <v>#VALUE!</v>
      </c>
      <c r="X116" t="str">
        <f t="shared" si="25"/>
        <v xml:space="preserve"> </v>
      </c>
      <c r="Y116" t="str">
        <f t="shared" si="13"/>
        <v>Mr.  Baxter  Quigg Edmond</v>
      </c>
      <c r="Z116" t="str">
        <f t="shared" si="23"/>
        <v>Mr. Baxter Quigg Edmond</v>
      </c>
      <c r="AA116" s="1" t="str">
        <f>IF(OR(LEFT(Z116,2)="Mr", LEFT(Z116,3)="Mrs", LEFT(Z116,4)="Miss"), Z116, "Mr "&amp;TEXTBEFORE(Z116," master")&amp;" "&amp;TEXTAFTER(Z116,"master "))</f>
        <v>Mr. Baxter Quigg Edmond</v>
      </c>
      <c r="AB116" t="s">
        <v>2089</v>
      </c>
    </row>
    <row r="117" spans="1:28" x14ac:dyDescent="0.25">
      <c r="A117">
        <v>120</v>
      </c>
      <c r="B117">
        <v>0</v>
      </c>
      <c r="C117">
        <v>3</v>
      </c>
      <c r="D117" t="s">
        <v>185</v>
      </c>
      <c r="E117" t="s">
        <v>17</v>
      </c>
      <c r="F117">
        <v>2</v>
      </c>
      <c r="G117">
        <v>4</v>
      </c>
      <c r="H117">
        <v>2</v>
      </c>
      <c r="I117">
        <v>347082</v>
      </c>
      <c r="J117">
        <v>31.274999999999999</v>
      </c>
      <c r="L117" t="s">
        <v>15</v>
      </c>
      <c r="M117" t="str">
        <f t="shared" si="14"/>
        <v>Andersson  Miss. Ellis Anna Maria</v>
      </c>
      <c r="N117" t="e">
        <f t="shared" si="15"/>
        <v>#VALUE!</v>
      </c>
      <c r="O117" t="str">
        <f t="shared" si="16"/>
        <v xml:space="preserve"> </v>
      </c>
      <c r="P117" t="str">
        <f t="shared" si="17"/>
        <v>Andersson  Miss. Ellis Anna Maria</v>
      </c>
      <c r="Q117" t="str">
        <f t="shared" si="18"/>
        <v xml:space="preserve"> Andersson  Miss. Ellis Anna Maria</v>
      </c>
      <c r="R117" t="str">
        <f t="shared" si="19"/>
        <v xml:space="preserve"> Andersson  Miss. Ellis Anna Maria</v>
      </c>
      <c r="S117" t="str">
        <f t="shared" si="20"/>
        <v>Miss  Andersson  Miss. Ellis Anna Maria</v>
      </c>
      <c r="T117" t="s">
        <v>1257</v>
      </c>
      <c r="U117" s="1" t="str">
        <f t="shared" si="21"/>
        <v>Miss  Andersson  Miss. Ellis Anna Maria</v>
      </c>
      <c r="V117" t="str">
        <f t="shared" si="22"/>
        <v>Miss  Andersson  Miss. Ellis Anna Maria</v>
      </c>
      <c r="W117" t="str">
        <f t="shared" si="24"/>
        <v>Miss  Andersson   Ellis Anna Maria</v>
      </c>
      <c r="X117" t="str">
        <f t="shared" si="25"/>
        <v>Miss  Andersson   Ellis Anna Maria</v>
      </c>
      <c r="Y117" t="str">
        <f t="shared" si="13"/>
        <v>Miss  Andersson   Ellis Anna Maria</v>
      </c>
      <c r="Z117" t="str">
        <f t="shared" si="23"/>
        <v>Miss Andersson Ellis Anna Maria</v>
      </c>
      <c r="AA117" s="1" t="str">
        <f>IF(OR(LEFT(Z117,2)="Mr", LEFT(Z117,3)="Mrs", LEFT(Z117,4)="Miss"), Z117, "Mr "&amp;TEXTBEFORE(Z117," master")&amp;" "&amp;TEXTAFTER(Z117,"master "))</f>
        <v>Miss Andersson Ellis Anna Maria</v>
      </c>
      <c r="AB117" t="s">
        <v>2090</v>
      </c>
    </row>
    <row r="118" spans="1:28" x14ac:dyDescent="0.25">
      <c r="A118">
        <v>121</v>
      </c>
      <c r="B118">
        <v>0</v>
      </c>
      <c r="C118">
        <v>2</v>
      </c>
      <c r="D118" t="s">
        <v>186</v>
      </c>
      <c r="E118" t="s">
        <v>13</v>
      </c>
      <c r="F118">
        <v>21</v>
      </c>
      <c r="G118">
        <v>2</v>
      </c>
      <c r="H118">
        <v>0</v>
      </c>
      <c r="I118" t="s">
        <v>123</v>
      </c>
      <c r="J118">
        <v>73.5</v>
      </c>
      <c r="L118" t="s">
        <v>15</v>
      </c>
      <c r="M118" t="str">
        <f t="shared" si="14"/>
        <v>Hickman  Mr. Stanley George</v>
      </c>
      <c r="N118" t="e">
        <f t="shared" si="15"/>
        <v>#VALUE!</v>
      </c>
      <c r="O118" t="str">
        <f t="shared" si="16"/>
        <v xml:space="preserve"> </v>
      </c>
      <c r="P118" t="str">
        <f t="shared" si="17"/>
        <v>Hickman  Mr. Stanley George</v>
      </c>
      <c r="Q118" t="str">
        <f t="shared" si="18"/>
        <v xml:space="preserve"> Hickman  Mr. Stanley George</v>
      </c>
      <c r="R118" t="str">
        <f t="shared" si="19"/>
        <v xml:space="preserve"> Hickman  Mr. Stanley George</v>
      </c>
      <c r="S118" t="str">
        <f t="shared" si="20"/>
        <v>Mr.  Hickman  Stanley George</v>
      </c>
      <c r="T118" t="s">
        <v>1258</v>
      </c>
      <c r="U118" s="1" t="str">
        <f t="shared" si="21"/>
        <v>Mr.  Hickman  Stanley George</v>
      </c>
      <c r="V118" t="str">
        <f t="shared" si="22"/>
        <v>Mr.  Hickman  Stanley George</v>
      </c>
      <c r="W118" t="e">
        <f t="shared" si="24"/>
        <v>#VALUE!</v>
      </c>
      <c r="X118" t="str">
        <f t="shared" si="25"/>
        <v xml:space="preserve"> </v>
      </c>
      <c r="Y118" t="str">
        <f t="shared" si="13"/>
        <v>Mr.  Hickman  Stanley George</v>
      </c>
      <c r="Z118" t="str">
        <f t="shared" si="23"/>
        <v>Mr. Hickman Stanley George</v>
      </c>
      <c r="AA118" s="1" t="str">
        <f>IF(OR(LEFT(Z118,2)="Mr", LEFT(Z118,3)="Mrs", LEFT(Z118,4)="Miss"), Z118, "Mr "&amp;TEXTBEFORE(Z118," master")&amp;" "&amp;TEXTAFTER(Z118,"master "))</f>
        <v>Mr. Hickman Stanley George</v>
      </c>
      <c r="AB118" t="s">
        <v>2091</v>
      </c>
    </row>
    <row r="119" spans="1:28" x14ac:dyDescent="0.25">
      <c r="A119">
        <v>122</v>
      </c>
      <c r="B119">
        <v>0</v>
      </c>
      <c r="C119">
        <v>3</v>
      </c>
      <c r="D119" t="s">
        <v>187</v>
      </c>
      <c r="E119" t="s">
        <v>13</v>
      </c>
      <c r="G119">
        <v>0</v>
      </c>
      <c r="H119">
        <v>0</v>
      </c>
      <c r="I119" t="s">
        <v>188</v>
      </c>
      <c r="J119">
        <v>8.0500000000000007</v>
      </c>
      <c r="L119" t="s">
        <v>15</v>
      </c>
      <c r="M119" t="str">
        <f t="shared" si="14"/>
        <v>Moore  Mr. Leonard Charles</v>
      </c>
      <c r="N119" t="e">
        <f t="shared" si="15"/>
        <v>#VALUE!</v>
      </c>
      <c r="O119" t="str">
        <f t="shared" si="16"/>
        <v xml:space="preserve"> </v>
      </c>
      <c r="P119" t="str">
        <f t="shared" si="17"/>
        <v>Moore  Mr. Leonard Charles</v>
      </c>
      <c r="Q119" t="str">
        <f t="shared" si="18"/>
        <v xml:space="preserve"> Moore  Mr. Leonard Charles</v>
      </c>
      <c r="R119" t="str">
        <f t="shared" si="19"/>
        <v xml:space="preserve"> Moore  Mr. Leonard Charles</v>
      </c>
      <c r="S119" t="str">
        <f t="shared" si="20"/>
        <v>Mr.  Moore  Leonard Charles</v>
      </c>
      <c r="T119" t="s">
        <v>1259</v>
      </c>
      <c r="U119" s="1" t="str">
        <f t="shared" si="21"/>
        <v>Mr.  Moore  Leonard Charles</v>
      </c>
      <c r="V119" t="str">
        <f t="shared" si="22"/>
        <v>Mr.  Moore  Leonard Charles</v>
      </c>
      <c r="W119" t="e">
        <f t="shared" si="24"/>
        <v>#VALUE!</v>
      </c>
      <c r="X119" t="str">
        <f t="shared" si="25"/>
        <v xml:space="preserve"> </v>
      </c>
      <c r="Y119" t="str">
        <f t="shared" si="13"/>
        <v>Mr.  Moore  Leonard Charles</v>
      </c>
      <c r="Z119" t="str">
        <f t="shared" si="23"/>
        <v>Mr. Moore Leonard Charles</v>
      </c>
      <c r="AA119" s="1" t="str">
        <f>IF(OR(LEFT(Z119,2)="Mr", LEFT(Z119,3)="Mrs", LEFT(Z119,4)="Miss"), Z119, "Mr "&amp;TEXTBEFORE(Z119," master")&amp;" "&amp;TEXTAFTER(Z119,"master "))</f>
        <v>Mr. Moore Leonard Charles</v>
      </c>
      <c r="AB119" t="s">
        <v>2092</v>
      </c>
    </row>
    <row r="120" spans="1:28" x14ac:dyDescent="0.25">
      <c r="A120">
        <v>123</v>
      </c>
      <c r="B120">
        <v>0</v>
      </c>
      <c r="C120">
        <v>2</v>
      </c>
      <c r="D120" t="s">
        <v>189</v>
      </c>
      <c r="E120" t="s">
        <v>13</v>
      </c>
      <c r="F120">
        <v>32.5</v>
      </c>
      <c r="G120">
        <v>1</v>
      </c>
      <c r="H120">
        <v>0</v>
      </c>
      <c r="I120">
        <v>237736</v>
      </c>
      <c r="J120">
        <v>30.070799999999998</v>
      </c>
      <c r="L120" t="s">
        <v>20</v>
      </c>
      <c r="M120" t="str">
        <f t="shared" si="14"/>
        <v>Nasser  Mr. Nicholas</v>
      </c>
      <c r="N120" t="e">
        <f t="shared" si="15"/>
        <v>#VALUE!</v>
      </c>
      <c r="O120" t="str">
        <f t="shared" si="16"/>
        <v xml:space="preserve"> </v>
      </c>
      <c r="P120" t="str">
        <f t="shared" si="17"/>
        <v>Nasser  Mr. Nicholas</v>
      </c>
      <c r="Q120" t="str">
        <f t="shared" si="18"/>
        <v xml:space="preserve"> Nasser  Mr. Nicholas</v>
      </c>
      <c r="R120" t="str">
        <f t="shared" si="19"/>
        <v xml:space="preserve"> Nasser  Mr. Nicholas</v>
      </c>
      <c r="S120" t="str">
        <f t="shared" si="20"/>
        <v>Mr.  Nasser  Nicholas</v>
      </c>
      <c r="T120" t="s">
        <v>1260</v>
      </c>
      <c r="U120" s="1" t="str">
        <f t="shared" si="21"/>
        <v>Mr.  Nasser  Nicholas</v>
      </c>
      <c r="V120" t="str">
        <f t="shared" si="22"/>
        <v>Mr.  Nasser  Nicholas</v>
      </c>
      <c r="W120" t="e">
        <f t="shared" si="24"/>
        <v>#VALUE!</v>
      </c>
      <c r="X120" t="str">
        <f t="shared" si="25"/>
        <v xml:space="preserve"> </v>
      </c>
      <c r="Y120" t="str">
        <f t="shared" si="13"/>
        <v>Mr.  Nasser  Nicholas</v>
      </c>
      <c r="Z120" t="str">
        <f t="shared" si="23"/>
        <v>Mr. Nasser Nicholas</v>
      </c>
      <c r="AA120" s="1" t="str">
        <f>IF(OR(LEFT(Z120,2)="Mr", LEFT(Z120,3)="Mrs", LEFT(Z120,4)="Miss"), Z120, "Mr "&amp;TEXTBEFORE(Z120," master")&amp;" "&amp;TEXTAFTER(Z120,"master "))</f>
        <v>Mr. Nasser Nicholas</v>
      </c>
      <c r="AB120" t="s">
        <v>2093</v>
      </c>
    </row>
    <row r="121" spans="1:28" x14ac:dyDescent="0.25">
      <c r="A121">
        <v>124</v>
      </c>
      <c r="B121">
        <v>1</v>
      </c>
      <c r="C121">
        <v>2</v>
      </c>
      <c r="D121" t="s">
        <v>190</v>
      </c>
      <c r="E121" t="s">
        <v>17</v>
      </c>
      <c r="F121">
        <v>32.5</v>
      </c>
      <c r="G121">
        <v>0</v>
      </c>
      <c r="H121">
        <v>0</v>
      </c>
      <c r="I121">
        <v>27267</v>
      </c>
      <c r="J121">
        <v>13</v>
      </c>
      <c r="K121" t="s">
        <v>191</v>
      </c>
      <c r="L121" t="s">
        <v>15</v>
      </c>
      <c r="M121" t="str">
        <f t="shared" si="14"/>
        <v>Webber  Miss. Susan</v>
      </c>
      <c r="N121" t="e">
        <f t="shared" si="15"/>
        <v>#VALUE!</v>
      </c>
      <c r="O121" t="str">
        <f t="shared" si="16"/>
        <v xml:space="preserve"> </v>
      </c>
      <c r="P121" t="str">
        <f t="shared" si="17"/>
        <v>Webber  Miss. Susan</v>
      </c>
      <c r="Q121" t="str">
        <f t="shared" si="18"/>
        <v xml:space="preserve"> Webber  Miss. Susan</v>
      </c>
      <c r="R121" t="str">
        <f t="shared" si="19"/>
        <v xml:space="preserve"> Webber  Miss. Susan</v>
      </c>
      <c r="S121" t="str">
        <f t="shared" si="20"/>
        <v>Miss  Webber  Miss. Susan</v>
      </c>
      <c r="T121" t="s">
        <v>1261</v>
      </c>
      <c r="U121" s="1" t="str">
        <f t="shared" si="21"/>
        <v>Miss  Webber  Miss. Susan</v>
      </c>
      <c r="V121" t="str">
        <f t="shared" si="22"/>
        <v>Miss  Webber  Miss. Susan</v>
      </c>
      <c r="W121" t="str">
        <f t="shared" si="24"/>
        <v>Miss  Webber   Susan</v>
      </c>
      <c r="X121" t="str">
        <f t="shared" si="25"/>
        <v>Miss  Webber   Susan</v>
      </c>
      <c r="Y121" t="str">
        <f t="shared" si="13"/>
        <v>Miss  Webber   Susan</v>
      </c>
      <c r="Z121" t="str">
        <f t="shared" si="23"/>
        <v>Miss Webber Susan</v>
      </c>
      <c r="AA121" s="1" t="str">
        <f>IF(OR(LEFT(Z121,2)="Mr", LEFT(Z121,3)="Mrs", LEFT(Z121,4)="Miss"), Z121, "Mr "&amp;TEXTBEFORE(Z121," master")&amp;" "&amp;TEXTAFTER(Z121,"master "))</f>
        <v>Miss Webber Susan</v>
      </c>
      <c r="AB121" t="s">
        <v>2094</v>
      </c>
    </row>
    <row r="122" spans="1:28" x14ac:dyDescent="0.25">
      <c r="A122">
        <v>125</v>
      </c>
      <c r="B122">
        <v>0</v>
      </c>
      <c r="C122">
        <v>1</v>
      </c>
      <c r="D122" t="s">
        <v>192</v>
      </c>
      <c r="E122" t="s">
        <v>13</v>
      </c>
      <c r="F122">
        <v>54</v>
      </c>
      <c r="G122">
        <v>0</v>
      </c>
      <c r="H122">
        <v>1</v>
      </c>
      <c r="I122">
        <v>35281</v>
      </c>
      <c r="J122">
        <v>77.287499999999994</v>
      </c>
      <c r="K122" t="s">
        <v>164</v>
      </c>
      <c r="L122" t="s">
        <v>15</v>
      </c>
      <c r="M122" t="str">
        <f t="shared" si="14"/>
        <v>White  Mr. Percival Wayland</v>
      </c>
      <c r="N122" t="e">
        <f t="shared" si="15"/>
        <v>#VALUE!</v>
      </c>
      <c r="O122" t="str">
        <f t="shared" si="16"/>
        <v xml:space="preserve"> </v>
      </c>
      <c r="P122" t="str">
        <f t="shared" si="17"/>
        <v>White  Mr. Percival Wayland</v>
      </c>
      <c r="Q122" t="str">
        <f t="shared" si="18"/>
        <v xml:space="preserve"> White  Mr. Percival Wayland</v>
      </c>
      <c r="R122" t="str">
        <f t="shared" si="19"/>
        <v xml:space="preserve"> White  Mr. Percival Wayland</v>
      </c>
      <c r="S122" t="str">
        <f t="shared" si="20"/>
        <v>Mr.  White  Percival Wayland</v>
      </c>
      <c r="T122" t="s">
        <v>1262</v>
      </c>
      <c r="U122" s="1" t="str">
        <f t="shared" si="21"/>
        <v>Mr.  White  Percival Wayland</v>
      </c>
      <c r="V122" t="str">
        <f t="shared" si="22"/>
        <v>Mr.  White  Percival Wayland</v>
      </c>
      <c r="W122" t="e">
        <f t="shared" si="24"/>
        <v>#VALUE!</v>
      </c>
      <c r="X122" t="str">
        <f t="shared" si="25"/>
        <v xml:space="preserve"> </v>
      </c>
      <c r="Y122" t="str">
        <f t="shared" si="13"/>
        <v>Mr.  White  Percival Wayland</v>
      </c>
      <c r="Z122" t="str">
        <f t="shared" si="23"/>
        <v>Mr. White Percival Wayland</v>
      </c>
      <c r="AA122" s="1" t="str">
        <f>IF(OR(LEFT(Z122,2)="Mr", LEFT(Z122,3)="Mrs", LEFT(Z122,4)="Miss"), Z122, "Mr "&amp;TEXTBEFORE(Z122," master")&amp;" "&amp;TEXTAFTER(Z122,"master "))</f>
        <v>Mr. White Percival Wayland</v>
      </c>
      <c r="AB122" t="s">
        <v>2095</v>
      </c>
    </row>
    <row r="123" spans="1:28" x14ac:dyDescent="0.25">
      <c r="A123">
        <v>127</v>
      </c>
      <c r="B123">
        <v>0</v>
      </c>
      <c r="C123">
        <v>3</v>
      </c>
      <c r="D123" t="s">
        <v>193</v>
      </c>
      <c r="E123" t="s">
        <v>13</v>
      </c>
      <c r="G123">
        <v>0</v>
      </c>
      <c r="H123">
        <v>0</v>
      </c>
      <c r="I123">
        <v>370372</v>
      </c>
      <c r="J123">
        <v>7.75</v>
      </c>
      <c r="L123" t="s">
        <v>27</v>
      </c>
      <c r="M123" t="str">
        <f t="shared" si="14"/>
        <v>McMahon  Mr. Martin</v>
      </c>
      <c r="N123" t="e">
        <f t="shared" si="15"/>
        <v>#VALUE!</v>
      </c>
      <c r="O123" t="str">
        <f t="shared" si="16"/>
        <v xml:space="preserve"> </v>
      </c>
      <c r="P123" t="str">
        <f t="shared" si="17"/>
        <v>McMahon  Mr. Martin</v>
      </c>
      <c r="Q123" t="str">
        <f t="shared" si="18"/>
        <v xml:space="preserve"> McMahon  Mr. Martin</v>
      </c>
      <c r="R123" t="str">
        <f t="shared" si="19"/>
        <v xml:space="preserve"> McMahon  Mr. Martin</v>
      </c>
      <c r="S123" t="str">
        <f t="shared" si="20"/>
        <v>Mr.  McMahon  Martin</v>
      </c>
      <c r="T123" t="s">
        <v>1263</v>
      </c>
      <c r="U123" s="1" t="str">
        <f t="shared" si="21"/>
        <v>Mr.  McMahon  Martin</v>
      </c>
      <c r="V123" t="str">
        <f t="shared" si="22"/>
        <v>Mr.  McMahon  Martin</v>
      </c>
      <c r="W123" t="e">
        <f t="shared" si="24"/>
        <v>#VALUE!</v>
      </c>
      <c r="X123" t="str">
        <f t="shared" si="25"/>
        <v xml:space="preserve"> </v>
      </c>
      <c r="Y123" t="str">
        <f t="shared" si="13"/>
        <v>Mr.  McMahon  Martin</v>
      </c>
      <c r="Z123" t="str">
        <f t="shared" si="23"/>
        <v>Mr. McMahon Martin</v>
      </c>
      <c r="AA123" s="1" t="str">
        <f>IF(OR(LEFT(Z123,2)="Mr", LEFT(Z123,3)="Mrs", LEFT(Z123,4)="Miss"), Z123, "Mr "&amp;TEXTBEFORE(Z123," master")&amp;" "&amp;TEXTAFTER(Z123,"master "))</f>
        <v>Mr. McMahon Martin</v>
      </c>
      <c r="AB123" t="s">
        <v>2096</v>
      </c>
    </row>
    <row r="124" spans="1:28" x14ac:dyDescent="0.25">
      <c r="A124">
        <v>128</v>
      </c>
      <c r="B124">
        <v>1</v>
      </c>
      <c r="C124">
        <v>3</v>
      </c>
      <c r="D124" t="s">
        <v>194</v>
      </c>
      <c r="E124" t="s">
        <v>13</v>
      </c>
      <c r="F124">
        <v>24</v>
      </c>
      <c r="G124">
        <v>0</v>
      </c>
      <c r="H124">
        <v>0</v>
      </c>
      <c r="I124" t="s">
        <v>195</v>
      </c>
      <c r="J124">
        <v>7.1417000000000002</v>
      </c>
      <c r="L124" t="s">
        <v>15</v>
      </c>
      <c r="M124" t="str">
        <f t="shared" si="14"/>
        <v>Madsen  Mr. Fridtjof Arne</v>
      </c>
      <c r="N124" t="e">
        <f t="shared" si="15"/>
        <v>#VALUE!</v>
      </c>
      <c r="O124" t="str">
        <f t="shared" si="16"/>
        <v xml:space="preserve"> </v>
      </c>
      <c r="P124" t="str">
        <f t="shared" si="17"/>
        <v>Madsen  Mr. Fridtjof Arne</v>
      </c>
      <c r="Q124" t="str">
        <f t="shared" si="18"/>
        <v xml:space="preserve"> Madsen  Mr. Fridtjof Arne</v>
      </c>
      <c r="R124" t="str">
        <f t="shared" si="19"/>
        <v xml:space="preserve"> Madsen  Mr. Fridtjof Arne</v>
      </c>
      <c r="S124" t="str">
        <f t="shared" si="20"/>
        <v>Mr.  Madsen  Fridtjof Arne</v>
      </c>
      <c r="T124" t="s">
        <v>1264</v>
      </c>
      <c r="U124" s="1" t="str">
        <f t="shared" si="21"/>
        <v>Mr.  Madsen  Fridtjof Arne</v>
      </c>
      <c r="V124" t="str">
        <f t="shared" si="22"/>
        <v>Mr.  Madsen  Fridtjof Arne</v>
      </c>
      <c r="W124" t="e">
        <f t="shared" si="24"/>
        <v>#VALUE!</v>
      </c>
      <c r="X124" t="str">
        <f t="shared" si="25"/>
        <v xml:space="preserve"> </v>
      </c>
      <c r="Y124" t="str">
        <f t="shared" si="13"/>
        <v>Mr.  Madsen  Fridtjof Arne</v>
      </c>
      <c r="Z124" t="str">
        <f t="shared" si="23"/>
        <v>Mr. Madsen Fridtjof Arne</v>
      </c>
      <c r="AA124" s="1" t="str">
        <f>IF(OR(LEFT(Z124,2)="Mr", LEFT(Z124,3)="Mrs", LEFT(Z124,4)="Miss"), Z124, "Mr "&amp;TEXTBEFORE(Z124," master")&amp;" "&amp;TEXTAFTER(Z124,"master "))</f>
        <v>Mr. Madsen Fridtjof Arne</v>
      </c>
      <c r="AB124" t="s">
        <v>2097</v>
      </c>
    </row>
    <row r="125" spans="1:28" x14ac:dyDescent="0.25">
      <c r="A125">
        <v>129</v>
      </c>
      <c r="B125">
        <v>1</v>
      </c>
      <c r="C125">
        <v>3</v>
      </c>
      <c r="D125" t="s">
        <v>196</v>
      </c>
      <c r="E125" t="s">
        <v>17</v>
      </c>
      <c r="G125">
        <v>1</v>
      </c>
      <c r="H125">
        <v>1</v>
      </c>
      <c r="I125">
        <v>2668</v>
      </c>
      <c r="J125">
        <v>22.3583</v>
      </c>
      <c r="K125" t="s">
        <v>197</v>
      </c>
      <c r="L125" t="s">
        <v>20</v>
      </c>
      <c r="M125" t="str">
        <f t="shared" si="14"/>
        <v>Peter  Miss. Anna</v>
      </c>
      <c r="N125" t="e">
        <f t="shared" si="15"/>
        <v>#VALUE!</v>
      </c>
      <c r="O125" t="str">
        <f t="shared" si="16"/>
        <v xml:space="preserve"> </v>
      </c>
      <c r="P125" t="str">
        <f t="shared" si="17"/>
        <v>Peter  Miss. Anna</v>
      </c>
      <c r="Q125" t="str">
        <f t="shared" si="18"/>
        <v xml:space="preserve"> Peter  Miss. Anna</v>
      </c>
      <c r="R125" t="str">
        <f t="shared" si="19"/>
        <v xml:space="preserve"> Peter  Miss. Anna</v>
      </c>
      <c r="S125" t="str">
        <f t="shared" si="20"/>
        <v>Miss  Peter  Miss. Anna</v>
      </c>
      <c r="T125" t="s">
        <v>1265</v>
      </c>
      <c r="U125" s="1" t="str">
        <f t="shared" si="21"/>
        <v>Miss  Peter  Miss. Anna</v>
      </c>
      <c r="V125" t="str">
        <f t="shared" si="22"/>
        <v>Miss  Peter  Miss. Anna</v>
      </c>
      <c r="W125" t="str">
        <f t="shared" si="24"/>
        <v>Miss  Peter   Anna</v>
      </c>
      <c r="X125" t="str">
        <f t="shared" si="25"/>
        <v>Miss  Peter   Anna</v>
      </c>
      <c r="Y125" t="str">
        <f t="shared" ref="Y125:Y179" si="26">IF(TRIM(X125) = "", V125, X125)</f>
        <v>Miss  Peter   Anna</v>
      </c>
      <c r="Z125" t="str">
        <f t="shared" si="23"/>
        <v>Miss Peter Anna</v>
      </c>
      <c r="AA125" s="1" t="str">
        <f>IF(OR(LEFT(Z125,2)="Mr", LEFT(Z125,3)="Mrs", LEFT(Z125,4)="Miss"), Z125, "Mr "&amp;TEXTBEFORE(Z125," master")&amp;" "&amp;TEXTAFTER(Z125,"master "))</f>
        <v>Miss Peter Anna</v>
      </c>
      <c r="AB125" t="s">
        <v>2098</v>
      </c>
    </row>
    <row r="126" spans="1:28" x14ac:dyDescent="0.25">
      <c r="A126">
        <v>130</v>
      </c>
      <c r="B126">
        <v>0</v>
      </c>
      <c r="C126">
        <v>3</v>
      </c>
      <c r="D126" t="s">
        <v>198</v>
      </c>
      <c r="E126" t="s">
        <v>13</v>
      </c>
      <c r="F126">
        <v>45</v>
      </c>
      <c r="G126">
        <v>0</v>
      </c>
      <c r="H126">
        <v>0</v>
      </c>
      <c r="I126">
        <v>347061</v>
      </c>
      <c r="J126">
        <v>6.9749999999999996</v>
      </c>
      <c r="L126" t="s">
        <v>15</v>
      </c>
      <c r="M126" t="str">
        <f t="shared" ref="M126:M180" si="27">SUBSTITUTE(D126, ",", " ")</f>
        <v>Ekstrom  Mr. Johan</v>
      </c>
      <c r="N126" t="e">
        <f t="shared" si="15"/>
        <v>#VALUE!</v>
      </c>
      <c r="O126" t="str">
        <f t="shared" ref="O126:O180" si="28">IFERROR(N126," ")</f>
        <v xml:space="preserve"> </v>
      </c>
      <c r="P126" t="str">
        <f t="shared" ref="P126:P180" si="29">IF(ISNUMBER(SEARCH("(", M126)), "", M126)</f>
        <v>Ekstrom  Mr. Johan</v>
      </c>
      <c r="Q126" t="str">
        <f t="shared" ref="Q126:Q180" si="30">CONCATENATE(O126,P126)</f>
        <v xml:space="preserve"> Ekstrom  Mr. Johan</v>
      </c>
      <c r="R126" t="str">
        <f t="shared" ref="R126:R180" si="31">SUBSTITUTE(Q126, ",", " ")</f>
        <v xml:space="preserve"> Ekstrom  Mr. Johan</v>
      </c>
      <c r="S126" t="str">
        <f t="shared" ref="S126:S180" si="32">IF(ISNUMBER(SEARCH("Mr.", R126)), "Mr. " &amp; SUBSTITUTE(R126, "Mr. ", ""),   IF(ISNUMBER(SEARCH("Mrs.", R126)), "Mrs. " &amp; SUBSTITUTE(R126, "Mrs. ", ""),   IF(ISNUMBER(SEARCH("Miss", R126)), "Miss " &amp; SUBSTITUTE(R126, "Miss ", ""), R126)))</f>
        <v>Mr.  Ekstrom  Johan</v>
      </c>
      <c r="T126" t="s">
        <v>1266</v>
      </c>
      <c r="U126" s="1" t="str">
        <f t="shared" ref="U126:U180" si="33">IF(ISNUMBER(SEARCH("Miss", T126)), SUBSTITUTE(T126, "Miss ", "", 2),  IF(ISNUMBER(SEARCH("Mr.", T126)), SUBSTITUTE(T126, "Mr. ", "", 2), IF(ISNUMBER(SEARCH("Mrs.", T126)), SUBSTITUTE(T126, "Mrs. ", "", 2), T126)))</f>
        <v>Mr.  Ekstrom  Johan</v>
      </c>
      <c r="V126" t="str">
        <f t="shared" ref="V126:V180" si="34">SUBSTITUTE(U126, "miss",  " ", 2)</f>
        <v>Mr.  Ekstrom  Johan</v>
      </c>
      <c r="W126" t="e">
        <f t="shared" si="24"/>
        <v>#VALUE!</v>
      </c>
      <c r="X126" t="str">
        <f t="shared" si="25"/>
        <v xml:space="preserve"> </v>
      </c>
      <c r="Y126" t="str">
        <f t="shared" si="26"/>
        <v>Mr.  Ekstrom  Johan</v>
      </c>
      <c r="Z126" t="str">
        <f t="shared" ref="Z126:Z180" si="35">TRIM(Y126)</f>
        <v>Mr. Ekstrom Johan</v>
      </c>
      <c r="AA126" s="1" t="str">
        <f>IF(OR(LEFT(Z126,2)="Mr", LEFT(Z126,3)="Mrs", LEFT(Z126,4)="Miss"), Z126, "Mr "&amp;TEXTBEFORE(Z126," master")&amp;" "&amp;TEXTAFTER(Z126,"master "))</f>
        <v>Mr. Ekstrom Johan</v>
      </c>
      <c r="AB126" t="s">
        <v>2099</v>
      </c>
    </row>
    <row r="127" spans="1:28" x14ac:dyDescent="0.25">
      <c r="A127">
        <v>131</v>
      </c>
      <c r="B127">
        <v>0</v>
      </c>
      <c r="C127">
        <v>3</v>
      </c>
      <c r="D127" t="s">
        <v>199</v>
      </c>
      <c r="E127" t="s">
        <v>13</v>
      </c>
      <c r="F127">
        <v>33</v>
      </c>
      <c r="G127">
        <v>0</v>
      </c>
      <c r="H127">
        <v>0</v>
      </c>
      <c r="I127">
        <v>349241</v>
      </c>
      <c r="J127">
        <v>7.8958000000000004</v>
      </c>
      <c r="L127" t="s">
        <v>20</v>
      </c>
      <c r="M127" t="str">
        <f t="shared" si="27"/>
        <v>Drazenoic  Mr. Jozef</v>
      </c>
      <c r="N127" t="e">
        <f t="shared" ref="N127:N180" si="36">TRIM(SUBSTITUTE(D127, MID(D127, FIND("(", D127), FIND(")", D127) - FIND("(", D127) + 1), ""))</f>
        <v>#VALUE!</v>
      </c>
      <c r="O127" t="str">
        <f t="shared" si="28"/>
        <v xml:space="preserve"> </v>
      </c>
      <c r="P127" t="str">
        <f t="shared" si="29"/>
        <v>Drazenoic  Mr. Jozef</v>
      </c>
      <c r="Q127" t="str">
        <f t="shared" si="30"/>
        <v xml:space="preserve"> Drazenoic  Mr. Jozef</v>
      </c>
      <c r="R127" t="str">
        <f t="shared" si="31"/>
        <v xml:space="preserve"> Drazenoic  Mr. Jozef</v>
      </c>
      <c r="S127" t="str">
        <f t="shared" si="32"/>
        <v>Mr.  Drazenoic  Jozef</v>
      </c>
      <c r="T127" t="s">
        <v>1267</v>
      </c>
      <c r="U127" s="1" t="str">
        <f t="shared" si="33"/>
        <v>Mr.  Drazenoic  Jozef</v>
      </c>
      <c r="V127" t="str">
        <f t="shared" si="34"/>
        <v>Mr.  Drazenoic  Jozef</v>
      </c>
      <c r="W127" t="e">
        <f t="shared" si="24"/>
        <v>#VALUE!</v>
      </c>
      <c r="X127" t="str">
        <f t="shared" si="25"/>
        <v xml:space="preserve"> </v>
      </c>
      <c r="Y127" t="str">
        <f t="shared" si="26"/>
        <v>Mr.  Drazenoic  Jozef</v>
      </c>
      <c r="Z127" t="str">
        <f t="shared" si="35"/>
        <v>Mr. Drazenoic Jozef</v>
      </c>
      <c r="AA127" s="1" t="str">
        <f>IF(OR(LEFT(Z127,2)="Mr", LEFT(Z127,3)="Mrs", LEFT(Z127,4)="Miss"), Z127, "Mr "&amp;TEXTBEFORE(Z127," master")&amp;" "&amp;TEXTAFTER(Z127,"master "))</f>
        <v>Mr. Drazenoic Jozef</v>
      </c>
      <c r="AB127" t="s">
        <v>2100</v>
      </c>
    </row>
    <row r="128" spans="1:28" x14ac:dyDescent="0.25">
      <c r="A128">
        <v>132</v>
      </c>
      <c r="B128">
        <v>0</v>
      </c>
      <c r="C128">
        <v>3</v>
      </c>
      <c r="D128" t="s">
        <v>200</v>
      </c>
      <c r="E128" t="s">
        <v>13</v>
      </c>
      <c r="F128">
        <v>20</v>
      </c>
      <c r="G128">
        <v>0</v>
      </c>
      <c r="H128">
        <v>0</v>
      </c>
      <c r="I128" t="s">
        <v>201</v>
      </c>
      <c r="J128">
        <v>7.05</v>
      </c>
      <c r="L128" t="s">
        <v>15</v>
      </c>
      <c r="M128" t="str">
        <f t="shared" si="27"/>
        <v>Coelho  Mr. Domingos Fernandeo</v>
      </c>
      <c r="N128" t="e">
        <f t="shared" si="36"/>
        <v>#VALUE!</v>
      </c>
      <c r="O128" t="str">
        <f t="shared" si="28"/>
        <v xml:space="preserve"> </v>
      </c>
      <c r="P128" t="str">
        <f t="shared" si="29"/>
        <v>Coelho  Mr. Domingos Fernandeo</v>
      </c>
      <c r="Q128" t="str">
        <f t="shared" si="30"/>
        <v xml:space="preserve"> Coelho  Mr. Domingos Fernandeo</v>
      </c>
      <c r="R128" t="str">
        <f t="shared" si="31"/>
        <v xml:space="preserve"> Coelho  Mr. Domingos Fernandeo</v>
      </c>
      <c r="S128" t="str">
        <f t="shared" si="32"/>
        <v>Mr.  Coelho  Domingos Fernandeo</v>
      </c>
      <c r="T128" t="s">
        <v>1268</v>
      </c>
      <c r="U128" s="1" t="str">
        <f t="shared" si="33"/>
        <v>Mr.  Coelho  Domingos Fernandeo</v>
      </c>
      <c r="V128" t="str">
        <f t="shared" si="34"/>
        <v>Mr.  Coelho  Domingos Fernandeo</v>
      </c>
      <c r="W128" t="e">
        <f t="shared" ref="W128:W181" si="37">LEFT(V128, SEARCH(" Miss", V128)) &amp; MID(V128, SEARCH(" Miss", V128) + 6, LEN(V128))</f>
        <v>#VALUE!</v>
      </c>
      <c r="X128" t="str">
        <f t="shared" ref="X128:X181" si="38">IFERROR(W128," ")</f>
        <v xml:space="preserve"> </v>
      </c>
      <c r="Y128" t="str">
        <f t="shared" si="26"/>
        <v>Mr.  Coelho  Domingos Fernandeo</v>
      </c>
      <c r="Z128" t="str">
        <f t="shared" si="35"/>
        <v>Mr. Coelho Domingos Fernandeo</v>
      </c>
      <c r="AA128" s="1" t="str">
        <f>IF(OR(LEFT(Z128,2)="Mr", LEFT(Z128,3)="Mrs", LEFT(Z128,4)="Miss"), Z128, "Mr "&amp;TEXTBEFORE(Z128," master")&amp;" "&amp;TEXTAFTER(Z128,"master "))</f>
        <v>Mr. Coelho Domingos Fernandeo</v>
      </c>
      <c r="AB128" t="s">
        <v>2101</v>
      </c>
    </row>
    <row r="129" spans="1:28" x14ac:dyDescent="0.25">
      <c r="A129">
        <v>133</v>
      </c>
      <c r="B129">
        <v>0</v>
      </c>
      <c r="C129">
        <v>3</v>
      </c>
      <c r="D129" t="s">
        <v>202</v>
      </c>
      <c r="E129" t="s">
        <v>17</v>
      </c>
      <c r="F129">
        <v>47</v>
      </c>
      <c r="G129">
        <v>1</v>
      </c>
      <c r="H129">
        <v>0</v>
      </c>
      <c r="I129" t="s">
        <v>203</v>
      </c>
      <c r="J129">
        <v>14.5</v>
      </c>
      <c r="L129" t="s">
        <v>15</v>
      </c>
      <c r="M129" t="str">
        <f t="shared" si="27"/>
        <v>Robins  Mrs. Alexander A (Grace Charity Laury)</v>
      </c>
      <c r="N129" t="str">
        <f t="shared" si="36"/>
        <v>Robins, Mrs. Alexander A</v>
      </c>
      <c r="O129" t="str">
        <f t="shared" si="28"/>
        <v>Robins, Mrs. Alexander A</v>
      </c>
      <c r="P129" t="str">
        <f t="shared" si="29"/>
        <v/>
      </c>
      <c r="Q129" t="str">
        <f t="shared" si="30"/>
        <v>Robins, Mrs. Alexander A</v>
      </c>
      <c r="R129" t="str">
        <f t="shared" si="31"/>
        <v>Robins  Mrs. Alexander A</v>
      </c>
      <c r="S129" t="str">
        <f t="shared" si="32"/>
        <v>Mrs. Robins  Alexander A</v>
      </c>
      <c r="T129" t="s">
        <v>1269</v>
      </c>
      <c r="U129" s="1" t="str">
        <f t="shared" si="33"/>
        <v>Mrs. Robins  Alexander A</v>
      </c>
      <c r="V129" t="str">
        <f t="shared" si="34"/>
        <v>Mrs. Robins  Alexander A</v>
      </c>
      <c r="W129" t="e">
        <f t="shared" si="37"/>
        <v>#VALUE!</v>
      </c>
      <c r="X129" t="str">
        <f t="shared" si="38"/>
        <v xml:space="preserve"> </v>
      </c>
      <c r="Y129" t="str">
        <f t="shared" si="26"/>
        <v>Mrs. Robins  Alexander A</v>
      </c>
      <c r="Z129" t="str">
        <f t="shared" si="35"/>
        <v>Mrs. Robins Alexander A</v>
      </c>
      <c r="AA129" s="1" t="str">
        <f>IF(OR(LEFT(Z129,2)="Mr", LEFT(Z129,3)="Mrs", LEFT(Z129,4)="Miss"), Z129, "Mr "&amp;TEXTBEFORE(Z129," master")&amp;" "&amp;TEXTAFTER(Z129,"master "))</f>
        <v>Mrs. Robins Alexander A</v>
      </c>
      <c r="AB129" t="s">
        <v>2102</v>
      </c>
    </row>
    <row r="130" spans="1:28" x14ac:dyDescent="0.25">
      <c r="A130">
        <v>134</v>
      </c>
      <c r="B130">
        <v>1</v>
      </c>
      <c r="C130">
        <v>2</v>
      </c>
      <c r="D130" t="s">
        <v>204</v>
      </c>
      <c r="E130" t="s">
        <v>17</v>
      </c>
      <c r="F130">
        <v>29</v>
      </c>
      <c r="G130">
        <v>1</v>
      </c>
      <c r="H130">
        <v>0</v>
      </c>
      <c r="I130">
        <v>228414</v>
      </c>
      <c r="J130">
        <v>26</v>
      </c>
      <c r="L130" t="s">
        <v>15</v>
      </c>
      <c r="M130" t="str">
        <f t="shared" si="27"/>
        <v>Weisz  Mrs. Leopold (Mathilde Francoise Pede)</v>
      </c>
      <c r="N130" t="str">
        <f t="shared" si="36"/>
        <v>Weisz, Mrs. Leopold</v>
      </c>
      <c r="O130" t="str">
        <f t="shared" si="28"/>
        <v>Weisz, Mrs. Leopold</v>
      </c>
      <c r="P130" t="str">
        <f t="shared" si="29"/>
        <v/>
      </c>
      <c r="Q130" t="str">
        <f t="shared" si="30"/>
        <v>Weisz, Mrs. Leopold</v>
      </c>
      <c r="R130" t="str">
        <f t="shared" si="31"/>
        <v>Weisz  Mrs. Leopold</v>
      </c>
      <c r="S130" t="str">
        <f t="shared" si="32"/>
        <v>Mrs. Weisz  Leopold</v>
      </c>
      <c r="T130" t="s">
        <v>1270</v>
      </c>
      <c r="U130" s="1" t="str">
        <f t="shared" si="33"/>
        <v>Mrs. Weisz  Leopold</v>
      </c>
      <c r="V130" t="str">
        <f t="shared" si="34"/>
        <v>Mrs. Weisz  Leopold</v>
      </c>
      <c r="W130" t="e">
        <f t="shared" si="37"/>
        <v>#VALUE!</v>
      </c>
      <c r="X130" t="str">
        <f t="shared" si="38"/>
        <v xml:space="preserve"> </v>
      </c>
      <c r="Y130" t="str">
        <f t="shared" si="26"/>
        <v>Mrs. Weisz  Leopold</v>
      </c>
      <c r="Z130" t="str">
        <f t="shared" si="35"/>
        <v>Mrs. Weisz Leopold</v>
      </c>
      <c r="AA130" s="1" t="str">
        <f>IF(OR(LEFT(Z130,2)="Mr", LEFT(Z130,3)="Mrs", LEFT(Z130,4)="Miss"), Z130, "Mr "&amp;TEXTBEFORE(Z130," master")&amp;" "&amp;TEXTAFTER(Z130,"master "))</f>
        <v>Mrs. Weisz Leopold</v>
      </c>
      <c r="AB130" t="s">
        <v>2103</v>
      </c>
    </row>
    <row r="131" spans="1:28" x14ac:dyDescent="0.25">
      <c r="A131">
        <v>135</v>
      </c>
      <c r="B131">
        <v>0</v>
      </c>
      <c r="C131">
        <v>2</v>
      </c>
      <c r="D131" t="s">
        <v>205</v>
      </c>
      <c r="E131" t="s">
        <v>13</v>
      </c>
      <c r="F131">
        <v>25</v>
      </c>
      <c r="G131">
        <v>0</v>
      </c>
      <c r="H131">
        <v>0</v>
      </c>
      <c r="I131" t="s">
        <v>206</v>
      </c>
      <c r="J131">
        <v>13</v>
      </c>
      <c r="L131" t="s">
        <v>15</v>
      </c>
      <c r="M131" t="str">
        <f t="shared" si="27"/>
        <v>Sobey  Mr. Samuel James Hayden</v>
      </c>
      <c r="N131" t="e">
        <f t="shared" si="36"/>
        <v>#VALUE!</v>
      </c>
      <c r="O131" t="str">
        <f t="shared" si="28"/>
        <v xml:space="preserve"> </v>
      </c>
      <c r="P131" t="str">
        <f t="shared" si="29"/>
        <v>Sobey  Mr. Samuel James Hayden</v>
      </c>
      <c r="Q131" t="str">
        <f t="shared" si="30"/>
        <v xml:space="preserve"> Sobey  Mr. Samuel James Hayden</v>
      </c>
      <c r="R131" t="str">
        <f t="shared" si="31"/>
        <v xml:space="preserve"> Sobey  Mr. Samuel James Hayden</v>
      </c>
      <c r="S131" t="str">
        <f t="shared" si="32"/>
        <v>Mr.  Sobey  Samuel James Hayden</v>
      </c>
      <c r="T131" t="s">
        <v>1271</v>
      </c>
      <c r="U131" s="1" t="str">
        <f t="shared" si="33"/>
        <v>Mr.  Sobey  Samuel James Hayden</v>
      </c>
      <c r="V131" t="str">
        <f t="shared" si="34"/>
        <v>Mr.  Sobey  Samuel James Hayden</v>
      </c>
      <c r="W131" t="e">
        <f t="shared" si="37"/>
        <v>#VALUE!</v>
      </c>
      <c r="X131" t="str">
        <f t="shared" si="38"/>
        <v xml:space="preserve"> </v>
      </c>
      <c r="Y131" t="str">
        <f t="shared" si="26"/>
        <v>Mr.  Sobey  Samuel James Hayden</v>
      </c>
      <c r="Z131" t="str">
        <f t="shared" si="35"/>
        <v>Mr. Sobey Samuel James Hayden</v>
      </c>
      <c r="AA131" s="1" t="str">
        <f>IF(OR(LEFT(Z131,2)="Mr", LEFT(Z131,3)="Mrs", LEFT(Z131,4)="Miss"), Z131, "Mr "&amp;TEXTBEFORE(Z131," master")&amp;" "&amp;TEXTAFTER(Z131,"master "))</f>
        <v>Mr. Sobey Samuel James Hayden</v>
      </c>
      <c r="AB131" t="s">
        <v>2104</v>
      </c>
    </row>
    <row r="132" spans="1:28" x14ac:dyDescent="0.25">
      <c r="A132">
        <v>136</v>
      </c>
      <c r="B132">
        <v>0</v>
      </c>
      <c r="C132">
        <v>2</v>
      </c>
      <c r="D132" t="s">
        <v>207</v>
      </c>
      <c r="E132" t="s">
        <v>13</v>
      </c>
      <c r="F132">
        <v>23</v>
      </c>
      <c r="G132">
        <v>0</v>
      </c>
      <c r="H132">
        <v>0</v>
      </c>
      <c r="I132" t="s">
        <v>208</v>
      </c>
      <c r="J132">
        <v>15.0458</v>
      </c>
      <c r="L132" t="s">
        <v>20</v>
      </c>
      <c r="M132" t="str">
        <f t="shared" si="27"/>
        <v>Richard  Mr. Emile</v>
      </c>
      <c r="N132" t="e">
        <f t="shared" si="36"/>
        <v>#VALUE!</v>
      </c>
      <c r="O132" t="str">
        <f t="shared" si="28"/>
        <v xml:space="preserve"> </v>
      </c>
      <c r="P132" t="str">
        <f t="shared" si="29"/>
        <v>Richard  Mr. Emile</v>
      </c>
      <c r="Q132" t="str">
        <f t="shared" si="30"/>
        <v xml:space="preserve"> Richard  Mr. Emile</v>
      </c>
      <c r="R132" t="str">
        <f t="shared" si="31"/>
        <v xml:space="preserve"> Richard  Mr. Emile</v>
      </c>
      <c r="S132" t="str">
        <f t="shared" si="32"/>
        <v>Mr.  Richard  Emile</v>
      </c>
      <c r="T132" t="s">
        <v>1272</v>
      </c>
      <c r="U132" s="1" t="str">
        <f t="shared" si="33"/>
        <v>Mr.  Richard  Emile</v>
      </c>
      <c r="V132" t="str">
        <f t="shared" si="34"/>
        <v>Mr.  Richard  Emile</v>
      </c>
      <c r="W132" t="e">
        <f t="shared" si="37"/>
        <v>#VALUE!</v>
      </c>
      <c r="X132" t="str">
        <f t="shared" si="38"/>
        <v xml:space="preserve"> </v>
      </c>
      <c r="Y132" t="str">
        <f t="shared" si="26"/>
        <v>Mr.  Richard  Emile</v>
      </c>
      <c r="Z132" t="str">
        <f t="shared" si="35"/>
        <v>Mr. Richard Emile</v>
      </c>
      <c r="AA132" s="1" t="str">
        <f>IF(OR(LEFT(Z132,2)="Mr", LEFT(Z132,3)="Mrs", LEFT(Z132,4)="Miss"), Z132, "Mr "&amp;TEXTBEFORE(Z132," master")&amp;" "&amp;TEXTAFTER(Z132,"master "))</f>
        <v>Mr. Richard Emile</v>
      </c>
      <c r="AB132" t="s">
        <v>2105</v>
      </c>
    </row>
    <row r="133" spans="1:28" x14ac:dyDescent="0.25">
      <c r="A133">
        <v>137</v>
      </c>
      <c r="B133">
        <v>1</v>
      </c>
      <c r="C133">
        <v>1</v>
      </c>
      <c r="D133" t="s">
        <v>209</v>
      </c>
      <c r="E133" t="s">
        <v>17</v>
      </c>
      <c r="F133">
        <v>19</v>
      </c>
      <c r="G133">
        <v>0</v>
      </c>
      <c r="H133">
        <v>2</v>
      </c>
      <c r="I133">
        <v>11752</v>
      </c>
      <c r="J133">
        <v>26.283300000000001</v>
      </c>
      <c r="K133" t="s">
        <v>210</v>
      </c>
      <c r="L133" t="s">
        <v>15</v>
      </c>
      <c r="M133" t="str">
        <f t="shared" si="27"/>
        <v>Newsom  Miss. Helen Monypeny</v>
      </c>
      <c r="N133" t="e">
        <f t="shared" si="36"/>
        <v>#VALUE!</v>
      </c>
      <c r="O133" t="str">
        <f t="shared" si="28"/>
        <v xml:space="preserve"> </v>
      </c>
      <c r="P133" t="str">
        <f t="shared" si="29"/>
        <v>Newsom  Miss. Helen Monypeny</v>
      </c>
      <c r="Q133" t="str">
        <f t="shared" si="30"/>
        <v xml:space="preserve"> Newsom  Miss. Helen Monypeny</v>
      </c>
      <c r="R133" t="str">
        <f t="shared" si="31"/>
        <v xml:space="preserve"> Newsom  Miss. Helen Monypeny</v>
      </c>
      <c r="S133" t="str">
        <f t="shared" si="32"/>
        <v>Miss  Newsom  Miss. Helen Monypeny</v>
      </c>
      <c r="T133" t="s">
        <v>1273</v>
      </c>
      <c r="U133" s="1" t="str">
        <f t="shared" si="33"/>
        <v>Miss  Newsom  Miss. Helen Monypeny</v>
      </c>
      <c r="V133" t="str">
        <f t="shared" si="34"/>
        <v>Miss  Newsom  Miss. Helen Monypeny</v>
      </c>
      <c r="W133" t="str">
        <f t="shared" si="37"/>
        <v>Miss  Newsom   Helen Monypeny</v>
      </c>
      <c r="X133" t="str">
        <f t="shared" si="38"/>
        <v>Miss  Newsom   Helen Monypeny</v>
      </c>
      <c r="Y133" t="str">
        <f t="shared" si="26"/>
        <v>Miss  Newsom   Helen Monypeny</v>
      </c>
      <c r="Z133" t="str">
        <f t="shared" si="35"/>
        <v>Miss Newsom Helen Monypeny</v>
      </c>
      <c r="AA133" s="1" t="str">
        <f>IF(OR(LEFT(Z133,2)="Mr", LEFT(Z133,3)="Mrs", LEFT(Z133,4)="Miss"), Z133, "Mr "&amp;TEXTBEFORE(Z133," master")&amp;" "&amp;TEXTAFTER(Z133,"master "))</f>
        <v>Miss Newsom Helen Monypeny</v>
      </c>
      <c r="AB133" t="s">
        <v>2106</v>
      </c>
    </row>
    <row r="134" spans="1:28" x14ac:dyDescent="0.25">
      <c r="A134">
        <v>138</v>
      </c>
      <c r="B134">
        <v>0</v>
      </c>
      <c r="C134">
        <v>1</v>
      </c>
      <c r="D134" t="s">
        <v>211</v>
      </c>
      <c r="E134" t="s">
        <v>13</v>
      </c>
      <c r="F134">
        <v>37</v>
      </c>
      <c r="G134">
        <v>1</v>
      </c>
      <c r="H134">
        <v>0</v>
      </c>
      <c r="I134">
        <v>113803</v>
      </c>
      <c r="J134">
        <v>53.1</v>
      </c>
      <c r="K134" t="s">
        <v>24</v>
      </c>
      <c r="L134" t="s">
        <v>15</v>
      </c>
      <c r="M134" t="str">
        <f t="shared" si="27"/>
        <v>Futrelle  Mr. Jacques Heath</v>
      </c>
      <c r="N134" t="e">
        <f t="shared" si="36"/>
        <v>#VALUE!</v>
      </c>
      <c r="O134" t="str">
        <f t="shared" si="28"/>
        <v xml:space="preserve"> </v>
      </c>
      <c r="P134" t="str">
        <f t="shared" si="29"/>
        <v>Futrelle  Mr. Jacques Heath</v>
      </c>
      <c r="Q134" t="str">
        <f t="shared" si="30"/>
        <v xml:space="preserve"> Futrelle  Mr. Jacques Heath</v>
      </c>
      <c r="R134" t="str">
        <f t="shared" si="31"/>
        <v xml:space="preserve"> Futrelle  Mr. Jacques Heath</v>
      </c>
      <c r="S134" t="str">
        <f t="shared" si="32"/>
        <v>Mr.  Futrelle  Jacques Heath</v>
      </c>
      <c r="T134" t="s">
        <v>1274</v>
      </c>
      <c r="U134" s="1" t="str">
        <f t="shared" si="33"/>
        <v>Mr.  Futrelle  Jacques Heath</v>
      </c>
      <c r="V134" t="str">
        <f t="shared" si="34"/>
        <v>Mr.  Futrelle  Jacques Heath</v>
      </c>
      <c r="W134" t="e">
        <f t="shared" si="37"/>
        <v>#VALUE!</v>
      </c>
      <c r="X134" t="str">
        <f t="shared" si="38"/>
        <v xml:space="preserve"> </v>
      </c>
      <c r="Y134" t="str">
        <f t="shared" si="26"/>
        <v>Mr.  Futrelle  Jacques Heath</v>
      </c>
      <c r="Z134" t="str">
        <f t="shared" si="35"/>
        <v>Mr. Futrelle Jacques Heath</v>
      </c>
      <c r="AA134" s="1" t="str">
        <f>IF(OR(LEFT(Z134,2)="Mr", LEFT(Z134,3)="Mrs", LEFT(Z134,4)="Miss"), Z134, "Mr "&amp;TEXTBEFORE(Z134," master")&amp;" "&amp;TEXTAFTER(Z134,"master "))</f>
        <v>Mr. Futrelle Jacques Heath</v>
      </c>
      <c r="AB134" t="s">
        <v>2107</v>
      </c>
    </row>
    <row r="135" spans="1:28" x14ac:dyDescent="0.25">
      <c r="A135">
        <v>139</v>
      </c>
      <c r="B135">
        <v>0</v>
      </c>
      <c r="C135">
        <v>3</v>
      </c>
      <c r="D135" t="s">
        <v>212</v>
      </c>
      <c r="E135" t="s">
        <v>13</v>
      </c>
      <c r="F135">
        <v>16</v>
      </c>
      <c r="G135">
        <v>0</v>
      </c>
      <c r="H135">
        <v>0</v>
      </c>
      <c r="I135">
        <v>7534</v>
      </c>
      <c r="J135">
        <v>9.2166999999999994</v>
      </c>
      <c r="L135" t="s">
        <v>15</v>
      </c>
      <c r="M135" t="str">
        <f t="shared" si="27"/>
        <v>Osen  Mr. Olaf Elon</v>
      </c>
      <c r="N135" t="e">
        <f t="shared" si="36"/>
        <v>#VALUE!</v>
      </c>
      <c r="O135" t="str">
        <f t="shared" si="28"/>
        <v xml:space="preserve"> </v>
      </c>
      <c r="P135" t="str">
        <f t="shared" si="29"/>
        <v>Osen  Mr. Olaf Elon</v>
      </c>
      <c r="Q135" t="str">
        <f t="shared" si="30"/>
        <v xml:space="preserve"> Osen  Mr. Olaf Elon</v>
      </c>
      <c r="R135" t="str">
        <f t="shared" si="31"/>
        <v xml:space="preserve"> Osen  Mr. Olaf Elon</v>
      </c>
      <c r="S135" t="str">
        <f t="shared" si="32"/>
        <v>Mr.  Osen  Olaf Elon</v>
      </c>
      <c r="T135" t="s">
        <v>1275</v>
      </c>
      <c r="U135" s="1" t="str">
        <f t="shared" si="33"/>
        <v>Mr.  Osen  Olaf Elon</v>
      </c>
      <c r="V135" t="str">
        <f t="shared" si="34"/>
        <v>Mr.  Osen  Olaf Elon</v>
      </c>
      <c r="W135" t="e">
        <f t="shared" si="37"/>
        <v>#VALUE!</v>
      </c>
      <c r="X135" t="str">
        <f t="shared" si="38"/>
        <v xml:space="preserve"> </v>
      </c>
      <c r="Y135" t="str">
        <f t="shared" si="26"/>
        <v>Mr.  Osen  Olaf Elon</v>
      </c>
      <c r="Z135" t="str">
        <f t="shared" si="35"/>
        <v>Mr. Osen Olaf Elon</v>
      </c>
      <c r="AA135" s="1" t="str">
        <f>IF(OR(LEFT(Z135,2)="Mr", LEFT(Z135,3)="Mrs", LEFT(Z135,4)="Miss"), Z135, "Mr "&amp;TEXTBEFORE(Z135," master")&amp;" "&amp;TEXTAFTER(Z135,"master "))</f>
        <v>Mr. Osen Olaf Elon</v>
      </c>
      <c r="AB135" t="s">
        <v>2108</v>
      </c>
    </row>
    <row r="136" spans="1:28" x14ac:dyDescent="0.25">
      <c r="A136">
        <v>140</v>
      </c>
      <c r="B136">
        <v>0</v>
      </c>
      <c r="C136">
        <v>1</v>
      </c>
      <c r="D136" t="s">
        <v>213</v>
      </c>
      <c r="E136" t="s">
        <v>13</v>
      </c>
      <c r="F136">
        <v>24</v>
      </c>
      <c r="G136">
        <v>0</v>
      </c>
      <c r="H136">
        <v>0</v>
      </c>
      <c r="I136" t="s">
        <v>214</v>
      </c>
      <c r="J136">
        <v>79.2</v>
      </c>
      <c r="K136" t="s">
        <v>215</v>
      </c>
      <c r="L136" t="s">
        <v>20</v>
      </c>
      <c r="M136" t="str">
        <f t="shared" si="27"/>
        <v>Giglio  Mr. Victor</v>
      </c>
      <c r="N136" t="e">
        <f t="shared" si="36"/>
        <v>#VALUE!</v>
      </c>
      <c r="O136" t="str">
        <f t="shared" si="28"/>
        <v xml:space="preserve"> </v>
      </c>
      <c r="P136" t="str">
        <f t="shared" si="29"/>
        <v>Giglio  Mr. Victor</v>
      </c>
      <c r="Q136" t="str">
        <f t="shared" si="30"/>
        <v xml:space="preserve"> Giglio  Mr. Victor</v>
      </c>
      <c r="R136" t="str">
        <f t="shared" si="31"/>
        <v xml:space="preserve"> Giglio  Mr. Victor</v>
      </c>
      <c r="S136" t="str">
        <f t="shared" si="32"/>
        <v>Mr.  Giglio  Victor</v>
      </c>
      <c r="T136" t="s">
        <v>1276</v>
      </c>
      <c r="U136" s="1" t="str">
        <f t="shared" si="33"/>
        <v>Mr.  Giglio  Victor</v>
      </c>
      <c r="V136" t="str">
        <f t="shared" si="34"/>
        <v>Mr.  Giglio  Victor</v>
      </c>
      <c r="W136" t="e">
        <f t="shared" si="37"/>
        <v>#VALUE!</v>
      </c>
      <c r="X136" t="str">
        <f t="shared" si="38"/>
        <v xml:space="preserve"> </v>
      </c>
      <c r="Y136" t="str">
        <f t="shared" si="26"/>
        <v>Mr.  Giglio  Victor</v>
      </c>
      <c r="Z136" t="str">
        <f t="shared" si="35"/>
        <v>Mr. Giglio Victor</v>
      </c>
      <c r="AA136" s="1" t="str">
        <f>IF(OR(LEFT(Z136,2)="Mr", LEFT(Z136,3)="Mrs", LEFT(Z136,4)="Miss"), Z136, "Mr "&amp;TEXTBEFORE(Z136," master")&amp;" "&amp;TEXTAFTER(Z136,"master "))</f>
        <v>Mr. Giglio Victor</v>
      </c>
      <c r="AB136" t="s">
        <v>2109</v>
      </c>
    </row>
    <row r="137" spans="1:28" x14ac:dyDescent="0.25">
      <c r="A137">
        <v>141</v>
      </c>
      <c r="B137">
        <v>0</v>
      </c>
      <c r="C137">
        <v>3</v>
      </c>
      <c r="D137" t="s">
        <v>216</v>
      </c>
      <c r="E137" t="s">
        <v>17</v>
      </c>
      <c r="G137">
        <v>0</v>
      </c>
      <c r="H137">
        <v>2</v>
      </c>
      <c r="I137">
        <v>2678</v>
      </c>
      <c r="J137">
        <v>15.245799999999999</v>
      </c>
      <c r="L137" t="s">
        <v>20</v>
      </c>
      <c r="M137" t="str">
        <f t="shared" si="27"/>
        <v>Boulos  Mrs. Joseph (Sultana)</v>
      </c>
      <c r="N137" t="str">
        <f t="shared" si="36"/>
        <v>Boulos, Mrs. Joseph</v>
      </c>
      <c r="O137" t="str">
        <f t="shared" si="28"/>
        <v>Boulos, Mrs. Joseph</v>
      </c>
      <c r="P137" t="str">
        <f t="shared" si="29"/>
        <v/>
      </c>
      <c r="Q137" t="str">
        <f t="shared" si="30"/>
        <v>Boulos, Mrs. Joseph</v>
      </c>
      <c r="R137" t="str">
        <f t="shared" si="31"/>
        <v>Boulos  Mrs. Joseph</v>
      </c>
      <c r="S137" t="str">
        <f t="shared" si="32"/>
        <v>Mrs. Boulos  Joseph</v>
      </c>
      <c r="T137" t="s">
        <v>1277</v>
      </c>
      <c r="U137" s="1" t="str">
        <f t="shared" si="33"/>
        <v>Mrs. Boulos  Joseph</v>
      </c>
      <c r="V137" t="str">
        <f t="shared" si="34"/>
        <v>Mrs. Boulos  Joseph</v>
      </c>
      <c r="W137" t="e">
        <f t="shared" si="37"/>
        <v>#VALUE!</v>
      </c>
      <c r="X137" t="str">
        <f t="shared" si="38"/>
        <v xml:space="preserve"> </v>
      </c>
      <c r="Y137" t="str">
        <f t="shared" si="26"/>
        <v>Mrs. Boulos  Joseph</v>
      </c>
      <c r="Z137" t="str">
        <f t="shared" si="35"/>
        <v>Mrs. Boulos Joseph</v>
      </c>
      <c r="AA137" s="1" t="str">
        <f>IF(OR(LEFT(Z137,2)="Mr", LEFT(Z137,3)="Mrs", LEFT(Z137,4)="Miss"), Z137, "Mr "&amp;TEXTBEFORE(Z137," master")&amp;" "&amp;TEXTAFTER(Z137,"master "))</f>
        <v>Mrs. Boulos Joseph</v>
      </c>
      <c r="AB137" t="s">
        <v>2110</v>
      </c>
    </row>
    <row r="138" spans="1:28" x14ac:dyDescent="0.25">
      <c r="A138">
        <v>142</v>
      </c>
      <c r="B138">
        <v>1</v>
      </c>
      <c r="C138">
        <v>3</v>
      </c>
      <c r="D138" t="s">
        <v>217</v>
      </c>
      <c r="E138" t="s">
        <v>17</v>
      </c>
      <c r="F138">
        <v>22</v>
      </c>
      <c r="G138">
        <v>0</v>
      </c>
      <c r="H138">
        <v>0</v>
      </c>
      <c r="I138">
        <v>347081</v>
      </c>
      <c r="J138">
        <v>7.75</v>
      </c>
      <c r="L138" t="s">
        <v>15</v>
      </c>
      <c r="M138" t="str">
        <f t="shared" si="27"/>
        <v>Nysten  Miss. Anna Sofia</v>
      </c>
      <c r="N138" t="e">
        <f t="shared" si="36"/>
        <v>#VALUE!</v>
      </c>
      <c r="O138" t="str">
        <f t="shared" si="28"/>
        <v xml:space="preserve"> </v>
      </c>
      <c r="P138" t="str">
        <f t="shared" si="29"/>
        <v>Nysten  Miss. Anna Sofia</v>
      </c>
      <c r="Q138" t="str">
        <f t="shared" si="30"/>
        <v xml:space="preserve"> Nysten  Miss. Anna Sofia</v>
      </c>
      <c r="R138" t="str">
        <f t="shared" si="31"/>
        <v xml:space="preserve"> Nysten  Miss. Anna Sofia</v>
      </c>
      <c r="S138" t="str">
        <f t="shared" si="32"/>
        <v>Miss  Nysten  Miss. Anna Sofia</v>
      </c>
      <c r="T138" t="s">
        <v>1278</v>
      </c>
      <c r="U138" s="1" t="str">
        <f t="shared" si="33"/>
        <v>Miss  Nysten  Miss. Anna Sofia</v>
      </c>
      <c r="V138" t="str">
        <f t="shared" si="34"/>
        <v>Miss  Nysten  Miss. Anna Sofia</v>
      </c>
      <c r="W138" t="str">
        <f t="shared" si="37"/>
        <v>Miss  Nysten   Anna Sofia</v>
      </c>
      <c r="X138" t="str">
        <f t="shared" si="38"/>
        <v>Miss  Nysten   Anna Sofia</v>
      </c>
      <c r="Y138" t="str">
        <f t="shared" si="26"/>
        <v>Miss  Nysten   Anna Sofia</v>
      </c>
      <c r="Z138" t="str">
        <f t="shared" si="35"/>
        <v>Miss Nysten Anna Sofia</v>
      </c>
      <c r="AA138" s="1" t="str">
        <f>IF(OR(LEFT(Z138,2)="Mr", LEFT(Z138,3)="Mrs", LEFT(Z138,4)="Miss"), Z138, "Mr "&amp;TEXTBEFORE(Z138," master")&amp;" "&amp;TEXTAFTER(Z138,"master "))</f>
        <v>Miss Nysten Anna Sofia</v>
      </c>
      <c r="AB138" t="s">
        <v>2111</v>
      </c>
    </row>
    <row r="139" spans="1:28" x14ac:dyDescent="0.25">
      <c r="A139">
        <v>143</v>
      </c>
      <c r="B139">
        <v>1</v>
      </c>
      <c r="C139">
        <v>3</v>
      </c>
      <c r="D139" t="s">
        <v>218</v>
      </c>
      <c r="E139" t="s">
        <v>17</v>
      </c>
      <c r="F139">
        <v>24</v>
      </c>
      <c r="G139">
        <v>1</v>
      </c>
      <c r="H139">
        <v>0</v>
      </c>
      <c r="I139" t="s">
        <v>219</v>
      </c>
      <c r="J139">
        <v>15.85</v>
      </c>
      <c r="L139" t="s">
        <v>15</v>
      </c>
      <c r="M139" t="str">
        <f t="shared" si="27"/>
        <v>Hakkarainen  Mrs. Pekka Pietari (Elin Matilda Dolck)</v>
      </c>
      <c r="N139" t="str">
        <f t="shared" si="36"/>
        <v>Hakkarainen, Mrs. Pekka Pietari</v>
      </c>
      <c r="O139" t="str">
        <f t="shared" si="28"/>
        <v>Hakkarainen, Mrs. Pekka Pietari</v>
      </c>
      <c r="P139" t="str">
        <f t="shared" si="29"/>
        <v/>
      </c>
      <c r="Q139" t="str">
        <f t="shared" si="30"/>
        <v>Hakkarainen, Mrs. Pekka Pietari</v>
      </c>
      <c r="R139" t="str">
        <f t="shared" si="31"/>
        <v>Hakkarainen  Mrs. Pekka Pietari</v>
      </c>
      <c r="S139" t="str">
        <f t="shared" si="32"/>
        <v>Mrs. Hakkarainen  Pekka Pietari</v>
      </c>
      <c r="T139" t="s">
        <v>1279</v>
      </c>
      <c r="U139" s="1" t="str">
        <f t="shared" si="33"/>
        <v>Mrs. Hakkarainen  Pekka Pietari</v>
      </c>
      <c r="V139" t="str">
        <f t="shared" si="34"/>
        <v>Mrs. Hakkarainen  Pekka Pietari</v>
      </c>
      <c r="W139" t="e">
        <f t="shared" si="37"/>
        <v>#VALUE!</v>
      </c>
      <c r="X139" t="str">
        <f t="shared" si="38"/>
        <v xml:space="preserve"> </v>
      </c>
      <c r="Y139" t="str">
        <f t="shared" si="26"/>
        <v>Mrs. Hakkarainen  Pekka Pietari</v>
      </c>
      <c r="Z139" t="str">
        <f t="shared" si="35"/>
        <v>Mrs. Hakkarainen Pekka Pietari</v>
      </c>
      <c r="AA139" s="1" t="str">
        <f>IF(OR(LEFT(Z139,2)="Mr", LEFT(Z139,3)="Mrs", LEFT(Z139,4)="Miss"), Z139, "Mr "&amp;TEXTBEFORE(Z139," master")&amp;" "&amp;TEXTAFTER(Z139,"master "))</f>
        <v>Mrs. Hakkarainen Pekka Pietari</v>
      </c>
      <c r="AB139" t="s">
        <v>2112</v>
      </c>
    </row>
    <row r="140" spans="1:28" x14ac:dyDescent="0.25">
      <c r="A140">
        <v>144</v>
      </c>
      <c r="B140">
        <v>0</v>
      </c>
      <c r="C140">
        <v>3</v>
      </c>
      <c r="D140" t="s">
        <v>220</v>
      </c>
      <c r="E140" t="s">
        <v>13</v>
      </c>
      <c r="F140">
        <v>19</v>
      </c>
      <c r="G140">
        <v>0</v>
      </c>
      <c r="H140">
        <v>0</v>
      </c>
      <c r="I140">
        <v>365222</v>
      </c>
      <c r="J140">
        <v>6.75</v>
      </c>
      <c r="L140" t="s">
        <v>27</v>
      </c>
      <c r="M140" t="str">
        <f t="shared" si="27"/>
        <v>Burke  Mr. Jeremiah</v>
      </c>
      <c r="N140" t="e">
        <f t="shared" si="36"/>
        <v>#VALUE!</v>
      </c>
      <c r="O140" t="str">
        <f t="shared" si="28"/>
        <v xml:space="preserve"> </v>
      </c>
      <c r="P140" t="str">
        <f t="shared" si="29"/>
        <v>Burke  Mr. Jeremiah</v>
      </c>
      <c r="Q140" t="str">
        <f t="shared" si="30"/>
        <v xml:space="preserve"> Burke  Mr. Jeremiah</v>
      </c>
      <c r="R140" t="str">
        <f t="shared" si="31"/>
        <v xml:space="preserve"> Burke  Mr. Jeremiah</v>
      </c>
      <c r="S140" t="str">
        <f t="shared" si="32"/>
        <v>Mr.  Burke  Jeremiah</v>
      </c>
      <c r="T140" t="s">
        <v>1280</v>
      </c>
      <c r="U140" s="1" t="str">
        <f t="shared" si="33"/>
        <v>Mr.  Burke  Jeremiah</v>
      </c>
      <c r="V140" t="str">
        <f t="shared" si="34"/>
        <v>Mr.  Burke  Jeremiah</v>
      </c>
      <c r="W140" t="e">
        <f t="shared" si="37"/>
        <v>#VALUE!</v>
      </c>
      <c r="X140" t="str">
        <f t="shared" si="38"/>
        <v xml:space="preserve"> </v>
      </c>
      <c r="Y140" t="str">
        <f t="shared" si="26"/>
        <v>Mr.  Burke  Jeremiah</v>
      </c>
      <c r="Z140" t="str">
        <f t="shared" si="35"/>
        <v>Mr. Burke Jeremiah</v>
      </c>
      <c r="AA140" s="1" t="str">
        <f>IF(OR(LEFT(Z140,2)="Mr", LEFT(Z140,3)="Mrs", LEFT(Z140,4)="Miss"), Z140, "Mr "&amp;TEXTBEFORE(Z140," master")&amp;" "&amp;TEXTAFTER(Z140,"master "))</f>
        <v>Mr. Burke Jeremiah</v>
      </c>
      <c r="AB140" t="s">
        <v>2113</v>
      </c>
    </row>
    <row r="141" spans="1:28" x14ac:dyDescent="0.25">
      <c r="A141">
        <v>145</v>
      </c>
      <c r="B141">
        <v>0</v>
      </c>
      <c r="C141">
        <v>2</v>
      </c>
      <c r="D141" t="s">
        <v>221</v>
      </c>
      <c r="E141" t="s">
        <v>13</v>
      </c>
      <c r="F141">
        <v>18</v>
      </c>
      <c r="G141">
        <v>0</v>
      </c>
      <c r="H141">
        <v>0</v>
      </c>
      <c r="I141">
        <v>231945</v>
      </c>
      <c r="J141">
        <v>11.5</v>
      </c>
      <c r="L141" t="s">
        <v>15</v>
      </c>
      <c r="M141" t="str">
        <f t="shared" si="27"/>
        <v>Andrew  Mr. Edgardo Samuel</v>
      </c>
      <c r="N141" t="e">
        <f t="shared" si="36"/>
        <v>#VALUE!</v>
      </c>
      <c r="O141" t="str">
        <f t="shared" si="28"/>
        <v xml:space="preserve"> </v>
      </c>
      <c r="P141" t="str">
        <f t="shared" si="29"/>
        <v>Andrew  Mr. Edgardo Samuel</v>
      </c>
      <c r="Q141" t="str">
        <f t="shared" si="30"/>
        <v xml:space="preserve"> Andrew  Mr. Edgardo Samuel</v>
      </c>
      <c r="R141" t="str">
        <f t="shared" si="31"/>
        <v xml:space="preserve"> Andrew  Mr. Edgardo Samuel</v>
      </c>
      <c r="S141" t="str">
        <f t="shared" si="32"/>
        <v>Mr.  Andrew  Edgardo Samuel</v>
      </c>
      <c r="T141" t="s">
        <v>1281</v>
      </c>
      <c r="U141" s="1" t="str">
        <f t="shared" si="33"/>
        <v>Mr.  Andrew  Edgardo Samuel</v>
      </c>
      <c r="V141" t="str">
        <f t="shared" si="34"/>
        <v>Mr.  Andrew  Edgardo Samuel</v>
      </c>
      <c r="W141" t="e">
        <f t="shared" si="37"/>
        <v>#VALUE!</v>
      </c>
      <c r="X141" t="str">
        <f t="shared" si="38"/>
        <v xml:space="preserve"> </v>
      </c>
      <c r="Y141" t="str">
        <f t="shared" si="26"/>
        <v>Mr.  Andrew  Edgardo Samuel</v>
      </c>
      <c r="Z141" t="str">
        <f t="shared" si="35"/>
        <v>Mr. Andrew Edgardo Samuel</v>
      </c>
      <c r="AA141" s="1" t="str">
        <f>IF(OR(LEFT(Z141,2)="Mr", LEFT(Z141,3)="Mrs", LEFT(Z141,4)="Miss"), Z141, "Mr "&amp;TEXTBEFORE(Z141," master")&amp;" "&amp;TEXTAFTER(Z141,"master "))</f>
        <v>Mr. Andrew Edgardo Samuel</v>
      </c>
      <c r="AB141" t="s">
        <v>2114</v>
      </c>
    </row>
    <row r="142" spans="1:28" x14ac:dyDescent="0.25">
      <c r="A142">
        <v>146</v>
      </c>
      <c r="B142">
        <v>0</v>
      </c>
      <c r="C142">
        <v>2</v>
      </c>
      <c r="D142" t="s">
        <v>222</v>
      </c>
      <c r="E142" t="s">
        <v>13</v>
      </c>
      <c r="F142">
        <v>19</v>
      </c>
      <c r="G142">
        <v>1</v>
      </c>
      <c r="H142">
        <v>1</v>
      </c>
      <c r="I142" t="s">
        <v>223</v>
      </c>
      <c r="J142">
        <v>36.75</v>
      </c>
      <c r="L142" t="s">
        <v>15</v>
      </c>
      <c r="M142" t="str">
        <f t="shared" si="27"/>
        <v>Nicholls  Mr. Joseph Charles</v>
      </c>
      <c r="N142" t="e">
        <f t="shared" si="36"/>
        <v>#VALUE!</v>
      </c>
      <c r="O142" t="str">
        <f t="shared" si="28"/>
        <v xml:space="preserve"> </v>
      </c>
      <c r="P142" t="str">
        <f t="shared" si="29"/>
        <v>Nicholls  Mr. Joseph Charles</v>
      </c>
      <c r="Q142" t="str">
        <f t="shared" si="30"/>
        <v xml:space="preserve"> Nicholls  Mr. Joseph Charles</v>
      </c>
      <c r="R142" t="str">
        <f t="shared" si="31"/>
        <v xml:space="preserve"> Nicholls  Mr. Joseph Charles</v>
      </c>
      <c r="S142" t="str">
        <f t="shared" si="32"/>
        <v>Mr.  Nicholls  Joseph Charles</v>
      </c>
      <c r="T142" t="s">
        <v>1282</v>
      </c>
      <c r="U142" s="1" t="str">
        <f t="shared" si="33"/>
        <v>Mr.  Nicholls  Joseph Charles</v>
      </c>
      <c r="V142" t="str">
        <f t="shared" si="34"/>
        <v>Mr.  Nicholls  Joseph Charles</v>
      </c>
      <c r="W142" t="e">
        <f t="shared" si="37"/>
        <v>#VALUE!</v>
      </c>
      <c r="X142" t="str">
        <f t="shared" si="38"/>
        <v xml:space="preserve"> </v>
      </c>
      <c r="Y142" t="str">
        <f t="shared" si="26"/>
        <v>Mr.  Nicholls  Joseph Charles</v>
      </c>
      <c r="Z142" t="str">
        <f t="shared" si="35"/>
        <v>Mr. Nicholls Joseph Charles</v>
      </c>
      <c r="AA142" s="1" t="str">
        <f>IF(OR(LEFT(Z142,2)="Mr", LEFT(Z142,3)="Mrs", LEFT(Z142,4)="Miss"), Z142, "Mr "&amp;TEXTBEFORE(Z142," master")&amp;" "&amp;TEXTAFTER(Z142,"master "))</f>
        <v>Mr. Nicholls Joseph Charles</v>
      </c>
      <c r="AB142" t="s">
        <v>2115</v>
      </c>
    </row>
    <row r="143" spans="1:28" x14ac:dyDescent="0.25">
      <c r="A143">
        <v>147</v>
      </c>
      <c r="B143">
        <v>1</v>
      </c>
      <c r="C143">
        <v>3</v>
      </c>
      <c r="D143" t="s">
        <v>224</v>
      </c>
      <c r="E143" t="s">
        <v>13</v>
      </c>
      <c r="F143">
        <v>27</v>
      </c>
      <c r="G143">
        <v>0</v>
      </c>
      <c r="H143">
        <v>0</v>
      </c>
      <c r="I143">
        <v>350043</v>
      </c>
      <c r="J143">
        <v>7.7957999999999998</v>
      </c>
      <c r="L143" t="s">
        <v>15</v>
      </c>
      <c r="M143" t="str">
        <f t="shared" si="27"/>
        <v>Andersson  Mr. August Edvard ("Wennerstrom")</v>
      </c>
      <c r="N143" t="str">
        <f t="shared" si="36"/>
        <v>Andersson, Mr. August Edvard</v>
      </c>
      <c r="O143" t="str">
        <f t="shared" si="28"/>
        <v>Andersson, Mr. August Edvard</v>
      </c>
      <c r="P143" t="str">
        <f t="shared" si="29"/>
        <v/>
      </c>
      <c r="Q143" t="str">
        <f t="shared" si="30"/>
        <v>Andersson, Mr. August Edvard</v>
      </c>
      <c r="R143" t="str">
        <f t="shared" si="31"/>
        <v>Andersson  Mr. August Edvard</v>
      </c>
      <c r="S143" t="str">
        <f t="shared" si="32"/>
        <v>Mr. Andersson  August Edvard</v>
      </c>
      <c r="T143" t="s">
        <v>1283</v>
      </c>
      <c r="U143" s="1" t="str">
        <f t="shared" si="33"/>
        <v>Mr. Andersson  August Edvard</v>
      </c>
      <c r="V143" t="str">
        <f t="shared" si="34"/>
        <v>Mr. Andersson  August Edvard</v>
      </c>
      <c r="W143" t="e">
        <f t="shared" si="37"/>
        <v>#VALUE!</v>
      </c>
      <c r="X143" t="str">
        <f t="shared" si="38"/>
        <v xml:space="preserve"> </v>
      </c>
      <c r="Y143" t="str">
        <f t="shared" si="26"/>
        <v>Mr. Andersson  August Edvard</v>
      </c>
      <c r="Z143" t="str">
        <f t="shared" si="35"/>
        <v>Mr. Andersson August Edvard</v>
      </c>
      <c r="AA143" s="1" t="str">
        <f>IF(OR(LEFT(Z143,2)="Mr", LEFT(Z143,3)="Mrs", LEFT(Z143,4)="Miss"), Z143, "Mr "&amp;TEXTBEFORE(Z143," master")&amp;" "&amp;TEXTAFTER(Z143,"master "))</f>
        <v>Mr. Andersson August Edvard</v>
      </c>
      <c r="AB143" t="s">
        <v>2116</v>
      </c>
    </row>
    <row r="144" spans="1:28" x14ac:dyDescent="0.25">
      <c r="A144">
        <v>148</v>
      </c>
      <c r="B144">
        <v>0</v>
      </c>
      <c r="C144">
        <v>3</v>
      </c>
      <c r="D144" t="s">
        <v>225</v>
      </c>
      <c r="E144" t="s">
        <v>17</v>
      </c>
      <c r="F144">
        <v>9</v>
      </c>
      <c r="G144">
        <v>2</v>
      </c>
      <c r="H144">
        <v>2</v>
      </c>
      <c r="I144" t="s">
        <v>139</v>
      </c>
      <c r="J144">
        <v>34.375</v>
      </c>
      <c r="L144" t="s">
        <v>15</v>
      </c>
      <c r="M144" t="str">
        <f t="shared" si="27"/>
        <v>Ford  Miss. Robina Maggie "Ruby"</v>
      </c>
      <c r="N144" t="e">
        <f t="shared" si="36"/>
        <v>#VALUE!</v>
      </c>
      <c r="O144" t="str">
        <f t="shared" si="28"/>
        <v xml:space="preserve"> </v>
      </c>
      <c r="P144" t="str">
        <f t="shared" si="29"/>
        <v>Ford  Miss. Robina Maggie "Ruby"</v>
      </c>
      <c r="Q144" t="str">
        <f t="shared" si="30"/>
        <v xml:space="preserve"> Ford  Miss. Robina Maggie "Ruby"</v>
      </c>
      <c r="R144" t="str">
        <f t="shared" si="31"/>
        <v xml:space="preserve"> Ford  Miss. Robina Maggie "Ruby"</v>
      </c>
      <c r="S144" t="str">
        <f t="shared" si="32"/>
        <v>Miss  Ford  Miss. Robina Maggie "Ruby"</v>
      </c>
      <c r="T144" t="s">
        <v>1284</v>
      </c>
      <c r="U144" s="1" t="str">
        <f t="shared" si="33"/>
        <v>Miss  Ford  Miss. Robina Maggie "Ruby"</v>
      </c>
      <c r="V144" t="str">
        <f t="shared" si="34"/>
        <v>Miss  Ford  Miss. Robina Maggie "Ruby"</v>
      </c>
      <c r="W144" t="str">
        <f t="shared" si="37"/>
        <v>Miss  Ford   Robina Maggie "Ruby"</v>
      </c>
      <c r="X144" t="str">
        <f t="shared" si="38"/>
        <v>Miss  Ford   Robina Maggie "Ruby"</v>
      </c>
      <c r="Y144" t="str">
        <f t="shared" si="26"/>
        <v>Miss  Ford   Robina Maggie "Ruby"</v>
      </c>
      <c r="Z144" t="str">
        <f t="shared" si="35"/>
        <v>Miss Ford Robina Maggie "Ruby"</v>
      </c>
      <c r="AA144" s="1" t="str">
        <f>IF(OR(LEFT(Z144,2)="Mr", LEFT(Z144,3)="Mrs", LEFT(Z144,4)="Miss"), Z144, "Mr "&amp;TEXTBEFORE(Z144," master")&amp;" "&amp;TEXTAFTER(Z144,"master "))</f>
        <v>Miss Ford Robina Maggie "Ruby"</v>
      </c>
      <c r="AB144" t="s">
        <v>2117</v>
      </c>
    </row>
    <row r="145" spans="1:28" x14ac:dyDescent="0.25">
      <c r="A145">
        <v>149</v>
      </c>
      <c r="B145">
        <v>0</v>
      </c>
      <c r="C145">
        <v>2</v>
      </c>
      <c r="D145" t="s">
        <v>226</v>
      </c>
      <c r="E145" t="s">
        <v>13</v>
      </c>
      <c r="F145">
        <v>36.5</v>
      </c>
      <c r="G145">
        <v>0</v>
      </c>
      <c r="H145">
        <v>2</v>
      </c>
      <c r="I145">
        <v>230080</v>
      </c>
      <c r="J145">
        <v>26</v>
      </c>
      <c r="K145" t="s">
        <v>227</v>
      </c>
      <c r="L145" t="s">
        <v>15</v>
      </c>
      <c r="M145" t="str">
        <f t="shared" si="27"/>
        <v>Navratil  Mr. Michel ("Louis M Hoffman")</v>
      </c>
      <c r="N145" t="str">
        <f t="shared" si="36"/>
        <v>Navratil, Mr. Michel</v>
      </c>
      <c r="O145" t="str">
        <f t="shared" si="28"/>
        <v>Navratil, Mr. Michel</v>
      </c>
      <c r="P145" t="str">
        <f t="shared" si="29"/>
        <v/>
      </c>
      <c r="Q145" t="str">
        <f t="shared" si="30"/>
        <v>Navratil, Mr. Michel</v>
      </c>
      <c r="R145" t="str">
        <f t="shared" si="31"/>
        <v>Navratil  Mr. Michel</v>
      </c>
      <c r="S145" t="str">
        <f t="shared" si="32"/>
        <v>Mr. Navratil  Michel</v>
      </c>
      <c r="T145" t="s">
        <v>1285</v>
      </c>
      <c r="U145" s="1" t="str">
        <f t="shared" si="33"/>
        <v>Mr. Navratil  Michel</v>
      </c>
      <c r="V145" t="str">
        <f t="shared" si="34"/>
        <v>Mr. Navratil  Michel</v>
      </c>
      <c r="W145" t="e">
        <f t="shared" si="37"/>
        <v>#VALUE!</v>
      </c>
      <c r="X145" t="str">
        <f t="shared" si="38"/>
        <v xml:space="preserve"> </v>
      </c>
      <c r="Y145" t="str">
        <f t="shared" si="26"/>
        <v>Mr. Navratil  Michel</v>
      </c>
      <c r="Z145" t="str">
        <f t="shared" si="35"/>
        <v>Mr. Navratil Michel</v>
      </c>
      <c r="AA145" s="1" t="str">
        <f>IF(OR(LEFT(Z145,2)="Mr", LEFT(Z145,3)="Mrs", LEFT(Z145,4)="Miss"), Z145, "Mr "&amp;TEXTBEFORE(Z145," master")&amp;" "&amp;TEXTAFTER(Z145,"master "))</f>
        <v>Mr. Navratil Michel</v>
      </c>
      <c r="AB145" t="s">
        <v>2118</v>
      </c>
    </row>
    <row r="146" spans="1:28" x14ac:dyDescent="0.25">
      <c r="A146">
        <v>152</v>
      </c>
      <c r="B146">
        <v>1</v>
      </c>
      <c r="C146">
        <v>1</v>
      </c>
      <c r="D146" t="s">
        <v>228</v>
      </c>
      <c r="E146" t="s">
        <v>17</v>
      </c>
      <c r="F146">
        <v>22</v>
      </c>
      <c r="G146">
        <v>1</v>
      </c>
      <c r="H146">
        <v>0</v>
      </c>
      <c r="I146">
        <v>113776</v>
      </c>
      <c r="J146">
        <v>66.599999999999994</v>
      </c>
      <c r="K146" t="s">
        <v>229</v>
      </c>
      <c r="L146" t="s">
        <v>15</v>
      </c>
      <c r="M146" t="str">
        <f t="shared" si="27"/>
        <v>Pears  Mrs. Thomas (Edith Wearne)</v>
      </c>
      <c r="N146" t="str">
        <f t="shared" si="36"/>
        <v>Pears, Mrs. Thomas</v>
      </c>
      <c r="O146" t="str">
        <f t="shared" si="28"/>
        <v>Pears, Mrs. Thomas</v>
      </c>
      <c r="P146" t="str">
        <f t="shared" si="29"/>
        <v/>
      </c>
      <c r="Q146" t="str">
        <f t="shared" si="30"/>
        <v>Pears, Mrs. Thomas</v>
      </c>
      <c r="R146" t="str">
        <f t="shared" si="31"/>
        <v>Pears  Mrs. Thomas</v>
      </c>
      <c r="S146" t="str">
        <f t="shared" si="32"/>
        <v>Mrs. Pears  Thomas</v>
      </c>
      <c r="T146" t="s">
        <v>1286</v>
      </c>
      <c r="U146" s="1" t="str">
        <f t="shared" si="33"/>
        <v>Mrs. Pears  Thomas</v>
      </c>
      <c r="V146" t="str">
        <f t="shared" si="34"/>
        <v>Mrs. Pears  Thomas</v>
      </c>
      <c r="W146" t="e">
        <f t="shared" si="37"/>
        <v>#VALUE!</v>
      </c>
      <c r="X146" t="str">
        <f t="shared" si="38"/>
        <v xml:space="preserve"> </v>
      </c>
      <c r="Y146" t="str">
        <f t="shared" si="26"/>
        <v>Mrs. Pears  Thomas</v>
      </c>
      <c r="Z146" t="str">
        <f t="shared" si="35"/>
        <v>Mrs. Pears Thomas</v>
      </c>
      <c r="AA146" s="1" t="str">
        <f>IF(OR(LEFT(Z146,2)="Mr", LEFT(Z146,3)="Mrs", LEFT(Z146,4)="Miss"), Z146, "Mr "&amp;TEXTBEFORE(Z146," master")&amp;" "&amp;TEXTAFTER(Z146,"master "))</f>
        <v>Mrs. Pears Thomas</v>
      </c>
      <c r="AB146" t="s">
        <v>2119</v>
      </c>
    </row>
    <row r="147" spans="1:28" x14ac:dyDescent="0.25">
      <c r="A147">
        <v>153</v>
      </c>
      <c r="B147">
        <v>0</v>
      </c>
      <c r="C147">
        <v>3</v>
      </c>
      <c r="D147" t="s">
        <v>230</v>
      </c>
      <c r="E147" t="s">
        <v>13</v>
      </c>
      <c r="F147">
        <v>55.5</v>
      </c>
      <c r="G147">
        <v>0</v>
      </c>
      <c r="H147">
        <v>0</v>
      </c>
      <c r="I147" t="s">
        <v>231</v>
      </c>
      <c r="J147">
        <v>8.0500000000000007</v>
      </c>
      <c r="L147" t="s">
        <v>15</v>
      </c>
      <c r="M147" t="str">
        <f t="shared" si="27"/>
        <v>Meo  Mr. Alfonzo</v>
      </c>
      <c r="N147" t="e">
        <f t="shared" si="36"/>
        <v>#VALUE!</v>
      </c>
      <c r="O147" t="str">
        <f t="shared" si="28"/>
        <v xml:space="preserve"> </v>
      </c>
      <c r="P147" t="str">
        <f t="shared" si="29"/>
        <v>Meo  Mr. Alfonzo</v>
      </c>
      <c r="Q147" t="str">
        <f t="shared" si="30"/>
        <v xml:space="preserve"> Meo  Mr. Alfonzo</v>
      </c>
      <c r="R147" t="str">
        <f t="shared" si="31"/>
        <v xml:space="preserve"> Meo  Mr. Alfonzo</v>
      </c>
      <c r="S147" t="str">
        <f t="shared" si="32"/>
        <v>Mr.  Meo  Alfonzo</v>
      </c>
      <c r="T147" t="s">
        <v>1287</v>
      </c>
      <c r="U147" s="1" t="str">
        <f t="shared" si="33"/>
        <v>Mr.  Meo  Alfonzo</v>
      </c>
      <c r="V147" t="str">
        <f t="shared" si="34"/>
        <v>Mr.  Meo  Alfonzo</v>
      </c>
      <c r="W147" t="e">
        <f t="shared" si="37"/>
        <v>#VALUE!</v>
      </c>
      <c r="X147" t="str">
        <f t="shared" si="38"/>
        <v xml:space="preserve"> </v>
      </c>
      <c r="Y147" t="str">
        <f t="shared" si="26"/>
        <v>Mr.  Meo  Alfonzo</v>
      </c>
      <c r="Z147" t="str">
        <f t="shared" si="35"/>
        <v>Mr. Meo Alfonzo</v>
      </c>
      <c r="AA147" s="1" t="str">
        <f>IF(OR(LEFT(Z147,2)="Mr", LEFT(Z147,3)="Mrs", LEFT(Z147,4)="Miss"), Z147, "Mr "&amp;TEXTBEFORE(Z147," master")&amp;" "&amp;TEXTAFTER(Z147,"master "))</f>
        <v>Mr. Meo Alfonzo</v>
      </c>
      <c r="AB147" t="s">
        <v>2120</v>
      </c>
    </row>
    <row r="148" spans="1:28" x14ac:dyDescent="0.25">
      <c r="A148">
        <v>154</v>
      </c>
      <c r="B148">
        <v>0</v>
      </c>
      <c r="C148">
        <v>3</v>
      </c>
      <c r="D148" t="s">
        <v>232</v>
      </c>
      <c r="E148" t="s">
        <v>13</v>
      </c>
      <c r="F148">
        <v>40.5</v>
      </c>
      <c r="G148">
        <v>0</v>
      </c>
      <c r="H148">
        <v>2</v>
      </c>
      <c r="I148" t="s">
        <v>233</v>
      </c>
      <c r="J148">
        <v>14.5</v>
      </c>
      <c r="L148" t="s">
        <v>15</v>
      </c>
      <c r="M148" t="str">
        <f t="shared" si="27"/>
        <v>van Billiard  Mr. Austin Blyler</v>
      </c>
      <c r="N148" t="e">
        <f t="shared" si="36"/>
        <v>#VALUE!</v>
      </c>
      <c r="O148" t="str">
        <f t="shared" si="28"/>
        <v xml:space="preserve"> </v>
      </c>
      <c r="P148" t="str">
        <f t="shared" si="29"/>
        <v>van Billiard  Mr. Austin Blyler</v>
      </c>
      <c r="Q148" t="str">
        <f t="shared" si="30"/>
        <v xml:space="preserve"> van Billiard  Mr. Austin Blyler</v>
      </c>
      <c r="R148" t="str">
        <f t="shared" si="31"/>
        <v xml:space="preserve"> van Billiard  Mr. Austin Blyler</v>
      </c>
      <c r="S148" t="str">
        <f t="shared" si="32"/>
        <v>Mr.  van Billiard  Austin Blyler</v>
      </c>
      <c r="T148" t="s">
        <v>1288</v>
      </c>
      <c r="U148" s="1" t="str">
        <f t="shared" si="33"/>
        <v>Mr.  van Billiard  Austin Blyler</v>
      </c>
      <c r="V148" t="str">
        <f t="shared" si="34"/>
        <v>Mr.  van Billiard  Austin Blyler</v>
      </c>
      <c r="W148" t="e">
        <f t="shared" si="37"/>
        <v>#VALUE!</v>
      </c>
      <c r="X148" t="str">
        <f t="shared" si="38"/>
        <v xml:space="preserve"> </v>
      </c>
      <c r="Y148" t="str">
        <f t="shared" si="26"/>
        <v>Mr.  van Billiard  Austin Blyler</v>
      </c>
      <c r="Z148" t="str">
        <f t="shared" si="35"/>
        <v>Mr. van Billiard Austin Blyler</v>
      </c>
      <c r="AA148" s="1" t="str">
        <f>IF(OR(LEFT(Z148,2)="Mr", LEFT(Z148,3)="Mrs", LEFT(Z148,4)="Miss"), Z148, "Mr "&amp;TEXTBEFORE(Z148," master")&amp;" "&amp;TEXTAFTER(Z148,"master "))</f>
        <v>Mr. van Billiard Austin Blyler</v>
      </c>
      <c r="AB148" t="s">
        <v>2121</v>
      </c>
    </row>
    <row r="149" spans="1:28" x14ac:dyDescent="0.25">
      <c r="A149">
        <v>155</v>
      </c>
      <c r="B149">
        <v>0</v>
      </c>
      <c r="C149">
        <v>3</v>
      </c>
      <c r="D149" t="s">
        <v>234</v>
      </c>
      <c r="E149" t="s">
        <v>13</v>
      </c>
      <c r="G149">
        <v>0</v>
      </c>
      <c r="H149">
        <v>0</v>
      </c>
      <c r="I149" t="s">
        <v>235</v>
      </c>
      <c r="J149">
        <v>7.3125</v>
      </c>
      <c r="L149" t="s">
        <v>15</v>
      </c>
      <c r="M149" t="str">
        <f t="shared" si="27"/>
        <v>Olsen  Mr. Ole Martin</v>
      </c>
      <c r="N149" t="e">
        <f t="shared" si="36"/>
        <v>#VALUE!</v>
      </c>
      <c r="O149" t="str">
        <f t="shared" si="28"/>
        <v xml:space="preserve"> </v>
      </c>
      <c r="P149" t="str">
        <f t="shared" si="29"/>
        <v>Olsen  Mr. Ole Martin</v>
      </c>
      <c r="Q149" t="str">
        <f t="shared" si="30"/>
        <v xml:space="preserve"> Olsen  Mr. Ole Martin</v>
      </c>
      <c r="R149" t="str">
        <f t="shared" si="31"/>
        <v xml:space="preserve"> Olsen  Mr. Ole Martin</v>
      </c>
      <c r="S149" t="str">
        <f t="shared" si="32"/>
        <v>Mr.  Olsen  Ole Martin</v>
      </c>
      <c r="T149" t="s">
        <v>1289</v>
      </c>
      <c r="U149" s="1" t="str">
        <f t="shared" si="33"/>
        <v>Mr.  Olsen  Ole Martin</v>
      </c>
      <c r="V149" t="str">
        <f t="shared" si="34"/>
        <v>Mr.  Olsen  Ole Martin</v>
      </c>
      <c r="W149" t="e">
        <f t="shared" si="37"/>
        <v>#VALUE!</v>
      </c>
      <c r="X149" t="str">
        <f t="shared" si="38"/>
        <v xml:space="preserve"> </v>
      </c>
      <c r="Y149" t="str">
        <f t="shared" si="26"/>
        <v>Mr.  Olsen  Ole Martin</v>
      </c>
      <c r="Z149" t="str">
        <f t="shared" si="35"/>
        <v>Mr. Olsen Ole Martin</v>
      </c>
      <c r="AA149" s="1" t="str">
        <f>IF(OR(LEFT(Z149,2)="Mr", LEFT(Z149,3)="Mrs", LEFT(Z149,4)="Miss"), Z149, "Mr "&amp;TEXTBEFORE(Z149," master")&amp;" "&amp;TEXTAFTER(Z149,"master "))</f>
        <v>Mr. Olsen Ole Martin</v>
      </c>
      <c r="AB149" t="s">
        <v>2122</v>
      </c>
    </row>
    <row r="150" spans="1:28" x14ac:dyDescent="0.25">
      <c r="A150">
        <v>156</v>
      </c>
      <c r="B150">
        <v>0</v>
      </c>
      <c r="C150">
        <v>1</v>
      </c>
      <c r="D150" t="s">
        <v>236</v>
      </c>
      <c r="E150" t="s">
        <v>13</v>
      </c>
      <c r="F150">
        <v>51</v>
      </c>
      <c r="G150">
        <v>0</v>
      </c>
      <c r="H150">
        <v>1</v>
      </c>
      <c r="I150" t="s">
        <v>237</v>
      </c>
      <c r="J150">
        <v>61.379199999999997</v>
      </c>
      <c r="L150" t="s">
        <v>20</v>
      </c>
      <c r="M150" t="str">
        <f t="shared" si="27"/>
        <v>Williams  Mr. Charles Duane</v>
      </c>
      <c r="N150" t="e">
        <f t="shared" si="36"/>
        <v>#VALUE!</v>
      </c>
      <c r="O150" t="str">
        <f t="shared" si="28"/>
        <v xml:space="preserve"> </v>
      </c>
      <c r="P150" t="str">
        <f t="shared" si="29"/>
        <v>Williams  Mr. Charles Duane</v>
      </c>
      <c r="Q150" t="str">
        <f t="shared" si="30"/>
        <v xml:space="preserve"> Williams  Mr. Charles Duane</v>
      </c>
      <c r="R150" t="str">
        <f t="shared" si="31"/>
        <v xml:space="preserve"> Williams  Mr. Charles Duane</v>
      </c>
      <c r="S150" t="str">
        <f t="shared" si="32"/>
        <v>Mr.  Williams  Charles Duane</v>
      </c>
      <c r="T150" t="s">
        <v>1290</v>
      </c>
      <c r="U150" s="1" t="str">
        <f t="shared" si="33"/>
        <v>Mr.  Williams  Charles Duane</v>
      </c>
      <c r="V150" t="str">
        <f t="shared" si="34"/>
        <v>Mr.  Williams  Charles Duane</v>
      </c>
      <c r="W150" t="e">
        <f t="shared" si="37"/>
        <v>#VALUE!</v>
      </c>
      <c r="X150" t="str">
        <f t="shared" si="38"/>
        <v xml:space="preserve"> </v>
      </c>
      <c r="Y150" t="str">
        <f t="shared" si="26"/>
        <v>Mr.  Williams  Charles Duane</v>
      </c>
      <c r="Z150" t="str">
        <f t="shared" si="35"/>
        <v>Mr. Williams Charles Duane</v>
      </c>
      <c r="AA150" s="1" t="str">
        <f>IF(OR(LEFT(Z150,2)="Mr", LEFT(Z150,3)="Mrs", LEFT(Z150,4)="Miss"), Z150, "Mr "&amp;TEXTBEFORE(Z150," master")&amp;" "&amp;TEXTAFTER(Z150,"master "))</f>
        <v>Mr. Williams Charles Duane</v>
      </c>
      <c r="AB150" t="s">
        <v>2123</v>
      </c>
    </row>
    <row r="151" spans="1:28" x14ac:dyDescent="0.25">
      <c r="A151">
        <v>157</v>
      </c>
      <c r="B151">
        <v>1</v>
      </c>
      <c r="C151">
        <v>3</v>
      </c>
      <c r="D151" t="s">
        <v>238</v>
      </c>
      <c r="E151" t="s">
        <v>17</v>
      </c>
      <c r="F151">
        <v>16</v>
      </c>
      <c r="G151">
        <v>0</v>
      </c>
      <c r="H151">
        <v>0</v>
      </c>
      <c r="I151">
        <v>35851</v>
      </c>
      <c r="J151">
        <v>7.7332999999999998</v>
      </c>
      <c r="L151" t="s">
        <v>27</v>
      </c>
      <c r="M151" t="str">
        <f t="shared" si="27"/>
        <v>Gilnagh  Miss. Katherine "Katie"</v>
      </c>
      <c r="N151" t="e">
        <f t="shared" si="36"/>
        <v>#VALUE!</v>
      </c>
      <c r="O151" t="str">
        <f t="shared" si="28"/>
        <v xml:space="preserve"> </v>
      </c>
      <c r="P151" t="str">
        <f t="shared" si="29"/>
        <v>Gilnagh  Miss. Katherine "Katie"</v>
      </c>
      <c r="Q151" t="str">
        <f t="shared" si="30"/>
        <v xml:space="preserve"> Gilnagh  Miss. Katherine "Katie"</v>
      </c>
      <c r="R151" t="str">
        <f t="shared" si="31"/>
        <v xml:space="preserve"> Gilnagh  Miss. Katherine "Katie"</v>
      </c>
      <c r="S151" t="str">
        <f t="shared" si="32"/>
        <v>Miss  Gilnagh  Miss. Katherine "Katie"</v>
      </c>
      <c r="T151" t="s">
        <v>1291</v>
      </c>
      <c r="U151" s="1" t="str">
        <f t="shared" si="33"/>
        <v>Miss  Gilnagh  Miss. Katherine "Katie"</v>
      </c>
      <c r="V151" t="str">
        <f t="shared" si="34"/>
        <v>Miss  Gilnagh  Miss. Katherine "Katie"</v>
      </c>
      <c r="W151" t="str">
        <f t="shared" si="37"/>
        <v>Miss  Gilnagh   Katherine "Katie"</v>
      </c>
      <c r="X151" t="str">
        <f t="shared" si="38"/>
        <v>Miss  Gilnagh   Katherine "Katie"</v>
      </c>
      <c r="Y151" t="str">
        <f t="shared" si="26"/>
        <v>Miss  Gilnagh   Katherine "Katie"</v>
      </c>
      <c r="Z151" t="str">
        <f t="shared" si="35"/>
        <v>Miss Gilnagh Katherine "Katie"</v>
      </c>
      <c r="AA151" s="1" t="str">
        <f>IF(OR(LEFT(Z151,2)="Mr", LEFT(Z151,3)="Mrs", LEFT(Z151,4)="Miss"), Z151, "Mr "&amp;TEXTBEFORE(Z151," master")&amp;" "&amp;TEXTAFTER(Z151,"master "))</f>
        <v>Miss Gilnagh Katherine "Katie"</v>
      </c>
      <c r="AB151" t="s">
        <v>2124</v>
      </c>
    </row>
    <row r="152" spans="1:28" x14ac:dyDescent="0.25">
      <c r="A152">
        <v>158</v>
      </c>
      <c r="B152">
        <v>0</v>
      </c>
      <c r="C152">
        <v>3</v>
      </c>
      <c r="D152" t="s">
        <v>239</v>
      </c>
      <c r="E152" t="s">
        <v>13</v>
      </c>
      <c r="F152">
        <v>30</v>
      </c>
      <c r="G152">
        <v>0</v>
      </c>
      <c r="H152">
        <v>0</v>
      </c>
      <c r="I152" t="s">
        <v>240</v>
      </c>
      <c r="J152">
        <v>8.0500000000000007</v>
      </c>
      <c r="L152" t="s">
        <v>15</v>
      </c>
      <c r="M152" t="str">
        <f t="shared" si="27"/>
        <v>Corn  Mr. Harry</v>
      </c>
      <c r="N152" t="e">
        <f t="shared" si="36"/>
        <v>#VALUE!</v>
      </c>
      <c r="O152" t="str">
        <f t="shared" si="28"/>
        <v xml:space="preserve"> </v>
      </c>
      <c r="P152" t="str">
        <f t="shared" si="29"/>
        <v>Corn  Mr. Harry</v>
      </c>
      <c r="Q152" t="str">
        <f t="shared" si="30"/>
        <v xml:space="preserve"> Corn  Mr. Harry</v>
      </c>
      <c r="R152" t="str">
        <f t="shared" si="31"/>
        <v xml:space="preserve"> Corn  Mr. Harry</v>
      </c>
      <c r="S152" t="str">
        <f t="shared" si="32"/>
        <v>Mr.  Corn  Harry</v>
      </c>
      <c r="T152" t="s">
        <v>1292</v>
      </c>
      <c r="U152" s="1" t="str">
        <f t="shared" si="33"/>
        <v>Mr.  Corn  Harry</v>
      </c>
      <c r="V152" t="str">
        <f t="shared" si="34"/>
        <v>Mr.  Corn  Harry</v>
      </c>
      <c r="W152" t="e">
        <f t="shared" si="37"/>
        <v>#VALUE!</v>
      </c>
      <c r="X152" t="str">
        <f t="shared" si="38"/>
        <v xml:space="preserve"> </v>
      </c>
      <c r="Y152" t="str">
        <f t="shared" si="26"/>
        <v>Mr.  Corn  Harry</v>
      </c>
      <c r="Z152" t="str">
        <f t="shared" si="35"/>
        <v>Mr. Corn Harry</v>
      </c>
      <c r="AA152" s="1" t="str">
        <f>IF(OR(LEFT(Z152,2)="Mr", LEFT(Z152,3)="Mrs", LEFT(Z152,4)="Miss"), Z152, "Mr "&amp;TEXTBEFORE(Z152," master")&amp;" "&amp;TEXTAFTER(Z152,"master "))</f>
        <v>Mr. Corn Harry</v>
      </c>
      <c r="AB152" t="s">
        <v>2125</v>
      </c>
    </row>
    <row r="153" spans="1:28" x14ac:dyDescent="0.25">
      <c r="A153">
        <v>159</v>
      </c>
      <c r="B153">
        <v>0</v>
      </c>
      <c r="C153">
        <v>3</v>
      </c>
      <c r="D153" t="s">
        <v>241</v>
      </c>
      <c r="E153" t="s">
        <v>13</v>
      </c>
      <c r="G153">
        <v>0</v>
      </c>
      <c r="H153">
        <v>0</v>
      </c>
      <c r="I153">
        <v>315037</v>
      </c>
      <c r="J153">
        <v>8.6624999999999996</v>
      </c>
      <c r="L153" t="s">
        <v>15</v>
      </c>
      <c r="M153" t="str">
        <f t="shared" si="27"/>
        <v>Smiljanic  Mr. Mile</v>
      </c>
      <c r="N153" t="e">
        <f t="shared" si="36"/>
        <v>#VALUE!</v>
      </c>
      <c r="O153" t="str">
        <f t="shared" si="28"/>
        <v xml:space="preserve"> </v>
      </c>
      <c r="P153" t="str">
        <f t="shared" si="29"/>
        <v>Smiljanic  Mr. Mile</v>
      </c>
      <c r="Q153" t="str">
        <f t="shared" si="30"/>
        <v xml:space="preserve"> Smiljanic  Mr. Mile</v>
      </c>
      <c r="R153" t="str">
        <f t="shared" si="31"/>
        <v xml:space="preserve"> Smiljanic  Mr. Mile</v>
      </c>
      <c r="S153" t="str">
        <f t="shared" si="32"/>
        <v>Mr.  Smiljanic  Mile</v>
      </c>
      <c r="T153" t="s">
        <v>1293</v>
      </c>
      <c r="U153" s="1" t="str">
        <f t="shared" si="33"/>
        <v>Mr.  Smiljanic  Mile</v>
      </c>
      <c r="V153" t="str">
        <f t="shared" si="34"/>
        <v>Mr.  Smiljanic  Mile</v>
      </c>
      <c r="W153" t="e">
        <f t="shared" si="37"/>
        <v>#VALUE!</v>
      </c>
      <c r="X153" t="str">
        <f t="shared" si="38"/>
        <v xml:space="preserve"> </v>
      </c>
      <c r="Y153" t="str">
        <f t="shared" si="26"/>
        <v>Mr.  Smiljanic  Mile</v>
      </c>
      <c r="Z153" t="str">
        <f t="shared" si="35"/>
        <v>Mr. Smiljanic Mile</v>
      </c>
      <c r="AA153" s="1" t="str">
        <f>IF(OR(LEFT(Z153,2)="Mr", LEFT(Z153,3)="Mrs", LEFT(Z153,4)="Miss"), Z153, "Mr "&amp;TEXTBEFORE(Z153," master")&amp;" "&amp;TEXTAFTER(Z153,"master "))</f>
        <v>Mr. Smiljanic Mile</v>
      </c>
      <c r="AB153" t="s">
        <v>2126</v>
      </c>
    </row>
    <row r="154" spans="1:28" x14ac:dyDescent="0.25">
      <c r="A154">
        <v>161</v>
      </c>
      <c r="B154">
        <v>0</v>
      </c>
      <c r="C154">
        <v>3</v>
      </c>
      <c r="D154" t="s">
        <v>243</v>
      </c>
      <c r="E154" t="s">
        <v>13</v>
      </c>
      <c r="F154">
        <v>44</v>
      </c>
      <c r="G154">
        <v>0</v>
      </c>
      <c r="H154">
        <v>1</v>
      </c>
      <c r="I154">
        <v>371362</v>
      </c>
      <c r="J154">
        <v>16.100000000000001</v>
      </c>
      <c r="L154" t="s">
        <v>15</v>
      </c>
      <c r="M154" t="str">
        <f t="shared" si="27"/>
        <v>Cribb  Mr. John Hatfield</v>
      </c>
      <c r="N154" t="e">
        <f t="shared" si="36"/>
        <v>#VALUE!</v>
      </c>
      <c r="O154" t="str">
        <f t="shared" si="28"/>
        <v xml:space="preserve"> </v>
      </c>
      <c r="P154" t="str">
        <f t="shared" si="29"/>
        <v>Cribb  Mr. John Hatfield</v>
      </c>
      <c r="Q154" t="str">
        <f t="shared" si="30"/>
        <v xml:space="preserve"> Cribb  Mr. John Hatfield</v>
      </c>
      <c r="R154" t="str">
        <f t="shared" si="31"/>
        <v xml:space="preserve"> Cribb  Mr. John Hatfield</v>
      </c>
      <c r="S154" t="str">
        <f t="shared" si="32"/>
        <v>Mr.  Cribb  John Hatfield</v>
      </c>
      <c r="T154" t="s">
        <v>1294</v>
      </c>
      <c r="U154" s="1" t="str">
        <f t="shared" si="33"/>
        <v>Mr.  Cribb  John Hatfield</v>
      </c>
      <c r="V154" t="str">
        <f t="shared" si="34"/>
        <v>Mr.  Cribb  John Hatfield</v>
      </c>
      <c r="W154" t="e">
        <f t="shared" si="37"/>
        <v>#VALUE!</v>
      </c>
      <c r="X154" t="str">
        <f t="shared" si="38"/>
        <v xml:space="preserve"> </v>
      </c>
      <c r="Y154" t="str">
        <f t="shared" si="26"/>
        <v>Mr.  Cribb  John Hatfield</v>
      </c>
      <c r="Z154" t="str">
        <f t="shared" si="35"/>
        <v>Mr. Cribb John Hatfield</v>
      </c>
      <c r="AA154" s="1" t="str">
        <f>IF(OR(LEFT(Z154,2)="Mr", LEFT(Z154,3)="Mrs", LEFT(Z154,4)="Miss"), Z154, "Mr "&amp;TEXTBEFORE(Z154," master")&amp;" "&amp;TEXTAFTER(Z154,"master "))</f>
        <v>Mr. Cribb John Hatfield</v>
      </c>
      <c r="AB154" t="s">
        <v>2127</v>
      </c>
    </row>
    <row r="155" spans="1:28" x14ac:dyDescent="0.25">
      <c r="A155">
        <v>162</v>
      </c>
      <c r="B155">
        <v>1</v>
      </c>
      <c r="C155">
        <v>2</v>
      </c>
      <c r="D155" t="s">
        <v>244</v>
      </c>
      <c r="E155" t="s">
        <v>17</v>
      </c>
      <c r="F155">
        <v>40</v>
      </c>
      <c r="G155">
        <v>0</v>
      </c>
      <c r="H155">
        <v>0</v>
      </c>
      <c r="I155" t="s">
        <v>245</v>
      </c>
      <c r="J155">
        <v>15.75</v>
      </c>
      <c r="L155" t="s">
        <v>15</v>
      </c>
      <c r="M155" t="str">
        <f t="shared" si="27"/>
        <v>Watt  Mrs. James (Elizabeth "Bessie" Inglis Milne)</v>
      </c>
      <c r="N155" t="str">
        <f t="shared" si="36"/>
        <v>Watt, Mrs. James</v>
      </c>
      <c r="O155" t="str">
        <f t="shared" si="28"/>
        <v>Watt, Mrs. James</v>
      </c>
      <c r="P155" t="str">
        <f t="shared" si="29"/>
        <v/>
      </c>
      <c r="Q155" t="str">
        <f t="shared" si="30"/>
        <v>Watt, Mrs. James</v>
      </c>
      <c r="R155" t="str">
        <f t="shared" si="31"/>
        <v>Watt  Mrs. James</v>
      </c>
      <c r="S155" t="str">
        <f t="shared" si="32"/>
        <v>Mrs. Watt  James</v>
      </c>
      <c r="T155" t="s">
        <v>1295</v>
      </c>
      <c r="U155" s="1" t="str">
        <f t="shared" si="33"/>
        <v>Mrs. Watt  James</v>
      </c>
      <c r="V155" t="str">
        <f t="shared" si="34"/>
        <v>Mrs. Watt  James</v>
      </c>
      <c r="W155" t="e">
        <f t="shared" si="37"/>
        <v>#VALUE!</v>
      </c>
      <c r="X155" t="str">
        <f t="shared" si="38"/>
        <v xml:space="preserve"> </v>
      </c>
      <c r="Y155" t="str">
        <f t="shared" si="26"/>
        <v>Mrs. Watt  James</v>
      </c>
      <c r="Z155" t="str">
        <f t="shared" si="35"/>
        <v>Mrs. Watt James</v>
      </c>
      <c r="AA155" s="1" t="str">
        <f>IF(OR(LEFT(Z155,2)="Mr", LEFT(Z155,3)="Mrs", LEFT(Z155,4)="Miss"), Z155, "Mr "&amp;TEXTBEFORE(Z155," master")&amp;" "&amp;TEXTAFTER(Z155,"master "))</f>
        <v>Mrs. Watt James</v>
      </c>
      <c r="AB155" t="s">
        <v>2128</v>
      </c>
    </row>
    <row r="156" spans="1:28" x14ac:dyDescent="0.25">
      <c r="A156">
        <v>163</v>
      </c>
      <c r="B156">
        <v>0</v>
      </c>
      <c r="C156">
        <v>3</v>
      </c>
      <c r="D156" t="s">
        <v>246</v>
      </c>
      <c r="E156" t="s">
        <v>13</v>
      </c>
      <c r="F156">
        <v>26</v>
      </c>
      <c r="G156">
        <v>0</v>
      </c>
      <c r="H156">
        <v>0</v>
      </c>
      <c r="I156">
        <v>347068</v>
      </c>
      <c r="J156">
        <v>7.7750000000000004</v>
      </c>
      <c r="L156" t="s">
        <v>15</v>
      </c>
      <c r="M156" t="str">
        <f t="shared" si="27"/>
        <v>Bengtsson  Mr. John Viktor</v>
      </c>
      <c r="N156" t="e">
        <f t="shared" si="36"/>
        <v>#VALUE!</v>
      </c>
      <c r="O156" t="str">
        <f t="shared" si="28"/>
        <v xml:space="preserve"> </v>
      </c>
      <c r="P156" t="str">
        <f t="shared" si="29"/>
        <v>Bengtsson  Mr. John Viktor</v>
      </c>
      <c r="Q156" t="str">
        <f t="shared" si="30"/>
        <v xml:space="preserve"> Bengtsson  Mr. John Viktor</v>
      </c>
      <c r="R156" t="str">
        <f t="shared" si="31"/>
        <v xml:space="preserve"> Bengtsson  Mr. John Viktor</v>
      </c>
      <c r="S156" t="str">
        <f t="shared" si="32"/>
        <v>Mr.  Bengtsson  John Viktor</v>
      </c>
      <c r="T156" t="s">
        <v>1296</v>
      </c>
      <c r="U156" s="1" t="str">
        <f t="shared" si="33"/>
        <v>Mr.  Bengtsson  John Viktor</v>
      </c>
      <c r="V156" t="str">
        <f t="shared" si="34"/>
        <v>Mr.  Bengtsson  John Viktor</v>
      </c>
      <c r="W156" t="e">
        <f t="shared" si="37"/>
        <v>#VALUE!</v>
      </c>
      <c r="X156" t="str">
        <f t="shared" si="38"/>
        <v xml:space="preserve"> </v>
      </c>
      <c r="Y156" t="str">
        <f t="shared" si="26"/>
        <v>Mr.  Bengtsson  John Viktor</v>
      </c>
      <c r="Z156" t="str">
        <f t="shared" si="35"/>
        <v>Mr. Bengtsson John Viktor</v>
      </c>
      <c r="AA156" s="1" t="str">
        <f>IF(OR(LEFT(Z156,2)="Mr", LEFT(Z156,3)="Mrs", LEFT(Z156,4)="Miss"), Z156, "Mr "&amp;TEXTBEFORE(Z156," master")&amp;" "&amp;TEXTAFTER(Z156,"master "))</f>
        <v>Mr. Bengtsson John Viktor</v>
      </c>
      <c r="AB156" t="s">
        <v>2129</v>
      </c>
    </row>
    <row r="157" spans="1:28" x14ac:dyDescent="0.25">
      <c r="A157">
        <v>164</v>
      </c>
      <c r="B157">
        <v>0</v>
      </c>
      <c r="C157">
        <v>3</v>
      </c>
      <c r="D157" t="s">
        <v>247</v>
      </c>
      <c r="E157" t="s">
        <v>13</v>
      </c>
      <c r="F157">
        <v>17</v>
      </c>
      <c r="G157">
        <v>0</v>
      </c>
      <c r="H157">
        <v>0</v>
      </c>
      <c r="I157">
        <v>315093</v>
      </c>
      <c r="J157">
        <v>8.6624999999999996</v>
      </c>
      <c r="L157" t="s">
        <v>15</v>
      </c>
      <c r="M157" t="str">
        <f t="shared" si="27"/>
        <v>Calic  Mr. Jovo</v>
      </c>
      <c r="N157" t="e">
        <f t="shared" si="36"/>
        <v>#VALUE!</v>
      </c>
      <c r="O157" t="str">
        <f t="shared" si="28"/>
        <v xml:space="preserve"> </v>
      </c>
      <c r="P157" t="str">
        <f t="shared" si="29"/>
        <v>Calic  Mr. Jovo</v>
      </c>
      <c r="Q157" t="str">
        <f t="shared" si="30"/>
        <v xml:space="preserve"> Calic  Mr. Jovo</v>
      </c>
      <c r="R157" t="str">
        <f t="shared" si="31"/>
        <v xml:space="preserve"> Calic  Mr. Jovo</v>
      </c>
      <c r="S157" t="str">
        <f t="shared" si="32"/>
        <v>Mr.  Calic  Jovo</v>
      </c>
      <c r="T157" t="s">
        <v>1297</v>
      </c>
      <c r="U157" s="1" t="str">
        <f t="shared" si="33"/>
        <v>Mr.  Calic  Jovo</v>
      </c>
      <c r="V157" t="str">
        <f t="shared" si="34"/>
        <v>Mr.  Calic  Jovo</v>
      </c>
      <c r="W157" t="e">
        <f t="shared" si="37"/>
        <v>#VALUE!</v>
      </c>
      <c r="X157" t="str">
        <f t="shared" si="38"/>
        <v xml:space="preserve"> </v>
      </c>
      <c r="Y157" t="str">
        <f t="shared" si="26"/>
        <v>Mr.  Calic  Jovo</v>
      </c>
      <c r="Z157" t="str">
        <f t="shared" si="35"/>
        <v>Mr. Calic Jovo</v>
      </c>
      <c r="AA157" s="1" t="str">
        <f>IF(OR(LEFT(Z157,2)="Mr", LEFT(Z157,3)="Mrs", LEFT(Z157,4)="Miss"), Z157, "Mr "&amp;TEXTBEFORE(Z157," master")&amp;" "&amp;TEXTAFTER(Z157,"master "))</f>
        <v>Mr. Calic Jovo</v>
      </c>
      <c r="AB157" t="s">
        <v>2130</v>
      </c>
    </row>
    <row r="158" spans="1:28" x14ac:dyDescent="0.25">
      <c r="A158">
        <v>167</v>
      </c>
      <c r="B158">
        <v>1</v>
      </c>
      <c r="C158">
        <v>1</v>
      </c>
      <c r="D158" t="s">
        <v>248</v>
      </c>
      <c r="E158" t="s">
        <v>17</v>
      </c>
      <c r="G158">
        <v>0</v>
      </c>
      <c r="H158">
        <v>1</v>
      </c>
      <c r="I158">
        <v>113505</v>
      </c>
      <c r="J158">
        <v>55</v>
      </c>
      <c r="K158" t="s">
        <v>249</v>
      </c>
      <c r="L158" t="s">
        <v>15</v>
      </c>
      <c r="M158" t="str">
        <f t="shared" si="27"/>
        <v>Chibnall  Mrs. (Edith Martha Bowerman)</v>
      </c>
      <c r="N158" t="str">
        <f t="shared" si="36"/>
        <v>Chibnall, Mrs.</v>
      </c>
      <c r="O158" t="str">
        <f t="shared" si="28"/>
        <v>Chibnall, Mrs.</v>
      </c>
      <c r="P158" t="str">
        <f t="shared" si="29"/>
        <v/>
      </c>
      <c r="Q158" t="str">
        <f t="shared" si="30"/>
        <v>Chibnall, Mrs.</v>
      </c>
      <c r="R158" t="str">
        <f t="shared" si="31"/>
        <v>Chibnall  Mrs.</v>
      </c>
      <c r="S158" t="str">
        <f t="shared" si="32"/>
        <v>Mrs. Chibnall  Mrs.</v>
      </c>
      <c r="T158" t="s">
        <v>1298</v>
      </c>
      <c r="U158" s="1" t="str">
        <f t="shared" si="33"/>
        <v>Mrs. Chibnall  Mrs.</v>
      </c>
      <c r="V158" t="str">
        <f t="shared" si="34"/>
        <v>Mrs. Chibnall  Mrs.</v>
      </c>
      <c r="W158" t="e">
        <f t="shared" si="37"/>
        <v>#VALUE!</v>
      </c>
      <c r="X158" t="str">
        <f t="shared" si="38"/>
        <v xml:space="preserve"> </v>
      </c>
      <c r="Y158" t="str">
        <f t="shared" si="26"/>
        <v>Mrs. Chibnall  Mrs.</v>
      </c>
      <c r="Z158" t="str">
        <f t="shared" si="35"/>
        <v>Mrs. Chibnall Mrs.</v>
      </c>
      <c r="AA158" s="1" t="str">
        <f>IF(OR(LEFT(Z158,2)="Mr", LEFT(Z158,3)="Mrs", LEFT(Z158,4)="Miss"), Z158, "Mr "&amp;TEXTBEFORE(Z158," master")&amp;" "&amp;TEXTAFTER(Z158,"master "))</f>
        <v>Mrs. Chibnall Mrs.</v>
      </c>
      <c r="AB158" t="s">
        <v>2131</v>
      </c>
    </row>
    <row r="159" spans="1:28" x14ac:dyDescent="0.25">
      <c r="A159">
        <v>168</v>
      </c>
      <c r="B159">
        <v>0</v>
      </c>
      <c r="C159">
        <v>3</v>
      </c>
      <c r="D159" t="s">
        <v>250</v>
      </c>
      <c r="E159" t="s">
        <v>17</v>
      </c>
      <c r="F159">
        <v>45</v>
      </c>
      <c r="G159">
        <v>1</v>
      </c>
      <c r="H159">
        <v>4</v>
      </c>
      <c r="I159">
        <v>347088</v>
      </c>
      <c r="J159">
        <v>27.9</v>
      </c>
      <c r="L159" t="s">
        <v>15</v>
      </c>
      <c r="M159" t="str">
        <f t="shared" si="27"/>
        <v>Skoog  Mrs. William (Anna Bernhardina Karlsson)</v>
      </c>
      <c r="N159" t="str">
        <f t="shared" si="36"/>
        <v>Skoog, Mrs. William</v>
      </c>
      <c r="O159" t="str">
        <f t="shared" si="28"/>
        <v>Skoog, Mrs. William</v>
      </c>
      <c r="P159" t="str">
        <f t="shared" si="29"/>
        <v/>
      </c>
      <c r="Q159" t="str">
        <f t="shared" si="30"/>
        <v>Skoog, Mrs. William</v>
      </c>
      <c r="R159" t="str">
        <f t="shared" si="31"/>
        <v>Skoog  Mrs. William</v>
      </c>
      <c r="S159" t="str">
        <f t="shared" si="32"/>
        <v>Mrs. Skoog  William</v>
      </c>
      <c r="T159" t="s">
        <v>1299</v>
      </c>
      <c r="U159" s="1" t="str">
        <f t="shared" si="33"/>
        <v>Mrs. Skoog  William</v>
      </c>
      <c r="V159" t="str">
        <f t="shared" si="34"/>
        <v>Mrs. Skoog  William</v>
      </c>
      <c r="W159" t="e">
        <f t="shared" si="37"/>
        <v>#VALUE!</v>
      </c>
      <c r="X159" t="str">
        <f t="shared" si="38"/>
        <v xml:space="preserve"> </v>
      </c>
      <c r="Y159" t="str">
        <f t="shared" si="26"/>
        <v>Mrs. Skoog  William</v>
      </c>
      <c r="Z159" t="str">
        <f t="shared" si="35"/>
        <v>Mrs. Skoog William</v>
      </c>
      <c r="AA159" s="1" t="str">
        <f>IF(OR(LEFT(Z159,2)="Mr", LEFT(Z159,3)="Mrs", LEFT(Z159,4)="Miss"), Z159, "Mr "&amp;TEXTBEFORE(Z159," master")&amp;" "&amp;TEXTAFTER(Z159,"master "))</f>
        <v>Mrs. Skoog William</v>
      </c>
      <c r="AB159" t="s">
        <v>2132</v>
      </c>
    </row>
    <row r="160" spans="1:28" x14ac:dyDescent="0.25">
      <c r="A160">
        <v>169</v>
      </c>
      <c r="B160">
        <v>0</v>
      </c>
      <c r="C160">
        <v>1</v>
      </c>
      <c r="D160" t="s">
        <v>251</v>
      </c>
      <c r="E160" t="s">
        <v>13</v>
      </c>
      <c r="G160">
        <v>0</v>
      </c>
      <c r="H160">
        <v>0</v>
      </c>
      <c r="I160" t="s">
        <v>252</v>
      </c>
      <c r="J160">
        <v>25.925000000000001</v>
      </c>
      <c r="L160" t="s">
        <v>15</v>
      </c>
      <c r="M160" t="str">
        <f t="shared" si="27"/>
        <v>Baumann  Mr. John D</v>
      </c>
      <c r="N160" t="e">
        <f t="shared" si="36"/>
        <v>#VALUE!</v>
      </c>
      <c r="O160" t="str">
        <f t="shared" si="28"/>
        <v xml:space="preserve"> </v>
      </c>
      <c r="P160" t="str">
        <f t="shared" si="29"/>
        <v>Baumann  Mr. John D</v>
      </c>
      <c r="Q160" t="str">
        <f t="shared" si="30"/>
        <v xml:space="preserve"> Baumann  Mr. John D</v>
      </c>
      <c r="R160" t="str">
        <f t="shared" si="31"/>
        <v xml:space="preserve"> Baumann  Mr. John D</v>
      </c>
      <c r="S160" t="str">
        <f t="shared" si="32"/>
        <v>Mr.  Baumann  John D</v>
      </c>
      <c r="T160" t="s">
        <v>1300</v>
      </c>
      <c r="U160" s="1" t="str">
        <f t="shared" si="33"/>
        <v>Mr.  Baumann  John D</v>
      </c>
      <c r="V160" t="str">
        <f t="shared" si="34"/>
        <v>Mr.  Baumann  John D</v>
      </c>
      <c r="W160" t="e">
        <f t="shared" si="37"/>
        <v>#VALUE!</v>
      </c>
      <c r="X160" t="str">
        <f t="shared" si="38"/>
        <v xml:space="preserve"> </v>
      </c>
      <c r="Y160" t="str">
        <f t="shared" si="26"/>
        <v>Mr.  Baumann  John D</v>
      </c>
      <c r="Z160" t="str">
        <f t="shared" si="35"/>
        <v>Mr. Baumann John D</v>
      </c>
      <c r="AA160" s="1" t="str">
        <f>IF(OR(LEFT(Z160,2)="Mr", LEFT(Z160,3)="Mrs", LEFT(Z160,4)="Miss"), Z160, "Mr "&amp;TEXTBEFORE(Z160," master")&amp;" "&amp;TEXTAFTER(Z160,"master "))</f>
        <v>Mr. Baumann John D</v>
      </c>
      <c r="AB160" t="s">
        <v>2133</v>
      </c>
    </row>
    <row r="161" spans="1:28" x14ac:dyDescent="0.25">
      <c r="A161">
        <v>170</v>
      </c>
      <c r="B161">
        <v>0</v>
      </c>
      <c r="C161">
        <v>3</v>
      </c>
      <c r="D161" t="s">
        <v>253</v>
      </c>
      <c r="E161" t="s">
        <v>13</v>
      </c>
      <c r="F161">
        <v>28</v>
      </c>
      <c r="G161">
        <v>0</v>
      </c>
      <c r="H161">
        <v>0</v>
      </c>
      <c r="I161">
        <v>1601</v>
      </c>
      <c r="J161">
        <v>56.495800000000003</v>
      </c>
      <c r="L161" t="s">
        <v>15</v>
      </c>
      <c r="M161" t="str">
        <f t="shared" si="27"/>
        <v>Ling  Mr. Lee</v>
      </c>
      <c r="N161" t="e">
        <f t="shared" si="36"/>
        <v>#VALUE!</v>
      </c>
      <c r="O161" t="str">
        <f t="shared" si="28"/>
        <v xml:space="preserve"> </v>
      </c>
      <c r="P161" t="str">
        <f t="shared" si="29"/>
        <v>Ling  Mr. Lee</v>
      </c>
      <c r="Q161" t="str">
        <f t="shared" si="30"/>
        <v xml:space="preserve"> Ling  Mr. Lee</v>
      </c>
      <c r="R161" t="str">
        <f t="shared" si="31"/>
        <v xml:space="preserve"> Ling  Mr. Lee</v>
      </c>
      <c r="S161" t="str">
        <f t="shared" si="32"/>
        <v>Mr.  Ling  Lee</v>
      </c>
      <c r="T161" t="s">
        <v>1301</v>
      </c>
      <c r="U161" s="1" t="str">
        <f t="shared" si="33"/>
        <v>Mr.  Ling  Lee</v>
      </c>
      <c r="V161" t="str">
        <f t="shared" si="34"/>
        <v>Mr.  Ling  Lee</v>
      </c>
      <c r="W161" t="e">
        <f t="shared" si="37"/>
        <v>#VALUE!</v>
      </c>
      <c r="X161" t="str">
        <f t="shared" si="38"/>
        <v xml:space="preserve"> </v>
      </c>
      <c r="Y161" t="str">
        <f t="shared" si="26"/>
        <v>Mr.  Ling  Lee</v>
      </c>
      <c r="Z161" t="str">
        <f t="shared" si="35"/>
        <v>Mr. Ling Lee</v>
      </c>
      <c r="AA161" s="1" t="str">
        <f>IF(OR(LEFT(Z161,2)="Mr", LEFT(Z161,3)="Mrs", LEFT(Z161,4)="Miss"), Z161, "Mr "&amp;TEXTBEFORE(Z161," master")&amp;" "&amp;TEXTAFTER(Z161,"master "))</f>
        <v>Mr. Ling Lee</v>
      </c>
      <c r="AB161" t="s">
        <v>2134</v>
      </c>
    </row>
    <row r="162" spans="1:28" x14ac:dyDescent="0.25">
      <c r="A162">
        <v>171</v>
      </c>
      <c r="B162">
        <v>0</v>
      </c>
      <c r="C162">
        <v>1</v>
      </c>
      <c r="D162" t="s">
        <v>254</v>
      </c>
      <c r="E162" t="s">
        <v>13</v>
      </c>
      <c r="F162">
        <v>61</v>
      </c>
      <c r="G162">
        <v>0</v>
      </c>
      <c r="H162">
        <v>0</v>
      </c>
      <c r="I162">
        <v>111240</v>
      </c>
      <c r="J162">
        <v>33.5</v>
      </c>
      <c r="K162" t="s">
        <v>255</v>
      </c>
      <c r="L162" t="s">
        <v>15</v>
      </c>
      <c r="M162" t="str">
        <f t="shared" si="27"/>
        <v>Van der hoef  Mr. Wyckoff</v>
      </c>
      <c r="N162" t="e">
        <f t="shared" si="36"/>
        <v>#VALUE!</v>
      </c>
      <c r="O162" t="str">
        <f t="shared" si="28"/>
        <v xml:space="preserve"> </v>
      </c>
      <c r="P162" t="str">
        <f t="shared" si="29"/>
        <v>Van der hoef  Mr. Wyckoff</v>
      </c>
      <c r="Q162" t="str">
        <f t="shared" si="30"/>
        <v xml:space="preserve"> Van der hoef  Mr. Wyckoff</v>
      </c>
      <c r="R162" t="str">
        <f t="shared" si="31"/>
        <v xml:space="preserve"> Van der hoef  Mr. Wyckoff</v>
      </c>
      <c r="S162" t="str">
        <f t="shared" si="32"/>
        <v>Mr.  Van der hoef  Wyckoff</v>
      </c>
      <c r="T162" t="s">
        <v>1302</v>
      </c>
      <c r="U162" s="1" t="str">
        <f t="shared" si="33"/>
        <v>Mr.  Van der hoef  Wyckoff</v>
      </c>
      <c r="V162" t="str">
        <f t="shared" si="34"/>
        <v>Mr.  Van der hoef  Wyckoff</v>
      </c>
      <c r="W162" t="e">
        <f t="shared" si="37"/>
        <v>#VALUE!</v>
      </c>
      <c r="X162" t="str">
        <f t="shared" si="38"/>
        <v xml:space="preserve"> </v>
      </c>
      <c r="Y162" t="str">
        <f t="shared" si="26"/>
        <v>Mr.  Van der hoef  Wyckoff</v>
      </c>
      <c r="Z162" t="str">
        <f t="shared" si="35"/>
        <v>Mr. Van der hoef Wyckoff</v>
      </c>
      <c r="AA162" s="1" t="str">
        <f>IF(OR(LEFT(Z162,2)="Mr", LEFT(Z162,3)="Mrs", LEFT(Z162,4)="Miss"), Z162, "Mr "&amp;TEXTBEFORE(Z162," master")&amp;" "&amp;TEXTAFTER(Z162,"master "))</f>
        <v>Mr. Van der hoef Wyckoff</v>
      </c>
      <c r="AB162" t="s">
        <v>2135</v>
      </c>
    </row>
    <row r="163" spans="1:28" x14ac:dyDescent="0.25">
      <c r="A163">
        <v>173</v>
      </c>
      <c r="B163">
        <v>1</v>
      </c>
      <c r="C163">
        <v>3</v>
      </c>
      <c r="D163" t="s">
        <v>256</v>
      </c>
      <c r="E163" t="s">
        <v>17</v>
      </c>
      <c r="F163">
        <v>1</v>
      </c>
      <c r="G163">
        <v>1</v>
      </c>
      <c r="H163">
        <v>1</v>
      </c>
      <c r="I163">
        <v>347742</v>
      </c>
      <c r="J163">
        <v>11.1333</v>
      </c>
      <c r="L163" t="s">
        <v>15</v>
      </c>
      <c r="M163" t="str">
        <f t="shared" si="27"/>
        <v>Johnson  Miss. Eleanor Ileen</v>
      </c>
      <c r="N163" t="e">
        <f t="shared" si="36"/>
        <v>#VALUE!</v>
      </c>
      <c r="O163" t="str">
        <f t="shared" si="28"/>
        <v xml:space="preserve"> </v>
      </c>
      <c r="P163" t="str">
        <f t="shared" si="29"/>
        <v>Johnson  Miss. Eleanor Ileen</v>
      </c>
      <c r="Q163" t="str">
        <f t="shared" si="30"/>
        <v xml:space="preserve"> Johnson  Miss. Eleanor Ileen</v>
      </c>
      <c r="R163" t="str">
        <f t="shared" si="31"/>
        <v xml:space="preserve"> Johnson  Miss. Eleanor Ileen</v>
      </c>
      <c r="S163" t="str">
        <f t="shared" si="32"/>
        <v>Miss  Johnson  Miss. Eleanor Ileen</v>
      </c>
      <c r="T163" t="s">
        <v>1303</v>
      </c>
      <c r="U163" s="1" t="str">
        <f t="shared" si="33"/>
        <v>Miss  Johnson  Miss. Eleanor Ileen</v>
      </c>
      <c r="V163" t="str">
        <f t="shared" si="34"/>
        <v>Miss  Johnson  Miss. Eleanor Ileen</v>
      </c>
      <c r="W163" t="str">
        <f t="shared" si="37"/>
        <v>Miss  Johnson   Eleanor Ileen</v>
      </c>
      <c r="X163" t="str">
        <f t="shared" si="38"/>
        <v>Miss  Johnson   Eleanor Ileen</v>
      </c>
      <c r="Y163" t="str">
        <f t="shared" si="26"/>
        <v>Miss  Johnson   Eleanor Ileen</v>
      </c>
      <c r="Z163" t="str">
        <f t="shared" si="35"/>
        <v>Miss Johnson Eleanor Ileen</v>
      </c>
      <c r="AA163" s="1" t="str">
        <f>IF(OR(LEFT(Z163,2)="Mr", LEFT(Z163,3)="Mrs", LEFT(Z163,4)="Miss"), Z163, "Mr "&amp;TEXTBEFORE(Z163," master")&amp;" "&amp;TEXTAFTER(Z163,"master "))</f>
        <v>Miss Johnson Eleanor Ileen</v>
      </c>
      <c r="AB163" t="s">
        <v>2136</v>
      </c>
    </row>
    <row r="164" spans="1:28" x14ac:dyDescent="0.25">
      <c r="A164">
        <v>174</v>
      </c>
      <c r="B164">
        <v>0</v>
      </c>
      <c r="C164">
        <v>3</v>
      </c>
      <c r="D164" t="s">
        <v>257</v>
      </c>
      <c r="E164" t="s">
        <v>13</v>
      </c>
      <c r="F164">
        <v>21</v>
      </c>
      <c r="G164">
        <v>0</v>
      </c>
      <c r="H164">
        <v>0</v>
      </c>
      <c r="I164" t="s">
        <v>258</v>
      </c>
      <c r="J164">
        <v>7.9249999999999998</v>
      </c>
      <c r="L164" t="s">
        <v>15</v>
      </c>
      <c r="M164" t="str">
        <f t="shared" si="27"/>
        <v>Sivola  Mr. Antti Wilhelm</v>
      </c>
      <c r="N164" t="e">
        <f t="shared" si="36"/>
        <v>#VALUE!</v>
      </c>
      <c r="O164" t="str">
        <f t="shared" si="28"/>
        <v xml:space="preserve"> </v>
      </c>
      <c r="P164" t="str">
        <f t="shared" si="29"/>
        <v>Sivola  Mr. Antti Wilhelm</v>
      </c>
      <c r="Q164" t="str">
        <f t="shared" si="30"/>
        <v xml:space="preserve"> Sivola  Mr. Antti Wilhelm</v>
      </c>
      <c r="R164" t="str">
        <f t="shared" si="31"/>
        <v xml:space="preserve"> Sivola  Mr. Antti Wilhelm</v>
      </c>
      <c r="S164" t="str">
        <f t="shared" si="32"/>
        <v>Mr.  Sivola  Antti Wilhelm</v>
      </c>
      <c r="T164" t="s">
        <v>1304</v>
      </c>
      <c r="U164" s="1" t="str">
        <f t="shared" si="33"/>
        <v>Mr.  Sivola  Antti Wilhelm</v>
      </c>
      <c r="V164" t="str">
        <f t="shared" si="34"/>
        <v>Mr.  Sivola  Antti Wilhelm</v>
      </c>
      <c r="W164" t="e">
        <f t="shared" si="37"/>
        <v>#VALUE!</v>
      </c>
      <c r="X164" t="str">
        <f t="shared" si="38"/>
        <v xml:space="preserve"> </v>
      </c>
      <c r="Y164" t="str">
        <f t="shared" si="26"/>
        <v>Mr.  Sivola  Antti Wilhelm</v>
      </c>
      <c r="Z164" t="str">
        <f t="shared" si="35"/>
        <v>Mr. Sivola Antti Wilhelm</v>
      </c>
      <c r="AA164" s="1" t="str">
        <f>IF(OR(LEFT(Z164,2)="Mr", LEFT(Z164,3)="Mrs", LEFT(Z164,4)="Miss"), Z164, "Mr "&amp;TEXTBEFORE(Z164," master")&amp;" "&amp;TEXTAFTER(Z164,"master "))</f>
        <v>Mr. Sivola Antti Wilhelm</v>
      </c>
      <c r="AB164" t="s">
        <v>2137</v>
      </c>
    </row>
    <row r="165" spans="1:28" x14ac:dyDescent="0.25">
      <c r="A165">
        <v>175</v>
      </c>
      <c r="B165">
        <v>0</v>
      </c>
      <c r="C165">
        <v>1</v>
      </c>
      <c r="D165" t="s">
        <v>259</v>
      </c>
      <c r="E165" t="s">
        <v>13</v>
      </c>
      <c r="F165">
        <v>56</v>
      </c>
      <c r="G165">
        <v>0</v>
      </c>
      <c r="H165">
        <v>0</v>
      </c>
      <c r="I165">
        <v>17764</v>
      </c>
      <c r="J165">
        <v>30.695799999999998</v>
      </c>
      <c r="K165" t="s">
        <v>260</v>
      </c>
      <c r="L165" t="s">
        <v>20</v>
      </c>
      <c r="M165" t="str">
        <f t="shared" si="27"/>
        <v>Smith  Mr. James Clinch</v>
      </c>
      <c r="N165" t="e">
        <f t="shared" si="36"/>
        <v>#VALUE!</v>
      </c>
      <c r="O165" t="str">
        <f t="shared" si="28"/>
        <v xml:space="preserve"> </v>
      </c>
      <c r="P165" t="str">
        <f t="shared" si="29"/>
        <v>Smith  Mr. James Clinch</v>
      </c>
      <c r="Q165" t="str">
        <f t="shared" si="30"/>
        <v xml:space="preserve"> Smith  Mr. James Clinch</v>
      </c>
      <c r="R165" t="str">
        <f t="shared" si="31"/>
        <v xml:space="preserve"> Smith  Mr. James Clinch</v>
      </c>
      <c r="S165" t="str">
        <f t="shared" si="32"/>
        <v>Mr.  Smith  James Clinch</v>
      </c>
      <c r="T165" t="s">
        <v>1305</v>
      </c>
      <c r="U165" s="1" t="str">
        <f t="shared" si="33"/>
        <v>Mr.  Smith  James Clinch</v>
      </c>
      <c r="V165" t="str">
        <f t="shared" si="34"/>
        <v>Mr.  Smith  James Clinch</v>
      </c>
      <c r="W165" t="e">
        <f t="shared" si="37"/>
        <v>#VALUE!</v>
      </c>
      <c r="X165" t="str">
        <f t="shared" si="38"/>
        <v xml:space="preserve"> </v>
      </c>
      <c r="Y165" t="str">
        <f t="shared" si="26"/>
        <v>Mr.  Smith  James Clinch</v>
      </c>
      <c r="Z165" t="str">
        <f t="shared" si="35"/>
        <v>Mr. Smith James Clinch</v>
      </c>
      <c r="AA165" s="1" t="str">
        <f>IF(OR(LEFT(Z165,2)="Mr", LEFT(Z165,3)="Mrs", LEFT(Z165,4)="Miss"), Z165, "Mr "&amp;TEXTBEFORE(Z165," master")&amp;" "&amp;TEXTAFTER(Z165,"master "))</f>
        <v>Mr. Smith James Clinch</v>
      </c>
      <c r="AB165" t="s">
        <v>2138</v>
      </c>
    </row>
    <row r="166" spans="1:28" x14ac:dyDescent="0.25">
      <c r="A166">
        <v>176</v>
      </c>
      <c r="B166">
        <v>0</v>
      </c>
      <c r="C166">
        <v>3</v>
      </c>
      <c r="D166" t="s">
        <v>261</v>
      </c>
      <c r="E166" t="s">
        <v>13</v>
      </c>
      <c r="F166">
        <v>18</v>
      </c>
      <c r="G166">
        <v>1</v>
      </c>
      <c r="H166">
        <v>1</v>
      </c>
      <c r="I166">
        <v>350404</v>
      </c>
      <c r="J166">
        <v>7.8541999999999996</v>
      </c>
      <c r="L166" t="s">
        <v>15</v>
      </c>
      <c r="M166" t="str">
        <f t="shared" si="27"/>
        <v>Klasen  Mr. Klas Albin</v>
      </c>
      <c r="N166" t="e">
        <f t="shared" si="36"/>
        <v>#VALUE!</v>
      </c>
      <c r="O166" t="str">
        <f t="shared" si="28"/>
        <v xml:space="preserve"> </v>
      </c>
      <c r="P166" t="str">
        <f t="shared" si="29"/>
        <v>Klasen  Mr. Klas Albin</v>
      </c>
      <c r="Q166" t="str">
        <f t="shared" si="30"/>
        <v xml:space="preserve"> Klasen  Mr. Klas Albin</v>
      </c>
      <c r="R166" t="str">
        <f t="shared" si="31"/>
        <v xml:space="preserve"> Klasen  Mr. Klas Albin</v>
      </c>
      <c r="S166" t="str">
        <f t="shared" si="32"/>
        <v>Mr.  Klasen  Klas Albin</v>
      </c>
      <c r="T166" t="s">
        <v>1306</v>
      </c>
      <c r="U166" s="1" t="str">
        <f t="shared" si="33"/>
        <v>Mr.  Klasen  Klas Albin</v>
      </c>
      <c r="V166" t="str">
        <f t="shared" si="34"/>
        <v>Mr.  Klasen  Klas Albin</v>
      </c>
      <c r="W166" t="e">
        <f t="shared" si="37"/>
        <v>#VALUE!</v>
      </c>
      <c r="X166" t="str">
        <f t="shared" si="38"/>
        <v xml:space="preserve"> </v>
      </c>
      <c r="Y166" t="str">
        <f t="shared" si="26"/>
        <v>Mr.  Klasen  Klas Albin</v>
      </c>
      <c r="Z166" t="str">
        <f t="shared" si="35"/>
        <v>Mr. Klasen Klas Albin</v>
      </c>
      <c r="AA166" s="1" t="str">
        <f>IF(OR(LEFT(Z166,2)="Mr", LEFT(Z166,3)="Mrs", LEFT(Z166,4)="Miss"), Z166, "Mr "&amp;TEXTBEFORE(Z166," master")&amp;" "&amp;TEXTAFTER(Z166,"master "))</f>
        <v>Mr. Klasen Klas Albin</v>
      </c>
      <c r="AB166" t="s">
        <v>2139</v>
      </c>
    </row>
    <row r="167" spans="1:28" x14ac:dyDescent="0.25">
      <c r="A167">
        <v>178</v>
      </c>
      <c r="B167">
        <v>0</v>
      </c>
      <c r="C167">
        <v>1</v>
      </c>
      <c r="D167" t="s">
        <v>262</v>
      </c>
      <c r="E167" t="s">
        <v>17</v>
      </c>
      <c r="F167">
        <v>50</v>
      </c>
      <c r="G167">
        <v>0</v>
      </c>
      <c r="H167">
        <v>0</v>
      </c>
      <c r="I167" t="s">
        <v>263</v>
      </c>
      <c r="J167">
        <v>28.712499999999999</v>
      </c>
      <c r="K167" t="s">
        <v>264</v>
      </c>
      <c r="L167" t="s">
        <v>20</v>
      </c>
      <c r="M167" t="str">
        <f t="shared" si="27"/>
        <v>Isham  Miss. Ann Elizabeth</v>
      </c>
      <c r="N167" t="e">
        <f t="shared" si="36"/>
        <v>#VALUE!</v>
      </c>
      <c r="O167" t="str">
        <f t="shared" si="28"/>
        <v xml:space="preserve"> </v>
      </c>
      <c r="P167" t="str">
        <f t="shared" si="29"/>
        <v>Isham  Miss. Ann Elizabeth</v>
      </c>
      <c r="Q167" t="str">
        <f t="shared" si="30"/>
        <v xml:space="preserve"> Isham  Miss. Ann Elizabeth</v>
      </c>
      <c r="R167" t="str">
        <f t="shared" si="31"/>
        <v xml:space="preserve"> Isham  Miss. Ann Elizabeth</v>
      </c>
      <c r="S167" t="str">
        <f t="shared" si="32"/>
        <v>Miss  Isham  Miss. Ann Elizabeth</v>
      </c>
      <c r="T167" t="s">
        <v>1307</v>
      </c>
      <c r="U167" s="1" t="str">
        <f t="shared" si="33"/>
        <v>Miss  Isham  Miss. Ann Elizabeth</v>
      </c>
      <c r="V167" t="str">
        <f t="shared" si="34"/>
        <v>Miss  Isham  Miss. Ann Elizabeth</v>
      </c>
      <c r="W167" t="str">
        <f t="shared" si="37"/>
        <v>Miss  Isham   Ann Elizabeth</v>
      </c>
      <c r="X167" t="str">
        <f t="shared" si="38"/>
        <v>Miss  Isham   Ann Elizabeth</v>
      </c>
      <c r="Y167" t="str">
        <f t="shared" si="26"/>
        <v>Miss  Isham   Ann Elizabeth</v>
      </c>
      <c r="Z167" t="str">
        <f t="shared" si="35"/>
        <v>Miss Isham Ann Elizabeth</v>
      </c>
      <c r="AA167" s="1" t="str">
        <f>IF(OR(LEFT(Z167,2)="Mr", LEFT(Z167,3)="Mrs", LEFT(Z167,4)="Miss"), Z167, "Mr "&amp;TEXTBEFORE(Z167," master")&amp;" "&amp;TEXTAFTER(Z167,"master "))</f>
        <v>Miss Isham Ann Elizabeth</v>
      </c>
      <c r="AB167" t="s">
        <v>2140</v>
      </c>
    </row>
    <row r="168" spans="1:28" x14ac:dyDescent="0.25">
      <c r="A168">
        <v>179</v>
      </c>
      <c r="B168">
        <v>0</v>
      </c>
      <c r="C168">
        <v>2</v>
      </c>
      <c r="D168" t="s">
        <v>265</v>
      </c>
      <c r="E168" t="s">
        <v>13</v>
      </c>
      <c r="F168">
        <v>30</v>
      </c>
      <c r="G168">
        <v>0</v>
      </c>
      <c r="H168">
        <v>0</v>
      </c>
      <c r="I168">
        <v>250653</v>
      </c>
      <c r="J168">
        <v>13</v>
      </c>
      <c r="L168" t="s">
        <v>15</v>
      </c>
      <c r="M168" t="str">
        <f t="shared" si="27"/>
        <v>Hale  Mr. Reginald</v>
      </c>
      <c r="N168" t="e">
        <f t="shared" si="36"/>
        <v>#VALUE!</v>
      </c>
      <c r="O168" t="str">
        <f t="shared" si="28"/>
        <v xml:space="preserve"> </v>
      </c>
      <c r="P168" t="str">
        <f t="shared" si="29"/>
        <v>Hale  Mr. Reginald</v>
      </c>
      <c r="Q168" t="str">
        <f t="shared" si="30"/>
        <v xml:space="preserve"> Hale  Mr. Reginald</v>
      </c>
      <c r="R168" t="str">
        <f t="shared" si="31"/>
        <v xml:space="preserve"> Hale  Mr. Reginald</v>
      </c>
      <c r="S168" t="str">
        <f t="shared" si="32"/>
        <v>Mr.  Hale  Reginald</v>
      </c>
      <c r="T168" t="s">
        <v>1308</v>
      </c>
      <c r="U168" s="1" t="str">
        <f t="shared" si="33"/>
        <v>Mr.  Hale  Reginald</v>
      </c>
      <c r="V168" t="str">
        <f t="shared" si="34"/>
        <v>Mr.  Hale  Reginald</v>
      </c>
      <c r="W168" t="e">
        <f t="shared" si="37"/>
        <v>#VALUE!</v>
      </c>
      <c r="X168" t="str">
        <f t="shared" si="38"/>
        <v xml:space="preserve"> </v>
      </c>
      <c r="Y168" t="str">
        <f t="shared" si="26"/>
        <v>Mr.  Hale  Reginald</v>
      </c>
      <c r="Z168" t="str">
        <f t="shared" si="35"/>
        <v>Mr. Hale Reginald</v>
      </c>
      <c r="AA168" s="1" t="str">
        <f>IF(OR(LEFT(Z168,2)="Mr", LEFT(Z168,3)="Mrs", LEFT(Z168,4)="Miss"), Z168, "Mr "&amp;TEXTBEFORE(Z168," master")&amp;" "&amp;TEXTAFTER(Z168,"master "))</f>
        <v>Mr. Hale Reginald</v>
      </c>
      <c r="AB168" t="s">
        <v>2141</v>
      </c>
    </row>
    <row r="169" spans="1:28" x14ac:dyDescent="0.25">
      <c r="A169">
        <v>180</v>
      </c>
      <c r="B169">
        <v>0</v>
      </c>
      <c r="C169">
        <v>3</v>
      </c>
      <c r="D169" t="s">
        <v>266</v>
      </c>
      <c r="E169" t="s">
        <v>13</v>
      </c>
      <c r="F169">
        <v>36</v>
      </c>
      <c r="G169">
        <v>0</v>
      </c>
      <c r="H169">
        <v>0</v>
      </c>
      <c r="I169" t="s">
        <v>267</v>
      </c>
      <c r="J169">
        <v>0</v>
      </c>
      <c r="L169" t="s">
        <v>15</v>
      </c>
      <c r="M169" t="str">
        <f t="shared" si="27"/>
        <v>Leonard  Mr. Lionel</v>
      </c>
      <c r="N169" t="e">
        <f t="shared" si="36"/>
        <v>#VALUE!</v>
      </c>
      <c r="O169" t="str">
        <f t="shared" si="28"/>
        <v xml:space="preserve"> </v>
      </c>
      <c r="P169" t="str">
        <f t="shared" si="29"/>
        <v>Leonard  Mr. Lionel</v>
      </c>
      <c r="Q169" t="str">
        <f t="shared" si="30"/>
        <v xml:space="preserve"> Leonard  Mr. Lionel</v>
      </c>
      <c r="R169" t="str">
        <f t="shared" si="31"/>
        <v xml:space="preserve"> Leonard  Mr. Lionel</v>
      </c>
      <c r="S169" t="str">
        <f t="shared" si="32"/>
        <v>Mr.  Leonard  Lionel</v>
      </c>
      <c r="T169" t="s">
        <v>1309</v>
      </c>
      <c r="U169" s="1" t="str">
        <f t="shared" si="33"/>
        <v>Mr.  Leonard  Lionel</v>
      </c>
      <c r="V169" t="str">
        <f t="shared" si="34"/>
        <v>Mr.  Leonard  Lionel</v>
      </c>
      <c r="W169" t="e">
        <f t="shared" si="37"/>
        <v>#VALUE!</v>
      </c>
      <c r="X169" t="str">
        <f t="shared" si="38"/>
        <v xml:space="preserve"> </v>
      </c>
      <c r="Y169" t="str">
        <f t="shared" si="26"/>
        <v>Mr.  Leonard  Lionel</v>
      </c>
      <c r="Z169" t="str">
        <f t="shared" si="35"/>
        <v>Mr. Leonard Lionel</v>
      </c>
      <c r="AA169" s="1" t="str">
        <f>IF(OR(LEFT(Z169,2)="Mr", LEFT(Z169,3)="Mrs", LEFT(Z169,4)="Miss"), Z169, "Mr "&amp;TEXTBEFORE(Z169," master")&amp;" "&amp;TEXTAFTER(Z169,"master "))</f>
        <v>Mr. Leonard Lionel</v>
      </c>
      <c r="AB169" t="s">
        <v>2142</v>
      </c>
    </row>
    <row r="170" spans="1:28" x14ac:dyDescent="0.25">
      <c r="A170">
        <v>181</v>
      </c>
      <c r="B170">
        <v>0</v>
      </c>
      <c r="C170">
        <v>3</v>
      </c>
      <c r="D170" t="s">
        <v>268</v>
      </c>
      <c r="E170" t="s">
        <v>17</v>
      </c>
      <c r="G170">
        <v>8</v>
      </c>
      <c r="H170">
        <v>2</v>
      </c>
      <c r="I170" t="s">
        <v>242</v>
      </c>
      <c r="J170">
        <v>69.55</v>
      </c>
      <c r="L170" t="s">
        <v>15</v>
      </c>
      <c r="M170" t="str">
        <f t="shared" si="27"/>
        <v>Sage  Miss. Constance Gladys</v>
      </c>
      <c r="N170" t="e">
        <f t="shared" si="36"/>
        <v>#VALUE!</v>
      </c>
      <c r="O170" t="str">
        <f t="shared" si="28"/>
        <v xml:space="preserve"> </v>
      </c>
      <c r="P170" t="str">
        <f t="shared" si="29"/>
        <v>Sage  Miss. Constance Gladys</v>
      </c>
      <c r="Q170" t="str">
        <f t="shared" si="30"/>
        <v xml:space="preserve"> Sage  Miss. Constance Gladys</v>
      </c>
      <c r="R170" t="str">
        <f t="shared" si="31"/>
        <v xml:space="preserve"> Sage  Miss. Constance Gladys</v>
      </c>
      <c r="S170" t="str">
        <f t="shared" si="32"/>
        <v>Miss  Sage  Miss. Constance Gladys</v>
      </c>
      <c r="T170" t="s">
        <v>1310</v>
      </c>
      <c r="U170" s="1" t="str">
        <f t="shared" si="33"/>
        <v>Miss  Sage  Miss. Constance Gladys</v>
      </c>
      <c r="V170" t="str">
        <f t="shared" si="34"/>
        <v>Miss  Sage  Miss. Constance Gladys</v>
      </c>
      <c r="W170" t="str">
        <f t="shared" si="37"/>
        <v>Miss  Sage   Constance Gladys</v>
      </c>
      <c r="X170" t="str">
        <f t="shared" si="38"/>
        <v>Miss  Sage   Constance Gladys</v>
      </c>
      <c r="Y170" t="str">
        <f t="shared" si="26"/>
        <v>Miss  Sage   Constance Gladys</v>
      </c>
      <c r="Z170" t="str">
        <f t="shared" si="35"/>
        <v>Miss Sage Constance Gladys</v>
      </c>
      <c r="AA170" s="1" t="str">
        <f>IF(OR(LEFT(Z170,2)="Mr", LEFT(Z170,3)="Mrs", LEFT(Z170,4)="Miss"), Z170, "Mr "&amp;TEXTBEFORE(Z170," master")&amp;" "&amp;TEXTAFTER(Z170,"master "))</f>
        <v>Miss Sage Constance Gladys</v>
      </c>
      <c r="AB170" t="s">
        <v>2143</v>
      </c>
    </row>
    <row r="171" spans="1:28" x14ac:dyDescent="0.25">
      <c r="A171">
        <v>182</v>
      </c>
      <c r="B171">
        <v>0</v>
      </c>
      <c r="C171">
        <v>2</v>
      </c>
      <c r="D171" t="s">
        <v>269</v>
      </c>
      <c r="E171" t="s">
        <v>13</v>
      </c>
      <c r="G171">
        <v>0</v>
      </c>
      <c r="H171">
        <v>0</v>
      </c>
      <c r="I171" t="s">
        <v>270</v>
      </c>
      <c r="J171">
        <v>15.05</v>
      </c>
      <c r="L171" t="s">
        <v>20</v>
      </c>
      <c r="M171" t="str">
        <f t="shared" si="27"/>
        <v>Pernot  Mr. Rene</v>
      </c>
      <c r="N171" t="e">
        <f t="shared" si="36"/>
        <v>#VALUE!</v>
      </c>
      <c r="O171" t="str">
        <f t="shared" si="28"/>
        <v xml:space="preserve"> </v>
      </c>
      <c r="P171" t="str">
        <f t="shared" si="29"/>
        <v>Pernot  Mr. Rene</v>
      </c>
      <c r="Q171" t="str">
        <f t="shared" si="30"/>
        <v xml:space="preserve"> Pernot  Mr. Rene</v>
      </c>
      <c r="R171" t="str">
        <f t="shared" si="31"/>
        <v xml:space="preserve"> Pernot  Mr. Rene</v>
      </c>
      <c r="S171" t="str">
        <f t="shared" si="32"/>
        <v>Mr.  Pernot  Rene</v>
      </c>
      <c r="T171" t="s">
        <v>1311</v>
      </c>
      <c r="U171" s="1" t="str">
        <f t="shared" si="33"/>
        <v>Mr.  Pernot  Rene</v>
      </c>
      <c r="V171" t="str">
        <f t="shared" si="34"/>
        <v>Mr.  Pernot  Rene</v>
      </c>
      <c r="W171" t="e">
        <f t="shared" si="37"/>
        <v>#VALUE!</v>
      </c>
      <c r="X171" t="str">
        <f t="shared" si="38"/>
        <v xml:space="preserve"> </v>
      </c>
      <c r="Y171" t="str">
        <f t="shared" si="26"/>
        <v>Mr.  Pernot  Rene</v>
      </c>
      <c r="Z171" t="str">
        <f t="shared" si="35"/>
        <v>Mr. Pernot Rene</v>
      </c>
      <c r="AA171" s="1" t="str">
        <f>IF(OR(LEFT(Z171,2)="Mr", LEFT(Z171,3)="Mrs", LEFT(Z171,4)="Miss"), Z171, "Mr "&amp;TEXTBEFORE(Z171," master")&amp;" "&amp;TEXTAFTER(Z171,"master "))</f>
        <v>Mr. Pernot Rene</v>
      </c>
      <c r="AB171" t="s">
        <v>2144</v>
      </c>
    </row>
    <row r="172" spans="1:28" x14ac:dyDescent="0.25">
      <c r="A172">
        <v>185</v>
      </c>
      <c r="B172">
        <v>1</v>
      </c>
      <c r="C172">
        <v>3</v>
      </c>
      <c r="D172" t="s">
        <v>272</v>
      </c>
      <c r="E172" t="s">
        <v>17</v>
      </c>
      <c r="F172">
        <v>4</v>
      </c>
      <c r="G172">
        <v>0</v>
      </c>
      <c r="H172">
        <v>2</v>
      </c>
      <c r="I172">
        <v>315153</v>
      </c>
      <c r="J172">
        <v>22.024999999999999</v>
      </c>
      <c r="L172" t="s">
        <v>15</v>
      </c>
      <c r="M172" t="str">
        <f t="shared" si="27"/>
        <v>Kink-Heilmann  Miss. Luise Gretchen</v>
      </c>
      <c r="N172" t="e">
        <f t="shared" si="36"/>
        <v>#VALUE!</v>
      </c>
      <c r="O172" t="str">
        <f t="shared" si="28"/>
        <v xml:space="preserve"> </v>
      </c>
      <c r="P172" t="str">
        <f t="shared" si="29"/>
        <v>Kink-Heilmann  Miss. Luise Gretchen</v>
      </c>
      <c r="Q172" t="str">
        <f t="shared" si="30"/>
        <v xml:space="preserve"> Kink-Heilmann  Miss. Luise Gretchen</v>
      </c>
      <c r="R172" t="str">
        <f t="shared" si="31"/>
        <v xml:space="preserve"> Kink-Heilmann  Miss. Luise Gretchen</v>
      </c>
      <c r="S172" t="str">
        <f t="shared" si="32"/>
        <v>Miss  Kink-Heilmann  Miss. Luise Gretchen</v>
      </c>
      <c r="T172" t="s">
        <v>1312</v>
      </c>
      <c r="U172" s="1" t="str">
        <f t="shared" si="33"/>
        <v>Miss  Kink-Heilmann  Miss. Luise Gretchen</v>
      </c>
      <c r="V172" t="str">
        <f t="shared" si="34"/>
        <v>Miss  Kink-Heilmann  Miss. Luise Gretchen</v>
      </c>
      <c r="W172" t="str">
        <f t="shared" si="37"/>
        <v>Miss  Kink-Heilmann   Luise Gretchen</v>
      </c>
      <c r="X172" t="str">
        <f t="shared" si="38"/>
        <v>Miss  Kink-Heilmann   Luise Gretchen</v>
      </c>
      <c r="Y172" t="str">
        <f t="shared" si="26"/>
        <v>Miss  Kink-Heilmann   Luise Gretchen</v>
      </c>
      <c r="Z172" t="str">
        <f t="shared" si="35"/>
        <v>Miss Kink-Heilmann Luise Gretchen</v>
      </c>
      <c r="AA172" s="1" t="str">
        <f>IF(OR(LEFT(Z172,2)="Mr", LEFT(Z172,3)="Mrs", LEFT(Z172,4)="Miss"), Z172, "Mr "&amp;TEXTBEFORE(Z172," master")&amp;" "&amp;TEXTAFTER(Z172,"master "))</f>
        <v>Miss Kink-Heilmann Luise Gretchen</v>
      </c>
      <c r="AB172" t="s">
        <v>2145</v>
      </c>
    </row>
    <row r="173" spans="1:28" x14ac:dyDescent="0.25">
      <c r="A173">
        <v>186</v>
      </c>
      <c r="B173">
        <v>0</v>
      </c>
      <c r="C173">
        <v>1</v>
      </c>
      <c r="D173" t="s">
        <v>273</v>
      </c>
      <c r="E173" t="s">
        <v>13</v>
      </c>
      <c r="G173">
        <v>0</v>
      </c>
      <c r="H173">
        <v>0</v>
      </c>
      <c r="I173">
        <v>113767</v>
      </c>
      <c r="J173">
        <v>50</v>
      </c>
      <c r="K173" t="s">
        <v>274</v>
      </c>
      <c r="L173" t="s">
        <v>15</v>
      </c>
      <c r="M173" t="str">
        <f t="shared" si="27"/>
        <v>Rood  Mr. Hugh Roscoe</v>
      </c>
      <c r="N173" t="e">
        <f t="shared" si="36"/>
        <v>#VALUE!</v>
      </c>
      <c r="O173" t="str">
        <f t="shared" si="28"/>
        <v xml:space="preserve"> </v>
      </c>
      <c r="P173" t="str">
        <f t="shared" si="29"/>
        <v>Rood  Mr. Hugh Roscoe</v>
      </c>
      <c r="Q173" t="str">
        <f t="shared" si="30"/>
        <v xml:space="preserve"> Rood  Mr. Hugh Roscoe</v>
      </c>
      <c r="R173" t="str">
        <f t="shared" si="31"/>
        <v xml:space="preserve"> Rood  Mr. Hugh Roscoe</v>
      </c>
      <c r="S173" t="str">
        <f t="shared" si="32"/>
        <v>Mr.  Rood  Hugh Roscoe</v>
      </c>
      <c r="T173" t="s">
        <v>1313</v>
      </c>
      <c r="U173" s="1" t="str">
        <f t="shared" si="33"/>
        <v>Mr.  Rood  Hugh Roscoe</v>
      </c>
      <c r="V173" t="str">
        <f t="shared" si="34"/>
        <v>Mr.  Rood  Hugh Roscoe</v>
      </c>
      <c r="W173" t="e">
        <f t="shared" si="37"/>
        <v>#VALUE!</v>
      </c>
      <c r="X173" t="str">
        <f t="shared" si="38"/>
        <v xml:space="preserve"> </v>
      </c>
      <c r="Y173" t="str">
        <f t="shared" si="26"/>
        <v>Mr.  Rood  Hugh Roscoe</v>
      </c>
      <c r="Z173" t="str">
        <f t="shared" si="35"/>
        <v>Mr. Rood Hugh Roscoe</v>
      </c>
      <c r="AA173" s="1" t="str">
        <f>IF(OR(LEFT(Z173,2)="Mr", LEFT(Z173,3)="Mrs", LEFT(Z173,4)="Miss"), Z173, "Mr "&amp;TEXTBEFORE(Z173," master")&amp;" "&amp;TEXTAFTER(Z173,"master "))</f>
        <v>Mr. Rood Hugh Roscoe</v>
      </c>
      <c r="AB173" t="s">
        <v>2146</v>
      </c>
    </row>
    <row r="174" spans="1:28" x14ac:dyDescent="0.25">
      <c r="A174">
        <v>187</v>
      </c>
      <c r="B174">
        <v>1</v>
      </c>
      <c r="C174">
        <v>3</v>
      </c>
      <c r="D174" t="s">
        <v>275</v>
      </c>
      <c r="E174" t="s">
        <v>17</v>
      </c>
      <c r="G174">
        <v>1</v>
      </c>
      <c r="H174">
        <v>0</v>
      </c>
      <c r="I174">
        <v>370365</v>
      </c>
      <c r="J174">
        <v>15.5</v>
      </c>
      <c r="L174" t="s">
        <v>27</v>
      </c>
      <c r="M174" t="str">
        <f t="shared" si="27"/>
        <v>O'Brien  Mrs. Thomas (Johanna "Hannah" Godfrey)</v>
      </c>
      <c r="N174" t="str">
        <f t="shared" si="36"/>
        <v>O'Brien, Mrs. Thomas</v>
      </c>
      <c r="O174" t="str">
        <f t="shared" si="28"/>
        <v>O'Brien, Mrs. Thomas</v>
      </c>
      <c r="P174" t="str">
        <f t="shared" si="29"/>
        <v/>
      </c>
      <c r="Q174" t="str">
        <f t="shared" si="30"/>
        <v>O'Brien, Mrs. Thomas</v>
      </c>
      <c r="R174" t="str">
        <f t="shared" si="31"/>
        <v>O'Brien  Mrs. Thomas</v>
      </c>
      <c r="S174" t="str">
        <f t="shared" si="32"/>
        <v>Mrs. O'Brien  Thomas</v>
      </c>
      <c r="T174" t="s">
        <v>1314</v>
      </c>
      <c r="U174" s="1" t="str">
        <f t="shared" si="33"/>
        <v>Mrs. O'Brien  Thomas</v>
      </c>
      <c r="V174" t="str">
        <f t="shared" si="34"/>
        <v>Mrs. O'Brien  Thomas</v>
      </c>
      <c r="W174" t="e">
        <f t="shared" si="37"/>
        <v>#VALUE!</v>
      </c>
      <c r="X174" t="str">
        <f t="shared" si="38"/>
        <v xml:space="preserve"> </v>
      </c>
      <c r="Y174" t="str">
        <f t="shared" si="26"/>
        <v>Mrs. O'Brien  Thomas</v>
      </c>
      <c r="Z174" t="str">
        <f t="shared" si="35"/>
        <v>Mrs. O'Brien Thomas</v>
      </c>
      <c r="AA174" s="1" t="str">
        <f>IF(OR(LEFT(Z174,2)="Mr", LEFT(Z174,3)="Mrs", LEFT(Z174,4)="Miss"), Z174, "Mr "&amp;TEXTBEFORE(Z174," master")&amp;" "&amp;TEXTAFTER(Z174,"master "))</f>
        <v>Mrs. O'Brien Thomas</v>
      </c>
      <c r="AB174" t="s">
        <v>2147</v>
      </c>
    </row>
    <row r="175" spans="1:28" x14ac:dyDescent="0.25">
      <c r="A175">
        <v>188</v>
      </c>
      <c r="B175">
        <v>1</v>
      </c>
      <c r="C175">
        <v>1</v>
      </c>
      <c r="D175" t="s">
        <v>276</v>
      </c>
      <c r="E175" t="s">
        <v>13</v>
      </c>
      <c r="F175">
        <v>45</v>
      </c>
      <c r="G175">
        <v>0</v>
      </c>
      <c r="H175">
        <v>0</v>
      </c>
      <c r="I175">
        <v>111428</v>
      </c>
      <c r="J175">
        <v>26.55</v>
      </c>
      <c r="L175" t="s">
        <v>15</v>
      </c>
      <c r="M175" t="str">
        <f t="shared" si="27"/>
        <v>Romaine  Mr. Charles Hallace ("Mr C Rolmane")</v>
      </c>
      <c r="N175" t="str">
        <f t="shared" si="36"/>
        <v>Romaine, Mr. Charles Hallace</v>
      </c>
      <c r="O175" t="str">
        <f t="shared" si="28"/>
        <v>Romaine, Mr. Charles Hallace</v>
      </c>
      <c r="P175" t="str">
        <f t="shared" si="29"/>
        <v/>
      </c>
      <c r="Q175" t="str">
        <f t="shared" si="30"/>
        <v>Romaine, Mr. Charles Hallace</v>
      </c>
      <c r="R175" t="str">
        <f t="shared" si="31"/>
        <v>Romaine  Mr. Charles Hallace</v>
      </c>
      <c r="S175" t="str">
        <f t="shared" si="32"/>
        <v>Mr. Romaine  Charles Hallace</v>
      </c>
      <c r="T175" t="s">
        <v>1315</v>
      </c>
      <c r="U175" s="1" t="str">
        <f t="shared" si="33"/>
        <v>Mr. Romaine  Charles Hallace</v>
      </c>
      <c r="V175" t="str">
        <f t="shared" si="34"/>
        <v>Mr. Romaine  Charles Hallace</v>
      </c>
      <c r="W175" t="e">
        <f t="shared" si="37"/>
        <v>#VALUE!</v>
      </c>
      <c r="X175" t="str">
        <f t="shared" si="38"/>
        <v xml:space="preserve"> </v>
      </c>
      <c r="Y175" t="str">
        <f t="shared" si="26"/>
        <v>Mr. Romaine  Charles Hallace</v>
      </c>
      <c r="Z175" t="str">
        <f t="shared" si="35"/>
        <v>Mr. Romaine Charles Hallace</v>
      </c>
      <c r="AA175" s="1" t="str">
        <f>IF(OR(LEFT(Z175,2)="Mr", LEFT(Z175,3)="Mrs", LEFT(Z175,4)="Miss"), Z175, "Mr "&amp;TEXTBEFORE(Z175," master")&amp;" "&amp;TEXTAFTER(Z175,"master "))</f>
        <v>Mr. Romaine Charles Hallace</v>
      </c>
      <c r="AB175" t="s">
        <v>2148</v>
      </c>
    </row>
    <row r="176" spans="1:28" x14ac:dyDescent="0.25">
      <c r="A176">
        <v>189</v>
      </c>
      <c r="B176">
        <v>0</v>
      </c>
      <c r="C176">
        <v>3</v>
      </c>
      <c r="D176" t="s">
        <v>277</v>
      </c>
      <c r="E176" t="s">
        <v>13</v>
      </c>
      <c r="F176">
        <v>40</v>
      </c>
      <c r="G176">
        <v>1</v>
      </c>
      <c r="H176">
        <v>1</v>
      </c>
      <c r="I176">
        <v>364849</v>
      </c>
      <c r="J176">
        <v>15.5</v>
      </c>
      <c r="L176" t="s">
        <v>27</v>
      </c>
      <c r="M176" t="str">
        <f t="shared" si="27"/>
        <v>Bourke  Mr. John</v>
      </c>
      <c r="N176" t="e">
        <f t="shared" si="36"/>
        <v>#VALUE!</v>
      </c>
      <c r="O176" t="str">
        <f t="shared" si="28"/>
        <v xml:space="preserve"> </v>
      </c>
      <c r="P176" t="str">
        <f t="shared" si="29"/>
        <v>Bourke  Mr. John</v>
      </c>
      <c r="Q176" t="str">
        <f t="shared" si="30"/>
        <v xml:space="preserve"> Bourke  Mr. John</v>
      </c>
      <c r="R176" t="str">
        <f t="shared" si="31"/>
        <v xml:space="preserve"> Bourke  Mr. John</v>
      </c>
      <c r="S176" t="str">
        <f t="shared" si="32"/>
        <v>Mr.  Bourke  John</v>
      </c>
      <c r="T176" t="s">
        <v>1316</v>
      </c>
      <c r="U176" s="1" t="str">
        <f t="shared" si="33"/>
        <v>Mr.  Bourke  John</v>
      </c>
      <c r="V176" t="str">
        <f t="shared" si="34"/>
        <v>Mr.  Bourke  John</v>
      </c>
      <c r="W176" t="e">
        <f t="shared" si="37"/>
        <v>#VALUE!</v>
      </c>
      <c r="X176" t="str">
        <f t="shared" si="38"/>
        <v xml:space="preserve"> </v>
      </c>
      <c r="Y176" t="str">
        <f t="shared" si="26"/>
        <v>Mr.  Bourke  John</v>
      </c>
      <c r="Z176" t="str">
        <f t="shared" si="35"/>
        <v>Mr. Bourke John</v>
      </c>
      <c r="AA176" s="1" t="str">
        <f>IF(OR(LEFT(Z176,2)="Mr", LEFT(Z176,3)="Mrs", LEFT(Z176,4)="Miss"), Z176, "Mr "&amp;TEXTBEFORE(Z176," master")&amp;" "&amp;TEXTAFTER(Z176,"master "))</f>
        <v>Mr. Bourke John</v>
      </c>
      <c r="AB176" t="s">
        <v>2149</v>
      </c>
    </row>
    <row r="177" spans="1:28" x14ac:dyDescent="0.25">
      <c r="A177">
        <v>190</v>
      </c>
      <c r="B177">
        <v>0</v>
      </c>
      <c r="C177">
        <v>3</v>
      </c>
      <c r="D177" t="s">
        <v>278</v>
      </c>
      <c r="E177" t="s">
        <v>13</v>
      </c>
      <c r="F177">
        <v>36</v>
      </c>
      <c r="G177">
        <v>0</v>
      </c>
      <c r="H177">
        <v>0</v>
      </c>
      <c r="I177">
        <v>349247</v>
      </c>
      <c r="J177">
        <v>7.8958000000000004</v>
      </c>
      <c r="L177" t="s">
        <v>15</v>
      </c>
      <c r="M177" t="str">
        <f t="shared" si="27"/>
        <v>Turcin  Mr. Stjepan</v>
      </c>
      <c r="N177" t="e">
        <f t="shared" si="36"/>
        <v>#VALUE!</v>
      </c>
      <c r="O177" t="str">
        <f t="shared" si="28"/>
        <v xml:space="preserve"> </v>
      </c>
      <c r="P177" t="str">
        <f t="shared" si="29"/>
        <v>Turcin  Mr. Stjepan</v>
      </c>
      <c r="Q177" t="str">
        <f t="shared" si="30"/>
        <v xml:space="preserve"> Turcin  Mr. Stjepan</v>
      </c>
      <c r="R177" t="str">
        <f t="shared" si="31"/>
        <v xml:space="preserve"> Turcin  Mr. Stjepan</v>
      </c>
      <c r="S177" t="str">
        <f t="shared" si="32"/>
        <v>Mr.  Turcin  Stjepan</v>
      </c>
      <c r="T177" t="s">
        <v>1317</v>
      </c>
      <c r="U177" s="1" t="str">
        <f t="shared" si="33"/>
        <v>Mr.  Turcin  Stjepan</v>
      </c>
      <c r="V177" t="str">
        <f t="shared" si="34"/>
        <v>Mr.  Turcin  Stjepan</v>
      </c>
      <c r="W177" t="e">
        <f t="shared" si="37"/>
        <v>#VALUE!</v>
      </c>
      <c r="X177" t="str">
        <f t="shared" si="38"/>
        <v xml:space="preserve"> </v>
      </c>
      <c r="Y177" t="str">
        <f t="shared" si="26"/>
        <v>Mr.  Turcin  Stjepan</v>
      </c>
      <c r="Z177" t="str">
        <f t="shared" si="35"/>
        <v>Mr. Turcin Stjepan</v>
      </c>
      <c r="AA177" s="1" t="str">
        <f>IF(OR(LEFT(Z177,2)="Mr", LEFT(Z177,3)="Mrs", LEFT(Z177,4)="Miss"), Z177, "Mr "&amp;TEXTBEFORE(Z177," master")&amp;" "&amp;TEXTAFTER(Z177,"master "))</f>
        <v>Mr. Turcin Stjepan</v>
      </c>
      <c r="AB177" t="s">
        <v>2150</v>
      </c>
    </row>
    <row r="178" spans="1:28" x14ac:dyDescent="0.25">
      <c r="A178">
        <v>191</v>
      </c>
      <c r="B178">
        <v>1</v>
      </c>
      <c r="C178">
        <v>2</v>
      </c>
      <c r="D178" t="s">
        <v>279</v>
      </c>
      <c r="E178" t="s">
        <v>17</v>
      </c>
      <c r="F178">
        <v>32</v>
      </c>
      <c r="G178">
        <v>0</v>
      </c>
      <c r="H178">
        <v>0</v>
      </c>
      <c r="I178">
        <v>234604</v>
      </c>
      <c r="J178">
        <v>13</v>
      </c>
      <c r="L178" t="s">
        <v>15</v>
      </c>
      <c r="M178" t="str">
        <f t="shared" si="27"/>
        <v>Pinsky  Mrs. (Rosa)</v>
      </c>
      <c r="N178" t="str">
        <f t="shared" si="36"/>
        <v>Pinsky, Mrs.</v>
      </c>
      <c r="O178" t="str">
        <f t="shared" si="28"/>
        <v>Pinsky, Mrs.</v>
      </c>
      <c r="P178" t="str">
        <f t="shared" si="29"/>
        <v/>
      </c>
      <c r="Q178" t="str">
        <f t="shared" si="30"/>
        <v>Pinsky, Mrs.</v>
      </c>
      <c r="R178" t="str">
        <f t="shared" si="31"/>
        <v>Pinsky  Mrs.</v>
      </c>
      <c r="S178" t="str">
        <f t="shared" si="32"/>
        <v>Mrs. Pinsky  Mrs.</v>
      </c>
      <c r="T178" t="s">
        <v>1318</v>
      </c>
      <c r="U178" s="1" t="str">
        <f t="shared" si="33"/>
        <v>Mrs. Pinsky  Mrs.</v>
      </c>
      <c r="V178" t="str">
        <f t="shared" si="34"/>
        <v>Mrs. Pinsky  Mrs.</v>
      </c>
      <c r="W178" t="e">
        <f t="shared" si="37"/>
        <v>#VALUE!</v>
      </c>
      <c r="X178" t="str">
        <f t="shared" si="38"/>
        <v xml:space="preserve"> </v>
      </c>
      <c r="Y178" t="str">
        <f t="shared" si="26"/>
        <v>Mrs. Pinsky  Mrs.</v>
      </c>
      <c r="Z178" t="str">
        <f t="shared" si="35"/>
        <v>Mrs. Pinsky Mrs.</v>
      </c>
      <c r="AA178" s="1" t="str">
        <f>IF(OR(LEFT(Z178,2)="Mr", LEFT(Z178,3)="Mrs", LEFT(Z178,4)="Miss"), Z178, "Mr "&amp;TEXTBEFORE(Z178," master")&amp;" "&amp;TEXTAFTER(Z178,"master "))</f>
        <v>Mrs. Pinsky Mrs.</v>
      </c>
      <c r="AB178" t="s">
        <v>2151</v>
      </c>
    </row>
    <row r="179" spans="1:28" x14ac:dyDescent="0.25">
      <c r="A179">
        <v>192</v>
      </c>
      <c r="B179">
        <v>0</v>
      </c>
      <c r="C179">
        <v>2</v>
      </c>
      <c r="D179" t="s">
        <v>280</v>
      </c>
      <c r="E179" t="s">
        <v>13</v>
      </c>
      <c r="F179">
        <v>19</v>
      </c>
      <c r="G179">
        <v>0</v>
      </c>
      <c r="H179">
        <v>0</v>
      </c>
      <c r="I179">
        <v>28424</v>
      </c>
      <c r="J179">
        <v>13</v>
      </c>
      <c r="L179" t="s">
        <v>15</v>
      </c>
      <c r="M179" t="str">
        <f t="shared" si="27"/>
        <v>Carbines  Mr. William</v>
      </c>
      <c r="N179" t="e">
        <f t="shared" si="36"/>
        <v>#VALUE!</v>
      </c>
      <c r="O179" t="str">
        <f t="shared" si="28"/>
        <v xml:space="preserve"> </v>
      </c>
      <c r="P179" t="str">
        <f t="shared" si="29"/>
        <v>Carbines  Mr. William</v>
      </c>
      <c r="Q179" t="str">
        <f t="shared" si="30"/>
        <v xml:space="preserve"> Carbines  Mr. William</v>
      </c>
      <c r="R179" t="str">
        <f t="shared" si="31"/>
        <v xml:space="preserve"> Carbines  Mr. William</v>
      </c>
      <c r="S179" t="str">
        <f t="shared" si="32"/>
        <v>Mr.  Carbines  William</v>
      </c>
      <c r="T179" t="s">
        <v>1319</v>
      </c>
      <c r="U179" s="1" t="str">
        <f t="shared" si="33"/>
        <v>Mr.  Carbines  William</v>
      </c>
      <c r="V179" t="str">
        <f t="shared" si="34"/>
        <v>Mr.  Carbines  William</v>
      </c>
      <c r="W179" t="e">
        <f t="shared" si="37"/>
        <v>#VALUE!</v>
      </c>
      <c r="X179" t="str">
        <f t="shared" si="38"/>
        <v xml:space="preserve"> </v>
      </c>
      <c r="Y179" t="str">
        <f t="shared" si="26"/>
        <v>Mr.  Carbines  William</v>
      </c>
      <c r="Z179" t="str">
        <f t="shared" si="35"/>
        <v>Mr. Carbines William</v>
      </c>
      <c r="AA179" s="1" t="str">
        <f>IF(OR(LEFT(Z179,2)="Mr", LEFT(Z179,3)="Mrs", LEFT(Z179,4)="Miss"), Z179, "Mr "&amp;TEXTBEFORE(Z179," master")&amp;" "&amp;TEXTAFTER(Z179,"master "))</f>
        <v>Mr. Carbines William</v>
      </c>
      <c r="AB179" t="s">
        <v>2152</v>
      </c>
    </row>
    <row r="180" spans="1:28" x14ac:dyDescent="0.25">
      <c r="A180">
        <v>193</v>
      </c>
      <c r="B180">
        <v>1</v>
      </c>
      <c r="C180">
        <v>3</v>
      </c>
      <c r="D180" t="s">
        <v>281</v>
      </c>
      <c r="E180" t="s">
        <v>17</v>
      </c>
      <c r="F180">
        <v>19</v>
      </c>
      <c r="G180">
        <v>1</v>
      </c>
      <c r="H180">
        <v>0</v>
      </c>
      <c r="I180">
        <v>350046</v>
      </c>
      <c r="J180">
        <v>7.8541999999999996</v>
      </c>
      <c r="L180" t="s">
        <v>15</v>
      </c>
      <c r="M180" t="str">
        <f t="shared" si="27"/>
        <v>Andersen-Jensen  Miss. Carla Christine Nielsine</v>
      </c>
      <c r="N180" t="e">
        <f t="shared" si="36"/>
        <v>#VALUE!</v>
      </c>
      <c r="O180" t="str">
        <f t="shared" si="28"/>
        <v xml:space="preserve"> </v>
      </c>
      <c r="P180" t="str">
        <f t="shared" si="29"/>
        <v>Andersen-Jensen  Miss. Carla Christine Nielsine</v>
      </c>
      <c r="Q180" t="str">
        <f t="shared" si="30"/>
        <v xml:space="preserve"> Andersen-Jensen  Miss. Carla Christine Nielsine</v>
      </c>
      <c r="R180" t="str">
        <f t="shared" si="31"/>
        <v xml:space="preserve"> Andersen-Jensen  Miss. Carla Christine Nielsine</v>
      </c>
      <c r="S180" t="str">
        <f t="shared" si="32"/>
        <v>Miss  Andersen-Jensen  Miss. Carla Christine Nielsine</v>
      </c>
      <c r="T180" t="s">
        <v>1320</v>
      </c>
      <c r="U180" s="1" t="str">
        <f t="shared" si="33"/>
        <v>Miss  Andersen-Jensen  Miss. Carla Christine Nielsine</v>
      </c>
      <c r="V180" t="str">
        <f t="shared" si="34"/>
        <v>Miss  Andersen-Jensen  Miss. Carla Christine Nielsine</v>
      </c>
      <c r="W180" t="str">
        <f t="shared" si="37"/>
        <v>Miss  Andersen-Jensen   Carla Christine Nielsine</v>
      </c>
      <c r="X180" t="str">
        <f t="shared" si="38"/>
        <v>Miss  Andersen-Jensen   Carla Christine Nielsine</v>
      </c>
      <c r="Y180" t="str">
        <f t="shared" ref="Y180:Y240" si="39">IF(TRIM(X180) = "", V180, X180)</f>
        <v>Miss  Andersen-Jensen   Carla Christine Nielsine</v>
      </c>
      <c r="Z180" t="str">
        <f t="shared" si="35"/>
        <v>Miss Andersen-Jensen Carla Christine Nielsine</v>
      </c>
      <c r="AA180" s="1" t="str">
        <f>IF(OR(LEFT(Z180,2)="Mr", LEFT(Z180,3)="Mrs", LEFT(Z180,4)="Miss"), Z180, "Mr "&amp;TEXTBEFORE(Z180," master")&amp;" "&amp;TEXTAFTER(Z180,"master "))</f>
        <v>Miss Andersen-Jensen Carla Christine Nielsine</v>
      </c>
      <c r="AB180" t="s">
        <v>2153</v>
      </c>
    </row>
    <row r="181" spans="1:28" x14ac:dyDescent="0.25">
      <c r="A181">
        <v>195</v>
      </c>
      <c r="B181">
        <v>1</v>
      </c>
      <c r="C181">
        <v>1</v>
      </c>
      <c r="D181" t="s">
        <v>282</v>
      </c>
      <c r="E181" t="s">
        <v>17</v>
      </c>
      <c r="F181">
        <v>44</v>
      </c>
      <c r="G181">
        <v>0</v>
      </c>
      <c r="H181">
        <v>0</v>
      </c>
      <c r="I181" t="s">
        <v>283</v>
      </c>
      <c r="J181">
        <v>27.720800000000001</v>
      </c>
      <c r="K181" t="s">
        <v>284</v>
      </c>
      <c r="L181" t="s">
        <v>20</v>
      </c>
      <c r="M181" t="str">
        <f t="shared" ref="M181:M241" si="40">SUBSTITUTE(D181, ",", " ")</f>
        <v>Brown  Mrs. James Joseph (Margaret Tobin)</v>
      </c>
      <c r="N181" t="str">
        <f t="shared" ref="N181:N242" si="41">TRIM(SUBSTITUTE(D181, MID(D181, FIND("(", D181), FIND(")", D181) - FIND("(", D181) + 1), ""))</f>
        <v>Brown, Mrs. James Joseph</v>
      </c>
      <c r="O181" t="str">
        <f t="shared" ref="O181:O241" si="42">IFERROR(N181," ")</f>
        <v>Brown, Mrs. James Joseph</v>
      </c>
      <c r="P181" t="str">
        <f t="shared" ref="P181:P241" si="43">IF(ISNUMBER(SEARCH("(", M181)), "", M181)</f>
        <v/>
      </c>
      <c r="Q181" t="str">
        <f t="shared" ref="Q181:Q241" si="44">CONCATENATE(O181,P181)</f>
        <v>Brown, Mrs. James Joseph</v>
      </c>
      <c r="R181" t="str">
        <f t="shared" ref="R181:R241" si="45">SUBSTITUTE(Q181, ",", " ")</f>
        <v>Brown  Mrs. James Joseph</v>
      </c>
      <c r="S181" t="str">
        <f t="shared" ref="S181:S241" si="46">IF(ISNUMBER(SEARCH("Mr.", R181)), "Mr. " &amp; SUBSTITUTE(R181, "Mr. ", ""),   IF(ISNUMBER(SEARCH("Mrs.", R181)), "Mrs. " &amp; SUBSTITUTE(R181, "Mrs. ", ""),   IF(ISNUMBER(SEARCH("Miss", R181)), "Miss " &amp; SUBSTITUTE(R181, "Miss ", ""), R181)))</f>
        <v>Mrs. Brown  James Joseph</v>
      </c>
      <c r="T181" t="s">
        <v>1321</v>
      </c>
      <c r="U181" s="1" t="str">
        <f t="shared" ref="U181:U241" si="47">IF(ISNUMBER(SEARCH("Miss", T181)), SUBSTITUTE(T181, "Miss ", "", 2),  IF(ISNUMBER(SEARCH("Mr.", T181)), SUBSTITUTE(T181, "Mr. ", "", 2), IF(ISNUMBER(SEARCH("Mrs.", T181)), SUBSTITUTE(T181, "Mrs. ", "", 2), T181)))</f>
        <v>Mrs. Brown  James Joseph</v>
      </c>
      <c r="V181" t="str">
        <f t="shared" ref="V181:V241" si="48">SUBSTITUTE(U181, "miss",  " ", 2)</f>
        <v>Mrs. Brown  James Joseph</v>
      </c>
      <c r="W181" t="e">
        <f t="shared" si="37"/>
        <v>#VALUE!</v>
      </c>
      <c r="X181" t="str">
        <f t="shared" si="38"/>
        <v xml:space="preserve"> </v>
      </c>
      <c r="Y181" t="str">
        <f t="shared" si="39"/>
        <v>Mrs. Brown  James Joseph</v>
      </c>
      <c r="Z181" t="str">
        <f t="shared" ref="Z181:Z241" si="49">TRIM(Y181)</f>
        <v>Mrs. Brown James Joseph</v>
      </c>
      <c r="AA181" s="1" t="str">
        <f>IF(OR(LEFT(Z181,2)="Mr", LEFT(Z181,3)="Mrs", LEFT(Z181,4)="Miss"), Z181, "Mr "&amp;TEXTBEFORE(Z181," master")&amp;" "&amp;TEXTAFTER(Z181,"master "))</f>
        <v>Mrs. Brown James Joseph</v>
      </c>
      <c r="AB181" t="s">
        <v>2154</v>
      </c>
    </row>
    <row r="182" spans="1:28" x14ac:dyDescent="0.25">
      <c r="A182">
        <v>196</v>
      </c>
      <c r="B182">
        <v>1</v>
      </c>
      <c r="C182">
        <v>1</v>
      </c>
      <c r="D182" t="s">
        <v>285</v>
      </c>
      <c r="E182" t="s">
        <v>17</v>
      </c>
      <c r="F182">
        <v>58</v>
      </c>
      <c r="G182">
        <v>0</v>
      </c>
      <c r="H182">
        <v>0</v>
      </c>
      <c r="I182" t="s">
        <v>63</v>
      </c>
      <c r="J182">
        <v>146.52080000000001</v>
      </c>
      <c r="K182" t="s">
        <v>286</v>
      </c>
      <c r="L182" t="s">
        <v>20</v>
      </c>
      <c r="M182" t="str">
        <f t="shared" si="40"/>
        <v>Lurette  Miss. Elise</v>
      </c>
      <c r="N182" t="e">
        <f t="shared" si="41"/>
        <v>#VALUE!</v>
      </c>
      <c r="O182" t="str">
        <f t="shared" si="42"/>
        <v xml:space="preserve"> </v>
      </c>
      <c r="P182" t="str">
        <f t="shared" si="43"/>
        <v>Lurette  Miss. Elise</v>
      </c>
      <c r="Q182" t="str">
        <f t="shared" si="44"/>
        <v xml:space="preserve"> Lurette  Miss. Elise</v>
      </c>
      <c r="R182" t="str">
        <f t="shared" si="45"/>
        <v xml:space="preserve"> Lurette  Miss. Elise</v>
      </c>
      <c r="S182" t="str">
        <f t="shared" si="46"/>
        <v>Miss  Lurette  Miss. Elise</v>
      </c>
      <c r="T182" t="s">
        <v>1322</v>
      </c>
      <c r="U182" s="1" t="str">
        <f t="shared" si="47"/>
        <v>Miss  Lurette  Miss. Elise</v>
      </c>
      <c r="V182" t="str">
        <f t="shared" si="48"/>
        <v>Miss  Lurette  Miss. Elise</v>
      </c>
      <c r="W182" t="str">
        <f t="shared" ref="W182:W243" si="50">LEFT(V182, SEARCH(" Miss", V182)) &amp; MID(V182, SEARCH(" Miss", V182) + 6, LEN(V182))</f>
        <v>Miss  Lurette   Elise</v>
      </c>
      <c r="X182" t="str">
        <f t="shared" ref="X182:X243" si="51">IFERROR(W182," ")</f>
        <v>Miss  Lurette   Elise</v>
      </c>
      <c r="Y182" t="str">
        <f t="shared" si="39"/>
        <v>Miss  Lurette   Elise</v>
      </c>
      <c r="Z182" t="str">
        <f t="shared" si="49"/>
        <v>Miss Lurette Elise</v>
      </c>
      <c r="AA182" s="1" t="str">
        <f>IF(OR(LEFT(Z182,2)="Mr", LEFT(Z182,3)="Mrs", LEFT(Z182,4)="Miss"), Z182, "Mr "&amp;TEXTBEFORE(Z182," master")&amp;" "&amp;TEXTAFTER(Z182,"master "))</f>
        <v>Miss Lurette Elise</v>
      </c>
      <c r="AB182" t="s">
        <v>2155</v>
      </c>
    </row>
    <row r="183" spans="1:28" x14ac:dyDescent="0.25">
      <c r="A183">
        <v>197</v>
      </c>
      <c r="B183">
        <v>0</v>
      </c>
      <c r="C183">
        <v>3</v>
      </c>
      <c r="D183" t="s">
        <v>287</v>
      </c>
      <c r="E183" t="s">
        <v>13</v>
      </c>
      <c r="G183">
        <v>0</v>
      </c>
      <c r="H183">
        <v>0</v>
      </c>
      <c r="I183">
        <v>368703</v>
      </c>
      <c r="J183">
        <v>7.75</v>
      </c>
      <c r="L183" t="s">
        <v>27</v>
      </c>
      <c r="M183" t="str">
        <f t="shared" si="40"/>
        <v>Mernagh  Mr. Robert</v>
      </c>
      <c r="N183" t="e">
        <f t="shared" si="41"/>
        <v>#VALUE!</v>
      </c>
      <c r="O183" t="str">
        <f t="shared" si="42"/>
        <v xml:space="preserve"> </v>
      </c>
      <c r="P183" t="str">
        <f t="shared" si="43"/>
        <v>Mernagh  Mr. Robert</v>
      </c>
      <c r="Q183" t="str">
        <f t="shared" si="44"/>
        <v xml:space="preserve"> Mernagh  Mr. Robert</v>
      </c>
      <c r="R183" t="str">
        <f t="shared" si="45"/>
        <v xml:space="preserve"> Mernagh  Mr. Robert</v>
      </c>
      <c r="S183" t="str">
        <f t="shared" si="46"/>
        <v>Mr.  Mernagh  Robert</v>
      </c>
      <c r="T183" t="s">
        <v>1323</v>
      </c>
      <c r="U183" s="1" t="str">
        <f t="shared" si="47"/>
        <v>Mr.  Mernagh  Robert</v>
      </c>
      <c r="V183" t="str">
        <f t="shared" si="48"/>
        <v>Mr.  Mernagh  Robert</v>
      </c>
      <c r="W183" t="e">
        <f t="shared" si="50"/>
        <v>#VALUE!</v>
      </c>
      <c r="X183" t="str">
        <f t="shared" si="51"/>
        <v xml:space="preserve"> </v>
      </c>
      <c r="Y183" t="str">
        <f t="shared" si="39"/>
        <v>Mr.  Mernagh  Robert</v>
      </c>
      <c r="Z183" t="str">
        <f t="shared" si="49"/>
        <v>Mr. Mernagh Robert</v>
      </c>
      <c r="AA183" s="1" t="str">
        <f>IF(OR(LEFT(Z183,2)="Mr", LEFT(Z183,3)="Mrs", LEFT(Z183,4)="Miss"), Z183, "Mr "&amp;TEXTBEFORE(Z183," master")&amp;" "&amp;TEXTAFTER(Z183,"master "))</f>
        <v>Mr. Mernagh Robert</v>
      </c>
      <c r="AB183" t="s">
        <v>2156</v>
      </c>
    </row>
    <row r="184" spans="1:28" x14ac:dyDescent="0.25">
      <c r="A184">
        <v>198</v>
      </c>
      <c r="B184">
        <v>0</v>
      </c>
      <c r="C184">
        <v>3</v>
      </c>
      <c r="D184" t="s">
        <v>288</v>
      </c>
      <c r="E184" t="s">
        <v>13</v>
      </c>
      <c r="F184">
        <v>42</v>
      </c>
      <c r="G184">
        <v>0</v>
      </c>
      <c r="H184">
        <v>1</v>
      </c>
      <c r="I184">
        <v>4579</v>
      </c>
      <c r="J184">
        <v>8.4041999999999994</v>
      </c>
      <c r="L184" t="s">
        <v>15</v>
      </c>
      <c r="M184" t="str">
        <f t="shared" si="40"/>
        <v>Olsen  Mr. Karl Siegwart Andreas</v>
      </c>
      <c r="N184" t="e">
        <f t="shared" si="41"/>
        <v>#VALUE!</v>
      </c>
      <c r="O184" t="str">
        <f t="shared" si="42"/>
        <v xml:space="preserve"> </v>
      </c>
      <c r="P184" t="str">
        <f t="shared" si="43"/>
        <v>Olsen  Mr. Karl Siegwart Andreas</v>
      </c>
      <c r="Q184" t="str">
        <f t="shared" si="44"/>
        <v xml:space="preserve"> Olsen  Mr. Karl Siegwart Andreas</v>
      </c>
      <c r="R184" t="str">
        <f t="shared" si="45"/>
        <v xml:space="preserve"> Olsen  Mr. Karl Siegwart Andreas</v>
      </c>
      <c r="S184" t="str">
        <f t="shared" si="46"/>
        <v>Mr.  Olsen  Karl Siegwart Andreas</v>
      </c>
      <c r="T184" t="s">
        <v>1324</v>
      </c>
      <c r="U184" s="1" t="str">
        <f t="shared" si="47"/>
        <v>Mr.  Olsen  Karl Siegwart Andreas</v>
      </c>
      <c r="V184" t="str">
        <f t="shared" si="48"/>
        <v>Mr.  Olsen  Karl Siegwart Andreas</v>
      </c>
      <c r="W184" t="e">
        <f t="shared" si="50"/>
        <v>#VALUE!</v>
      </c>
      <c r="X184" t="str">
        <f t="shared" si="51"/>
        <v xml:space="preserve"> </v>
      </c>
      <c r="Y184" t="str">
        <f t="shared" si="39"/>
        <v>Mr.  Olsen  Karl Siegwart Andreas</v>
      </c>
      <c r="Z184" t="str">
        <f t="shared" si="49"/>
        <v>Mr. Olsen Karl Siegwart Andreas</v>
      </c>
      <c r="AA184" s="1" t="str">
        <f>IF(OR(LEFT(Z184,2)="Mr", LEFT(Z184,3)="Mrs", LEFT(Z184,4)="Miss"), Z184, "Mr "&amp;TEXTBEFORE(Z184," master")&amp;" "&amp;TEXTAFTER(Z184,"master "))</f>
        <v>Mr. Olsen Karl Siegwart Andreas</v>
      </c>
      <c r="AB184" t="s">
        <v>2157</v>
      </c>
    </row>
    <row r="185" spans="1:28" x14ac:dyDescent="0.25">
      <c r="A185">
        <v>199</v>
      </c>
      <c r="B185">
        <v>1</v>
      </c>
      <c r="C185">
        <v>3</v>
      </c>
      <c r="D185" t="s">
        <v>289</v>
      </c>
      <c r="E185" t="s">
        <v>17</v>
      </c>
      <c r="G185">
        <v>0</v>
      </c>
      <c r="H185">
        <v>0</v>
      </c>
      <c r="I185">
        <v>370370</v>
      </c>
      <c r="J185">
        <v>7.75</v>
      </c>
      <c r="L185" t="s">
        <v>27</v>
      </c>
      <c r="M185" t="str">
        <f t="shared" si="40"/>
        <v>Madigan  Miss. Margaret "Maggie"</v>
      </c>
      <c r="N185" t="e">
        <f t="shared" si="41"/>
        <v>#VALUE!</v>
      </c>
      <c r="O185" t="str">
        <f t="shared" si="42"/>
        <v xml:space="preserve"> </v>
      </c>
      <c r="P185" t="str">
        <f t="shared" si="43"/>
        <v>Madigan  Miss. Margaret "Maggie"</v>
      </c>
      <c r="Q185" t="str">
        <f t="shared" si="44"/>
        <v xml:space="preserve"> Madigan  Miss. Margaret "Maggie"</v>
      </c>
      <c r="R185" t="str">
        <f t="shared" si="45"/>
        <v xml:space="preserve"> Madigan  Miss. Margaret "Maggie"</v>
      </c>
      <c r="S185" t="str">
        <f t="shared" si="46"/>
        <v>Miss  Madigan  Miss. Margaret "Maggie"</v>
      </c>
      <c r="T185" t="s">
        <v>1325</v>
      </c>
      <c r="U185" s="1" t="str">
        <f t="shared" si="47"/>
        <v>Miss  Madigan  Miss. Margaret "Maggie"</v>
      </c>
      <c r="V185" t="str">
        <f t="shared" si="48"/>
        <v>Miss  Madigan  Miss. Margaret "Maggie"</v>
      </c>
      <c r="W185" t="str">
        <f t="shared" si="50"/>
        <v>Miss  Madigan   Margaret "Maggie"</v>
      </c>
      <c r="X185" t="str">
        <f t="shared" si="51"/>
        <v>Miss  Madigan   Margaret "Maggie"</v>
      </c>
      <c r="Y185" t="str">
        <f t="shared" si="39"/>
        <v>Miss  Madigan   Margaret "Maggie"</v>
      </c>
      <c r="Z185" t="str">
        <f t="shared" si="49"/>
        <v>Miss Madigan Margaret "Maggie"</v>
      </c>
      <c r="AA185" s="1" t="str">
        <f>IF(OR(LEFT(Z185,2)="Mr", LEFT(Z185,3)="Mrs", LEFT(Z185,4)="Miss"), Z185, "Mr "&amp;TEXTBEFORE(Z185," master")&amp;" "&amp;TEXTAFTER(Z185,"master "))</f>
        <v>Miss Madigan Margaret "Maggie"</v>
      </c>
      <c r="AB185" t="s">
        <v>2158</v>
      </c>
    </row>
    <row r="186" spans="1:28" x14ac:dyDescent="0.25">
      <c r="A186">
        <v>200</v>
      </c>
      <c r="B186">
        <v>0</v>
      </c>
      <c r="C186">
        <v>2</v>
      </c>
      <c r="D186" t="s">
        <v>290</v>
      </c>
      <c r="E186" t="s">
        <v>17</v>
      </c>
      <c r="F186">
        <v>24</v>
      </c>
      <c r="G186">
        <v>0</v>
      </c>
      <c r="H186">
        <v>0</v>
      </c>
      <c r="I186">
        <v>248747</v>
      </c>
      <c r="J186">
        <v>13</v>
      </c>
      <c r="L186" t="s">
        <v>15</v>
      </c>
      <c r="M186" t="str">
        <f t="shared" si="40"/>
        <v>Yrois  Miss. Henriette ("Mrs Harbeck")</v>
      </c>
      <c r="N186" t="str">
        <f t="shared" si="41"/>
        <v>Yrois, Miss. Henriette</v>
      </c>
      <c r="O186" t="str">
        <f t="shared" si="42"/>
        <v>Yrois, Miss. Henriette</v>
      </c>
      <c r="P186" t="str">
        <f t="shared" si="43"/>
        <v/>
      </c>
      <c r="Q186" t="str">
        <f t="shared" si="44"/>
        <v>Yrois, Miss. Henriette</v>
      </c>
      <c r="R186" t="str">
        <f t="shared" si="45"/>
        <v>Yrois  Miss. Henriette</v>
      </c>
      <c r="S186" t="str">
        <f t="shared" si="46"/>
        <v>Miss Yrois  Miss. Henriette</v>
      </c>
      <c r="T186" t="s">
        <v>1326</v>
      </c>
      <c r="U186" s="1" t="str">
        <f t="shared" si="47"/>
        <v>Miss Yrois  Miss. Henriette</v>
      </c>
      <c r="V186" t="str">
        <f t="shared" si="48"/>
        <v>Miss Yrois  Miss. Henriette</v>
      </c>
      <c r="W186" t="str">
        <f t="shared" si="50"/>
        <v>Miss Yrois   Henriette</v>
      </c>
      <c r="X186" t="str">
        <f t="shared" si="51"/>
        <v>Miss Yrois   Henriette</v>
      </c>
      <c r="Y186" t="str">
        <f t="shared" si="39"/>
        <v>Miss Yrois   Henriette</v>
      </c>
      <c r="Z186" t="str">
        <f t="shared" si="49"/>
        <v>Miss Yrois Henriette</v>
      </c>
      <c r="AA186" s="1" t="str">
        <f>IF(OR(LEFT(Z186,2)="Mr", LEFT(Z186,3)="Mrs", LEFT(Z186,4)="Miss"), Z186, "Mr "&amp;TEXTBEFORE(Z186," master")&amp;" "&amp;TEXTAFTER(Z186,"master "))</f>
        <v>Miss Yrois Henriette</v>
      </c>
      <c r="AB186" t="s">
        <v>2159</v>
      </c>
    </row>
    <row r="187" spans="1:28" x14ac:dyDescent="0.25">
      <c r="A187">
        <v>201</v>
      </c>
      <c r="B187">
        <v>0</v>
      </c>
      <c r="C187">
        <v>3</v>
      </c>
      <c r="D187" t="s">
        <v>291</v>
      </c>
      <c r="E187" t="s">
        <v>13</v>
      </c>
      <c r="F187">
        <v>28</v>
      </c>
      <c r="G187">
        <v>0</v>
      </c>
      <c r="H187">
        <v>0</v>
      </c>
      <c r="I187">
        <v>345770</v>
      </c>
      <c r="J187">
        <v>9.5</v>
      </c>
      <c r="L187" t="s">
        <v>15</v>
      </c>
      <c r="M187" t="str">
        <f t="shared" si="40"/>
        <v>Vande Walle  Mr. Nestor Cyriel</v>
      </c>
      <c r="N187" t="e">
        <f t="shared" si="41"/>
        <v>#VALUE!</v>
      </c>
      <c r="O187" t="str">
        <f t="shared" si="42"/>
        <v xml:space="preserve"> </v>
      </c>
      <c r="P187" t="str">
        <f t="shared" si="43"/>
        <v>Vande Walle  Mr. Nestor Cyriel</v>
      </c>
      <c r="Q187" t="str">
        <f t="shared" si="44"/>
        <v xml:space="preserve"> Vande Walle  Mr. Nestor Cyriel</v>
      </c>
      <c r="R187" t="str">
        <f t="shared" si="45"/>
        <v xml:space="preserve"> Vande Walle  Mr. Nestor Cyriel</v>
      </c>
      <c r="S187" t="str">
        <f t="shared" si="46"/>
        <v>Mr.  Vande Walle  Nestor Cyriel</v>
      </c>
      <c r="T187" t="s">
        <v>1327</v>
      </c>
      <c r="U187" s="1" t="str">
        <f t="shared" si="47"/>
        <v>Mr.  Vande Walle  Nestor Cyriel</v>
      </c>
      <c r="V187" t="str">
        <f t="shared" si="48"/>
        <v>Mr.  Vande Walle  Nestor Cyriel</v>
      </c>
      <c r="W187" t="e">
        <f t="shared" si="50"/>
        <v>#VALUE!</v>
      </c>
      <c r="X187" t="str">
        <f t="shared" si="51"/>
        <v xml:space="preserve"> </v>
      </c>
      <c r="Y187" t="str">
        <f t="shared" si="39"/>
        <v>Mr.  Vande Walle  Nestor Cyriel</v>
      </c>
      <c r="Z187" t="str">
        <f t="shared" si="49"/>
        <v>Mr. Vande Walle Nestor Cyriel</v>
      </c>
      <c r="AA187" s="1" t="str">
        <f>IF(OR(LEFT(Z187,2)="Mr", LEFT(Z187,3)="Mrs", LEFT(Z187,4)="Miss"), Z187, "Mr "&amp;TEXTBEFORE(Z187," master")&amp;" "&amp;TEXTAFTER(Z187,"master "))</f>
        <v>Mr. Vande Walle Nestor Cyriel</v>
      </c>
      <c r="AB187" t="s">
        <v>2160</v>
      </c>
    </row>
    <row r="188" spans="1:28" x14ac:dyDescent="0.25">
      <c r="A188">
        <v>202</v>
      </c>
      <c r="B188">
        <v>0</v>
      </c>
      <c r="C188">
        <v>3</v>
      </c>
      <c r="D188" t="s">
        <v>292</v>
      </c>
      <c r="E188" t="s">
        <v>13</v>
      </c>
      <c r="G188">
        <v>8</v>
      </c>
      <c r="H188">
        <v>2</v>
      </c>
      <c r="I188" t="s">
        <v>242</v>
      </c>
      <c r="J188">
        <v>69.55</v>
      </c>
      <c r="L188" t="s">
        <v>15</v>
      </c>
      <c r="M188" t="str">
        <f t="shared" si="40"/>
        <v>Sage  Mr. Frederick</v>
      </c>
      <c r="N188" t="e">
        <f t="shared" si="41"/>
        <v>#VALUE!</v>
      </c>
      <c r="O188" t="str">
        <f t="shared" si="42"/>
        <v xml:space="preserve"> </v>
      </c>
      <c r="P188" t="str">
        <f t="shared" si="43"/>
        <v>Sage  Mr. Frederick</v>
      </c>
      <c r="Q188" t="str">
        <f t="shared" si="44"/>
        <v xml:space="preserve"> Sage  Mr. Frederick</v>
      </c>
      <c r="R188" t="str">
        <f t="shared" si="45"/>
        <v xml:space="preserve"> Sage  Mr. Frederick</v>
      </c>
      <c r="S188" t="str">
        <f t="shared" si="46"/>
        <v>Mr.  Sage  Frederick</v>
      </c>
      <c r="T188" t="s">
        <v>1328</v>
      </c>
      <c r="U188" s="1" t="str">
        <f t="shared" si="47"/>
        <v>Mr.  Sage  Frederick</v>
      </c>
      <c r="V188" t="str">
        <f t="shared" si="48"/>
        <v>Mr.  Sage  Frederick</v>
      </c>
      <c r="W188" t="e">
        <f t="shared" si="50"/>
        <v>#VALUE!</v>
      </c>
      <c r="X188" t="str">
        <f t="shared" si="51"/>
        <v xml:space="preserve"> </v>
      </c>
      <c r="Y188" t="str">
        <f t="shared" si="39"/>
        <v>Mr.  Sage  Frederick</v>
      </c>
      <c r="Z188" t="str">
        <f t="shared" si="49"/>
        <v>Mr. Sage Frederick</v>
      </c>
      <c r="AA188" s="1" t="str">
        <f>IF(OR(LEFT(Z188,2)="Mr", LEFT(Z188,3)="Mrs", LEFT(Z188,4)="Miss"), Z188, "Mr "&amp;TEXTBEFORE(Z188," master")&amp;" "&amp;TEXTAFTER(Z188,"master "))</f>
        <v>Mr. Sage Frederick</v>
      </c>
      <c r="AB188" t="s">
        <v>2161</v>
      </c>
    </row>
    <row r="189" spans="1:28" x14ac:dyDescent="0.25">
      <c r="A189">
        <v>203</v>
      </c>
      <c r="B189">
        <v>0</v>
      </c>
      <c r="C189">
        <v>3</v>
      </c>
      <c r="D189" t="s">
        <v>293</v>
      </c>
      <c r="E189" t="s">
        <v>13</v>
      </c>
      <c r="F189">
        <v>34</v>
      </c>
      <c r="G189">
        <v>0</v>
      </c>
      <c r="H189">
        <v>0</v>
      </c>
      <c r="I189">
        <v>3101264</v>
      </c>
      <c r="J189">
        <v>6.4958</v>
      </c>
      <c r="L189" t="s">
        <v>15</v>
      </c>
      <c r="M189" t="str">
        <f t="shared" si="40"/>
        <v>Johanson  Mr. Jakob Alfred</v>
      </c>
      <c r="N189" t="e">
        <f t="shared" si="41"/>
        <v>#VALUE!</v>
      </c>
      <c r="O189" t="str">
        <f t="shared" si="42"/>
        <v xml:space="preserve"> </v>
      </c>
      <c r="P189" t="str">
        <f t="shared" si="43"/>
        <v>Johanson  Mr. Jakob Alfred</v>
      </c>
      <c r="Q189" t="str">
        <f t="shared" si="44"/>
        <v xml:space="preserve"> Johanson  Mr. Jakob Alfred</v>
      </c>
      <c r="R189" t="str">
        <f t="shared" si="45"/>
        <v xml:space="preserve"> Johanson  Mr. Jakob Alfred</v>
      </c>
      <c r="S189" t="str">
        <f t="shared" si="46"/>
        <v>Mr.  Johanson  Jakob Alfred</v>
      </c>
      <c r="T189" t="s">
        <v>1329</v>
      </c>
      <c r="U189" s="1" t="str">
        <f t="shared" si="47"/>
        <v>Mr.  Johanson  Jakob Alfred</v>
      </c>
      <c r="V189" t="str">
        <f t="shared" si="48"/>
        <v>Mr.  Johanson  Jakob Alfred</v>
      </c>
      <c r="W189" t="e">
        <f t="shared" si="50"/>
        <v>#VALUE!</v>
      </c>
      <c r="X189" t="str">
        <f t="shared" si="51"/>
        <v xml:space="preserve"> </v>
      </c>
      <c r="Y189" t="str">
        <f t="shared" si="39"/>
        <v>Mr.  Johanson  Jakob Alfred</v>
      </c>
      <c r="Z189" t="str">
        <f t="shared" si="49"/>
        <v>Mr. Johanson Jakob Alfred</v>
      </c>
      <c r="AA189" s="1" t="str">
        <f>IF(OR(LEFT(Z189,2)="Mr", LEFT(Z189,3)="Mrs", LEFT(Z189,4)="Miss"), Z189, "Mr "&amp;TEXTBEFORE(Z189," master")&amp;" "&amp;TEXTAFTER(Z189,"master "))</f>
        <v>Mr. Johanson Jakob Alfred</v>
      </c>
      <c r="AB189" t="s">
        <v>2162</v>
      </c>
    </row>
    <row r="190" spans="1:28" x14ac:dyDescent="0.25">
      <c r="A190">
        <v>204</v>
      </c>
      <c r="B190">
        <v>0</v>
      </c>
      <c r="C190">
        <v>3</v>
      </c>
      <c r="D190" t="s">
        <v>294</v>
      </c>
      <c r="E190" t="s">
        <v>13</v>
      </c>
      <c r="F190">
        <v>45.5</v>
      </c>
      <c r="G190">
        <v>0</v>
      </c>
      <c r="H190">
        <v>0</v>
      </c>
      <c r="I190">
        <v>2628</v>
      </c>
      <c r="J190">
        <v>7.2249999999999996</v>
      </c>
      <c r="L190" t="s">
        <v>20</v>
      </c>
      <c r="M190" t="str">
        <f t="shared" si="40"/>
        <v>Youseff  Mr. Gerious</v>
      </c>
      <c r="N190" t="e">
        <f t="shared" si="41"/>
        <v>#VALUE!</v>
      </c>
      <c r="O190" t="str">
        <f t="shared" si="42"/>
        <v xml:space="preserve"> </v>
      </c>
      <c r="P190" t="str">
        <f t="shared" si="43"/>
        <v>Youseff  Mr. Gerious</v>
      </c>
      <c r="Q190" t="str">
        <f t="shared" si="44"/>
        <v xml:space="preserve"> Youseff  Mr. Gerious</v>
      </c>
      <c r="R190" t="str">
        <f t="shared" si="45"/>
        <v xml:space="preserve"> Youseff  Mr. Gerious</v>
      </c>
      <c r="S190" t="str">
        <f t="shared" si="46"/>
        <v>Mr.  Youseff  Gerious</v>
      </c>
      <c r="T190" t="s">
        <v>1330</v>
      </c>
      <c r="U190" s="1" t="str">
        <f t="shared" si="47"/>
        <v>Mr.  Youseff  Gerious</v>
      </c>
      <c r="V190" t="str">
        <f t="shared" si="48"/>
        <v>Mr.  Youseff  Gerious</v>
      </c>
      <c r="W190" t="e">
        <f t="shared" si="50"/>
        <v>#VALUE!</v>
      </c>
      <c r="X190" t="str">
        <f t="shared" si="51"/>
        <v xml:space="preserve"> </v>
      </c>
      <c r="Y190" t="str">
        <f t="shared" si="39"/>
        <v>Mr.  Youseff  Gerious</v>
      </c>
      <c r="Z190" t="str">
        <f t="shared" si="49"/>
        <v>Mr. Youseff Gerious</v>
      </c>
      <c r="AA190" s="1" t="str">
        <f>IF(OR(LEFT(Z190,2)="Mr", LEFT(Z190,3)="Mrs", LEFT(Z190,4)="Miss"), Z190, "Mr "&amp;TEXTBEFORE(Z190," master")&amp;" "&amp;TEXTAFTER(Z190,"master "))</f>
        <v>Mr. Youseff Gerious</v>
      </c>
      <c r="AB190" t="s">
        <v>2163</v>
      </c>
    </row>
    <row r="191" spans="1:28" x14ac:dyDescent="0.25">
      <c r="A191">
        <v>205</v>
      </c>
      <c r="B191">
        <v>1</v>
      </c>
      <c r="C191">
        <v>3</v>
      </c>
      <c r="D191" t="s">
        <v>295</v>
      </c>
      <c r="E191" t="s">
        <v>13</v>
      </c>
      <c r="F191">
        <v>18</v>
      </c>
      <c r="G191">
        <v>0</v>
      </c>
      <c r="H191">
        <v>0</v>
      </c>
      <c r="I191" t="s">
        <v>296</v>
      </c>
      <c r="J191">
        <v>8.0500000000000007</v>
      </c>
      <c r="L191" t="s">
        <v>15</v>
      </c>
      <c r="M191" t="str">
        <f t="shared" si="40"/>
        <v>Cohen  Mr. Gurshon "Gus"</v>
      </c>
      <c r="N191" t="e">
        <f t="shared" si="41"/>
        <v>#VALUE!</v>
      </c>
      <c r="O191" t="str">
        <f t="shared" si="42"/>
        <v xml:space="preserve"> </v>
      </c>
      <c r="P191" t="str">
        <f t="shared" si="43"/>
        <v>Cohen  Mr. Gurshon "Gus"</v>
      </c>
      <c r="Q191" t="str">
        <f t="shared" si="44"/>
        <v xml:space="preserve"> Cohen  Mr. Gurshon "Gus"</v>
      </c>
      <c r="R191" t="str">
        <f t="shared" si="45"/>
        <v xml:space="preserve"> Cohen  Mr. Gurshon "Gus"</v>
      </c>
      <c r="S191" t="str">
        <f t="shared" si="46"/>
        <v>Mr.  Cohen  Gurshon "Gus"</v>
      </c>
      <c r="T191" t="s">
        <v>1331</v>
      </c>
      <c r="U191" s="1" t="str">
        <f t="shared" si="47"/>
        <v>Mr.  Cohen  Gurshon "Gus"</v>
      </c>
      <c r="V191" t="str">
        <f t="shared" si="48"/>
        <v>Mr.  Cohen  Gurshon "Gus"</v>
      </c>
      <c r="W191" t="e">
        <f t="shared" si="50"/>
        <v>#VALUE!</v>
      </c>
      <c r="X191" t="str">
        <f t="shared" si="51"/>
        <v xml:space="preserve"> </v>
      </c>
      <c r="Y191" t="str">
        <f t="shared" si="39"/>
        <v>Mr.  Cohen  Gurshon "Gus"</v>
      </c>
      <c r="Z191" t="str">
        <f t="shared" si="49"/>
        <v>Mr. Cohen Gurshon "Gus"</v>
      </c>
      <c r="AA191" s="1" t="str">
        <f>IF(OR(LEFT(Z191,2)="Mr", LEFT(Z191,3)="Mrs", LEFT(Z191,4)="Miss"), Z191, "Mr "&amp;TEXTBEFORE(Z191," master")&amp;" "&amp;TEXTAFTER(Z191,"master "))</f>
        <v>Mr. Cohen Gurshon "Gus"</v>
      </c>
      <c r="AB191" t="s">
        <v>2164</v>
      </c>
    </row>
    <row r="192" spans="1:28" x14ac:dyDescent="0.25">
      <c r="A192">
        <v>206</v>
      </c>
      <c r="B192">
        <v>0</v>
      </c>
      <c r="C192">
        <v>3</v>
      </c>
      <c r="D192" t="s">
        <v>297</v>
      </c>
      <c r="E192" t="s">
        <v>17</v>
      </c>
      <c r="F192">
        <v>2</v>
      </c>
      <c r="G192">
        <v>0</v>
      </c>
      <c r="H192">
        <v>1</v>
      </c>
      <c r="I192">
        <v>347054</v>
      </c>
      <c r="J192">
        <v>10.4625</v>
      </c>
      <c r="K192" t="s">
        <v>35</v>
      </c>
      <c r="L192" t="s">
        <v>15</v>
      </c>
      <c r="M192" t="str">
        <f t="shared" si="40"/>
        <v>Strom  Miss. Telma Matilda</v>
      </c>
      <c r="N192" t="e">
        <f t="shared" si="41"/>
        <v>#VALUE!</v>
      </c>
      <c r="O192" t="str">
        <f t="shared" si="42"/>
        <v xml:space="preserve"> </v>
      </c>
      <c r="P192" t="str">
        <f t="shared" si="43"/>
        <v>Strom  Miss. Telma Matilda</v>
      </c>
      <c r="Q192" t="str">
        <f t="shared" si="44"/>
        <v xml:space="preserve"> Strom  Miss. Telma Matilda</v>
      </c>
      <c r="R192" t="str">
        <f t="shared" si="45"/>
        <v xml:space="preserve"> Strom  Miss. Telma Matilda</v>
      </c>
      <c r="S192" t="str">
        <f t="shared" si="46"/>
        <v>Miss  Strom  Miss. Telma Matilda</v>
      </c>
      <c r="T192" t="s">
        <v>1332</v>
      </c>
      <c r="U192" s="1" t="str">
        <f t="shared" si="47"/>
        <v>Miss  Strom  Miss. Telma Matilda</v>
      </c>
      <c r="V192" t="str">
        <f t="shared" si="48"/>
        <v>Miss  Strom  Miss. Telma Matilda</v>
      </c>
      <c r="W192" t="str">
        <f t="shared" si="50"/>
        <v>Miss  Strom   Telma Matilda</v>
      </c>
      <c r="X192" t="str">
        <f t="shared" si="51"/>
        <v>Miss  Strom   Telma Matilda</v>
      </c>
      <c r="Y192" t="str">
        <f t="shared" si="39"/>
        <v>Miss  Strom   Telma Matilda</v>
      </c>
      <c r="Z192" t="str">
        <f t="shared" si="49"/>
        <v>Miss Strom Telma Matilda</v>
      </c>
      <c r="AA192" s="1" t="str">
        <f>IF(OR(LEFT(Z192,2)="Mr", LEFT(Z192,3)="Mrs", LEFT(Z192,4)="Miss"), Z192, "Mr "&amp;TEXTBEFORE(Z192," master")&amp;" "&amp;TEXTAFTER(Z192,"master "))</f>
        <v>Miss Strom Telma Matilda</v>
      </c>
      <c r="AB192" t="s">
        <v>2165</v>
      </c>
    </row>
    <row r="193" spans="1:28" x14ac:dyDescent="0.25">
      <c r="A193">
        <v>207</v>
      </c>
      <c r="B193">
        <v>0</v>
      </c>
      <c r="C193">
        <v>3</v>
      </c>
      <c r="D193" t="s">
        <v>298</v>
      </c>
      <c r="E193" t="s">
        <v>13</v>
      </c>
      <c r="F193">
        <v>32</v>
      </c>
      <c r="G193">
        <v>1</v>
      </c>
      <c r="H193">
        <v>0</v>
      </c>
      <c r="I193">
        <v>3101278</v>
      </c>
      <c r="J193">
        <v>15.85</v>
      </c>
      <c r="L193" t="s">
        <v>15</v>
      </c>
      <c r="M193" t="str">
        <f t="shared" si="40"/>
        <v>Backstrom  Mr. Karl Alfred</v>
      </c>
      <c r="N193" t="e">
        <f t="shared" si="41"/>
        <v>#VALUE!</v>
      </c>
      <c r="O193" t="str">
        <f t="shared" si="42"/>
        <v xml:space="preserve"> </v>
      </c>
      <c r="P193" t="str">
        <f t="shared" si="43"/>
        <v>Backstrom  Mr. Karl Alfred</v>
      </c>
      <c r="Q193" t="str">
        <f t="shared" si="44"/>
        <v xml:space="preserve"> Backstrom  Mr. Karl Alfred</v>
      </c>
      <c r="R193" t="str">
        <f t="shared" si="45"/>
        <v xml:space="preserve"> Backstrom  Mr. Karl Alfred</v>
      </c>
      <c r="S193" t="str">
        <f t="shared" si="46"/>
        <v>Mr.  Backstrom  Karl Alfred</v>
      </c>
      <c r="T193" t="s">
        <v>1333</v>
      </c>
      <c r="U193" s="1" t="str">
        <f t="shared" si="47"/>
        <v>Mr.  Backstrom  Karl Alfred</v>
      </c>
      <c r="V193" t="str">
        <f t="shared" si="48"/>
        <v>Mr.  Backstrom  Karl Alfred</v>
      </c>
      <c r="W193" t="e">
        <f t="shared" si="50"/>
        <v>#VALUE!</v>
      </c>
      <c r="X193" t="str">
        <f t="shared" si="51"/>
        <v xml:space="preserve"> </v>
      </c>
      <c r="Y193" t="str">
        <f t="shared" si="39"/>
        <v>Mr.  Backstrom  Karl Alfred</v>
      </c>
      <c r="Z193" t="str">
        <f t="shared" si="49"/>
        <v>Mr. Backstrom Karl Alfred</v>
      </c>
      <c r="AA193" s="1" t="str">
        <f>IF(OR(LEFT(Z193,2)="Mr", LEFT(Z193,3)="Mrs", LEFT(Z193,4)="Miss"), Z193, "Mr "&amp;TEXTBEFORE(Z193," master")&amp;" "&amp;TEXTAFTER(Z193,"master "))</f>
        <v>Mr. Backstrom Karl Alfred</v>
      </c>
      <c r="AB193" t="s">
        <v>2166</v>
      </c>
    </row>
    <row r="194" spans="1:28" x14ac:dyDescent="0.25">
      <c r="A194">
        <v>208</v>
      </c>
      <c r="B194">
        <v>1</v>
      </c>
      <c r="C194">
        <v>3</v>
      </c>
      <c r="D194" t="s">
        <v>299</v>
      </c>
      <c r="E194" t="s">
        <v>13</v>
      </c>
      <c r="F194">
        <v>26</v>
      </c>
      <c r="G194">
        <v>0</v>
      </c>
      <c r="H194">
        <v>0</v>
      </c>
      <c r="I194">
        <v>2699</v>
      </c>
      <c r="J194">
        <v>18.787500000000001</v>
      </c>
      <c r="L194" t="s">
        <v>20</v>
      </c>
      <c r="M194" t="str">
        <f t="shared" si="40"/>
        <v>Albimona  Mr. Nassef Cassem</v>
      </c>
      <c r="N194" t="e">
        <f t="shared" si="41"/>
        <v>#VALUE!</v>
      </c>
      <c r="O194" t="str">
        <f t="shared" si="42"/>
        <v xml:space="preserve"> </v>
      </c>
      <c r="P194" t="str">
        <f t="shared" si="43"/>
        <v>Albimona  Mr. Nassef Cassem</v>
      </c>
      <c r="Q194" t="str">
        <f t="shared" si="44"/>
        <v xml:space="preserve"> Albimona  Mr. Nassef Cassem</v>
      </c>
      <c r="R194" t="str">
        <f t="shared" si="45"/>
        <v xml:space="preserve"> Albimona  Mr. Nassef Cassem</v>
      </c>
      <c r="S194" t="str">
        <f t="shared" si="46"/>
        <v>Mr.  Albimona  Nassef Cassem</v>
      </c>
      <c r="T194" t="s">
        <v>1334</v>
      </c>
      <c r="U194" s="1" t="str">
        <f t="shared" si="47"/>
        <v>Mr.  Albimona  Nassef Cassem</v>
      </c>
      <c r="V194" t="str">
        <f t="shared" si="48"/>
        <v>Mr.  Albimona  Nassef Cassem</v>
      </c>
      <c r="W194" t="e">
        <f t="shared" si="50"/>
        <v>#VALUE!</v>
      </c>
      <c r="X194" t="str">
        <f t="shared" si="51"/>
        <v xml:space="preserve"> </v>
      </c>
      <c r="Y194" t="str">
        <f t="shared" si="39"/>
        <v>Mr.  Albimona  Nassef Cassem</v>
      </c>
      <c r="Z194" t="str">
        <f t="shared" si="49"/>
        <v>Mr. Albimona Nassef Cassem</v>
      </c>
      <c r="AA194" s="1" t="str">
        <f>IF(OR(LEFT(Z194,2)="Mr", LEFT(Z194,3)="Mrs", LEFT(Z194,4)="Miss"), Z194, "Mr "&amp;TEXTBEFORE(Z194," master")&amp;" "&amp;TEXTAFTER(Z194,"master "))</f>
        <v>Mr. Albimona Nassef Cassem</v>
      </c>
      <c r="AB194" t="s">
        <v>2167</v>
      </c>
    </row>
    <row r="195" spans="1:28" x14ac:dyDescent="0.25">
      <c r="A195">
        <v>209</v>
      </c>
      <c r="B195">
        <v>1</v>
      </c>
      <c r="C195">
        <v>3</v>
      </c>
      <c r="D195" t="s">
        <v>300</v>
      </c>
      <c r="E195" t="s">
        <v>17</v>
      </c>
      <c r="F195">
        <v>16</v>
      </c>
      <c r="G195">
        <v>0</v>
      </c>
      <c r="H195">
        <v>0</v>
      </c>
      <c r="I195">
        <v>367231</v>
      </c>
      <c r="J195">
        <v>7.75</v>
      </c>
      <c r="L195" t="s">
        <v>27</v>
      </c>
      <c r="M195" t="str">
        <f t="shared" si="40"/>
        <v>Carr  Miss. Helen "Ellen"</v>
      </c>
      <c r="N195" t="e">
        <f t="shared" si="41"/>
        <v>#VALUE!</v>
      </c>
      <c r="O195" t="str">
        <f t="shared" si="42"/>
        <v xml:space="preserve"> </v>
      </c>
      <c r="P195" t="str">
        <f t="shared" si="43"/>
        <v>Carr  Miss. Helen "Ellen"</v>
      </c>
      <c r="Q195" t="str">
        <f t="shared" si="44"/>
        <v xml:space="preserve"> Carr  Miss. Helen "Ellen"</v>
      </c>
      <c r="R195" t="str">
        <f t="shared" si="45"/>
        <v xml:space="preserve"> Carr  Miss. Helen "Ellen"</v>
      </c>
      <c r="S195" t="str">
        <f t="shared" si="46"/>
        <v>Miss  Carr  Miss. Helen "Ellen"</v>
      </c>
      <c r="T195" t="s">
        <v>1335</v>
      </c>
      <c r="U195" s="1" t="str">
        <f t="shared" si="47"/>
        <v>Miss  Carr  Miss. Helen "Ellen"</v>
      </c>
      <c r="V195" t="str">
        <f t="shared" si="48"/>
        <v>Miss  Carr  Miss. Helen "Ellen"</v>
      </c>
      <c r="W195" t="str">
        <f t="shared" si="50"/>
        <v>Miss  Carr   Helen "Ellen"</v>
      </c>
      <c r="X195" t="str">
        <f t="shared" si="51"/>
        <v>Miss  Carr   Helen "Ellen"</v>
      </c>
      <c r="Y195" t="str">
        <f t="shared" si="39"/>
        <v>Miss  Carr   Helen "Ellen"</v>
      </c>
      <c r="Z195" t="str">
        <f t="shared" si="49"/>
        <v>Miss Carr Helen "Ellen"</v>
      </c>
      <c r="AA195" s="1" t="str">
        <f>IF(OR(LEFT(Z195,2)="Mr", LEFT(Z195,3)="Mrs", LEFT(Z195,4)="Miss"), Z195, "Mr "&amp;TEXTBEFORE(Z195," master")&amp;" "&amp;TEXTAFTER(Z195,"master "))</f>
        <v>Miss Carr Helen "Ellen"</v>
      </c>
      <c r="AB195" t="s">
        <v>2168</v>
      </c>
    </row>
    <row r="196" spans="1:28" x14ac:dyDescent="0.25">
      <c r="A196">
        <v>210</v>
      </c>
      <c r="B196">
        <v>1</v>
      </c>
      <c r="C196">
        <v>1</v>
      </c>
      <c r="D196" t="s">
        <v>301</v>
      </c>
      <c r="E196" t="s">
        <v>13</v>
      </c>
      <c r="F196">
        <v>40</v>
      </c>
      <c r="G196">
        <v>0</v>
      </c>
      <c r="H196">
        <v>0</v>
      </c>
      <c r="I196">
        <v>112277</v>
      </c>
      <c r="J196">
        <v>31</v>
      </c>
      <c r="K196" t="s">
        <v>302</v>
      </c>
      <c r="L196" t="s">
        <v>20</v>
      </c>
      <c r="M196" t="str">
        <f t="shared" si="40"/>
        <v>Blank  Mr. Henry</v>
      </c>
      <c r="N196" t="e">
        <f t="shared" si="41"/>
        <v>#VALUE!</v>
      </c>
      <c r="O196" t="str">
        <f t="shared" si="42"/>
        <v xml:space="preserve"> </v>
      </c>
      <c r="P196" t="str">
        <f t="shared" si="43"/>
        <v>Blank  Mr. Henry</v>
      </c>
      <c r="Q196" t="str">
        <f t="shared" si="44"/>
        <v xml:space="preserve"> Blank  Mr. Henry</v>
      </c>
      <c r="R196" t="str">
        <f t="shared" si="45"/>
        <v xml:space="preserve"> Blank  Mr. Henry</v>
      </c>
      <c r="S196" t="str">
        <f t="shared" si="46"/>
        <v>Mr.  Blank  Henry</v>
      </c>
      <c r="T196" t="s">
        <v>1336</v>
      </c>
      <c r="U196" s="1" t="str">
        <f t="shared" si="47"/>
        <v>Mr.  Blank  Henry</v>
      </c>
      <c r="V196" t="str">
        <f t="shared" si="48"/>
        <v>Mr.  Blank  Henry</v>
      </c>
      <c r="W196" t="e">
        <f t="shared" si="50"/>
        <v>#VALUE!</v>
      </c>
      <c r="X196" t="str">
        <f t="shared" si="51"/>
        <v xml:space="preserve"> </v>
      </c>
      <c r="Y196" t="str">
        <f t="shared" si="39"/>
        <v>Mr.  Blank  Henry</v>
      </c>
      <c r="Z196" t="str">
        <f t="shared" si="49"/>
        <v>Mr. Blank Henry</v>
      </c>
      <c r="AA196" s="1" t="str">
        <f>IF(OR(LEFT(Z196,2)="Mr", LEFT(Z196,3)="Mrs", LEFT(Z196,4)="Miss"), Z196, "Mr "&amp;TEXTBEFORE(Z196," master")&amp;" "&amp;TEXTAFTER(Z196,"master "))</f>
        <v>Mr. Blank Henry</v>
      </c>
      <c r="AB196" t="s">
        <v>2169</v>
      </c>
    </row>
    <row r="197" spans="1:28" x14ac:dyDescent="0.25">
      <c r="A197">
        <v>211</v>
      </c>
      <c r="B197">
        <v>0</v>
      </c>
      <c r="C197">
        <v>3</v>
      </c>
      <c r="D197" t="s">
        <v>303</v>
      </c>
      <c r="E197" t="s">
        <v>13</v>
      </c>
      <c r="F197">
        <v>24</v>
      </c>
      <c r="G197">
        <v>0</v>
      </c>
      <c r="H197">
        <v>0</v>
      </c>
      <c r="I197" t="s">
        <v>304</v>
      </c>
      <c r="J197">
        <v>7.05</v>
      </c>
      <c r="L197" t="s">
        <v>15</v>
      </c>
      <c r="M197" t="str">
        <f t="shared" si="40"/>
        <v>Ali  Mr. Ahmed</v>
      </c>
      <c r="N197" t="e">
        <f t="shared" si="41"/>
        <v>#VALUE!</v>
      </c>
      <c r="O197" t="str">
        <f t="shared" si="42"/>
        <v xml:space="preserve"> </v>
      </c>
      <c r="P197" t="str">
        <f t="shared" si="43"/>
        <v>Ali  Mr. Ahmed</v>
      </c>
      <c r="Q197" t="str">
        <f t="shared" si="44"/>
        <v xml:space="preserve"> Ali  Mr. Ahmed</v>
      </c>
      <c r="R197" t="str">
        <f t="shared" si="45"/>
        <v xml:space="preserve"> Ali  Mr. Ahmed</v>
      </c>
      <c r="S197" t="str">
        <f t="shared" si="46"/>
        <v>Mr.  Ali  Ahmed</v>
      </c>
      <c r="T197" t="s">
        <v>1337</v>
      </c>
      <c r="U197" s="1" t="str">
        <f t="shared" si="47"/>
        <v>Mr.  Ali  Ahmed</v>
      </c>
      <c r="V197" t="str">
        <f t="shared" si="48"/>
        <v>Mr.  Ali  Ahmed</v>
      </c>
      <c r="W197" t="e">
        <f t="shared" si="50"/>
        <v>#VALUE!</v>
      </c>
      <c r="X197" t="str">
        <f t="shared" si="51"/>
        <v xml:space="preserve"> </v>
      </c>
      <c r="Y197" t="str">
        <f t="shared" si="39"/>
        <v>Mr.  Ali  Ahmed</v>
      </c>
      <c r="Z197" t="str">
        <f t="shared" si="49"/>
        <v>Mr. Ali Ahmed</v>
      </c>
      <c r="AA197" s="1" t="str">
        <f>IF(OR(LEFT(Z197,2)="Mr", LEFT(Z197,3)="Mrs", LEFT(Z197,4)="Miss"), Z197, "Mr "&amp;TEXTBEFORE(Z197," master")&amp;" "&amp;TEXTAFTER(Z197,"master "))</f>
        <v>Mr. Ali Ahmed</v>
      </c>
      <c r="AB197" t="s">
        <v>2170</v>
      </c>
    </row>
    <row r="198" spans="1:28" x14ac:dyDescent="0.25">
      <c r="A198">
        <v>212</v>
      </c>
      <c r="B198">
        <v>1</v>
      </c>
      <c r="C198">
        <v>2</v>
      </c>
      <c r="D198" t="s">
        <v>305</v>
      </c>
      <c r="E198" t="s">
        <v>17</v>
      </c>
      <c r="F198">
        <v>35</v>
      </c>
      <c r="G198">
        <v>0</v>
      </c>
      <c r="H198">
        <v>0</v>
      </c>
      <c r="I198" t="s">
        <v>306</v>
      </c>
      <c r="J198">
        <v>21</v>
      </c>
      <c r="L198" t="s">
        <v>15</v>
      </c>
      <c r="M198" t="str">
        <f t="shared" si="40"/>
        <v>Cameron  Miss. Clear Annie</v>
      </c>
      <c r="N198" t="e">
        <f t="shared" si="41"/>
        <v>#VALUE!</v>
      </c>
      <c r="O198" t="str">
        <f t="shared" si="42"/>
        <v xml:space="preserve"> </v>
      </c>
      <c r="P198" t="str">
        <f t="shared" si="43"/>
        <v>Cameron  Miss. Clear Annie</v>
      </c>
      <c r="Q198" t="str">
        <f t="shared" si="44"/>
        <v xml:space="preserve"> Cameron  Miss. Clear Annie</v>
      </c>
      <c r="R198" t="str">
        <f t="shared" si="45"/>
        <v xml:space="preserve"> Cameron  Miss. Clear Annie</v>
      </c>
      <c r="S198" t="str">
        <f t="shared" si="46"/>
        <v>Miss  Cameron  Miss. Clear Annie</v>
      </c>
      <c r="T198" t="s">
        <v>1338</v>
      </c>
      <c r="U198" s="1" t="str">
        <f t="shared" si="47"/>
        <v>Miss  Cameron  Miss. Clear Annie</v>
      </c>
      <c r="V198" t="str">
        <f t="shared" si="48"/>
        <v>Miss  Cameron  Miss. Clear Annie</v>
      </c>
      <c r="W198" t="str">
        <f t="shared" si="50"/>
        <v>Miss  Cameron   Clear Annie</v>
      </c>
      <c r="X198" t="str">
        <f t="shared" si="51"/>
        <v>Miss  Cameron   Clear Annie</v>
      </c>
      <c r="Y198" t="str">
        <f t="shared" si="39"/>
        <v>Miss  Cameron   Clear Annie</v>
      </c>
      <c r="Z198" t="str">
        <f t="shared" si="49"/>
        <v>Miss Cameron Clear Annie</v>
      </c>
      <c r="AA198" s="1" t="str">
        <f>IF(OR(LEFT(Z198,2)="Mr", LEFT(Z198,3)="Mrs", LEFT(Z198,4)="Miss"), Z198, "Mr "&amp;TEXTBEFORE(Z198," master")&amp;" "&amp;TEXTAFTER(Z198,"master "))</f>
        <v>Miss Cameron Clear Annie</v>
      </c>
      <c r="AB198" t="s">
        <v>2171</v>
      </c>
    </row>
    <row r="199" spans="1:28" x14ac:dyDescent="0.25">
      <c r="A199">
        <v>213</v>
      </c>
      <c r="B199">
        <v>0</v>
      </c>
      <c r="C199">
        <v>3</v>
      </c>
      <c r="D199" t="s">
        <v>307</v>
      </c>
      <c r="E199" t="s">
        <v>13</v>
      </c>
      <c r="F199">
        <v>22</v>
      </c>
      <c r="G199">
        <v>0</v>
      </c>
      <c r="H199">
        <v>0</v>
      </c>
      <c r="I199" t="s">
        <v>308</v>
      </c>
      <c r="J199">
        <v>7.25</v>
      </c>
      <c r="L199" t="s">
        <v>15</v>
      </c>
      <c r="M199" t="str">
        <f t="shared" si="40"/>
        <v>Perkin  Mr. John Henry</v>
      </c>
      <c r="N199" t="e">
        <f t="shared" si="41"/>
        <v>#VALUE!</v>
      </c>
      <c r="O199" t="str">
        <f t="shared" si="42"/>
        <v xml:space="preserve"> </v>
      </c>
      <c r="P199" t="str">
        <f t="shared" si="43"/>
        <v>Perkin  Mr. John Henry</v>
      </c>
      <c r="Q199" t="str">
        <f t="shared" si="44"/>
        <v xml:space="preserve"> Perkin  Mr. John Henry</v>
      </c>
      <c r="R199" t="str">
        <f t="shared" si="45"/>
        <v xml:space="preserve"> Perkin  Mr. John Henry</v>
      </c>
      <c r="S199" t="str">
        <f t="shared" si="46"/>
        <v>Mr.  Perkin  John Henry</v>
      </c>
      <c r="T199" t="s">
        <v>1339</v>
      </c>
      <c r="U199" s="1" t="str">
        <f t="shared" si="47"/>
        <v>Mr.  Perkin  John Henry</v>
      </c>
      <c r="V199" t="str">
        <f t="shared" si="48"/>
        <v>Mr.  Perkin  John Henry</v>
      </c>
      <c r="W199" t="e">
        <f t="shared" si="50"/>
        <v>#VALUE!</v>
      </c>
      <c r="X199" t="str">
        <f t="shared" si="51"/>
        <v xml:space="preserve"> </v>
      </c>
      <c r="Y199" t="str">
        <f t="shared" si="39"/>
        <v>Mr.  Perkin  John Henry</v>
      </c>
      <c r="Z199" t="str">
        <f t="shared" si="49"/>
        <v>Mr. Perkin John Henry</v>
      </c>
      <c r="AA199" s="1" t="str">
        <f>IF(OR(LEFT(Z199,2)="Mr", LEFT(Z199,3)="Mrs", LEFT(Z199,4)="Miss"), Z199, "Mr "&amp;TEXTBEFORE(Z199," master")&amp;" "&amp;TEXTAFTER(Z199,"master "))</f>
        <v>Mr. Perkin John Henry</v>
      </c>
      <c r="AB199" t="s">
        <v>2172</v>
      </c>
    </row>
    <row r="200" spans="1:28" x14ac:dyDescent="0.25">
      <c r="A200">
        <v>214</v>
      </c>
      <c r="B200">
        <v>0</v>
      </c>
      <c r="C200">
        <v>2</v>
      </c>
      <c r="D200" t="s">
        <v>309</v>
      </c>
      <c r="E200" t="s">
        <v>13</v>
      </c>
      <c r="F200">
        <v>30</v>
      </c>
      <c r="G200">
        <v>0</v>
      </c>
      <c r="H200">
        <v>0</v>
      </c>
      <c r="I200">
        <v>250646</v>
      </c>
      <c r="J200">
        <v>13</v>
      </c>
      <c r="L200" t="s">
        <v>15</v>
      </c>
      <c r="M200" t="str">
        <f t="shared" si="40"/>
        <v>Givard  Mr. Hans Kristensen</v>
      </c>
      <c r="N200" t="e">
        <f t="shared" si="41"/>
        <v>#VALUE!</v>
      </c>
      <c r="O200" t="str">
        <f t="shared" si="42"/>
        <v xml:space="preserve"> </v>
      </c>
      <c r="P200" t="str">
        <f t="shared" si="43"/>
        <v>Givard  Mr. Hans Kristensen</v>
      </c>
      <c r="Q200" t="str">
        <f t="shared" si="44"/>
        <v xml:space="preserve"> Givard  Mr. Hans Kristensen</v>
      </c>
      <c r="R200" t="str">
        <f t="shared" si="45"/>
        <v xml:space="preserve"> Givard  Mr. Hans Kristensen</v>
      </c>
      <c r="S200" t="str">
        <f t="shared" si="46"/>
        <v>Mr.  Givard  Hans Kristensen</v>
      </c>
      <c r="T200" t="s">
        <v>1340</v>
      </c>
      <c r="U200" s="1" t="str">
        <f t="shared" si="47"/>
        <v>Mr.  Givard  Hans Kristensen</v>
      </c>
      <c r="V200" t="str">
        <f t="shared" si="48"/>
        <v>Mr.  Givard  Hans Kristensen</v>
      </c>
      <c r="W200" t="e">
        <f t="shared" si="50"/>
        <v>#VALUE!</v>
      </c>
      <c r="X200" t="str">
        <f t="shared" si="51"/>
        <v xml:space="preserve"> </v>
      </c>
      <c r="Y200" t="str">
        <f t="shared" si="39"/>
        <v>Mr.  Givard  Hans Kristensen</v>
      </c>
      <c r="Z200" t="str">
        <f t="shared" si="49"/>
        <v>Mr. Givard Hans Kristensen</v>
      </c>
      <c r="AA200" s="1" t="str">
        <f>IF(OR(LEFT(Z200,2)="Mr", LEFT(Z200,3)="Mrs", LEFT(Z200,4)="Miss"), Z200, "Mr "&amp;TEXTBEFORE(Z200," master")&amp;" "&amp;TEXTAFTER(Z200,"master "))</f>
        <v>Mr. Givard Hans Kristensen</v>
      </c>
      <c r="AB200" t="s">
        <v>2173</v>
      </c>
    </row>
    <row r="201" spans="1:28" x14ac:dyDescent="0.25">
      <c r="A201">
        <v>215</v>
      </c>
      <c r="B201">
        <v>0</v>
      </c>
      <c r="C201">
        <v>3</v>
      </c>
      <c r="D201" t="s">
        <v>310</v>
      </c>
      <c r="E201" t="s">
        <v>13</v>
      </c>
      <c r="G201">
        <v>1</v>
      </c>
      <c r="H201">
        <v>0</v>
      </c>
      <c r="I201">
        <v>367229</v>
      </c>
      <c r="J201">
        <v>7.75</v>
      </c>
      <c r="L201" t="s">
        <v>27</v>
      </c>
      <c r="M201" t="str">
        <f t="shared" si="40"/>
        <v>Kiernan  Mr. Philip</v>
      </c>
      <c r="N201" t="e">
        <f t="shared" si="41"/>
        <v>#VALUE!</v>
      </c>
      <c r="O201" t="str">
        <f t="shared" si="42"/>
        <v xml:space="preserve"> </v>
      </c>
      <c r="P201" t="str">
        <f t="shared" si="43"/>
        <v>Kiernan  Mr. Philip</v>
      </c>
      <c r="Q201" t="str">
        <f t="shared" si="44"/>
        <v xml:space="preserve"> Kiernan  Mr. Philip</v>
      </c>
      <c r="R201" t="str">
        <f t="shared" si="45"/>
        <v xml:space="preserve"> Kiernan  Mr. Philip</v>
      </c>
      <c r="S201" t="str">
        <f t="shared" si="46"/>
        <v>Mr.  Kiernan  Philip</v>
      </c>
      <c r="T201" t="s">
        <v>1341</v>
      </c>
      <c r="U201" s="1" t="str">
        <f t="shared" si="47"/>
        <v>Mr.  Kiernan  Philip</v>
      </c>
      <c r="V201" t="str">
        <f t="shared" si="48"/>
        <v>Mr.  Kiernan  Philip</v>
      </c>
      <c r="W201" t="e">
        <f t="shared" si="50"/>
        <v>#VALUE!</v>
      </c>
      <c r="X201" t="str">
        <f t="shared" si="51"/>
        <v xml:space="preserve"> </v>
      </c>
      <c r="Y201" t="str">
        <f t="shared" si="39"/>
        <v>Mr.  Kiernan  Philip</v>
      </c>
      <c r="Z201" t="str">
        <f t="shared" si="49"/>
        <v>Mr. Kiernan Philip</v>
      </c>
      <c r="AA201" s="1" t="str">
        <f>IF(OR(LEFT(Z201,2)="Mr", LEFT(Z201,3)="Mrs", LEFT(Z201,4)="Miss"), Z201, "Mr "&amp;TEXTBEFORE(Z201," master")&amp;" "&amp;TEXTAFTER(Z201,"master "))</f>
        <v>Mr. Kiernan Philip</v>
      </c>
      <c r="AB201" t="s">
        <v>2174</v>
      </c>
    </row>
    <row r="202" spans="1:28" x14ac:dyDescent="0.25">
      <c r="A202">
        <v>216</v>
      </c>
      <c r="B202">
        <v>1</v>
      </c>
      <c r="C202">
        <v>1</v>
      </c>
      <c r="D202" t="s">
        <v>311</v>
      </c>
      <c r="E202" t="s">
        <v>17</v>
      </c>
      <c r="F202">
        <v>31</v>
      </c>
      <c r="G202">
        <v>1</v>
      </c>
      <c r="H202">
        <v>0</v>
      </c>
      <c r="I202">
        <v>35273</v>
      </c>
      <c r="J202">
        <v>113.27500000000001</v>
      </c>
      <c r="K202" t="s">
        <v>312</v>
      </c>
      <c r="L202" t="s">
        <v>20</v>
      </c>
      <c r="M202" t="str">
        <f t="shared" si="40"/>
        <v>Newell  Miss. Madeleine</v>
      </c>
      <c r="N202" t="e">
        <f t="shared" si="41"/>
        <v>#VALUE!</v>
      </c>
      <c r="O202" t="str">
        <f t="shared" si="42"/>
        <v xml:space="preserve"> </v>
      </c>
      <c r="P202" t="str">
        <f t="shared" si="43"/>
        <v>Newell  Miss. Madeleine</v>
      </c>
      <c r="Q202" t="str">
        <f t="shared" si="44"/>
        <v xml:space="preserve"> Newell  Miss. Madeleine</v>
      </c>
      <c r="R202" t="str">
        <f t="shared" si="45"/>
        <v xml:space="preserve"> Newell  Miss. Madeleine</v>
      </c>
      <c r="S202" t="str">
        <f t="shared" si="46"/>
        <v>Miss  Newell  Miss. Madeleine</v>
      </c>
      <c r="T202" t="s">
        <v>1342</v>
      </c>
      <c r="U202" s="1" t="str">
        <f t="shared" si="47"/>
        <v>Miss  Newell  Miss. Madeleine</v>
      </c>
      <c r="V202" t="str">
        <f t="shared" si="48"/>
        <v>Miss  Newell  Miss. Madeleine</v>
      </c>
      <c r="W202" t="str">
        <f t="shared" si="50"/>
        <v>Miss  Newell   Madeleine</v>
      </c>
      <c r="X202" t="str">
        <f t="shared" si="51"/>
        <v>Miss  Newell   Madeleine</v>
      </c>
      <c r="Y202" t="str">
        <f t="shared" si="39"/>
        <v>Miss  Newell   Madeleine</v>
      </c>
      <c r="Z202" t="str">
        <f t="shared" si="49"/>
        <v>Miss Newell Madeleine</v>
      </c>
      <c r="AA202" s="1" t="str">
        <f>IF(OR(LEFT(Z202,2)="Mr", LEFT(Z202,3)="Mrs", LEFT(Z202,4)="Miss"), Z202, "Mr "&amp;TEXTBEFORE(Z202," master")&amp;" "&amp;TEXTAFTER(Z202,"master "))</f>
        <v>Miss Newell Madeleine</v>
      </c>
      <c r="AB202" t="s">
        <v>2175</v>
      </c>
    </row>
    <row r="203" spans="1:28" x14ac:dyDescent="0.25">
      <c r="A203">
        <v>217</v>
      </c>
      <c r="B203">
        <v>1</v>
      </c>
      <c r="C203">
        <v>3</v>
      </c>
      <c r="D203" t="s">
        <v>313</v>
      </c>
      <c r="E203" t="s">
        <v>17</v>
      </c>
      <c r="F203">
        <v>27</v>
      </c>
      <c r="G203">
        <v>0</v>
      </c>
      <c r="H203">
        <v>0</v>
      </c>
      <c r="I203" t="s">
        <v>314</v>
      </c>
      <c r="J203">
        <v>7.9249999999999998</v>
      </c>
      <c r="L203" t="s">
        <v>15</v>
      </c>
      <c r="M203" t="str">
        <f t="shared" si="40"/>
        <v>Honkanen  Miss. Eliina</v>
      </c>
      <c r="N203" t="e">
        <f t="shared" si="41"/>
        <v>#VALUE!</v>
      </c>
      <c r="O203" t="str">
        <f t="shared" si="42"/>
        <v xml:space="preserve"> </v>
      </c>
      <c r="P203" t="str">
        <f t="shared" si="43"/>
        <v>Honkanen  Miss. Eliina</v>
      </c>
      <c r="Q203" t="str">
        <f t="shared" si="44"/>
        <v xml:space="preserve"> Honkanen  Miss. Eliina</v>
      </c>
      <c r="R203" t="str">
        <f t="shared" si="45"/>
        <v xml:space="preserve"> Honkanen  Miss. Eliina</v>
      </c>
      <c r="S203" t="str">
        <f t="shared" si="46"/>
        <v>Miss  Honkanen  Miss. Eliina</v>
      </c>
      <c r="T203" t="s">
        <v>1343</v>
      </c>
      <c r="U203" s="1" t="str">
        <f t="shared" si="47"/>
        <v>Miss  Honkanen  Miss. Eliina</v>
      </c>
      <c r="V203" t="str">
        <f t="shared" si="48"/>
        <v>Miss  Honkanen  Miss. Eliina</v>
      </c>
      <c r="W203" t="str">
        <f t="shared" si="50"/>
        <v>Miss  Honkanen   Eliina</v>
      </c>
      <c r="X203" t="str">
        <f t="shared" si="51"/>
        <v>Miss  Honkanen   Eliina</v>
      </c>
      <c r="Y203" t="str">
        <f t="shared" si="39"/>
        <v>Miss  Honkanen   Eliina</v>
      </c>
      <c r="Z203" t="str">
        <f t="shared" si="49"/>
        <v>Miss Honkanen Eliina</v>
      </c>
      <c r="AA203" s="1" t="str">
        <f>IF(OR(LEFT(Z203,2)="Mr", LEFT(Z203,3)="Mrs", LEFT(Z203,4)="Miss"), Z203, "Mr "&amp;TEXTBEFORE(Z203," master")&amp;" "&amp;TEXTAFTER(Z203,"master "))</f>
        <v>Miss Honkanen Eliina</v>
      </c>
      <c r="AB203" t="s">
        <v>2176</v>
      </c>
    </row>
    <row r="204" spans="1:28" x14ac:dyDescent="0.25">
      <c r="A204">
        <v>218</v>
      </c>
      <c r="B204">
        <v>0</v>
      </c>
      <c r="C204">
        <v>2</v>
      </c>
      <c r="D204" t="s">
        <v>315</v>
      </c>
      <c r="E204" t="s">
        <v>13</v>
      </c>
      <c r="F204">
        <v>42</v>
      </c>
      <c r="G204">
        <v>1</v>
      </c>
      <c r="H204">
        <v>0</v>
      </c>
      <c r="I204">
        <v>243847</v>
      </c>
      <c r="J204">
        <v>27</v>
      </c>
      <c r="L204" t="s">
        <v>15</v>
      </c>
      <c r="M204" t="str">
        <f t="shared" si="40"/>
        <v>Jacobsohn  Mr. Sidney Samuel</v>
      </c>
      <c r="N204" t="e">
        <f t="shared" si="41"/>
        <v>#VALUE!</v>
      </c>
      <c r="O204" t="str">
        <f t="shared" si="42"/>
        <v xml:space="preserve"> </v>
      </c>
      <c r="P204" t="str">
        <f t="shared" si="43"/>
        <v>Jacobsohn  Mr. Sidney Samuel</v>
      </c>
      <c r="Q204" t="str">
        <f t="shared" si="44"/>
        <v xml:space="preserve"> Jacobsohn  Mr. Sidney Samuel</v>
      </c>
      <c r="R204" t="str">
        <f t="shared" si="45"/>
        <v xml:space="preserve"> Jacobsohn  Mr. Sidney Samuel</v>
      </c>
      <c r="S204" t="str">
        <f t="shared" si="46"/>
        <v>Mr.  Jacobsohn  Sidney Samuel</v>
      </c>
      <c r="T204" t="s">
        <v>1344</v>
      </c>
      <c r="U204" s="1" t="str">
        <f t="shared" si="47"/>
        <v>Mr.  Jacobsohn  Sidney Samuel</v>
      </c>
      <c r="V204" t="str">
        <f t="shared" si="48"/>
        <v>Mr.  Jacobsohn  Sidney Samuel</v>
      </c>
      <c r="W204" t="e">
        <f t="shared" si="50"/>
        <v>#VALUE!</v>
      </c>
      <c r="X204" t="str">
        <f t="shared" si="51"/>
        <v xml:space="preserve"> </v>
      </c>
      <c r="Y204" t="str">
        <f t="shared" si="39"/>
        <v>Mr.  Jacobsohn  Sidney Samuel</v>
      </c>
      <c r="Z204" t="str">
        <f t="shared" si="49"/>
        <v>Mr. Jacobsohn Sidney Samuel</v>
      </c>
      <c r="AA204" s="1" t="str">
        <f>IF(OR(LEFT(Z204,2)="Mr", LEFT(Z204,3)="Mrs", LEFT(Z204,4)="Miss"), Z204, "Mr "&amp;TEXTBEFORE(Z204," master")&amp;" "&amp;TEXTAFTER(Z204,"master "))</f>
        <v>Mr. Jacobsohn Sidney Samuel</v>
      </c>
      <c r="AB204" t="s">
        <v>2177</v>
      </c>
    </row>
    <row r="205" spans="1:28" x14ac:dyDescent="0.25">
      <c r="A205">
        <v>219</v>
      </c>
      <c r="B205">
        <v>1</v>
      </c>
      <c r="C205">
        <v>1</v>
      </c>
      <c r="D205" t="s">
        <v>316</v>
      </c>
      <c r="E205" t="s">
        <v>17</v>
      </c>
      <c r="F205">
        <v>32</v>
      </c>
      <c r="G205">
        <v>0</v>
      </c>
      <c r="H205">
        <v>0</v>
      </c>
      <c r="I205">
        <v>11813</v>
      </c>
      <c r="J205">
        <v>76.291700000000006</v>
      </c>
      <c r="K205" t="s">
        <v>317</v>
      </c>
      <c r="L205" t="s">
        <v>20</v>
      </c>
      <c r="M205" t="str">
        <f t="shared" si="40"/>
        <v>Bazzani  Miss. Albina</v>
      </c>
      <c r="N205" t="e">
        <f t="shared" si="41"/>
        <v>#VALUE!</v>
      </c>
      <c r="O205" t="str">
        <f t="shared" si="42"/>
        <v xml:space="preserve"> </v>
      </c>
      <c r="P205" t="str">
        <f t="shared" si="43"/>
        <v>Bazzani  Miss. Albina</v>
      </c>
      <c r="Q205" t="str">
        <f t="shared" si="44"/>
        <v xml:space="preserve"> Bazzani  Miss. Albina</v>
      </c>
      <c r="R205" t="str">
        <f t="shared" si="45"/>
        <v xml:space="preserve"> Bazzani  Miss. Albina</v>
      </c>
      <c r="S205" t="str">
        <f t="shared" si="46"/>
        <v>Miss  Bazzani  Miss. Albina</v>
      </c>
      <c r="T205" t="s">
        <v>1345</v>
      </c>
      <c r="U205" s="1" t="str">
        <f t="shared" si="47"/>
        <v>Miss  Bazzani  Miss. Albina</v>
      </c>
      <c r="V205" t="str">
        <f t="shared" si="48"/>
        <v>Miss  Bazzani  Miss. Albina</v>
      </c>
      <c r="W205" t="str">
        <f t="shared" si="50"/>
        <v>Miss  Bazzani   Albina</v>
      </c>
      <c r="X205" t="str">
        <f t="shared" si="51"/>
        <v>Miss  Bazzani   Albina</v>
      </c>
      <c r="Y205" t="str">
        <f t="shared" si="39"/>
        <v>Miss  Bazzani   Albina</v>
      </c>
      <c r="Z205" t="str">
        <f t="shared" si="49"/>
        <v>Miss Bazzani Albina</v>
      </c>
      <c r="AA205" s="1" t="str">
        <f>IF(OR(LEFT(Z205,2)="Mr", LEFT(Z205,3)="Mrs", LEFT(Z205,4)="Miss"), Z205, "Mr "&amp;TEXTBEFORE(Z205," master")&amp;" "&amp;TEXTAFTER(Z205,"master "))</f>
        <v>Miss Bazzani Albina</v>
      </c>
      <c r="AB205" t="s">
        <v>2178</v>
      </c>
    </row>
    <row r="206" spans="1:28" x14ac:dyDescent="0.25">
      <c r="A206">
        <v>220</v>
      </c>
      <c r="B206">
        <v>0</v>
      </c>
      <c r="C206">
        <v>2</v>
      </c>
      <c r="D206" t="s">
        <v>318</v>
      </c>
      <c r="E206" t="s">
        <v>13</v>
      </c>
      <c r="F206">
        <v>30</v>
      </c>
      <c r="G206">
        <v>0</v>
      </c>
      <c r="H206">
        <v>0</v>
      </c>
      <c r="I206" t="s">
        <v>319</v>
      </c>
      <c r="J206">
        <v>10.5</v>
      </c>
      <c r="L206" t="s">
        <v>15</v>
      </c>
      <c r="M206" t="str">
        <f t="shared" si="40"/>
        <v>Harris  Mr. Walter</v>
      </c>
      <c r="N206" t="e">
        <f t="shared" si="41"/>
        <v>#VALUE!</v>
      </c>
      <c r="O206" t="str">
        <f t="shared" si="42"/>
        <v xml:space="preserve"> </v>
      </c>
      <c r="P206" t="str">
        <f t="shared" si="43"/>
        <v>Harris  Mr. Walter</v>
      </c>
      <c r="Q206" t="str">
        <f t="shared" si="44"/>
        <v xml:space="preserve"> Harris  Mr. Walter</v>
      </c>
      <c r="R206" t="str">
        <f t="shared" si="45"/>
        <v xml:space="preserve"> Harris  Mr. Walter</v>
      </c>
      <c r="S206" t="str">
        <f t="shared" si="46"/>
        <v>Mr.  Harris  Walter</v>
      </c>
      <c r="T206" t="s">
        <v>1346</v>
      </c>
      <c r="U206" s="1" t="str">
        <f t="shared" si="47"/>
        <v>Mr.  Harris  Walter</v>
      </c>
      <c r="V206" t="str">
        <f t="shared" si="48"/>
        <v>Mr.  Harris  Walter</v>
      </c>
      <c r="W206" t="e">
        <f t="shared" si="50"/>
        <v>#VALUE!</v>
      </c>
      <c r="X206" t="str">
        <f t="shared" si="51"/>
        <v xml:space="preserve"> </v>
      </c>
      <c r="Y206" t="str">
        <f t="shared" si="39"/>
        <v>Mr.  Harris  Walter</v>
      </c>
      <c r="Z206" t="str">
        <f t="shared" si="49"/>
        <v>Mr. Harris Walter</v>
      </c>
      <c r="AA206" s="1" t="str">
        <f>IF(OR(LEFT(Z206,2)="Mr", LEFT(Z206,3)="Mrs", LEFT(Z206,4)="Miss"), Z206, "Mr "&amp;TEXTBEFORE(Z206," master")&amp;" "&amp;TEXTAFTER(Z206,"master "))</f>
        <v>Mr. Harris Walter</v>
      </c>
      <c r="AB206" t="s">
        <v>2179</v>
      </c>
    </row>
    <row r="207" spans="1:28" x14ac:dyDescent="0.25">
      <c r="A207">
        <v>221</v>
      </c>
      <c r="B207">
        <v>1</v>
      </c>
      <c r="C207">
        <v>3</v>
      </c>
      <c r="D207" t="s">
        <v>320</v>
      </c>
      <c r="E207" t="s">
        <v>13</v>
      </c>
      <c r="F207">
        <v>16</v>
      </c>
      <c r="G207">
        <v>0</v>
      </c>
      <c r="H207">
        <v>0</v>
      </c>
      <c r="I207" t="s">
        <v>321</v>
      </c>
      <c r="J207">
        <v>8.0500000000000007</v>
      </c>
      <c r="L207" t="s">
        <v>15</v>
      </c>
      <c r="M207" t="str">
        <f t="shared" si="40"/>
        <v>Sunderland  Mr. Victor Francis</v>
      </c>
      <c r="N207" t="e">
        <f t="shared" si="41"/>
        <v>#VALUE!</v>
      </c>
      <c r="O207" t="str">
        <f t="shared" si="42"/>
        <v xml:space="preserve"> </v>
      </c>
      <c r="P207" t="str">
        <f t="shared" si="43"/>
        <v>Sunderland  Mr. Victor Francis</v>
      </c>
      <c r="Q207" t="str">
        <f t="shared" si="44"/>
        <v xml:space="preserve"> Sunderland  Mr. Victor Francis</v>
      </c>
      <c r="R207" t="str">
        <f t="shared" si="45"/>
        <v xml:space="preserve"> Sunderland  Mr. Victor Francis</v>
      </c>
      <c r="S207" t="str">
        <f t="shared" si="46"/>
        <v>Mr.  Sunderland  Victor Francis</v>
      </c>
      <c r="T207" t="s">
        <v>1347</v>
      </c>
      <c r="U207" s="1" t="str">
        <f t="shared" si="47"/>
        <v>Mr.  Sunderland  Victor Francis</v>
      </c>
      <c r="V207" t="str">
        <f t="shared" si="48"/>
        <v>Mr.  Sunderland  Victor Francis</v>
      </c>
      <c r="W207" t="e">
        <f t="shared" si="50"/>
        <v>#VALUE!</v>
      </c>
      <c r="X207" t="str">
        <f t="shared" si="51"/>
        <v xml:space="preserve"> </v>
      </c>
      <c r="Y207" t="str">
        <f t="shared" si="39"/>
        <v>Mr.  Sunderland  Victor Francis</v>
      </c>
      <c r="Z207" t="str">
        <f t="shared" si="49"/>
        <v>Mr. Sunderland Victor Francis</v>
      </c>
      <c r="AA207" s="1" t="str">
        <f>IF(OR(LEFT(Z207,2)="Mr", LEFT(Z207,3)="Mrs", LEFT(Z207,4)="Miss"), Z207, "Mr "&amp;TEXTBEFORE(Z207," master")&amp;" "&amp;TEXTAFTER(Z207,"master "))</f>
        <v>Mr. Sunderland Victor Francis</v>
      </c>
      <c r="AB207" t="s">
        <v>2180</v>
      </c>
    </row>
    <row r="208" spans="1:28" x14ac:dyDescent="0.25">
      <c r="A208">
        <v>222</v>
      </c>
      <c r="B208">
        <v>0</v>
      </c>
      <c r="C208">
        <v>2</v>
      </c>
      <c r="D208" t="s">
        <v>322</v>
      </c>
      <c r="E208" t="s">
        <v>13</v>
      </c>
      <c r="F208">
        <v>27</v>
      </c>
      <c r="G208">
        <v>0</v>
      </c>
      <c r="H208">
        <v>0</v>
      </c>
      <c r="I208">
        <v>220367</v>
      </c>
      <c r="J208">
        <v>13</v>
      </c>
      <c r="L208" t="s">
        <v>15</v>
      </c>
      <c r="M208" t="str">
        <f t="shared" si="40"/>
        <v>Bracken  Mr. James H</v>
      </c>
      <c r="N208" t="e">
        <f t="shared" si="41"/>
        <v>#VALUE!</v>
      </c>
      <c r="O208" t="str">
        <f t="shared" si="42"/>
        <v xml:space="preserve"> </v>
      </c>
      <c r="P208" t="str">
        <f t="shared" si="43"/>
        <v>Bracken  Mr. James H</v>
      </c>
      <c r="Q208" t="str">
        <f t="shared" si="44"/>
        <v xml:space="preserve"> Bracken  Mr. James H</v>
      </c>
      <c r="R208" t="str">
        <f t="shared" si="45"/>
        <v xml:space="preserve"> Bracken  Mr. James H</v>
      </c>
      <c r="S208" t="str">
        <f t="shared" si="46"/>
        <v>Mr.  Bracken  James H</v>
      </c>
      <c r="T208" t="s">
        <v>1348</v>
      </c>
      <c r="U208" s="1" t="str">
        <f t="shared" si="47"/>
        <v>Mr.  Bracken  James H</v>
      </c>
      <c r="V208" t="str">
        <f t="shared" si="48"/>
        <v>Mr.  Bracken  James H</v>
      </c>
      <c r="W208" t="e">
        <f t="shared" si="50"/>
        <v>#VALUE!</v>
      </c>
      <c r="X208" t="str">
        <f t="shared" si="51"/>
        <v xml:space="preserve"> </v>
      </c>
      <c r="Y208" t="str">
        <f t="shared" si="39"/>
        <v>Mr.  Bracken  James H</v>
      </c>
      <c r="Z208" t="str">
        <f t="shared" si="49"/>
        <v>Mr. Bracken James H</v>
      </c>
      <c r="AA208" s="1" t="str">
        <f>IF(OR(LEFT(Z208,2)="Mr", LEFT(Z208,3)="Mrs", LEFT(Z208,4)="Miss"), Z208, "Mr "&amp;TEXTBEFORE(Z208," master")&amp;" "&amp;TEXTAFTER(Z208,"master "))</f>
        <v>Mr. Bracken James H</v>
      </c>
      <c r="AB208" t="s">
        <v>2181</v>
      </c>
    </row>
    <row r="209" spans="1:28" x14ac:dyDescent="0.25">
      <c r="A209">
        <v>223</v>
      </c>
      <c r="B209">
        <v>0</v>
      </c>
      <c r="C209">
        <v>3</v>
      </c>
      <c r="D209" t="s">
        <v>323</v>
      </c>
      <c r="E209" t="s">
        <v>13</v>
      </c>
      <c r="F209">
        <v>51</v>
      </c>
      <c r="G209">
        <v>0</v>
      </c>
      <c r="H209">
        <v>0</v>
      </c>
      <c r="I209">
        <v>21440</v>
      </c>
      <c r="J209">
        <v>8.0500000000000007</v>
      </c>
      <c r="L209" t="s">
        <v>15</v>
      </c>
      <c r="M209" t="str">
        <f t="shared" si="40"/>
        <v>Green  Mr. George Henry</v>
      </c>
      <c r="N209" t="e">
        <f t="shared" si="41"/>
        <v>#VALUE!</v>
      </c>
      <c r="O209" t="str">
        <f t="shared" si="42"/>
        <v xml:space="preserve"> </v>
      </c>
      <c r="P209" t="str">
        <f t="shared" si="43"/>
        <v>Green  Mr. George Henry</v>
      </c>
      <c r="Q209" t="str">
        <f t="shared" si="44"/>
        <v xml:space="preserve"> Green  Mr. George Henry</v>
      </c>
      <c r="R209" t="str">
        <f t="shared" si="45"/>
        <v xml:space="preserve"> Green  Mr. George Henry</v>
      </c>
      <c r="S209" t="str">
        <f t="shared" si="46"/>
        <v>Mr.  Green  George Henry</v>
      </c>
      <c r="T209" t="s">
        <v>1349</v>
      </c>
      <c r="U209" s="1" t="str">
        <f t="shared" si="47"/>
        <v>Mr.  Green  George Henry</v>
      </c>
      <c r="V209" t="str">
        <f t="shared" si="48"/>
        <v>Mr.  Green  George Henry</v>
      </c>
      <c r="W209" t="e">
        <f t="shared" si="50"/>
        <v>#VALUE!</v>
      </c>
      <c r="X209" t="str">
        <f t="shared" si="51"/>
        <v xml:space="preserve"> </v>
      </c>
      <c r="Y209" t="str">
        <f t="shared" si="39"/>
        <v>Mr.  Green  George Henry</v>
      </c>
      <c r="Z209" t="str">
        <f t="shared" si="49"/>
        <v>Mr. Green George Henry</v>
      </c>
      <c r="AA209" s="1" t="str">
        <f>IF(OR(LEFT(Z209,2)="Mr", LEFT(Z209,3)="Mrs", LEFT(Z209,4)="Miss"), Z209, "Mr "&amp;TEXTBEFORE(Z209," master")&amp;" "&amp;TEXTAFTER(Z209,"master "))</f>
        <v>Mr. Green George Henry</v>
      </c>
      <c r="AB209" t="s">
        <v>2182</v>
      </c>
    </row>
    <row r="210" spans="1:28" x14ac:dyDescent="0.25">
      <c r="A210">
        <v>224</v>
      </c>
      <c r="B210">
        <v>0</v>
      </c>
      <c r="C210">
        <v>3</v>
      </c>
      <c r="D210" t="s">
        <v>324</v>
      </c>
      <c r="E210" t="s">
        <v>13</v>
      </c>
      <c r="G210">
        <v>0</v>
      </c>
      <c r="H210">
        <v>0</v>
      </c>
      <c r="I210">
        <v>349234</v>
      </c>
      <c r="J210">
        <v>7.8958000000000004</v>
      </c>
      <c r="L210" t="s">
        <v>15</v>
      </c>
      <c r="M210" t="str">
        <f t="shared" si="40"/>
        <v>Nenkoff  Mr. Christo</v>
      </c>
      <c r="N210" t="e">
        <f t="shared" si="41"/>
        <v>#VALUE!</v>
      </c>
      <c r="O210" t="str">
        <f t="shared" si="42"/>
        <v xml:space="preserve"> </v>
      </c>
      <c r="P210" t="str">
        <f t="shared" si="43"/>
        <v>Nenkoff  Mr. Christo</v>
      </c>
      <c r="Q210" t="str">
        <f t="shared" si="44"/>
        <v xml:space="preserve"> Nenkoff  Mr. Christo</v>
      </c>
      <c r="R210" t="str">
        <f t="shared" si="45"/>
        <v xml:space="preserve"> Nenkoff  Mr. Christo</v>
      </c>
      <c r="S210" t="str">
        <f t="shared" si="46"/>
        <v>Mr.  Nenkoff  Christo</v>
      </c>
      <c r="T210" t="s">
        <v>1350</v>
      </c>
      <c r="U210" s="1" t="str">
        <f t="shared" si="47"/>
        <v>Mr.  Nenkoff  Christo</v>
      </c>
      <c r="V210" t="str">
        <f t="shared" si="48"/>
        <v>Mr.  Nenkoff  Christo</v>
      </c>
      <c r="W210" t="e">
        <f t="shared" si="50"/>
        <v>#VALUE!</v>
      </c>
      <c r="X210" t="str">
        <f t="shared" si="51"/>
        <v xml:space="preserve"> </v>
      </c>
      <c r="Y210" t="str">
        <f t="shared" si="39"/>
        <v>Mr.  Nenkoff  Christo</v>
      </c>
      <c r="Z210" t="str">
        <f t="shared" si="49"/>
        <v>Mr. Nenkoff Christo</v>
      </c>
      <c r="AA210" s="1" t="str">
        <f>IF(OR(LEFT(Z210,2)="Mr", LEFT(Z210,3)="Mrs", LEFT(Z210,4)="Miss"), Z210, "Mr "&amp;TEXTBEFORE(Z210," master")&amp;" "&amp;TEXTAFTER(Z210,"master "))</f>
        <v>Mr. Nenkoff Christo</v>
      </c>
      <c r="AB210" t="s">
        <v>2183</v>
      </c>
    </row>
    <row r="211" spans="1:28" x14ac:dyDescent="0.25">
      <c r="A211">
        <v>225</v>
      </c>
      <c r="B211">
        <v>1</v>
      </c>
      <c r="C211">
        <v>1</v>
      </c>
      <c r="D211" t="s">
        <v>325</v>
      </c>
      <c r="E211" t="s">
        <v>13</v>
      </c>
      <c r="F211">
        <v>38</v>
      </c>
      <c r="G211">
        <v>1</v>
      </c>
      <c r="H211">
        <v>0</v>
      </c>
      <c r="I211">
        <v>19943</v>
      </c>
      <c r="J211">
        <v>90</v>
      </c>
      <c r="K211" t="s">
        <v>326</v>
      </c>
      <c r="L211" t="s">
        <v>15</v>
      </c>
      <c r="M211" t="str">
        <f t="shared" si="40"/>
        <v>Hoyt  Mr. Frederick Maxfield</v>
      </c>
      <c r="N211" t="e">
        <f t="shared" si="41"/>
        <v>#VALUE!</v>
      </c>
      <c r="O211" t="str">
        <f t="shared" si="42"/>
        <v xml:space="preserve"> </v>
      </c>
      <c r="P211" t="str">
        <f t="shared" si="43"/>
        <v>Hoyt  Mr. Frederick Maxfield</v>
      </c>
      <c r="Q211" t="str">
        <f t="shared" si="44"/>
        <v xml:space="preserve"> Hoyt  Mr. Frederick Maxfield</v>
      </c>
      <c r="R211" t="str">
        <f t="shared" si="45"/>
        <v xml:space="preserve"> Hoyt  Mr. Frederick Maxfield</v>
      </c>
      <c r="S211" t="str">
        <f t="shared" si="46"/>
        <v>Mr.  Hoyt  Frederick Maxfield</v>
      </c>
      <c r="T211" t="s">
        <v>1351</v>
      </c>
      <c r="U211" s="1" t="str">
        <f t="shared" si="47"/>
        <v>Mr.  Hoyt  Frederick Maxfield</v>
      </c>
      <c r="V211" t="str">
        <f t="shared" si="48"/>
        <v>Mr.  Hoyt  Frederick Maxfield</v>
      </c>
      <c r="W211" t="e">
        <f t="shared" si="50"/>
        <v>#VALUE!</v>
      </c>
      <c r="X211" t="str">
        <f t="shared" si="51"/>
        <v xml:space="preserve"> </v>
      </c>
      <c r="Y211" t="str">
        <f t="shared" si="39"/>
        <v>Mr.  Hoyt  Frederick Maxfield</v>
      </c>
      <c r="Z211" t="str">
        <f t="shared" si="49"/>
        <v>Mr. Hoyt Frederick Maxfield</v>
      </c>
      <c r="AA211" s="1" t="str">
        <f>IF(OR(LEFT(Z211,2)="Mr", LEFT(Z211,3)="Mrs", LEFT(Z211,4)="Miss"), Z211, "Mr "&amp;TEXTBEFORE(Z211," master")&amp;" "&amp;TEXTAFTER(Z211,"master "))</f>
        <v>Mr. Hoyt Frederick Maxfield</v>
      </c>
      <c r="AB211" t="s">
        <v>2184</v>
      </c>
    </row>
    <row r="212" spans="1:28" x14ac:dyDescent="0.25">
      <c r="A212">
        <v>226</v>
      </c>
      <c r="B212">
        <v>0</v>
      </c>
      <c r="C212">
        <v>3</v>
      </c>
      <c r="D212" t="s">
        <v>327</v>
      </c>
      <c r="E212" t="s">
        <v>13</v>
      </c>
      <c r="F212">
        <v>22</v>
      </c>
      <c r="G212">
        <v>0</v>
      </c>
      <c r="H212">
        <v>0</v>
      </c>
      <c r="I212" t="s">
        <v>328</v>
      </c>
      <c r="J212">
        <v>9.35</v>
      </c>
      <c r="L212" t="s">
        <v>15</v>
      </c>
      <c r="M212" t="str">
        <f t="shared" si="40"/>
        <v>Berglund  Mr. Karl Ivar Sven</v>
      </c>
      <c r="N212" t="e">
        <f t="shared" si="41"/>
        <v>#VALUE!</v>
      </c>
      <c r="O212" t="str">
        <f t="shared" si="42"/>
        <v xml:space="preserve"> </v>
      </c>
      <c r="P212" t="str">
        <f t="shared" si="43"/>
        <v>Berglund  Mr. Karl Ivar Sven</v>
      </c>
      <c r="Q212" t="str">
        <f t="shared" si="44"/>
        <v xml:space="preserve"> Berglund  Mr. Karl Ivar Sven</v>
      </c>
      <c r="R212" t="str">
        <f t="shared" si="45"/>
        <v xml:space="preserve"> Berglund  Mr. Karl Ivar Sven</v>
      </c>
      <c r="S212" t="str">
        <f t="shared" si="46"/>
        <v>Mr.  Berglund  Karl Ivar Sven</v>
      </c>
      <c r="T212" t="s">
        <v>1352</v>
      </c>
      <c r="U212" s="1" t="str">
        <f t="shared" si="47"/>
        <v>Mr.  Berglund  Karl Ivar Sven</v>
      </c>
      <c r="V212" t="str">
        <f t="shared" si="48"/>
        <v>Mr.  Berglund  Karl Ivar Sven</v>
      </c>
      <c r="W212" t="e">
        <f t="shared" si="50"/>
        <v>#VALUE!</v>
      </c>
      <c r="X212" t="str">
        <f t="shared" si="51"/>
        <v xml:space="preserve"> </v>
      </c>
      <c r="Y212" t="str">
        <f t="shared" si="39"/>
        <v>Mr.  Berglund  Karl Ivar Sven</v>
      </c>
      <c r="Z212" t="str">
        <f t="shared" si="49"/>
        <v>Mr. Berglund Karl Ivar Sven</v>
      </c>
      <c r="AA212" s="1" t="str">
        <f>IF(OR(LEFT(Z212,2)="Mr", LEFT(Z212,3)="Mrs", LEFT(Z212,4)="Miss"), Z212, "Mr "&amp;TEXTBEFORE(Z212," master")&amp;" "&amp;TEXTAFTER(Z212,"master "))</f>
        <v>Mr. Berglund Karl Ivar Sven</v>
      </c>
      <c r="AB212" t="s">
        <v>2185</v>
      </c>
    </row>
    <row r="213" spans="1:28" x14ac:dyDescent="0.25">
      <c r="A213">
        <v>227</v>
      </c>
      <c r="B213">
        <v>1</v>
      </c>
      <c r="C213">
        <v>2</v>
      </c>
      <c r="D213" t="s">
        <v>329</v>
      </c>
      <c r="E213" t="s">
        <v>13</v>
      </c>
      <c r="F213">
        <v>19</v>
      </c>
      <c r="G213">
        <v>0</v>
      </c>
      <c r="H213">
        <v>0</v>
      </c>
      <c r="I213" t="s">
        <v>330</v>
      </c>
      <c r="J213">
        <v>10.5</v>
      </c>
      <c r="L213" t="s">
        <v>15</v>
      </c>
      <c r="M213" t="str">
        <f t="shared" si="40"/>
        <v>Mellors  Mr. William John</v>
      </c>
      <c r="N213" t="e">
        <f t="shared" si="41"/>
        <v>#VALUE!</v>
      </c>
      <c r="O213" t="str">
        <f t="shared" si="42"/>
        <v xml:space="preserve"> </v>
      </c>
      <c r="P213" t="str">
        <f t="shared" si="43"/>
        <v>Mellors  Mr. William John</v>
      </c>
      <c r="Q213" t="str">
        <f t="shared" si="44"/>
        <v xml:space="preserve"> Mellors  Mr. William John</v>
      </c>
      <c r="R213" t="str">
        <f t="shared" si="45"/>
        <v xml:space="preserve"> Mellors  Mr. William John</v>
      </c>
      <c r="S213" t="str">
        <f t="shared" si="46"/>
        <v>Mr.  Mellors  William John</v>
      </c>
      <c r="T213" t="s">
        <v>1353</v>
      </c>
      <c r="U213" s="1" t="str">
        <f t="shared" si="47"/>
        <v>Mr.  Mellors  William John</v>
      </c>
      <c r="V213" t="str">
        <f t="shared" si="48"/>
        <v>Mr.  Mellors  William John</v>
      </c>
      <c r="W213" t="e">
        <f t="shared" si="50"/>
        <v>#VALUE!</v>
      </c>
      <c r="X213" t="str">
        <f t="shared" si="51"/>
        <v xml:space="preserve"> </v>
      </c>
      <c r="Y213" t="str">
        <f t="shared" si="39"/>
        <v>Mr.  Mellors  William John</v>
      </c>
      <c r="Z213" t="str">
        <f t="shared" si="49"/>
        <v>Mr. Mellors William John</v>
      </c>
      <c r="AA213" s="1" t="str">
        <f>IF(OR(LEFT(Z213,2)="Mr", LEFT(Z213,3)="Mrs", LEFT(Z213,4)="Miss"), Z213, "Mr "&amp;TEXTBEFORE(Z213," master")&amp;" "&amp;TEXTAFTER(Z213,"master "))</f>
        <v>Mr. Mellors William John</v>
      </c>
      <c r="AB213" t="s">
        <v>2186</v>
      </c>
    </row>
    <row r="214" spans="1:28" x14ac:dyDescent="0.25">
      <c r="A214">
        <v>228</v>
      </c>
      <c r="B214">
        <v>0</v>
      </c>
      <c r="C214">
        <v>3</v>
      </c>
      <c r="D214" t="s">
        <v>331</v>
      </c>
      <c r="E214" t="s">
        <v>13</v>
      </c>
      <c r="F214">
        <v>20.5</v>
      </c>
      <c r="G214">
        <v>0</v>
      </c>
      <c r="H214">
        <v>0</v>
      </c>
      <c r="I214" t="s">
        <v>332</v>
      </c>
      <c r="J214">
        <v>7.25</v>
      </c>
      <c r="L214" t="s">
        <v>15</v>
      </c>
      <c r="M214" t="str">
        <f t="shared" si="40"/>
        <v>Lovell  Mr. John Hall ("Henry")</v>
      </c>
      <c r="N214" t="str">
        <f t="shared" si="41"/>
        <v>Lovell, Mr. John Hall</v>
      </c>
      <c r="O214" t="str">
        <f t="shared" si="42"/>
        <v>Lovell, Mr. John Hall</v>
      </c>
      <c r="P214" t="str">
        <f t="shared" si="43"/>
        <v/>
      </c>
      <c r="Q214" t="str">
        <f t="shared" si="44"/>
        <v>Lovell, Mr. John Hall</v>
      </c>
      <c r="R214" t="str">
        <f t="shared" si="45"/>
        <v>Lovell  Mr. John Hall</v>
      </c>
      <c r="S214" t="str">
        <f t="shared" si="46"/>
        <v>Mr. Lovell  John Hall</v>
      </c>
      <c r="T214" t="s">
        <v>1354</v>
      </c>
      <c r="U214" s="1" t="str">
        <f t="shared" si="47"/>
        <v>Mr. Lovell  John Hall</v>
      </c>
      <c r="V214" t="str">
        <f t="shared" si="48"/>
        <v>Mr. Lovell  John Hall</v>
      </c>
      <c r="W214" t="e">
        <f t="shared" si="50"/>
        <v>#VALUE!</v>
      </c>
      <c r="X214" t="str">
        <f t="shared" si="51"/>
        <v xml:space="preserve"> </v>
      </c>
      <c r="Y214" t="str">
        <f t="shared" si="39"/>
        <v>Mr. Lovell  John Hall</v>
      </c>
      <c r="Z214" t="str">
        <f t="shared" si="49"/>
        <v>Mr. Lovell John Hall</v>
      </c>
      <c r="AA214" s="1" t="str">
        <f>IF(OR(LEFT(Z214,2)="Mr", LEFT(Z214,3)="Mrs", LEFT(Z214,4)="Miss"), Z214, "Mr "&amp;TEXTBEFORE(Z214," master")&amp;" "&amp;TEXTAFTER(Z214,"master "))</f>
        <v>Mr. Lovell John Hall</v>
      </c>
      <c r="AB214" t="s">
        <v>2187</v>
      </c>
    </row>
    <row r="215" spans="1:28" x14ac:dyDescent="0.25">
      <c r="A215">
        <v>229</v>
      </c>
      <c r="B215">
        <v>0</v>
      </c>
      <c r="C215">
        <v>2</v>
      </c>
      <c r="D215" t="s">
        <v>333</v>
      </c>
      <c r="E215" t="s">
        <v>13</v>
      </c>
      <c r="F215">
        <v>18</v>
      </c>
      <c r="G215">
        <v>0</v>
      </c>
      <c r="H215">
        <v>0</v>
      </c>
      <c r="I215">
        <v>236171</v>
      </c>
      <c r="J215">
        <v>13</v>
      </c>
      <c r="L215" t="s">
        <v>15</v>
      </c>
      <c r="M215" t="str">
        <f t="shared" si="40"/>
        <v>Fahlstrom  Mr. Arne Jonas</v>
      </c>
      <c r="N215" t="e">
        <f t="shared" si="41"/>
        <v>#VALUE!</v>
      </c>
      <c r="O215" t="str">
        <f t="shared" si="42"/>
        <v xml:space="preserve"> </v>
      </c>
      <c r="P215" t="str">
        <f t="shared" si="43"/>
        <v>Fahlstrom  Mr. Arne Jonas</v>
      </c>
      <c r="Q215" t="str">
        <f t="shared" si="44"/>
        <v xml:space="preserve"> Fahlstrom  Mr. Arne Jonas</v>
      </c>
      <c r="R215" t="str">
        <f t="shared" si="45"/>
        <v xml:space="preserve"> Fahlstrom  Mr. Arne Jonas</v>
      </c>
      <c r="S215" t="str">
        <f t="shared" si="46"/>
        <v>Mr.  Fahlstrom  Arne Jonas</v>
      </c>
      <c r="T215" t="s">
        <v>1355</v>
      </c>
      <c r="U215" s="1" t="str">
        <f t="shared" si="47"/>
        <v>Mr.  Fahlstrom  Arne Jonas</v>
      </c>
      <c r="V215" t="str">
        <f t="shared" si="48"/>
        <v>Mr.  Fahlstrom  Arne Jonas</v>
      </c>
      <c r="W215" t="e">
        <f t="shared" si="50"/>
        <v>#VALUE!</v>
      </c>
      <c r="X215" t="str">
        <f t="shared" si="51"/>
        <v xml:space="preserve"> </v>
      </c>
      <c r="Y215" t="str">
        <f t="shared" si="39"/>
        <v>Mr.  Fahlstrom  Arne Jonas</v>
      </c>
      <c r="Z215" t="str">
        <f t="shared" si="49"/>
        <v>Mr. Fahlstrom Arne Jonas</v>
      </c>
      <c r="AA215" s="1" t="str">
        <f>IF(OR(LEFT(Z215,2)="Mr", LEFT(Z215,3)="Mrs", LEFT(Z215,4)="Miss"), Z215, "Mr "&amp;TEXTBEFORE(Z215," master")&amp;" "&amp;TEXTAFTER(Z215,"master "))</f>
        <v>Mr. Fahlstrom Arne Jonas</v>
      </c>
      <c r="AB215" t="s">
        <v>2188</v>
      </c>
    </row>
    <row r="216" spans="1:28" x14ac:dyDescent="0.25">
      <c r="A216">
        <v>230</v>
      </c>
      <c r="B216">
        <v>0</v>
      </c>
      <c r="C216">
        <v>3</v>
      </c>
      <c r="D216" t="s">
        <v>334</v>
      </c>
      <c r="E216" t="s">
        <v>17</v>
      </c>
      <c r="G216">
        <v>3</v>
      </c>
      <c r="H216">
        <v>1</v>
      </c>
      <c r="I216">
        <v>4133</v>
      </c>
      <c r="J216">
        <v>25.466699999999999</v>
      </c>
      <c r="L216" t="s">
        <v>15</v>
      </c>
      <c r="M216" t="str">
        <f t="shared" si="40"/>
        <v>Lefebre  Miss. Mathilde</v>
      </c>
      <c r="N216" t="e">
        <f t="shared" si="41"/>
        <v>#VALUE!</v>
      </c>
      <c r="O216" t="str">
        <f t="shared" si="42"/>
        <v xml:space="preserve"> </v>
      </c>
      <c r="P216" t="str">
        <f t="shared" si="43"/>
        <v>Lefebre  Miss. Mathilde</v>
      </c>
      <c r="Q216" t="str">
        <f t="shared" si="44"/>
        <v xml:space="preserve"> Lefebre  Miss. Mathilde</v>
      </c>
      <c r="R216" t="str">
        <f t="shared" si="45"/>
        <v xml:space="preserve"> Lefebre  Miss. Mathilde</v>
      </c>
      <c r="S216" t="str">
        <f t="shared" si="46"/>
        <v>Miss  Lefebre  Miss. Mathilde</v>
      </c>
      <c r="T216" t="s">
        <v>1356</v>
      </c>
      <c r="U216" s="1" t="str">
        <f t="shared" si="47"/>
        <v>Miss  Lefebre  Miss. Mathilde</v>
      </c>
      <c r="V216" t="str">
        <f t="shared" si="48"/>
        <v>Miss  Lefebre  Miss. Mathilde</v>
      </c>
      <c r="W216" t="str">
        <f t="shared" si="50"/>
        <v>Miss  Lefebre   Mathilde</v>
      </c>
      <c r="X216" t="str">
        <f t="shared" si="51"/>
        <v>Miss  Lefebre   Mathilde</v>
      </c>
      <c r="Y216" t="str">
        <f t="shared" si="39"/>
        <v>Miss  Lefebre   Mathilde</v>
      </c>
      <c r="Z216" t="str">
        <f t="shared" si="49"/>
        <v>Miss Lefebre Mathilde</v>
      </c>
      <c r="AA216" s="1" t="str">
        <f>IF(OR(LEFT(Z216,2)="Mr", LEFT(Z216,3)="Mrs", LEFT(Z216,4)="Miss"), Z216, "Mr "&amp;TEXTBEFORE(Z216," master")&amp;" "&amp;TEXTAFTER(Z216,"master "))</f>
        <v>Miss Lefebre Mathilde</v>
      </c>
      <c r="AB216" t="s">
        <v>2189</v>
      </c>
    </row>
    <row r="217" spans="1:28" x14ac:dyDescent="0.25">
      <c r="A217">
        <v>231</v>
      </c>
      <c r="B217">
        <v>1</v>
      </c>
      <c r="C217">
        <v>1</v>
      </c>
      <c r="D217" t="s">
        <v>335</v>
      </c>
      <c r="E217" t="s">
        <v>17</v>
      </c>
      <c r="F217">
        <v>35</v>
      </c>
      <c r="G217">
        <v>1</v>
      </c>
      <c r="H217">
        <v>0</v>
      </c>
      <c r="I217">
        <v>36973</v>
      </c>
      <c r="J217">
        <v>83.474999999999994</v>
      </c>
      <c r="K217" t="s">
        <v>109</v>
      </c>
      <c r="L217" t="s">
        <v>15</v>
      </c>
      <c r="M217" t="str">
        <f t="shared" si="40"/>
        <v>Harris  Mrs. Henry Birkhardt (Irene Wallach)</v>
      </c>
      <c r="N217" t="str">
        <f t="shared" si="41"/>
        <v>Harris, Mrs. Henry Birkhardt</v>
      </c>
      <c r="O217" t="str">
        <f t="shared" si="42"/>
        <v>Harris, Mrs. Henry Birkhardt</v>
      </c>
      <c r="P217" t="str">
        <f t="shared" si="43"/>
        <v/>
      </c>
      <c r="Q217" t="str">
        <f t="shared" si="44"/>
        <v>Harris, Mrs. Henry Birkhardt</v>
      </c>
      <c r="R217" t="str">
        <f t="shared" si="45"/>
        <v>Harris  Mrs. Henry Birkhardt</v>
      </c>
      <c r="S217" t="str">
        <f t="shared" si="46"/>
        <v>Mrs. Harris  Henry Birkhardt</v>
      </c>
      <c r="T217" t="s">
        <v>1357</v>
      </c>
      <c r="U217" s="1" t="str">
        <f t="shared" si="47"/>
        <v>Mrs. Harris  Henry Birkhardt</v>
      </c>
      <c r="V217" t="str">
        <f t="shared" si="48"/>
        <v>Mrs. Harris  Henry Birkhardt</v>
      </c>
      <c r="W217" t="e">
        <f t="shared" si="50"/>
        <v>#VALUE!</v>
      </c>
      <c r="X217" t="str">
        <f t="shared" si="51"/>
        <v xml:space="preserve"> </v>
      </c>
      <c r="Y217" t="str">
        <f t="shared" si="39"/>
        <v>Mrs. Harris  Henry Birkhardt</v>
      </c>
      <c r="Z217" t="str">
        <f t="shared" si="49"/>
        <v>Mrs. Harris Henry Birkhardt</v>
      </c>
      <c r="AA217" s="1" t="str">
        <f>IF(OR(LEFT(Z217,2)="Mr", LEFT(Z217,3)="Mrs", LEFT(Z217,4)="Miss"), Z217, "Mr "&amp;TEXTBEFORE(Z217," master")&amp;" "&amp;TEXTAFTER(Z217,"master "))</f>
        <v>Mrs. Harris Henry Birkhardt</v>
      </c>
      <c r="AB217" t="s">
        <v>2190</v>
      </c>
    </row>
    <row r="218" spans="1:28" x14ac:dyDescent="0.25">
      <c r="A218">
        <v>232</v>
      </c>
      <c r="B218">
        <v>0</v>
      </c>
      <c r="C218">
        <v>3</v>
      </c>
      <c r="D218" t="s">
        <v>336</v>
      </c>
      <c r="E218" t="s">
        <v>13</v>
      </c>
      <c r="F218">
        <v>29</v>
      </c>
      <c r="G218">
        <v>0</v>
      </c>
      <c r="H218">
        <v>0</v>
      </c>
      <c r="I218">
        <v>347067</v>
      </c>
      <c r="J218">
        <v>7.7750000000000004</v>
      </c>
      <c r="L218" t="s">
        <v>15</v>
      </c>
      <c r="M218" t="str">
        <f t="shared" si="40"/>
        <v>Larsson  Mr. Bengt Edvin</v>
      </c>
      <c r="N218" t="e">
        <f t="shared" si="41"/>
        <v>#VALUE!</v>
      </c>
      <c r="O218" t="str">
        <f t="shared" si="42"/>
        <v xml:space="preserve"> </v>
      </c>
      <c r="P218" t="str">
        <f t="shared" si="43"/>
        <v>Larsson  Mr. Bengt Edvin</v>
      </c>
      <c r="Q218" t="str">
        <f t="shared" si="44"/>
        <v xml:space="preserve"> Larsson  Mr. Bengt Edvin</v>
      </c>
      <c r="R218" t="str">
        <f t="shared" si="45"/>
        <v xml:space="preserve"> Larsson  Mr. Bengt Edvin</v>
      </c>
      <c r="S218" t="str">
        <f t="shared" si="46"/>
        <v>Mr.  Larsson  Bengt Edvin</v>
      </c>
      <c r="T218" t="s">
        <v>1358</v>
      </c>
      <c r="U218" s="1" t="str">
        <f t="shared" si="47"/>
        <v>Mr.  Larsson  Bengt Edvin</v>
      </c>
      <c r="V218" t="str">
        <f t="shared" si="48"/>
        <v>Mr.  Larsson  Bengt Edvin</v>
      </c>
      <c r="W218" t="e">
        <f t="shared" si="50"/>
        <v>#VALUE!</v>
      </c>
      <c r="X218" t="str">
        <f t="shared" si="51"/>
        <v xml:space="preserve"> </v>
      </c>
      <c r="Y218" t="str">
        <f t="shared" si="39"/>
        <v>Mr.  Larsson  Bengt Edvin</v>
      </c>
      <c r="Z218" t="str">
        <f t="shared" si="49"/>
        <v>Mr. Larsson Bengt Edvin</v>
      </c>
      <c r="AA218" s="1" t="str">
        <f>IF(OR(LEFT(Z218,2)="Mr", LEFT(Z218,3)="Mrs", LEFT(Z218,4)="Miss"), Z218, "Mr "&amp;TEXTBEFORE(Z218," master")&amp;" "&amp;TEXTAFTER(Z218,"master "))</f>
        <v>Mr. Larsson Bengt Edvin</v>
      </c>
      <c r="AB218" t="s">
        <v>2191</v>
      </c>
    </row>
    <row r="219" spans="1:28" x14ac:dyDescent="0.25">
      <c r="A219">
        <v>233</v>
      </c>
      <c r="B219">
        <v>0</v>
      </c>
      <c r="C219">
        <v>2</v>
      </c>
      <c r="D219" t="s">
        <v>337</v>
      </c>
      <c r="E219" t="s">
        <v>13</v>
      </c>
      <c r="F219">
        <v>59</v>
      </c>
      <c r="G219">
        <v>0</v>
      </c>
      <c r="H219">
        <v>0</v>
      </c>
      <c r="I219">
        <v>237442</v>
      </c>
      <c r="J219">
        <v>13.5</v>
      </c>
      <c r="L219" t="s">
        <v>15</v>
      </c>
      <c r="M219" t="str">
        <f t="shared" si="40"/>
        <v>Sjostedt  Mr. Ernst Adolf</v>
      </c>
      <c r="N219" t="e">
        <f t="shared" si="41"/>
        <v>#VALUE!</v>
      </c>
      <c r="O219" t="str">
        <f t="shared" si="42"/>
        <v xml:space="preserve"> </v>
      </c>
      <c r="P219" t="str">
        <f t="shared" si="43"/>
        <v>Sjostedt  Mr. Ernst Adolf</v>
      </c>
      <c r="Q219" t="str">
        <f t="shared" si="44"/>
        <v xml:space="preserve"> Sjostedt  Mr. Ernst Adolf</v>
      </c>
      <c r="R219" t="str">
        <f t="shared" si="45"/>
        <v xml:space="preserve"> Sjostedt  Mr. Ernst Adolf</v>
      </c>
      <c r="S219" t="str">
        <f t="shared" si="46"/>
        <v>Mr.  Sjostedt  Ernst Adolf</v>
      </c>
      <c r="T219" t="s">
        <v>1359</v>
      </c>
      <c r="U219" s="1" t="str">
        <f t="shared" si="47"/>
        <v>Mr.  Sjostedt  Ernst Adolf</v>
      </c>
      <c r="V219" t="str">
        <f t="shared" si="48"/>
        <v>Mr.  Sjostedt  Ernst Adolf</v>
      </c>
      <c r="W219" t="e">
        <f t="shared" si="50"/>
        <v>#VALUE!</v>
      </c>
      <c r="X219" t="str">
        <f t="shared" si="51"/>
        <v xml:space="preserve"> </v>
      </c>
      <c r="Y219" t="str">
        <f t="shared" si="39"/>
        <v>Mr.  Sjostedt  Ernst Adolf</v>
      </c>
      <c r="Z219" t="str">
        <f t="shared" si="49"/>
        <v>Mr. Sjostedt Ernst Adolf</v>
      </c>
      <c r="AA219" s="1" t="str">
        <f>IF(OR(LEFT(Z219,2)="Mr", LEFT(Z219,3)="Mrs", LEFT(Z219,4)="Miss"), Z219, "Mr "&amp;TEXTBEFORE(Z219," master")&amp;" "&amp;TEXTAFTER(Z219,"master "))</f>
        <v>Mr. Sjostedt Ernst Adolf</v>
      </c>
      <c r="AB219" t="s">
        <v>2192</v>
      </c>
    </row>
    <row r="220" spans="1:28" x14ac:dyDescent="0.25">
      <c r="A220">
        <v>234</v>
      </c>
      <c r="B220">
        <v>1</v>
      </c>
      <c r="C220">
        <v>3</v>
      </c>
      <c r="D220" t="s">
        <v>338</v>
      </c>
      <c r="E220" t="s">
        <v>17</v>
      </c>
      <c r="F220">
        <v>5</v>
      </c>
      <c r="G220">
        <v>4</v>
      </c>
      <c r="H220">
        <v>2</v>
      </c>
      <c r="I220">
        <v>347077</v>
      </c>
      <c r="J220">
        <v>31.387499999999999</v>
      </c>
      <c r="L220" t="s">
        <v>15</v>
      </c>
      <c r="M220" t="str">
        <f t="shared" si="40"/>
        <v>Asplund  Miss. Lillian Gertrud</v>
      </c>
      <c r="N220" t="e">
        <f t="shared" si="41"/>
        <v>#VALUE!</v>
      </c>
      <c r="O220" t="str">
        <f t="shared" si="42"/>
        <v xml:space="preserve"> </v>
      </c>
      <c r="P220" t="str">
        <f t="shared" si="43"/>
        <v>Asplund  Miss. Lillian Gertrud</v>
      </c>
      <c r="Q220" t="str">
        <f t="shared" si="44"/>
        <v xml:space="preserve"> Asplund  Miss. Lillian Gertrud</v>
      </c>
      <c r="R220" t="str">
        <f t="shared" si="45"/>
        <v xml:space="preserve"> Asplund  Miss. Lillian Gertrud</v>
      </c>
      <c r="S220" t="str">
        <f t="shared" si="46"/>
        <v>Miss  Asplund  Miss. Lillian Gertrud</v>
      </c>
      <c r="T220" t="s">
        <v>1360</v>
      </c>
      <c r="U220" s="1" t="str">
        <f t="shared" si="47"/>
        <v>Miss  Asplund  Miss. Lillian Gertrud</v>
      </c>
      <c r="V220" t="str">
        <f t="shared" si="48"/>
        <v>Miss  Asplund  Miss. Lillian Gertrud</v>
      </c>
      <c r="W220" t="str">
        <f t="shared" si="50"/>
        <v>Miss  Asplund   Lillian Gertrud</v>
      </c>
      <c r="X220" t="str">
        <f t="shared" si="51"/>
        <v>Miss  Asplund   Lillian Gertrud</v>
      </c>
      <c r="Y220" t="str">
        <f t="shared" si="39"/>
        <v>Miss  Asplund   Lillian Gertrud</v>
      </c>
      <c r="Z220" t="str">
        <f t="shared" si="49"/>
        <v>Miss Asplund Lillian Gertrud</v>
      </c>
      <c r="AA220" s="1" t="str">
        <f>IF(OR(LEFT(Z220,2)="Mr", LEFT(Z220,3)="Mrs", LEFT(Z220,4)="Miss"), Z220, "Mr "&amp;TEXTBEFORE(Z220," master")&amp;" "&amp;TEXTAFTER(Z220,"master "))</f>
        <v>Miss Asplund Lillian Gertrud</v>
      </c>
      <c r="AB220" t="s">
        <v>2193</v>
      </c>
    </row>
    <row r="221" spans="1:28" x14ac:dyDescent="0.25">
      <c r="A221">
        <v>235</v>
      </c>
      <c r="B221">
        <v>0</v>
      </c>
      <c r="C221">
        <v>2</v>
      </c>
      <c r="D221" t="s">
        <v>339</v>
      </c>
      <c r="E221" t="s">
        <v>13</v>
      </c>
      <c r="F221">
        <v>24</v>
      </c>
      <c r="G221">
        <v>0</v>
      </c>
      <c r="H221">
        <v>0</v>
      </c>
      <c r="I221" t="s">
        <v>340</v>
      </c>
      <c r="J221">
        <v>10.5</v>
      </c>
      <c r="L221" t="s">
        <v>15</v>
      </c>
      <c r="M221" t="str">
        <f t="shared" si="40"/>
        <v>Leyson  Mr. Robert William Norman</v>
      </c>
      <c r="N221" t="e">
        <f t="shared" si="41"/>
        <v>#VALUE!</v>
      </c>
      <c r="O221" t="str">
        <f t="shared" si="42"/>
        <v xml:space="preserve"> </v>
      </c>
      <c r="P221" t="str">
        <f t="shared" si="43"/>
        <v>Leyson  Mr. Robert William Norman</v>
      </c>
      <c r="Q221" t="str">
        <f t="shared" si="44"/>
        <v xml:space="preserve"> Leyson  Mr. Robert William Norman</v>
      </c>
      <c r="R221" t="str">
        <f t="shared" si="45"/>
        <v xml:space="preserve"> Leyson  Mr. Robert William Norman</v>
      </c>
      <c r="S221" t="str">
        <f t="shared" si="46"/>
        <v>Mr.  Leyson  Robert William Norman</v>
      </c>
      <c r="T221" t="s">
        <v>1361</v>
      </c>
      <c r="U221" s="1" t="str">
        <f t="shared" si="47"/>
        <v>Mr.  Leyson  Robert William Norman</v>
      </c>
      <c r="V221" t="str">
        <f t="shared" si="48"/>
        <v>Mr.  Leyson  Robert William Norman</v>
      </c>
      <c r="W221" t="e">
        <f t="shared" si="50"/>
        <v>#VALUE!</v>
      </c>
      <c r="X221" t="str">
        <f t="shared" si="51"/>
        <v xml:space="preserve"> </v>
      </c>
      <c r="Y221" t="str">
        <f t="shared" si="39"/>
        <v>Mr.  Leyson  Robert William Norman</v>
      </c>
      <c r="Z221" t="str">
        <f t="shared" si="49"/>
        <v>Mr. Leyson Robert William Norman</v>
      </c>
      <c r="AA221" s="1" t="str">
        <f>IF(OR(LEFT(Z221,2)="Mr", LEFT(Z221,3)="Mrs", LEFT(Z221,4)="Miss"), Z221, "Mr "&amp;TEXTBEFORE(Z221," master")&amp;" "&amp;TEXTAFTER(Z221,"master "))</f>
        <v>Mr. Leyson Robert William Norman</v>
      </c>
      <c r="AB221" t="s">
        <v>2194</v>
      </c>
    </row>
    <row r="222" spans="1:28" x14ac:dyDescent="0.25">
      <c r="A222">
        <v>236</v>
      </c>
      <c r="B222">
        <v>0</v>
      </c>
      <c r="C222">
        <v>3</v>
      </c>
      <c r="D222" t="s">
        <v>341</v>
      </c>
      <c r="E222" t="s">
        <v>17</v>
      </c>
      <c r="G222">
        <v>0</v>
      </c>
      <c r="H222">
        <v>0</v>
      </c>
      <c r="I222" t="s">
        <v>342</v>
      </c>
      <c r="J222">
        <v>7.55</v>
      </c>
      <c r="L222" t="s">
        <v>15</v>
      </c>
      <c r="M222" t="str">
        <f t="shared" si="40"/>
        <v>Harknett  Miss. Alice Phoebe</v>
      </c>
      <c r="N222" t="e">
        <f t="shared" si="41"/>
        <v>#VALUE!</v>
      </c>
      <c r="O222" t="str">
        <f t="shared" si="42"/>
        <v xml:space="preserve"> </v>
      </c>
      <c r="P222" t="str">
        <f t="shared" si="43"/>
        <v>Harknett  Miss. Alice Phoebe</v>
      </c>
      <c r="Q222" t="str">
        <f t="shared" si="44"/>
        <v xml:space="preserve"> Harknett  Miss. Alice Phoebe</v>
      </c>
      <c r="R222" t="str">
        <f t="shared" si="45"/>
        <v xml:space="preserve"> Harknett  Miss. Alice Phoebe</v>
      </c>
      <c r="S222" t="str">
        <f t="shared" si="46"/>
        <v>Miss  Harknett  Miss. Alice Phoebe</v>
      </c>
      <c r="T222" t="s">
        <v>1362</v>
      </c>
      <c r="U222" s="1" t="str">
        <f t="shared" si="47"/>
        <v>Miss  Harknett  Miss. Alice Phoebe</v>
      </c>
      <c r="V222" t="str">
        <f t="shared" si="48"/>
        <v>Miss  Harknett  Miss. Alice Phoebe</v>
      </c>
      <c r="W222" t="str">
        <f t="shared" si="50"/>
        <v>Miss  Harknett   Alice Phoebe</v>
      </c>
      <c r="X222" t="str">
        <f t="shared" si="51"/>
        <v>Miss  Harknett   Alice Phoebe</v>
      </c>
      <c r="Y222" t="str">
        <f t="shared" si="39"/>
        <v>Miss  Harknett   Alice Phoebe</v>
      </c>
      <c r="Z222" t="str">
        <f t="shared" si="49"/>
        <v>Miss Harknett Alice Phoebe</v>
      </c>
      <c r="AA222" s="1" t="str">
        <f>IF(OR(LEFT(Z222,2)="Mr", LEFT(Z222,3)="Mrs", LEFT(Z222,4)="Miss"), Z222, "Mr "&amp;TEXTBEFORE(Z222," master")&amp;" "&amp;TEXTAFTER(Z222,"master "))</f>
        <v>Miss Harknett Alice Phoebe</v>
      </c>
      <c r="AB222" t="s">
        <v>2195</v>
      </c>
    </row>
    <row r="223" spans="1:28" x14ac:dyDescent="0.25">
      <c r="A223">
        <v>237</v>
      </c>
      <c r="B223">
        <v>0</v>
      </c>
      <c r="C223">
        <v>2</v>
      </c>
      <c r="D223" t="s">
        <v>343</v>
      </c>
      <c r="E223" t="s">
        <v>13</v>
      </c>
      <c r="F223">
        <v>44</v>
      </c>
      <c r="G223">
        <v>1</v>
      </c>
      <c r="H223">
        <v>0</v>
      </c>
      <c r="I223">
        <v>26707</v>
      </c>
      <c r="J223">
        <v>26</v>
      </c>
      <c r="L223" t="s">
        <v>15</v>
      </c>
      <c r="M223" t="str">
        <f t="shared" si="40"/>
        <v>Hold  Mr. Stephen</v>
      </c>
      <c r="N223" t="e">
        <f t="shared" si="41"/>
        <v>#VALUE!</v>
      </c>
      <c r="O223" t="str">
        <f t="shared" si="42"/>
        <v xml:space="preserve"> </v>
      </c>
      <c r="P223" t="str">
        <f t="shared" si="43"/>
        <v>Hold  Mr. Stephen</v>
      </c>
      <c r="Q223" t="str">
        <f t="shared" si="44"/>
        <v xml:space="preserve"> Hold  Mr. Stephen</v>
      </c>
      <c r="R223" t="str">
        <f t="shared" si="45"/>
        <v xml:space="preserve"> Hold  Mr. Stephen</v>
      </c>
      <c r="S223" t="str">
        <f t="shared" si="46"/>
        <v>Mr.  Hold  Stephen</v>
      </c>
      <c r="T223" t="s">
        <v>1363</v>
      </c>
      <c r="U223" s="1" t="str">
        <f t="shared" si="47"/>
        <v>Mr.  Hold  Stephen</v>
      </c>
      <c r="V223" t="str">
        <f t="shared" si="48"/>
        <v>Mr.  Hold  Stephen</v>
      </c>
      <c r="W223" t="e">
        <f t="shared" si="50"/>
        <v>#VALUE!</v>
      </c>
      <c r="X223" t="str">
        <f t="shared" si="51"/>
        <v xml:space="preserve"> </v>
      </c>
      <c r="Y223" t="str">
        <f t="shared" si="39"/>
        <v>Mr.  Hold  Stephen</v>
      </c>
      <c r="Z223" t="str">
        <f t="shared" si="49"/>
        <v>Mr. Hold Stephen</v>
      </c>
      <c r="AA223" s="1" t="str">
        <f>IF(OR(LEFT(Z223,2)="Mr", LEFT(Z223,3)="Mrs", LEFT(Z223,4)="Miss"), Z223, "Mr "&amp;TEXTBEFORE(Z223," master")&amp;" "&amp;TEXTAFTER(Z223,"master "))</f>
        <v>Mr. Hold Stephen</v>
      </c>
      <c r="AB223" t="s">
        <v>2196</v>
      </c>
    </row>
    <row r="224" spans="1:28" x14ac:dyDescent="0.25">
      <c r="A224">
        <v>238</v>
      </c>
      <c r="B224">
        <v>1</v>
      </c>
      <c r="C224">
        <v>2</v>
      </c>
      <c r="D224" t="s">
        <v>344</v>
      </c>
      <c r="E224" t="s">
        <v>17</v>
      </c>
      <c r="F224">
        <v>8</v>
      </c>
      <c r="G224">
        <v>0</v>
      </c>
      <c r="H224">
        <v>2</v>
      </c>
      <c r="I224" t="s">
        <v>345</v>
      </c>
      <c r="J224">
        <v>26.25</v>
      </c>
      <c r="L224" t="s">
        <v>15</v>
      </c>
      <c r="M224" t="str">
        <f t="shared" si="40"/>
        <v>Collyer  Miss. Marjorie "Lottie"</v>
      </c>
      <c r="N224" t="e">
        <f t="shared" si="41"/>
        <v>#VALUE!</v>
      </c>
      <c r="O224" t="str">
        <f t="shared" si="42"/>
        <v xml:space="preserve"> </v>
      </c>
      <c r="P224" t="str">
        <f t="shared" si="43"/>
        <v>Collyer  Miss. Marjorie "Lottie"</v>
      </c>
      <c r="Q224" t="str">
        <f t="shared" si="44"/>
        <v xml:space="preserve"> Collyer  Miss. Marjorie "Lottie"</v>
      </c>
      <c r="R224" t="str">
        <f t="shared" si="45"/>
        <v xml:space="preserve"> Collyer  Miss. Marjorie "Lottie"</v>
      </c>
      <c r="S224" t="str">
        <f t="shared" si="46"/>
        <v>Miss  Collyer  Miss. Marjorie "Lottie"</v>
      </c>
      <c r="T224" t="s">
        <v>1364</v>
      </c>
      <c r="U224" s="1" t="str">
        <f t="shared" si="47"/>
        <v>Miss  Collyer  Miss. Marjorie "Lottie"</v>
      </c>
      <c r="V224" t="str">
        <f t="shared" si="48"/>
        <v>Miss  Collyer  Miss. Marjorie "Lottie"</v>
      </c>
      <c r="W224" t="str">
        <f t="shared" si="50"/>
        <v>Miss  Collyer   Marjorie "Lottie"</v>
      </c>
      <c r="X224" t="str">
        <f t="shared" si="51"/>
        <v>Miss  Collyer   Marjorie "Lottie"</v>
      </c>
      <c r="Y224" t="str">
        <f t="shared" si="39"/>
        <v>Miss  Collyer   Marjorie "Lottie"</v>
      </c>
      <c r="Z224" t="str">
        <f t="shared" si="49"/>
        <v>Miss Collyer Marjorie "Lottie"</v>
      </c>
      <c r="AA224" s="1" t="str">
        <f>IF(OR(LEFT(Z224,2)="Mr", LEFT(Z224,3)="Mrs", LEFT(Z224,4)="Miss"), Z224, "Mr "&amp;TEXTBEFORE(Z224," master")&amp;" "&amp;TEXTAFTER(Z224,"master "))</f>
        <v>Miss Collyer Marjorie "Lottie"</v>
      </c>
      <c r="AB224" t="s">
        <v>2197</v>
      </c>
    </row>
    <row r="225" spans="1:28" x14ac:dyDescent="0.25">
      <c r="A225">
        <v>239</v>
      </c>
      <c r="B225">
        <v>0</v>
      </c>
      <c r="C225">
        <v>2</v>
      </c>
      <c r="D225" t="s">
        <v>346</v>
      </c>
      <c r="E225" t="s">
        <v>13</v>
      </c>
      <c r="F225">
        <v>19</v>
      </c>
      <c r="G225">
        <v>0</v>
      </c>
      <c r="H225">
        <v>0</v>
      </c>
      <c r="I225">
        <v>28665</v>
      </c>
      <c r="J225">
        <v>10.5</v>
      </c>
      <c r="L225" t="s">
        <v>15</v>
      </c>
      <c r="M225" t="str">
        <f t="shared" si="40"/>
        <v>Pengelly  Mr. Frederick William</v>
      </c>
      <c r="N225" t="e">
        <f t="shared" si="41"/>
        <v>#VALUE!</v>
      </c>
      <c r="O225" t="str">
        <f t="shared" si="42"/>
        <v xml:space="preserve"> </v>
      </c>
      <c r="P225" t="str">
        <f t="shared" si="43"/>
        <v>Pengelly  Mr. Frederick William</v>
      </c>
      <c r="Q225" t="str">
        <f t="shared" si="44"/>
        <v xml:space="preserve"> Pengelly  Mr. Frederick William</v>
      </c>
      <c r="R225" t="str">
        <f t="shared" si="45"/>
        <v xml:space="preserve"> Pengelly  Mr. Frederick William</v>
      </c>
      <c r="S225" t="str">
        <f t="shared" si="46"/>
        <v>Mr.  Pengelly  Frederick William</v>
      </c>
      <c r="T225" t="s">
        <v>1365</v>
      </c>
      <c r="U225" s="1" t="str">
        <f t="shared" si="47"/>
        <v>Mr.  Pengelly  Frederick William</v>
      </c>
      <c r="V225" t="str">
        <f t="shared" si="48"/>
        <v>Mr.  Pengelly  Frederick William</v>
      </c>
      <c r="W225" t="e">
        <f t="shared" si="50"/>
        <v>#VALUE!</v>
      </c>
      <c r="X225" t="str">
        <f t="shared" si="51"/>
        <v xml:space="preserve"> </v>
      </c>
      <c r="Y225" t="str">
        <f t="shared" si="39"/>
        <v>Mr.  Pengelly  Frederick William</v>
      </c>
      <c r="Z225" t="str">
        <f t="shared" si="49"/>
        <v>Mr. Pengelly Frederick William</v>
      </c>
      <c r="AA225" s="1" t="str">
        <f>IF(OR(LEFT(Z225,2)="Mr", LEFT(Z225,3)="Mrs", LEFT(Z225,4)="Miss"), Z225, "Mr "&amp;TEXTBEFORE(Z225," master")&amp;" "&amp;TEXTAFTER(Z225,"master "))</f>
        <v>Mr. Pengelly Frederick William</v>
      </c>
      <c r="AB225" t="s">
        <v>2198</v>
      </c>
    </row>
    <row r="226" spans="1:28" x14ac:dyDescent="0.25">
      <c r="A226">
        <v>240</v>
      </c>
      <c r="B226">
        <v>0</v>
      </c>
      <c r="C226">
        <v>2</v>
      </c>
      <c r="D226" t="s">
        <v>347</v>
      </c>
      <c r="E226" t="s">
        <v>13</v>
      </c>
      <c r="F226">
        <v>33</v>
      </c>
      <c r="G226">
        <v>0</v>
      </c>
      <c r="H226">
        <v>0</v>
      </c>
      <c r="I226" t="s">
        <v>348</v>
      </c>
      <c r="J226">
        <v>12.275</v>
      </c>
      <c r="L226" t="s">
        <v>15</v>
      </c>
      <c r="M226" t="str">
        <f t="shared" si="40"/>
        <v>Hunt  Mr. George Henry</v>
      </c>
      <c r="N226" t="e">
        <f t="shared" si="41"/>
        <v>#VALUE!</v>
      </c>
      <c r="O226" t="str">
        <f t="shared" si="42"/>
        <v xml:space="preserve"> </v>
      </c>
      <c r="P226" t="str">
        <f t="shared" si="43"/>
        <v>Hunt  Mr. George Henry</v>
      </c>
      <c r="Q226" t="str">
        <f t="shared" si="44"/>
        <v xml:space="preserve"> Hunt  Mr. George Henry</v>
      </c>
      <c r="R226" t="str">
        <f t="shared" si="45"/>
        <v xml:space="preserve"> Hunt  Mr. George Henry</v>
      </c>
      <c r="S226" t="str">
        <f t="shared" si="46"/>
        <v>Mr.  Hunt  George Henry</v>
      </c>
      <c r="T226" t="s">
        <v>1366</v>
      </c>
      <c r="U226" s="1" t="str">
        <f t="shared" si="47"/>
        <v>Mr.  Hunt  George Henry</v>
      </c>
      <c r="V226" t="str">
        <f t="shared" si="48"/>
        <v>Mr.  Hunt  George Henry</v>
      </c>
      <c r="W226" t="e">
        <f t="shared" si="50"/>
        <v>#VALUE!</v>
      </c>
      <c r="X226" t="str">
        <f t="shared" si="51"/>
        <v xml:space="preserve"> </v>
      </c>
      <c r="Y226" t="str">
        <f t="shared" si="39"/>
        <v>Mr.  Hunt  George Henry</v>
      </c>
      <c r="Z226" t="str">
        <f t="shared" si="49"/>
        <v>Mr. Hunt George Henry</v>
      </c>
      <c r="AA226" s="1" t="str">
        <f>IF(OR(LEFT(Z226,2)="Mr", LEFT(Z226,3)="Mrs", LEFT(Z226,4)="Miss"), Z226, "Mr "&amp;TEXTBEFORE(Z226," master")&amp;" "&amp;TEXTAFTER(Z226,"master "))</f>
        <v>Mr. Hunt George Henry</v>
      </c>
      <c r="AB226" t="s">
        <v>2199</v>
      </c>
    </row>
    <row r="227" spans="1:28" x14ac:dyDescent="0.25">
      <c r="A227">
        <v>241</v>
      </c>
      <c r="B227">
        <v>0</v>
      </c>
      <c r="C227">
        <v>3</v>
      </c>
      <c r="D227" t="s">
        <v>349</v>
      </c>
      <c r="E227" t="s">
        <v>17</v>
      </c>
      <c r="G227">
        <v>1</v>
      </c>
      <c r="H227">
        <v>0</v>
      </c>
      <c r="I227">
        <v>2665</v>
      </c>
      <c r="J227">
        <v>14.4542</v>
      </c>
      <c r="L227" t="s">
        <v>20</v>
      </c>
      <c r="M227" t="str">
        <f t="shared" si="40"/>
        <v>Zabour  Miss. Thamine</v>
      </c>
      <c r="N227" t="e">
        <f t="shared" si="41"/>
        <v>#VALUE!</v>
      </c>
      <c r="O227" t="str">
        <f t="shared" si="42"/>
        <v xml:space="preserve"> </v>
      </c>
      <c r="P227" t="str">
        <f t="shared" si="43"/>
        <v>Zabour  Miss. Thamine</v>
      </c>
      <c r="Q227" t="str">
        <f t="shared" si="44"/>
        <v xml:space="preserve"> Zabour  Miss. Thamine</v>
      </c>
      <c r="R227" t="str">
        <f t="shared" si="45"/>
        <v xml:space="preserve"> Zabour  Miss. Thamine</v>
      </c>
      <c r="S227" t="str">
        <f t="shared" si="46"/>
        <v>Miss  Zabour  Miss. Thamine</v>
      </c>
      <c r="T227" t="s">
        <v>1367</v>
      </c>
      <c r="U227" s="1" t="str">
        <f t="shared" si="47"/>
        <v>Miss  Zabour  Miss. Thamine</v>
      </c>
      <c r="V227" t="str">
        <f t="shared" si="48"/>
        <v>Miss  Zabour  Miss. Thamine</v>
      </c>
      <c r="W227" t="str">
        <f t="shared" si="50"/>
        <v>Miss  Zabour   Thamine</v>
      </c>
      <c r="X227" t="str">
        <f t="shared" si="51"/>
        <v>Miss  Zabour   Thamine</v>
      </c>
      <c r="Y227" t="str">
        <f t="shared" si="39"/>
        <v>Miss  Zabour   Thamine</v>
      </c>
      <c r="Z227" t="str">
        <f t="shared" si="49"/>
        <v>Miss Zabour Thamine</v>
      </c>
      <c r="AA227" s="1" t="str">
        <f>IF(OR(LEFT(Z227,2)="Mr", LEFT(Z227,3)="Mrs", LEFT(Z227,4)="Miss"), Z227, "Mr "&amp;TEXTBEFORE(Z227," master")&amp;" "&amp;TEXTAFTER(Z227,"master "))</f>
        <v>Miss Zabour Thamine</v>
      </c>
      <c r="AB227" t="s">
        <v>2200</v>
      </c>
    </row>
    <row r="228" spans="1:28" x14ac:dyDescent="0.25">
      <c r="A228">
        <v>242</v>
      </c>
      <c r="B228">
        <v>1</v>
      </c>
      <c r="C228">
        <v>3</v>
      </c>
      <c r="D228" t="s">
        <v>350</v>
      </c>
      <c r="E228" t="s">
        <v>17</v>
      </c>
      <c r="G228">
        <v>1</v>
      </c>
      <c r="H228">
        <v>0</v>
      </c>
      <c r="I228">
        <v>367230</v>
      </c>
      <c r="J228">
        <v>15.5</v>
      </c>
      <c r="L228" t="s">
        <v>27</v>
      </c>
      <c r="M228" t="str">
        <f t="shared" si="40"/>
        <v>Murphy  Miss. Katherine "Kate"</v>
      </c>
      <c r="N228" t="e">
        <f t="shared" si="41"/>
        <v>#VALUE!</v>
      </c>
      <c r="O228" t="str">
        <f t="shared" si="42"/>
        <v xml:space="preserve"> </v>
      </c>
      <c r="P228" t="str">
        <f t="shared" si="43"/>
        <v>Murphy  Miss. Katherine "Kate"</v>
      </c>
      <c r="Q228" t="str">
        <f t="shared" si="44"/>
        <v xml:space="preserve"> Murphy  Miss. Katherine "Kate"</v>
      </c>
      <c r="R228" t="str">
        <f t="shared" si="45"/>
        <v xml:space="preserve"> Murphy  Miss. Katherine "Kate"</v>
      </c>
      <c r="S228" t="str">
        <f t="shared" si="46"/>
        <v>Miss  Murphy  Miss. Katherine "Kate"</v>
      </c>
      <c r="T228" t="s">
        <v>1368</v>
      </c>
      <c r="U228" s="1" t="str">
        <f t="shared" si="47"/>
        <v>Miss  Murphy  Miss. Katherine "Kate"</v>
      </c>
      <c r="V228" t="str">
        <f t="shared" si="48"/>
        <v>Miss  Murphy  Miss. Katherine "Kate"</v>
      </c>
      <c r="W228" t="str">
        <f t="shared" si="50"/>
        <v>Miss  Murphy   Katherine "Kate"</v>
      </c>
      <c r="X228" t="str">
        <f t="shared" si="51"/>
        <v>Miss  Murphy   Katherine "Kate"</v>
      </c>
      <c r="Y228" t="str">
        <f t="shared" si="39"/>
        <v>Miss  Murphy   Katherine "Kate"</v>
      </c>
      <c r="Z228" t="str">
        <f t="shared" si="49"/>
        <v>Miss Murphy Katherine "Kate"</v>
      </c>
      <c r="AA228" s="1" t="str">
        <f>IF(OR(LEFT(Z228,2)="Mr", LEFT(Z228,3)="Mrs", LEFT(Z228,4)="Miss"), Z228, "Mr "&amp;TEXTBEFORE(Z228," master")&amp;" "&amp;TEXTAFTER(Z228,"master "))</f>
        <v>Miss Murphy Katherine "Kate"</v>
      </c>
      <c r="AB228" t="s">
        <v>2201</v>
      </c>
    </row>
    <row r="229" spans="1:28" x14ac:dyDescent="0.25">
      <c r="A229">
        <v>243</v>
      </c>
      <c r="B229">
        <v>0</v>
      </c>
      <c r="C229">
        <v>2</v>
      </c>
      <c r="D229" t="s">
        <v>351</v>
      </c>
      <c r="E229" t="s">
        <v>13</v>
      </c>
      <c r="F229">
        <v>29</v>
      </c>
      <c r="G229">
        <v>0</v>
      </c>
      <c r="H229">
        <v>0</v>
      </c>
      <c r="I229" t="s">
        <v>352</v>
      </c>
      <c r="J229">
        <v>10.5</v>
      </c>
      <c r="L229" t="s">
        <v>15</v>
      </c>
      <c r="M229" t="str">
        <f t="shared" si="40"/>
        <v>Coleridge  Mr. Reginald Charles</v>
      </c>
      <c r="N229" t="e">
        <f t="shared" si="41"/>
        <v>#VALUE!</v>
      </c>
      <c r="O229" t="str">
        <f t="shared" si="42"/>
        <v xml:space="preserve"> </v>
      </c>
      <c r="P229" t="str">
        <f t="shared" si="43"/>
        <v>Coleridge  Mr. Reginald Charles</v>
      </c>
      <c r="Q229" t="str">
        <f t="shared" si="44"/>
        <v xml:space="preserve"> Coleridge  Mr. Reginald Charles</v>
      </c>
      <c r="R229" t="str">
        <f t="shared" si="45"/>
        <v xml:space="preserve"> Coleridge  Mr. Reginald Charles</v>
      </c>
      <c r="S229" t="str">
        <f t="shared" si="46"/>
        <v>Mr.  Coleridge  Reginald Charles</v>
      </c>
      <c r="T229" t="s">
        <v>1369</v>
      </c>
      <c r="U229" s="1" t="str">
        <f t="shared" si="47"/>
        <v>Mr.  Coleridge  Reginald Charles</v>
      </c>
      <c r="V229" t="str">
        <f t="shared" si="48"/>
        <v>Mr.  Coleridge  Reginald Charles</v>
      </c>
      <c r="W229" t="e">
        <f t="shared" si="50"/>
        <v>#VALUE!</v>
      </c>
      <c r="X229" t="str">
        <f t="shared" si="51"/>
        <v xml:space="preserve"> </v>
      </c>
      <c r="Y229" t="str">
        <f t="shared" si="39"/>
        <v>Mr.  Coleridge  Reginald Charles</v>
      </c>
      <c r="Z229" t="str">
        <f t="shared" si="49"/>
        <v>Mr. Coleridge Reginald Charles</v>
      </c>
      <c r="AA229" s="1" t="str">
        <f>IF(OR(LEFT(Z229,2)="Mr", LEFT(Z229,3)="Mrs", LEFT(Z229,4)="Miss"), Z229, "Mr "&amp;TEXTBEFORE(Z229," master")&amp;" "&amp;TEXTAFTER(Z229,"master "))</f>
        <v>Mr. Coleridge Reginald Charles</v>
      </c>
      <c r="AB229" t="s">
        <v>2202</v>
      </c>
    </row>
    <row r="230" spans="1:28" x14ac:dyDescent="0.25">
      <c r="A230">
        <v>244</v>
      </c>
      <c r="B230">
        <v>0</v>
      </c>
      <c r="C230">
        <v>3</v>
      </c>
      <c r="D230" t="s">
        <v>353</v>
      </c>
      <c r="E230" t="s">
        <v>13</v>
      </c>
      <c r="F230">
        <v>22</v>
      </c>
      <c r="G230">
        <v>0</v>
      </c>
      <c r="H230">
        <v>0</v>
      </c>
      <c r="I230" t="s">
        <v>354</v>
      </c>
      <c r="J230">
        <v>7.125</v>
      </c>
      <c r="L230" t="s">
        <v>15</v>
      </c>
      <c r="M230" t="str">
        <f t="shared" si="40"/>
        <v>Maenpaa  Mr. Matti Alexanteri</v>
      </c>
      <c r="N230" t="e">
        <f t="shared" si="41"/>
        <v>#VALUE!</v>
      </c>
      <c r="O230" t="str">
        <f t="shared" si="42"/>
        <v xml:space="preserve"> </v>
      </c>
      <c r="P230" t="str">
        <f t="shared" si="43"/>
        <v>Maenpaa  Mr. Matti Alexanteri</v>
      </c>
      <c r="Q230" t="str">
        <f t="shared" si="44"/>
        <v xml:space="preserve"> Maenpaa  Mr. Matti Alexanteri</v>
      </c>
      <c r="R230" t="str">
        <f t="shared" si="45"/>
        <v xml:space="preserve"> Maenpaa  Mr. Matti Alexanteri</v>
      </c>
      <c r="S230" t="str">
        <f t="shared" si="46"/>
        <v>Mr.  Maenpaa  Matti Alexanteri</v>
      </c>
      <c r="T230" t="s">
        <v>1370</v>
      </c>
      <c r="U230" s="1" t="str">
        <f t="shared" si="47"/>
        <v>Mr.  Maenpaa  Matti Alexanteri</v>
      </c>
      <c r="V230" t="str">
        <f t="shared" si="48"/>
        <v>Mr.  Maenpaa  Matti Alexanteri</v>
      </c>
      <c r="W230" t="e">
        <f t="shared" si="50"/>
        <v>#VALUE!</v>
      </c>
      <c r="X230" t="str">
        <f t="shared" si="51"/>
        <v xml:space="preserve"> </v>
      </c>
      <c r="Y230" t="str">
        <f t="shared" si="39"/>
        <v>Mr.  Maenpaa  Matti Alexanteri</v>
      </c>
      <c r="Z230" t="str">
        <f t="shared" si="49"/>
        <v>Mr. Maenpaa Matti Alexanteri</v>
      </c>
      <c r="AA230" s="1" t="str">
        <f>IF(OR(LEFT(Z230,2)="Mr", LEFT(Z230,3)="Mrs", LEFT(Z230,4)="Miss"), Z230, "Mr "&amp;TEXTBEFORE(Z230," master")&amp;" "&amp;TEXTAFTER(Z230,"master "))</f>
        <v>Mr. Maenpaa Matti Alexanteri</v>
      </c>
      <c r="AB230" t="s">
        <v>2203</v>
      </c>
    </row>
    <row r="231" spans="1:28" x14ac:dyDescent="0.25">
      <c r="A231">
        <v>245</v>
      </c>
      <c r="B231">
        <v>0</v>
      </c>
      <c r="C231">
        <v>3</v>
      </c>
      <c r="D231" t="s">
        <v>355</v>
      </c>
      <c r="E231" t="s">
        <v>13</v>
      </c>
      <c r="F231">
        <v>30</v>
      </c>
      <c r="G231">
        <v>0</v>
      </c>
      <c r="H231">
        <v>0</v>
      </c>
      <c r="I231">
        <v>2694</v>
      </c>
      <c r="J231">
        <v>7.2249999999999996</v>
      </c>
      <c r="L231" t="s">
        <v>20</v>
      </c>
      <c r="M231" t="str">
        <f t="shared" si="40"/>
        <v>Attalah  Mr. Sleiman</v>
      </c>
      <c r="N231" t="e">
        <f t="shared" si="41"/>
        <v>#VALUE!</v>
      </c>
      <c r="O231" t="str">
        <f t="shared" si="42"/>
        <v xml:space="preserve"> </v>
      </c>
      <c r="P231" t="str">
        <f t="shared" si="43"/>
        <v>Attalah  Mr. Sleiman</v>
      </c>
      <c r="Q231" t="str">
        <f t="shared" si="44"/>
        <v xml:space="preserve"> Attalah  Mr. Sleiman</v>
      </c>
      <c r="R231" t="str">
        <f t="shared" si="45"/>
        <v xml:space="preserve"> Attalah  Mr. Sleiman</v>
      </c>
      <c r="S231" t="str">
        <f t="shared" si="46"/>
        <v>Mr.  Attalah  Sleiman</v>
      </c>
      <c r="T231" t="s">
        <v>1371</v>
      </c>
      <c r="U231" s="1" t="str">
        <f t="shared" si="47"/>
        <v>Mr.  Attalah  Sleiman</v>
      </c>
      <c r="V231" t="str">
        <f t="shared" si="48"/>
        <v>Mr.  Attalah  Sleiman</v>
      </c>
      <c r="W231" t="e">
        <f t="shared" si="50"/>
        <v>#VALUE!</v>
      </c>
      <c r="X231" t="str">
        <f t="shared" si="51"/>
        <v xml:space="preserve"> </v>
      </c>
      <c r="Y231" t="str">
        <f t="shared" si="39"/>
        <v>Mr.  Attalah  Sleiman</v>
      </c>
      <c r="Z231" t="str">
        <f t="shared" si="49"/>
        <v>Mr. Attalah Sleiman</v>
      </c>
      <c r="AA231" s="1" t="str">
        <f>IF(OR(LEFT(Z231,2)="Mr", LEFT(Z231,3)="Mrs", LEFT(Z231,4)="Miss"), Z231, "Mr "&amp;TEXTBEFORE(Z231," master")&amp;" "&amp;TEXTAFTER(Z231,"master "))</f>
        <v>Mr. Attalah Sleiman</v>
      </c>
      <c r="AB231" t="s">
        <v>2204</v>
      </c>
    </row>
    <row r="232" spans="1:28" x14ac:dyDescent="0.25">
      <c r="A232">
        <v>247</v>
      </c>
      <c r="B232">
        <v>0</v>
      </c>
      <c r="C232">
        <v>3</v>
      </c>
      <c r="D232" t="s">
        <v>357</v>
      </c>
      <c r="E232" t="s">
        <v>17</v>
      </c>
      <c r="F232">
        <v>25</v>
      </c>
      <c r="G232">
        <v>0</v>
      </c>
      <c r="H232">
        <v>0</v>
      </c>
      <c r="I232">
        <v>347071</v>
      </c>
      <c r="J232">
        <v>7.7750000000000004</v>
      </c>
      <c r="L232" t="s">
        <v>15</v>
      </c>
      <c r="M232" t="str">
        <f t="shared" si="40"/>
        <v>Lindahl  Miss. Agda Thorilda Viktoria</v>
      </c>
      <c r="N232" t="e">
        <f t="shared" si="41"/>
        <v>#VALUE!</v>
      </c>
      <c r="O232" t="str">
        <f t="shared" si="42"/>
        <v xml:space="preserve"> </v>
      </c>
      <c r="P232" t="str">
        <f t="shared" si="43"/>
        <v>Lindahl  Miss. Agda Thorilda Viktoria</v>
      </c>
      <c r="Q232" t="str">
        <f t="shared" si="44"/>
        <v xml:space="preserve"> Lindahl  Miss. Agda Thorilda Viktoria</v>
      </c>
      <c r="R232" t="str">
        <f t="shared" si="45"/>
        <v xml:space="preserve"> Lindahl  Miss. Agda Thorilda Viktoria</v>
      </c>
      <c r="S232" t="str">
        <f t="shared" si="46"/>
        <v>Miss  Lindahl  Miss. Agda Thorilda Viktoria</v>
      </c>
      <c r="T232" t="s">
        <v>1372</v>
      </c>
      <c r="U232" s="1" t="str">
        <f t="shared" si="47"/>
        <v>Miss  Lindahl  Miss. Agda Thorilda Viktoria</v>
      </c>
      <c r="V232" t="str">
        <f t="shared" si="48"/>
        <v>Miss  Lindahl  Miss. Agda Thorilda Viktoria</v>
      </c>
      <c r="W232" t="str">
        <f t="shared" si="50"/>
        <v>Miss  Lindahl   Agda Thorilda Viktoria</v>
      </c>
      <c r="X232" t="str">
        <f t="shared" si="51"/>
        <v>Miss  Lindahl   Agda Thorilda Viktoria</v>
      </c>
      <c r="Y232" t="str">
        <f t="shared" si="39"/>
        <v>Miss  Lindahl   Agda Thorilda Viktoria</v>
      </c>
      <c r="Z232" t="str">
        <f t="shared" si="49"/>
        <v>Miss Lindahl Agda Thorilda Viktoria</v>
      </c>
      <c r="AA232" s="1" t="str">
        <f>IF(OR(LEFT(Z232,2)="Mr", LEFT(Z232,3)="Mrs", LEFT(Z232,4)="Miss"), Z232, "Mr "&amp;TEXTBEFORE(Z232," master")&amp;" "&amp;TEXTAFTER(Z232,"master "))</f>
        <v>Miss Lindahl Agda Thorilda Viktoria</v>
      </c>
      <c r="AB232" t="s">
        <v>2205</v>
      </c>
    </row>
    <row r="233" spans="1:28" x14ac:dyDescent="0.25">
      <c r="A233">
        <v>248</v>
      </c>
      <c r="B233">
        <v>1</v>
      </c>
      <c r="C233">
        <v>2</v>
      </c>
      <c r="D233" t="s">
        <v>358</v>
      </c>
      <c r="E233" t="s">
        <v>17</v>
      </c>
      <c r="F233">
        <v>24</v>
      </c>
      <c r="G233">
        <v>0</v>
      </c>
      <c r="H233">
        <v>2</v>
      </c>
      <c r="I233">
        <v>250649</v>
      </c>
      <c r="J233">
        <v>14.5</v>
      </c>
      <c r="L233" t="s">
        <v>15</v>
      </c>
      <c r="M233" t="str">
        <f t="shared" si="40"/>
        <v>Hamalainen  Mrs. William (Anna)</v>
      </c>
      <c r="N233" t="str">
        <f t="shared" si="41"/>
        <v>Hamalainen, Mrs. William</v>
      </c>
      <c r="O233" t="str">
        <f t="shared" si="42"/>
        <v>Hamalainen, Mrs. William</v>
      </c>
      <c r="P233" t="str">
        <f t="shared" si="43"/>
        <v/>
      </c>
      <c r="Q233" t="str">
        <f t="shared" si="44"/>
        <v>Hamalainen, Mrs. William</v>
      </c>
      <c r="R233" t="str">
        <f t="shared" si="45"/>
        <v>Hamalainen  Mrs. William</v>
      </c>
      <c r="S233" t="str">
        <f t="shared" si="46"/>
        <v>Mrs. Hamalainen  William</v>
      </c>
      <c r="T233" t="s">
        <v>1373</v>
      </c>
      <c r="U233" s="1" t="str">
        <f t="shared" si="47"/>
        <v>Mrs. Hamalainen  William</v>
      </c>
      <c r="V233" t="str">
        <f t="shared" si="48"/>
        <v>Mrs. Hamalainen  William</v>
      </c>
      <c r="W233" t="e">
        <f t="shared" si="50"/>
        <v>#VALUE!</v>
      </c>
      <c r="X233" t="str">
        <f t="shared" si="51"/>
        <v xml:space="preserve"> </v>
      </c>
      <c r="Y233" t="str">
        <f t="shared" si="39"/>
        <v>Mrs. Hamalainen  William</v>
      </c>
      <c r="Z233" t="str">
        <f t="shared" si="49"/>
        <v>Mrs. Hamalainen William</v>
      </c>
      <c r="AA233" s="1" t="str">
        <f>IF(OR(LEFT(Z233,2)="Mr", LEFT(Z233,3)="Mrs", LEFT(Z233,4)="Miss"), Z233, "Mr "&amp;TEXTBEFORE(Z233," master")&amp;" "&amp;TEXTAFTER(Z233,"master "))</f>
        <v>Mrs. Hamalainen William</v>
      </c>
      <c r="AB233" t="s">
        <v>2206</v>
      </c>
    </row>
    <row r="234" spans="1:28" x14ac:dyDescent="0.25">
      <c r="A234">
        <v>249</v>
      </c>
      <c r="B234">
        <v>1</v>
      </c>
      <c r="C234">
        <v>1</v>
      </c>
      <c r="D234" t="s">
        <v>359</v>
      </c>
      <c r="E234" t="s">
        <v>13</v>
      </c>
      <c r="F234">
        <v>37</v>
      </c>
      <c r="G234">
        <v>1</v>
      </c>
      <c r="H234">
        <v>1</v>
      </c>
      <c r="I234">
        <v>11751</v>
      </c>
      <c r="J234">
        <v>52.554200000000002</v>
      </c>
      <c r="K234" t="s">
        <v>360</v>
      </c>
      <c r="L234" t="s">
        <v>15</v>
      </c>
      <c r="M234" t="str">
        <f t="shared" si="40"/>
        <v>Beckwith  Mr. Richard Leonard</v>
      </c>
      <c r="N234" t="e">
        <f t="shared" si="41"/>
        <v>#VALUE!</v>
      </c>
      <c r="O234" t="str">
        <f t="shared" si="42"/>
        <v xml:space="preserve"> </v>
      </c>
      <c r="P234" t="str">
        <f t="shared" si="43"/>
        <v>Beckwith  Mr. Richard Leonard</v>
      </c>
      <c r="Q234" t="str">
        <f t="shared" si="44"/>
        <v xml:space="preserve"> Beckwith  Mr. Richard Leonard</v>
      </c>
      <c r="R234" t="str">
        <f t="shared" si="45"/>
        <v xml:space="preserve"> Beckwith  Mr. Richard Leonard</v>
      </c>
      <c r="S234" t="str">
        <f t="shared" si="46"/>
        <v>Mr.  Beckwith  Richard Leonard</v>
      </c>
      <c r="T234" t="s">
        <v>1374</v>
      </c>
      <c r="U234" s="1" t="str">
        <f t="shared" si="47"/>
        <v>Mr.  Beckwith  Richard Leonard</v>
      </c>
      <c r="V234" t="str">
        <f t="shared" si="48"/>
        <v>Mr.  Beckwith  Richard Leonard</v>
      </c>
      <c r="W234" t="e">
        <f t="shared" si="50"/>
        <v>#VALUE!</v>
      </c>
      <c r="X234" t="str">
        <f t="shared" si="51"/>
        <v xml:space="preserve"> </v>
      </c>
      <c r="Y234" t="str">
        <f t="shared" si="39"/>
        <v>Mr.  Beckwith  Richard Leonard</v>
      </c>
      <c r="Z234" t="str">
        <f t="shared" si="49"/>
        <v>Mr. Beckwith Richard Leonard</v>
      </c>
      <c r="AA234" s="1" t="str">
        <f>IF(OR(LEFT(Z234,2)="Mr", LEFT(Z234,3)="Mrs", LEFT(Z234,4)="Miss"), Z234, "Mr "&amp;TEXTBEFORE(Z234," master")&amp;" "&amp;TEXTAFTER(Z234,"master "))</f>
        <v>Mr. Beckwith Richard Leonard</v>
      </c>
      <c r="AB234" t="s">
        <v>2207</v>
      </c>
    </row>
    <row r="235" spans="1:28" x14ac:dyDescent="0.25">
      <c r="A235">
        <v>251</v>
      </c>
      <c r="B235">
        <v>0</v>
      </c>
      <c r="C235">
        <v>3</v>
      </c>
      <c r="D235" t="s">
        <v>361</v>
      </c>
      <c r="E235" t="s">
        <v>13</v>
      </c>
      <c r="G235">
        <v>0</v>
      </c>
      <c r="H235">
        <v>0</v>
      </c>
      <c r="I235">
        <v>362316</v>
      </c>
      <c r="J235">
        <v>7.25</v>
      </c>
      <c r="L235" t="s">
        <v>15</v>
      </c>
      <c r="M235" t="str">
        <f t="shared" si="40"/>
        <v>Reed  Mr. James George</v>
      </c>
      <c r="N235" t="e">
        <f t="shared" si="41"/>
        <v>#VALUE!</v>
      </c>
      <c r="O235" t="str">
        <f t="shared" si="42"/>
        <v xml:space="preserve"> </v>
      </c>
      <c r="P235" t="str">
        <f t="shared" si="43"/>
        <v>Reed  Mr. James George</v>
      </c>
      <c r="Q235" t="str">
        <f t="shared" si="44"/>
        <v xml:space="preserve"> Reed  Mr. James George</v>
      </c>
      <c r="R235" t="str">
        <f t="shared" si="45"/>
        <v xml:space="preserve"> Reed  Mr. James George</v>
      </c>
      <c r="S235" t="str">
        <f t="shared" si="46"/>
        <v>Mr.  Reed  James George</v>
      </c>
      <c r="T235" t="s">
        <v>1375</v>
      </c>
      <c r="U235" s="1" t="str">
        <f t="shared" si="47"/>
        <v>Mr.  Reed  James George</v>
      </c>
      <c r="V235" t="str">
        <f t="shared" si="48"/>
        <v>Mr.  Reed  James George</v>
      </c>
      <c r="W235" t="e">
        <f t="shared" si="50"/>
        <v>#VALUE!</v>
      </c>
      <c r="X235" t="str">
        <f t="shared" si="51"/>
        <v xml:space="preserve"> </v>
      </c>
      <c r="Y235" t="str">
        <f t="shared" si="39"/>
        <v>Mr.  Reed  James George</v>
      </c>
      <c r="Z235" t="str">
        <f t="shared" si="49"/>
        <v>Mr. Reed James George</v>
      </c>
      <c r="AA235" s="1" t="str">
        <f>IF(OR(LEFT(Z235,2)="Mr", LEFT(Z235,3)="Mrs", LEFT(Z235,4)="Miss"), Z235, "Mr "&amp;TEXTBEFORE(Z235," master")&amp;" "&amp;TEXTAFTER(Z235,"master "))</f>
        <v>Mr. Reed James George</v>
      </c>
      <c r="AB235" t="s">
        <v>2208</v>
      </c>
    </row>
    <row r="236" spans="1:28" x14ac:dyDescent="0.25">
      <c r="A236">
        <v>252</v>
      </c>
      <c r="B236">
        <v>0</v>
      </c>
      <c r="C236">
        <v>3</v>
      </c>
      <c r="D236" t="s">
        <v>362</v>
      </c>
      <c r="E236" t="s">
        <v>17</v>
      </c>
      <c r="F236">
        <v>29</v>
      </c>
      <c r="G236">
        <v>1</v>
      </c>
      <c r="H236">
        <v>1</v>
      </c>
      <c r="I236">
        <v>347054</v>
      </c>
      <c r="J236">
        <v>10.4625</v>
      </c>
      <c r="K236" t="s">
        <v>35</v>
      </c>
      <c r="L236" t="s">
        <v>15</v>
      </c>
      <c r="M236" t="str">
        <f t="shared" si="40"/>
        <v>Strom  Mrs. Wilhelm (Elna Matilda Persson)</v>
      </c>
      <c r="N236" t="str">
        <f t="shared" si="41"/>
        <v>Strom, Mrs. Wilhelm</v>
      </c>
      <c r="O236" t="str">
        <f t="shared" si="42"/>
        <v>Strom, Mrs. Wilhelm</v>
      </c>
      <c r="P236" t="str">
        <f t="shared" si="43"/>
        <v/>
      </c>
      <c r="Q236" t="str">
        <f t="shared" si="44"/>
        <v>Strom, Mrs. Wilhelm</v>
      </c>
      <c r="R236" t="str">
        <f t="shared" si="45"/>
        <v>Strom  Mrs. Wilhelm</v>
      </c>
      <c r="S236" t="str">
        <f t="shared" si="46"/>
        <v>Mrs. Strom  Wilhelm</v>
      </c>
      <c r="T236" t="s">
        <v>1376</v>
      </c>
      <c r="U236" s="1" t="str">
        <f t="shared" si="47"/>
        <v>Mrs. Strom  Wilhelm</v>
      </c>
      <c r="V236" t="str">
        <f t="shared" si="48"/>
        <v>Mrs. Strom  Wilhelm</v>
      </c>
      <c r="W236" t="e">
        <f t="shared" si="50"/>
        <v>#VALUE!</v>
      </c>
      <c r="X236" t="str">
        <f t="shared" si="51"/>
        <v xml:space="preserve"> </v>
      </c>
      <c r="Y236" t="str">
        <f t="shared" si="39"/>
        <v>Mrs. Strom  Wilhelm</v>
      </c>
      <c r="Z236" t="str">
        <f t="shared" si="49"/>
        <v>Mrs. Strom Wilhelm</v>
      </c>
      <c r="AA236" s="1" t="str">
        <f>IF(OR(LEFT(Z236,2)="Mr", LEFT(Z236,3)="Mrs", LEFT(Z236,4)="Miss"), Z236, "Mr "&amp;TEXTBEFORE(Z236," master")&amp;" "&amp;TEXTAFTER(Z236,"master "))</f>
        <v>Mrs. Strom Wilhelm</v>
      </c>
      <c r="AB236" t="s">
        <v>2209</v>
      </c>
    </row>
    <row r="237" spans="1:28" x14ac:dyDescent="0.25">
      <c r="A237">
        <v>253</v>
      </c>
      <c r="B237">
        <v>0</v>
      </c>
      <c r="C237">
        <v>1</v>
      </c>
      <c r="D237" t="s">
        <v>363</v>
      </c>
      <c r="E237" t="s">
        <v>13</v>
      </c>
      <c r="F237">
        <v>62</v>
      </c>
      <c r="G237">
        <v>0</v>
      </c>
      <c r="H237">
        <v>0</v>
      </c>
      <c r="I237">
        <v>113514</v>
      </c>
      <c r="J237">
        <v>26.55</v>
      </c>
      <c r="K237" t="s">
        <v>364</v>
      </c>
      <c r="L237" t="s">
        <v>15</v>
      </c>
      <c r="M237" t="str">
        <f t="shared" si="40"/>
        <v>Stead  Mr. William Thomas</v>
      </c>
      <c r="N237" t="e">
        <f t="shared" si="41"/>
        <v>#VALUE!</v>
      </c>
      <c r="O237" t="str">
        <f t="shared" si="42"/>
        <v xml:space="preserve"> </v>
      </c>
      <c r="P237" t="str">
        <f t="shared" si="43"/>
        <v>Stead  Mr. William Thomas</v>
      </c>
      <c r="Q237" t="str">
        <f t="shared" si="44"/>
        <v xml:space="preserve"> Stead  Mr. William Thomas</v>
      </c>
      <c r="R237" t="str">
        <f t="shared" si="45"/>
        <v xml:space="preserve"> Stead  Mr. William Thomas</v>
      </c>
      <c r="S237" t="str">
        <f t="shared" si="46"/>
        <v>Mr.  Stead  William Thomas</v>
      </c>
      <c r="T237" t="s">
        <v>1377</v>
      </c>
      <c r="U237" s="1" t="str">
        <f t="shared" si="47"/>
        <v>Mr.  Stead  William Thomas</v>
      </c>
      <c r="V237" t="str">
        <f t="shared" si="48"/>
        <v>Mr.  Stead  William Thomas</v>
      </c>
      <c r="W237" t="e">
        <f t="shared" si="50"/>
        <v>#VALUE!</v>
      </c>
      <c r="X237" t="str">
        <f t="shared" si="51"/>
        <v xml:space="preserve"> </v>
      </c>
      <c r="Y237" t="str">
        <f t="shared" si="39"/>
        <v>Mr.  Stead  William Thomas</v>
      </c>
      <c r="Z237" t="str">
        <f t="shared" si="49"/>
        <v>Mr. Stead William Thomas</v>
      </c>
      <c r="AA237" s="1" t="str">
        <f>IF(OR(LEFT(Z237,2)="Mr", LEFT(Z237,3)="Mrs", LEFT(Z237,4)="Miss"), Z237, "Mr "&amp;TEXTBEFORE(Z237," master")&amp;" "&amp;TEXTAFTER(Z237,"master "))</f>
        <v>Mr. Stead William Thomas</v>
      </c>
      <c r="AB237" t="s">
        <v>2210</v>
      </c>
    </row>
    <row r="238" spans="1:28" x14ac:dyDescent="0.25">
      <c r="A238">
        <v>254</v>
      </c>
      <c r="B238">
        <v>0</v>
      </c>
      <c r="C238">
        <v>3</v>
      </c>
      <c r="D238" t="s">
        <v>365</v>
      </c>
      <c r="E238" t="s">
        <v>13</v>
      </c>
      <c r="F238">
        <v>30</v>
      </c>
      <c r="G238">
        <v>1</v>
      </c>
      <c r="H238">
        <v>0</v>
      </c>
      <c r="I238" t="s">
        <v>366</v>
      </c>
      <c r="J238">
        <v>16.100000000000001</v>
      </c>
      <c r="L238" t="s">
        <v>15</v>
      </c>
      <c r="M238" t="str">
        <f t="shared" si="40"/>
        <v>Lobb  Mr. William Arthur</v>
      </c>
      <c r="N238" t="e">
        <f t="shared" si="41"/>
        <v>#VALUE!</v>
      </c>
      <c r="O238" t="str">
        <f t="shared" si="42"/>
        <v xml:space="preserve"> </v>
      </c>
      <c r="P238" t="str">
        <f t="shared" si="43"/>
        <v>Lobb  Mr. William Arthur</v>
      </c>
      <c r="Q238" t="str">
        <f t="shared" si="44"/>
        <v xml:space="preserve"> Lobb  Mr. William Arthur</v>
      </c>
      <c r="R238" t="str">
        <f t="shared" si="45"/>
        <v xml:space="preserve"> Lobb  Mr. William Arthur</v>
      </c>
      <c r="S238" t="str">
        <f t="shared" si="46"/>
        <v>Mr.  Lobb  William Arthur</v>
      </c>
      <c r="T238" t="s">
        <v>1378</v>
      </c>
      <c r="U238" s="1" t="str">
        <f t="shared" si="47"/>
        <v>Mr.  Lobb  William Arthur</v>
      </c>
      <c r="V238" t="str">
        <f t="shared" si="48"/>
        <v>Mr.  Lobb  William Arthur</v>
      </c>
      <c r="W238" t="e">
        <f t="shared" si="50"/>
        <v>#VALUE!</v>
      </c>
      <c r="X238" t="str">
        <f t="shared" si="51"/>
        <v xml:space="preserve"> </v>
      </c>
      <c r="Y238" t="str">
        <f t="shared" si="39"/>
        <v>Mr.  Lobb  William Arthur</v>
      </c>
      <c r="Z238" t="str">
        <f t="shared" si="49"/>
        <v>Mr. Lobb William Arthur</v>
      </c>
      <c r="AA238" s="1" t="str">
        <f>IF(OR(LEFT(Z238,2)="Mr", LEFT(Z238,3)="Mrs", LEFT(Z238,4)="Miss"), Z238, "Mr "&amp;TEXTBEFORE(Z238," master")&amp;" "&amp;TEXTAFTER(Z238,"master "))</f>
        <v>Mr. Lobb William Arthur</v>
      </c>
      <c r="AB238" t="s">
        <v>2211</v>
      </c>
    </row>
    <row r="239" spans="1:28" x14ac:dyDescent="0.25">
      <c r="A239">
        <v>255</v>
      </c>
      <c r="B239">
        <v>0</v>
      </c>
      <c r="C239">
        <v>3</v>
      </c>
      <c r="D239" t="s">
        <v>367</v>
      </c>
      <c r="E239" t="s">
        <v>17</v>
      </c>
      <c r="F239">
        <v>41</v>
      </c>
      <c r="G239">
        <v>0</v>
      </c>
      <c r="H239">
        <v>2</v>
      </c>
      <c r="I239">
        <v>370129</v>
      </c>
      <c r="J239">
        <v>20.212499999999999</v>
      </c>
      <c r="L239" t="s">
        <v>15</v>
      </c>
      <c r="M239" t="str">
        <f t="shared" si="40"/>
        <v>Rosblom  Mrs. Viktor (Helena Wilhelmina)</v>
      </c>
      <c r="N239" t="str">
        <f t="shared" si="41"/>
        <v>Rosblom, Mrs. Viktor</v>
      </c>
      <c r="O239" t="str">
        <f t="shared" si="42"/>
        <v>Rosblom, Mrs. Viktor</v>
      </c>
      <c r="P239" t="str">
        <f t="shared" si="43"/>
        <v/>
      </c>
      <c r="Q239" t="str">
        <f t="shared" si="44"/>
        <v>Rosblom, Mrs. Viktor</v>
      </c>
      <c r="R239" t="str">
        <f t="shared" si="45"/>
        <v>Rosblom  Mrs. Viktor</v>
      </c>
      <c r="S239" t="str">
        <f t="shared" si="46"/>
        <v>Mrs. Rosblom  Viktor</v>
      </c>
      <c r="T239" t="s">
        <v>1379</v>
      </c>
      <c r="U239" s="1" t="str">
        <f t="shared" si="47"/>
        <v>Mrs. Rosblom  Viktor</v>
      </c>
      <c r="V239" t="str">
        <f t="shared" si="48"/>
        <v>Mrs. Rosblom  Viktor</v>
      </c>
      <c r="W239" t="e">
        <f t="shared" si="50"/>
        <v>#VALUE!</v>
      </c>
      <c r="X239" t="str">
        <f t="shared" si="51"/>
        <v xml:space="preserve"> </v>
      </c>
      <c r="Y239" t="str">
        <f t="shared" si="39"/>
        <v>Mrs. Rosblom  Viktor</v>
      </c>
      <c r="Z239" t="str">
        <f t="shared" si="49"/>
        <v>Mrs. Rosblom Viktor</v>
      </c>
      <c r="AA239" s="1" t="str">
        <f>IF(OR(LEFT(Z239,2)="Mr", LEFT(Z239,3)="Mrs", LEFT(Z239,4)="Miss"), Z239, "Mr "&amp;TEXTBEFORE(Z239," master")&amp;" "&amp;TEXTAFTER(Z239,"master "))</f>
        <v>Mrs. Rosblom Viktor</v>
      </c>
      <c r="AB239" t="s">
        <v>2212</v>
      </c>
    </row>
    <row r="240" spans="1:28" x14ac:dyDescent="0.25">
      <c r="A240">
        <v>256</v>
      </c>
      <c r="B240">
        <v>1</v>
      </c>
      <c r="C240">
        <v>3</v>
      </c>
      <c r="D240" t="s">
        <v>368</v>
      </c>
      <c r="E240" t="s">
        <v>17</v>
      </c>
      <c r="F240">
        <v>29</v>
      </c>
      <c r="G240">
        <v>0</v>
      </c>
      <c r="H240">
        <v>2</v>
      </c>
      <c r="I240">
        <v>2650</v>
      </c>
      <c r="J240">
        <v>15.245799999999999</v>
      </c>
      <c r="L240" t="s">
        <v>20</v>
      </c>
      <c r="M240" t="str">
        <f t="shared" si="40"/>
        <v>Touma  Mrs. Darwis (Hanne Youssef Razi)</v>
      </c>
      <c r="N240" t="str">
        <f t="shared" si="41"/>
        <v>Touma, Mrs. Darwis</v>
      </c>
      <c r="O240" t="str">
        <f t="shared" si="42"/>
        <v>Touma, Mrs. Darwis</v>
      </c>
      <c r="P240" t="str">
        <f t="shared" si="43"/>
        <v/>
      </c>
      <c r="Q240" t="str">
        <f t="shared" si="44"/>
        <v>Touma, Mrs. Darwis</v>
      </c>
      <c r="R240" t="str">
        <f t="shared" si="45"/>
        <v>Touma  Mrs. Darwis</v>
      </c>
      <c r="S240" t="str">
        <f t="shared" si="46"/>
        <v>Mrs. Touma  Darwis</v>
      </c>
      <c r="T240" t="s">
        <v>1380</v>
      </c>
      <c r="U240" s="1" t="str">
        <f t="shared" si="47"/>
        <v>Mrs. Touma  Darwis</v>
      </c>
      <c r="V240" t="str">
        <f t="shared" si="48"/>
        <v>Mrs. Touma  Darwis</v>
      </c>
      <c r="W240" t="e">
        <f t="shared" si="50"/>
        <v>#VALUE!</v>
      </c>
      <c r="X240" t="str">
        <f t="shared" si="51"/>
        <v xml:space="preserve"> </v>
      </c>
      <c r="Y240" t="str">
        <f t="shared" si="39"/>
        <v>Mrs. Touma  Darwis</v>
      </c>
      <c r="Z240" t="str">
        <f t="shared" si="49"/>
        <v>Mrs. Touma Darwis</v>
      </c>
      <c r="AA240" s="1" t="str">
        <f>IF(OR(LEFT(Z240,2)="Mr", LEFT(Z240,3)="Mrs", LEFT(Z240,4)="Miss"), Z240, "Mr "&amp;TEXTBEFORE(Z240," master")&amp;" "&amp;TEXTAFTER(Z240,"master "))</f>
        <v>Mrs. Touma Darwis</v>
      </c>
      <c r="AB240" t="s">
        <v>2213</v>
      </c>
    </row>
    <row r="241" spans="1:28" x14ac:dyDescent="0.25">
      <c r="A241">
        <v>257</v>
      </c>
      <c r="B241">
        <v>1</v>
      </c>
      <c r="C241">
        <v>1</v>
      </c>
      <c r="D241" t="s">
        <v>369</v>
      </c>
      <c r="E241" t="s">
        <v>17</v>
      </c>
      <c r="G241">
        <v>0</v>
      </c>
      <c r="H241">
        <v>0</v>
      </c>
      <c r="I241" t="s">
        <v>370</v>
      </c>
      <c r="J241">
        <v>79.2</v>
      </c>
      <c r="L241" t="s">
        <v>20</v>
      </c>
      <c r="M241" t="str">
        <f t="shared" si="40"/>
        <v>Thorne  Mrs. Gertrude Maybelle</v>
      </c>
      <c r="N241" t="e">
        <f t="shared" si="41"/>
        <v>#VALUE!</v>
      </c>
      <c r="O241" t="str">
        <f t="shared" si="42"/>
        <v xml:space="preserve"> </v>
      </c>
      <c r="P241" t="str">
        <f t="shared" si="43"/>
        <v>Thorne  Mrs. Gertrude Maybelle</v>
      </c>
      <c r="Q241" t="str">
        <f t="shared" si="44"/>
        <v xml:space="preserve"> Thorne  Mrs. Gertrude Maybelle</v>
      </c>
      <c r="R241" t="str">
        <f t="shared" si="45"/>
        <v xml:space="preserve"> Thorne  Mrs. Gertrude Maybelle</v>
      </c>
      <c r="S241" t="str">
        <f t="shared" si="46"/>
        <v>Mrs.  Thorne  Gertrude Maybelle</v>
      </c>
      <c r="T241" t="s">
        <v>1381</v>
      </c>
      <c r="U241" s="1" t="str">
        <f t="shared" si="47"/>
        <v>Mrs.  Thorne  Gertrude Maybelle</v>
      </c>
      <c r="V241" t="str">
        <f t="shared" si="48"/>
        <v>Mrs.  Thorne  Gertrude Maybelle</v>
      </c>
      <c r="W241" t="e">
        <f t="shared" si="50"/>
        <v>#VALUE!</v>
      </c>
      <c r="X241" t="str">
        <f t="shared" si="51"/>
        <v xml:space="preserve"> </v>
      </c>
      <c r="Y241" t="str">
        <f t="shared" ref="Y241:Y300" si="52">IF(TRIM(X241) = "", V241, X241)</f>
        <v>Mrs.  Thorne  Gertrude Maybelle</v>
      </c>
      <c r="Z241" t="str">
        <f t="shared" si="49"/>
        <v>Mrs. Thorne Gertrude Maybelle</v>
      </c>
      <c r="AA241" s="1" t="str">
        <f>IF(OR(LEFT(Z241,2)="Mr", LEFT(Z241,3)="Mrs", LEFT(Z241,4)="Miss"), Z241, "Mr "&amp;TEXTBEFORE(Z241," master")&amp;" "&amp;TEXTAFTER(Z241,"master "))</f>
        <v>Mrs. Thorne Gertrude Maybelle</v>
      </c>
      <c r="AB241" t="s">
        <v>2214</v>
      </c>
    </row>
    <row r="242" spans="1:28" x14ac:dyDescent="0.25">
      <c r="A242">
        <v>258</v>
      </c>
      <c r="B242">
        <v>1</v>
      </c>
      <c r="C242">
        <v>1</v>
      </c>
      <c r="D242" t="s">
        <v>371</v>
      </c>
      <c r="E242" t="s">
        <v>17</v>
      </c>
      <c r="F242">
        <v>30</v>
      </c>
      <c r="G242">
        <v>0</v>
      </c>
      <c r="H242">
        <v>0</v>
      </c>
      <c r="I242">
        <v>110152</v>
      </c>
      <c r="J242">
        <v>86.5</v>
      </c>
      <c r="K242" t="s">
        <v>372</v>
      </c>
      <c r="L242" t="s">
        <v>15</v>
      </c>
      <c r="M242" t="str">
        <f t="shared" ref="M242:M301" si="53">SUBSTITUTE(D242, ",", " ")</f>
        <v>Cherry  Miss. Gladys</v>
      </c>
      <c r="N242" t="e">
        <f t="shared" si="41"/>
        <v>#VALUE!</v>
      </c>
      <c r="O242" t="str">
        <f t="shared" ref="O242:O301" si="54">IFERROR(N242," ")</f>
        <v xml:space="preserve"> </v>
      </c>
      <c r="P242" t="str">
        <f t="shared" ref="P242:P301" si="55">IF(ISNUMBER(SEARCH("(", M242)), "", M242)</f>
        <v>Cherry  Miss. Gladys</v>
      </c>
      <c r="Q242" t="str">
        <f t="shared" ref="Q242:Q301" si="56">CONCATENATE(O242,P242)</f>
        <v xml:space="preserve"> Cherry  Miss. Gladys</v>
      </c>
      <c r="R242" t="str">
        <f t="shared" ref="R242:R301" si="57">SUBSTITUTE(Q242, ",", " ")</f>
        <v xml:space="preserve"> Cherry  Miss. Gladys</v>
      </c>
      <c r="S242" t="str">
        <f t="shared" ref="S242:S301" si="58">IF(ISNUMBER(SEARCH("Mr.", R242)), "Mr. " &amp; SUBSTITUTE(R242, "Mr. ", ""),   IF(ISNUMBER(SEARCH("Mrs.", R242)), "Mrs. " &amp; SUBSTITUTE(R242, "Mrs. ", ""),   IF(ISNUMBER(SEARCH("Miss", R242)), "Miss " &amp; SUBSTITUTE(R242, "Miss ", ""), R242)))</f>
        <v>Miss  Cherry  Miss. Gladys</v>
      </c>
      <c r="T242" t="s">
        <v>1382</v>
      </c>
      <c r="U242" s="1" t="str">
        <f t="shared" ref="U242:U301" si="59">IF(ISNUMBER(SEARCH("Miss", T242)), SUBSTITUTE(T242, "Miss ", "", 2),  IF(ISNUMBER(SEARCH("Mr.", T242)), SUBSTITUTE(T242, "Mr. ", "", 2), IF(ISNUMBER(SEARCH("Mrs.", T242)), SUBSTITUTE(T242, "Mrs. ", "", 2), T242)))</f>
        <v>Miss  Cherry  Miss. Gladys</v>
      </c>
      <c r="V242" t="str">
        <f t="shared" ref="V242:V301" si="60">SUBSTITUTE(U242, "miss",  " ", 2)</f>
        <v>Miss  Cherry  Miss. Gladys</v>
      </c>
      <c r="W242" t="str">
        <f t="shared" si="50"/>
        <v>Miss  Cherry   Gladys</v>
      </c>
      <c r="X242" t="str">
        <f t="shared" si="51"/>
        <v>Miss  Cherry   Gladys</v>
      </c>
      <c r="Y242" t="str">
        <f t="shared" si="52"/>
        <v>Miss  Cherry   Gladys</v>
      </c>
      <c r="Z242" t="str">
        <f t="shared" ref="Z242:Z301" si="61">TRIM(Y242)</f>
        <v>Miss Cherry Gladys</v>
      </c>
      <c r="AA242" s="1" t="str">
        <f>IF(OR(LEFT(Z242,2)="Mr", LEFT(Z242,3)="Mrs", LEFT(Z242,4)="Miss"), Z242, "Mr "&amp;TEXTBEFORE(Z242," master")&amp;" "&amp;TEXTAFTER(Z242,"master "))</f>
        <v>Miss Cherry Gladys</v>
      </c>
      <c r="AB242" t="s">
        <v>2215</v>
      </c>
    </row>
    <row r="243" spans="1:28" x14ac:dyDescent="0.25">
      <c r="A243">
        <v>259</v>
      </c>
      <c r="B243">
        <v>1</v>
      </c>
      <c r="C243">
        <v>1</v>
      </c>
      <c r="D243" t="s">
        <v>373</v>
      </c>
      <c r="E243" t="s">
        <v>17</v>
      </c>
      <c r="F243">
        <v>35</v>
      </c>
      <c r="G243">
        <v>0</v>
      </c>
      <c r="H243">
        <v>0</v>
      </c>
      <c r="I243" t="s">
        <v>374</v>
      </c>
      <c r="J243">
        <v>512.32920000000001</v>
      </c>
      <c r="L243" t="s">
        <v>20</v>
      </c>
      <c r="M243" t="str">
        <f t="shared" si="53"/>
        <v>Ward  Miss. Anna</v>
      </c>
      <c r="N243" t="e">
        <f t="shared" ref="N243:N302" si="62">TRIM(SUBSTITUTE(D243, MID(D243, FIND("(", D243), FIND(")", D243) - FIND("(", D243) + 1), ""))</f>
        <v>#VALUE!</v>
      </c>
      <c r="O243" t="str">
        <f t="shared" si="54"/>
        <v xml:space="preserve"> </v>
      </c>
      <c r="P243" t="str">
        <f t="shared" si="55"/>
        <v>Ward  Miss. Anna</v>
      </c>
      <c r="Q243" t="str">
        <f t="shared" si="56"/>
        <v xml:space="preserve"> Ward  Miss. Anna</v>
      </c>
      <c r="R243" t="str">
        <f t="shared" si="57"/>
        <v xml:space="preserve"> Ward  Miss. Anna</v>
      </c>
      <c r="S243" t="str">
        <f t="shared" si="58"/>
        <v>Miss  Ward  Miss. Anna</v>
      </c>
      <c r="T243" t="s">
        <v>1383</v>
      </c>
      <c r="U243" s="1" t="str">
        <f t="shared" si="59"/>
        <v>Miss  Ward  Miss. Anna</v>
      </c>
      <c r="V243" t="str">
        <f t="shared" si="60"/>
        <v>Miss  Ward  Miss. Anna</v>
      </c>
      <c r="W243" t="str">
        <f t="shared" si="50"/>
        <v>Miss  Ward   Anna</v>
      </c>
      <c r="X243" t="str">
        <f t="shared" si="51"/>
        <v>Miss  Ward   Anna</v>
      </c>
      <c r="Y243" t="str">
        <f t="shared" si="52"/>
        <v>Miss  Ward   Anna</v>
      </c>
      <c r="Z243" t="str">
        <f t="shared" si="61"/>
        <v>Miss Ward Anna</v>
      </c>
      <c r="AA243" s="1" t="str">
        <f>IF(OR(LEFT(Z243,2)="Mr", LEFT(Z243,3)="Mrs", LEFT(Z243,4)="Miss"), Z243, "Mr "&amp;TEXTBEFORE(Z243," master")&amp;" "&amp;TEXTAFTER(Z243,"master "))</f>
        <v>Miss Ward Anna</v>
      </c>
      <c r="AB243" t="s">
        <v>2216</v>
      </c>
    </row>
    <row r="244" spans="1:28" x14ac:dyDescent="0.25">
      <c r="A244">
        <v>260</v>
      </c>
      <c r="B244">
        <v>1</v>
      </c>
      <c r="C244">
        <v>2</v>
      </c>
      <c r="D244" t="s">
        <v>375</v>
      </c>
      <c r="E244" t="s">
        <v>17</v>
      </c>
      <c r="F244">
        <v>50</v>
      </c>
      <c r="G244">
        <v>0</v>
      </c>
      <c r="H244">
        <v>1</v>
      </c>
      <c r="I244">
        <v>230433</v>
      </c>
      <c r="J244">
        <v>26</v>
      </c>
      <c r="L244" t="s">
        <v>15</v>
      </c>
      <c r="M244" t="str">
        <f t="shared" si="53"/>
        <v>Parrish  Mrs. (Lutie Davis)</v>
      </c>
      <c r="N244" t="str">
        <f t="shared" si="62"/>
        <v>Parrish, Mrs.</v>
      </c>
      <c r="O244" t="str">
        <f t="shared" si="54"/>
        <v>Parrish, Mrs.</v>
      </c>
      <c r="P244" t="str">
        <f t="shared" si="55"/>
        <v/>
      </c>
      <c r="Q244" t="str">
        <f t="shared" si="56"/>
        <v>Parrish, Mrs.</v>
      </c>
      <c r="R244" t="str">
        <f t="shared" si="57"/>
        <v>Parrish  Mrs.</v>
      </c>
      <c r="S244" t="str">
        <f t="shared" si="58"/>
        <v>Mrs. Parrish  Mrs.</v>
      </c>
      <c r="T244" t="s">
        <v>1384</v>
      </c>
      <c r="U244" s="1" t="str">
        <f t="shared" si="59"/>
        <v>Mrs. Parrish  Mrs.</v>
      </c>
      <c r="V244" t="str">
        <f t="shared" si="60"/>
        <v>Mrs. Parrish  Mrs.</v>
      </c>
      <c r="W244" t="e">
        <f t="shared" ref="W244:W303" si="63">LEFT(V244, SEARCH(" Miss", V244)) &amp; MID(V244, SEARCH(" Miss", V244) + 6, LEN(V244))</f>
        <v>#VALUE!</v>
      </c>
      <c r="X244" t="str">
        <f t="shared" ref="X244:X303" si="64">IFERROR(W244," ")</f>
        <v xml:space="preserve"> </v>
      </c>
      <c r="Y244" t="str">
        <f t="shared" si="52"/>
        <v>Mrs. Parrish  Mrs.</v>
      </c>
      <c r="Z244" t="str">
        <f t="shared" si="61"/>
        <v>Mrs. Parrish Mrs.</v>
      </c>
      <c r="AA244" s="1" t="str">
        <f>IF(OR(LEFT(Z244,2)="Mr", LEFT(Z244,3)="Mrs", LEFT(Z244,4)="Miss"), Z244, "Mr "&amp;TEXTBEFORE(Z244," master")&amp;" "&amp;TEXTAFTER(Z244,"master "))</f>
        <v>Mrs. Parrish Mrs.</v>
      </c>
      <c r="AB244" t="s">
        <v>2217</v>
      </c>
    </row>
    <row r="245" spans="1:28" x14ac:dyDescent="0.25">
      <c r="A245">
        <v>261</v>
      </c>
      <c r="B245">
        <v>0</v>
      </c>
      <c r="C245">
        <v>3</v>
      </c>
      <c r="D245" t="s">
        <v>376</v>
      </c>
      <c r="E245" t="s">
        <v>13</v>
      </c>
      <c r="G245">
        <v>0</v>
      </c>
      <c r="H245">
        <v>0</v>
      </c>
      <c r="I245">
        <v>384461</v>
      </c>
      <c r="J245">
        <v>7.75</v>
      </c>
      <c r="L245" t="s">
        <v>27</v>
      </c>
      <c r="M245" t="str">
        <f t="shared" si="53"/>
        <v>Smith  Mr. Thomas</v>
      </c>
      <c r="N245" t="e">
        <f t="shared" si="62"/>
        <v>#VALUE!</v>
      </c>
      <c r="O245" t="str">
        <f t="shared" si="54"/>
        <v xml:space="preserve"> </v>
      </c>
      <c r="P245" t="str">
        <f t="shared" si="55"/>
        <v>Smith  Mr. Thomas</v>
      </c>
      <c r="Q245" t="str">
        <f t="shared" si="56"/>
        <v xml:space="preserve"> Smith  Mr. Thomas</v>
      </c>
      <c r="R245" t="str">
        <f t="shared" si="57"/>
        <v xml:space="preserve"> Smith  Mr. Thomas</v>
      </c>
      <c r="S245" t="str">
        <f t="shared" si="58"/>
        <v>Mr.  Smith  Thomas</v>
      </c>
      <c r="T245" t="s">
        <v>1385</v>
      </c>
      <c r="U245" s="1" t="str">
        <f t="shared" si="59"/>
        <v>Mr.  Smith  Thomas</v>
      </c>
      <c r="V245" t="str">
        <f t="shared" si="60"/>
        <v>Mr.  Smith  Thomas</v>
      </c>
      <c r="W245" t="e">
        <f t="shared" si="63"/>
        <v>#VALUE!</v>
      </c>
      <c r="X245" t="str">
        <f t="shared" si="64"/>
        <v xml:space="preserve"> </v>
      </c>
      <c r="Y245" t="str">
        <f t="shared" si="52"/>
        <v>Mr.  Smith  Thomas</v>
      </c>
      <c r="Z245" t="str">
        <f t="shared" si="61"/>
        <v>Mr. Smith Thomas</v>
      </c>
      <c r="AA245" s="1" t="str">
        <f>IF(OR(LEFT(Z245,2)="Mr", LEFT(Z245,3)="Mrs", LEFT(Z245,4)="Miss"), Z245, "Mr "&amp;TEXTBEFORE(Z245," master")&amp;" "&amp;TEXTAFTER(Z245,"master "))</f>
        <v>Mr. Smith Thomas</v>
      </c>
      <c r="AB245" t="s">
        <v>2218</v>
      </c>
    </row>
    <row r="246" spans="1:28" x14ac:dyDescent="0.25">
      <c r="A246">
        <v>263</v>
      </c>
      <c r="B246">
        <v>0</v>
      </c>
      <c r="C246">
        <v>1</v>
      </c>
      <c r="D246" t="s">
        <v>377</v>
      </c>
      <c r="E246" t="s">
        <v>13</v>
      </c>
      <c r="F246">
        <v>52</v>
      </c>
      <c r="G246">
        <v>1</v>
      </c>
      <c r="H246">
        <v>1</v>
      </c>
      <c r="I246">
        <v>110413</v>
      </c>
      <c r="J246">
        <v>79.650000000000006</v>
      </c>
      <c r="K246" t="s">
        <v>378</v>
      </c>
      <c r="L246" t="s">
        <v>15</v>
      </c>
      <c r="M246" t="str">
        <f t="shared" si="53"/>
        <v>Taussig  Mr. Emil</v>
      </c>
      <c r="N246" t="e">
        <f t="shared" si="62"/>
        <v>#VALUE!</v>
      </c>
      <c r="O246" t="str">
        <f t="shared" si="54"/>
        <v xml:space="preserve"> </v>
      </c>
      <c r="P246" t="str">
        <f t="shared" si="55"/>
        <v>Taussig  Mr. Emil</v>
      </c>
      <c r="Q246" t="str">
        <f t="shared" si="56"/>
        <v xml:space="preserve"> Taussig  Mr. Emil</v>
      </c>
      <c r="R246" t="str">
        <f t="shared" si="57"/>
        <v xml:space="preserve"> Taussig  Mr. Emil</v>
      </c>
      <c r="S246" t="str">
        <f t="shared" si="58"/>
        <v>Mr.  Taussig  Emil</v>
      </c>
      <c r="T246" t="s">
        <v>1386</v>
      </c>
      <c r="U246" s="1" t="str">
        <f t="shared" si="59"/>
        <v>Mr.  Taussig  Emil</v>
      </c>
      <c r="V246" t="str">
        <f t="shared" si="60"/>
        <v>Mr.  Taussig  Emil</v>
      </c>
      <c r="W246" t="e">
        <f t="shared" si="63"/>
        <v>#VALUE!</v>
      </c>
      <c r="X246" t="str">
        <f t="shared" si="64"/>
        <v xml:space="preserve"> </v>
      </c>
      <c r="Y246" t="str">
        <f t="shared" si="52"/>
        <v>Mr.  Taussig  Emil</v>
      </c>
      <c r="Z246" t="str">
        <f t="shared" si="61"/>
        <v>Mr. Taussig Emil</v>
      </c>
      <c r="AA246" s="1" t="str">
        <f>IF(OR(LEFT(Z246,2)="Mr", LEFT(Z246,3)="Mrs", LEFT(Z246,4)="Miss"), Z246, "Mr "&amp;TEXTBEFORE(Z246," master")&amp;" "&amp;TEXTAFTER(Z246,"master "))</f>
        <v>Mr. Taussig Emil</v>
      </c>
      <c r="AB246" t="s">
        <v>2219</v>
      </c>
    </row>
    <row r="247" spans="1:28" x14ac:dyDescent="0.25">
      <c r="A247">
        <v>264</v>
      </c>
      <c r="B247">
        <v>0</v>
      </c>
      <c r="C247">
        <v>1</v>
      </c>
      <c r="D247" t="s">
        <v>379</v>
      </c>
      <c r="E247" t="s">
        <v>13</v>
      </c>
      <c r="F247">
        <v>40</v>
      </c>
      <c r="G247">
        <v>0</v>
      </c>
      <c r="H247">
        <v>0</v>
      </c>
      <c r="I247">
        <v>112059</v>
      </c>
      <c r="J247">
        <v>0</v>
      </c>
      <c r="K247" t="s">
        <v>380</v>
      </c>
      <c r="L247" t="s">
        <v>15</v>
      </c>
      <c r="M247" t="str">
        <f t="shared" si="53"/>
        <v>Harrison  Mr. William</v>
      </c>
      <c r="N247" t="e">
        <f t="shared" si="62"/>
        <v>#VALUE!</v>
      </c>
      <c r="O247" t="str">
        <f t="shared" si="54"/>
        <v xml:space="preserve"> </v>
      </c>
      <c r="P247" t="str">
        <f t="shared" si="55"/>
        <v>Harrison  Mr. William</v>
      </c>
      <c r="Q247" t="str">
        <f t="shared" si="56"/>
        <v xml:space="preserve"> Harrison  Mr. William</v>
      </c>
      <c r="R247" t="str">
        <f t="shared" si="57"/>
        <v xml:space="preserve"> Harrison  Mr. William</v>
      </c>
      <c r="S247" t="str">
        <f t="shared" si="58"/>
        <v>Mr.  Harrison  William</v>
      </c>
      <c r="T247" t="s">
        <v>1387</v>
      </c>
      <c r="U247" s="1" t="str">
        <f t="shared" si="59"/>
        <v>Mr.  Harrison  William</v>
      </c>
      <c r="V247" t="str">
        <f t="shared" si="60"/>
        <v>Mr.  Harrison  William</v>
      </c>
      <c r="W247" t="e">
        <f t="shared" si="63"/>
        <v>#VALUE!</v>
      </c>
      <c r="X247" t="str">
        <f t="shared" si="64"/>
        <v xml:space="preserve"> </v>
      </c>
      <c r="Y247" t="str">
        <f t="shared" si="52"/>
        <v>Mr.  Harrison  William</v>
      </c>
      <c r="Z247" t="str">
        <f t="shared" si="61"/>
        <v>Mr. Harrison William</v>
      </c>
      <c r="AA247" s="1" t="str">
        <f>IF(OR(LEFT(Z247,2)="Mr", LEFT(Z247,3)="Mrs", LEFT(Z247,4)="Miss"), Z247, "Mr "&amp;TEXTBEFORE(Z247," master")&amp;" "&amp;TEXTAFTER(Z247,"master "))</f>
        <v>Mr. Harrison William</v>
      </c>
      <c r="AB247" t="s">
        <v>2220</v>
      </c>
    </row>
    <row r="248" spans="1:28" x14ac:dyDescent="0.25">
      <c r="A248">
        <v>265</v>
      </c>
      <c r="B248">
        <v>0</v>
      </c>
      <c r="C248">
        <v>3</v>
      </c>
      <c r="D248" t="s">
        <v>381</v>
      </c>
      <c r="E248" t="s">
        <v>17</v>
      </c>
      <c r="G248">
        <v>0</v>
      </c>
      <c r="H248">
        <v>0</v>
      </c>
      <c r="I248">
        <v>382649</v>
      </c>
      <c r="J248">
        <v>7.75</v>
      </c>
      <c r="L248" t="s">
        <v>27</v>
      </c>
      <c r="M248" t="str">
        <f t="shared" si="53"/>
        <v>Henry  Miss. Delia</v>
      </c>
      <c r="N248" t="e">
        <f t="shared" si="62"/>
        <v>#VALUE!</v>
      </c>
      <c r="O248" t="str">
        <f t="shared" si="54"/>
        <v xml:space="preserve"> </v>
      </c>
      <c r="P248" t="str">
        <f t="shared" si="55"/>
        <v>Henry  Miss. Delia</v>
      </c>
      <c r="Q248" t="str">
        <f t="shared" si="56"/>
        <v xml:space="preserve"> Henry  Miss. Delia</v>
      </c>
      <c r="R248" t="str">
        <f t="shared" si="57"/>
        <v xml:space="preserve"> Henry  Miss. Delia</v>
      </c>
      <c r="S248" t="str">
        <f t="shared" si="58"/>
        <v>Miss  Henry  Miss. Delia</v>
      </c>
      <c r="T248" t="s">
        <v>1388</v>
      </c>
      <c r="U248" s="1" t="str">
        <f t="shared" si="59"/>
        <v>Miss  Henry  Miss. Delia</v>
      </c>
      <c r="V248" t="str">
        <f t="shared" si="60"/>
        <v>Miss  Henry  Miss. Delia</v>
      </c>
      <c r="W248" t="str">
        <f t="shared" si="63"/>
        <v>Miss  Henry   Delia</v>
      </c>
      <c r="X248" t="str">
        <f t="shared" si="64"/>
        <v>Miss  Henry   Delia</v>
      </c>
      <c r="Y248" t="str">
        <f t="shared" si="52"/>
        <v>Miss  Henry   Delia</v>
      </c>
      <c r="Z248" t="str">
        <f t="shared" si="61"/>
        <v>Miss Henry Delia</v>
      </c>
      <c r="AA248" s="1" t="str">
        <f>IF(OR(LEFT(Z248,2)="Mr", LEFT(Z248,3)="Mrs", LEFT(Z248,4)="Miss"), Z248, "Mr "&amp;TEXTBEFORE(Z248," master")&amp;" "&amp;TEXTAFTER(Z248,"master "))</f>
        <v>Miss Henry Delia</v>
      </c>
      <c r="AB248" t="s">
        <v>2221</v>
      </c>
    </row>
    <row r="249" spans="1:28" x14ac:dyDescent="0.25">
      <c r="A249">
        <v>266</v>
      </c>
      <c r="B249">
        <v>0</v>
      </c>
      <c r="C249">
        <v>2</v>
      </c>
      <c r="D249" t="s">
        <v>382</v>
      </c>
      <c r="E249" t="s">
        <v>13</v>
      </c>
      <c r="F249">
        <v>36</v>
      </c>
      <c r="G249">
        <v>0</v>
      </c>
      <c r="H249">
        <v>0</v>
      </c>
      <c r="I249" t="s">
        <v>383</v>
      </c>
      <c r="J249">
        <v>10.5</v>
      </c>
      <c r="L249" t="s">
        <v>15</v>
      </c>
      <c r="M249" t="str">
        <f t="shared" si="53"/>
        <v>Reeves  Mr. David</v>
      </c>
      <c r="N249" t="e">
        <f t="shared" si="62"/>
        <v>#VALUE!</v>
      </c>
      <c r="O249" t="str">
        <f t="shared" si="54"/>
        <v xml:space="preserve"> </v>
      </c>
      <c r="P249" t="str">
        <f t="shared" si="55"/>
        <v>Reeves  Mr. David</v>
      </c>
      <c r="Q249" t="str">
        <f t="shared" si="56"/>
        <v xml:space="preserve"> Reeves  Mr. David</v>
      </c>
      <c r="R249" t="str">
        <f t="shared" si="57"/>
        <v xml:space="preserve"> Reeves  Mr. David</v>
      </c>
      <c r="S249" t="str">
        <f t="shared" si="58"/>
        <v>Mr.  Reeves  David</v>
      </c>
      <c r="T249" t="s">
        <v>1389</v>
      </c>
      <c r="U249" s="1" t="str">
        <f t="shared" si="59"/>
        <v>Mr.  Reeves  David</v>
      </c>
      <c r="V249" t="str">
        <f t="shared" si="60"/>
        <v>Mr.  Reeves  David</v>
      </c>
      <c r="W249" t="e">
        <f t="shared" si="63"/>
        <v>#VALUE!</v>
      </c>
      <c r="X249" t="str">
        <f t="shared" si="64"/>
        <v xml:space="preserve"> </v>
      </c>
      <c r="Y249" t="str">
        <f t="shared" si="52"/>
        <v>Mr.  Reeves  David</v>
      </c>
      <c r="Z249" t="str">
        <f t="shared" si="61"/>
        <v>Mr. Reeves David</v>
      </c>
      <c r="AA249" s="1" t="str">
        <f>IF(OR(LEFT(Z249,2)="Mr", LEFT(Z249,3)="Mrs", LEFT(Z249,4)="Miss"), Z249, "Mr "&amp;TEXTBEFORE(Z249," master")&amp;" "&amp;TEXTAFTER(Z249,"master "))</f>
        <v>Mr. Reeves David</v>
      </c>
      <c r="AB249" t="s">
        <v>2222</v>
      </c>
    </row>
    <row r="250" spans="1:28" x14ac:dyDescent="0.25">
      <c r="A250">
        <v>267</v>
      </c>
      <c r="B250">
        <v>0</v>
      </c>
      <c r="C250">
        <v>3</v>
      </c>
      <c r="D250" t="s">
        <v>384</v>
      </c>
      <c r="E250" t="s">
        <v>13</v>
      </c>
      <c r="F250">
        <v>16</v>
      </c>
      <c r="G250">
        <v>4</v>
      </c>
      <c r="H250">
        <v>1</v>
      </c>
      <c r="I250">
        <v>3101295</v>
      </c>
      <c r="J250">
        <v>39.6875</v>
      </c>
      <c r="L250" t="s">
        <v>15</v>
      </c>
      <c r="M250" t="str">
        <f t="shared" si="53"/>
        <v>Panula  Mr. Ernesti Arvid</v>
      </c>
      <c r="N250" t="e">
        <f t="shared" si="62"/>
        <v>#VALUE!</v>
      </c>
      <c r="O250" t="str">
        <f t="shared" si="54"/>
        <v xml:space="preserve"> </v>
      </c>
      <c r="P250" t="str">
        <f t="shared" si="55"/>
        <v>Panula  Mr. Ernesti Arvid</v>
      </c>
      <c r="Q250" t="str">
        <f t="shared" si="56"/>
        <v xml:space="preserve"> Panula  Mr. Ernesti Arvid</v>
      </c>
      <c r="R250" t="str">
        <f t="shared" si="57"/>
        <v xml:space="preserve"> Panula  Mr. Ernesti Arvid</v>
      </c>
      <c r="S250" t="str">
        <f t="shared" si="58"/>
        <v>Mr.  Panula  Ernesti Arvid</v>
      </c>
      <c r="T250" t="s">
        <v>1390</v>
      </c>
      <c r="U250" s="1" t="str">
        <f t="shared" si="59"/>
        <v>Mr.  Panula  Ernesti Arvid</v>
      </c>
      <c r="V250" t="str">
        <f t="shared" si="60"/>
        <v>Mr.  Panula  Ernesti Arvid</v>
      </c>
      <c r="W250" t="e">
        <f t="shared" si="63"/>
        <v>#VALUE!</v>
      </c>
      <c r="X250" t="str">
        <f t="shared" si="64"/>
        <v xml:space="preserve"> </v>
      </c>
      <c r="Y250" t="str">
        <f t="shared" si="52"/>
        <v>Mr.  Panula  Ernesti Arvid</v>
      </c>
      <c r="Z250" t="str">
        <f t="shared" si="61"/>
        <v>Mr. Panula Ernesti Arvid</v>
      </c>
      <c r="AA250" s="1" t="str">
        <f>IF(OR(LEFT(Z250,2)="Mr", LEFT(Z250,3)="Mrs", LEFT(Z250,4)="Miss"), Z250, "Mr "&amp;TEXTBEFORE(Z250," master")&amp;" "&amp;TEXTAFTER(Z250,"master "))</f>
        <v>Mr. Panula Ernesti Arvid</v>
      </c>
      <c r="AB250" t="s">
        <v>2223</v>
      </c>
    </row>
    <row r="251" spans="1:28" x14ac:dyDescent="0.25">
      <c r="A251">
        <v>268</v>
      </c>
      <c r="B251">
        <v>1</v>
      </c>
      <c r="C251">
        <v>3</v>
      </c>
      <c r="D251" t="s">
        <v>385</v>
      </c>
      <c r="E251" t="s">
        <v>13</v>
      </c>
      <c r="F251">
        <v>25</v>
      </c>
      <c r="G251">
        <v>1</v>
      </c>
      <c r="H251">
        <v>0</v>
      </c>
      <c r="I251">
        <v>347083</v>
      </c>
      <c r="J251">
        <v>7.7750000000000004</v>
      </c>
      <c r="L251" t="s">
        <v>15</v>
      </c>
      <c r="M251" t="str">
        <f t="shared" si="53"/>
        <v>Persson  Mr. Ernst Ulrik</v>
      </c>
      <c r="N251" t="e">
        <f t="shared" si="62"/>
        <v>#VALUE!</v>
      </c>
      <c r="O251" t="str">
        <f t="shared" si="54"/>
        <v xml:space="preserve"> </v>
      </c>
      <c r="P251" t="str">
        <f t="shared" si="55"/>
        <v>Persson  Mr. Ernst Ulrik</v>
      </c>
      <c r="Q251" t="str">
        <f t="shared" si="56"/>
        <v xml:space="preserve"> Persson  Mr. Ernst Ulrik</v>
      </c>
      <c r="R251" t="str">
        <f t="shared" si="57"/>
        <v xml:space="preserve"> Persson  Mr. Ernst Ulrik</v>
      </c>
      <c r="S251" t="str">
        <f t="shared" si="58"/>
        <v>Mr.  Persson  Ernst Ulrik</v>
      </c>
      <c r="T251" t="s">
        <v>1391</v>
      </c>
      <c r="U251" s="1" t="str">
        <f t="shared" si="59"/>
        <v>Mr.  Persson  Ernst Ulrik</v>
      </c>
      <c r="V251" t="str">
        <f t="shared" si="60"/>
        <v>Mr.  Persson  Ernst Ulrik</v>
      </c>
      <c r="W251" t="e">
        <f t="shared" si="63"/>
        <v>#VALUE!</v>
      </c>
      <c r="X251" t="str">
        <f t="shared" si="64"/>
        <v xml:space="preserve"> </v>
      </c>
      <c r="Y251" t="str">
        <f t="shared" si="52"/>
        <v>Mr.  Persson  Ernst Ulrik</v>
      </c>
      <c r="Z251" t="str">
        <f t="shared" si="61"/>
        <v>Mr. Persson Ernst Ulrik</v>
      </c>
      <c r="AA251" s="1" t="str">
        <f>IF(OR(LEFT(Z251,2)="Mr", LEFT(Z251,3)="Mrs", LEFT(Z251,4)="Miss"), Z251, "Mr "&amp;TEXTBEFORE(Z251," master")&amp;" "&amp;TEXTAFTER(Z251,"master "))</f>
        <v>Mr. Persson Ernst Ulrik</v>
      </c>
      <c r="AB251" t="s">
        <v>2224</v>
      </c>
    </row>
    <row r="252" spans="1:28" x14ac:dyDescent="0.25">
      <c r="A252">
        <v>269</v>
      </c>
      <c r="B252">
        <v>1</v>
      </c>
      <c r="C252">
        <v>1</v>
      </c>
      <c r="D252" t="s">
        <v>386</v>
      </c>
      <c r="E252" t="s">
        <v>17</v>
      </c>
      <c r="F252">
        <v>58</v>
      </c>
      <c r="G252">
        <v>0</v>
      </c>
      <c r="H252">
        <v>1</v>
      </c>
      <c r="I252" t="s">
        <v>387</v>
      </c>
      <c r="J252">
        <v>153.46250000000001</v>
      </c>
      <c r="K252" t="s">
        <v>388</v>
      </c>
      <c r="L252" t="s">
        <v>15</v>
      </c>
      <c r="M252" t="str">
        <f t="shared" si="53"/>
        <v>Graham  Mrs. William Thompson (Edith Junkins)</v>
      </c>
      <c r="N252" t="str">
        <f t="shared" si="62"/>
        <v>Graham, Mrs. William Thompson</v>
      </c>
      <c r="O252" t="str">
        <f t="shared" si="54"/>
        <v>Graham, Mrs. William Thompson</v>
      </c>
      <c r="P252" t="str">
        <f t="shared" si="55"/>
        <v/>
      </c>
      <c r="Q252" t="str">
        <f t="shared" si="56"/>
        <v>Graham, Mrs. William Thompson</v>
      </c>
      <c r="R252" t="str">
        <f t="shared" si="57"/>
        <v>Graham  Mrs. William Thompson</v>
      </c>
      <c r="S252" t="str">
        <f t="shared" si="58"/>
        <v>Mrs. Graham  William Thompson</v>
      </c>
      <c r="T252" t="s">
        <v>1392</v>
      </c>
      <c r="U252" s="1" t="str">
        <f t="shared" si="59"/>
        <v>Mrs. Graham  William Thompson</v>
      </c>
      <c r="V252" t="str">
        <f t="shared" si="60"/>
        <v>Mrs. Graham  William Thompson</v>
      </c>
      <c r="W252" t="e">
        <f t="shared" si="63"/>
        <v>#VALUE!</v>
      </c>
      <c r="X252" t="str">
        <f t="shared" si="64"/>
        <v xml:space="preserve"> </v>
      </c>
      <c r="Y252" t="str">
        <f t="shared" si="52"/>
        <v>Mrs. Graham  William Thompson</v>
      </c>
      <c r="Z252" t="str">
        <f t="shared" si="61"/>
        <v>Mrs. Graham William Thompson</v>
      </c>
      <c r="AA252" s="1" t="str">
        <f>IF(OR(LEFT(Z252,2)="Mr", LEFT(Z252,3)="Mrs", LEFT(Z252,4)="Miss"), Z252, "Mr "&amp;TEXTBEFORE(Z252," master")&amp;" "&amp;TEXTAFTER(Z252,"master "))</f>
        <v>Mrs. Graham William Thompson</v>
      </c>
      <c r="AB252" t="s">
        <v>2225</v>
      </c>
    </row>
    <row r="253" spans="1:28" x14ac:dyDescent="0.25">
      <c r="A253">
        <v>270</v>
      </c>
      <c r="B253">
        <v>1</v>
      </c>
      <c r="C253">
        <v>1</v>
      </c>
      <c r="D253" t="s">
        <v>389</v>
      </c>
      <c r="E253" t="s">
        <v>17</v>
      </c>
      <c r="F253">
        <v>35</v>
      </c>
      <c r="G253">
        <v>0</v>
      </c>
      <c r="H253">
        <v>0</v>
      </c>
      <c r="I253" t="s">
        <v>390</v>
      </c>
      <c r="J253">
        <v>135.63329999999999</v>
      </c>
      <c r="K253" t="s">
        <v>391</v>
      </c>
      <c r="L253" t="s">
        <v>15</v>
      </c>
      <c r="M253" t="str">
        <f t="shared" si="53"/>
        <v>Bissette  Miss. Amelia</v>
      </c>
      <c r="N253" t="e">
        <f t="shared" si="62"/>
        <v>#VALUE!</v>
      </c>
      <c r="O253" t="str">
        <f t="shared" si="54"/>
        <v xml:space="preserve"> </v>
      </c>
      <c r="P253" t="str">
        <f t="shared" si="55"/>
        <v>Bissette  Miss. Amelia</v>
      </c>
      <c r="Q253" t="str">
        <f t="shared" si="56"/>
        <v xml:space="preserve"> Bissette  Miss. Amelia</v>
      </c>
      <c r="R253" t="str">
        <f t="shared" si="57"/>
        <v xml:space="preserve"> Bissette  Miss. Amelia</v>
      </c>
      <c r="S253" t="str">
        <f t="shared" si="58"/>
        <v>Miss  Bissette  Miss. Amelia</v>
      </c>
      <c r="T253" t="s">
        <v>1393</v>
      </c>
      <c r="U253" s="1" t="str">
        <f t="shared" si="59"/>
        <v>Miss  Bissette  Miss. Amelia</v>
      </c>
      <c r="V253" t="str">
        <f t="shared" si="60"/>
        <v>Miss  Bissette  Miss. Amelia</v>
      </c>
      <c r="W253" t="str">
        <f t="shared" si="63"/>
        <v>Miss  Bissette   Amelia</v>
      </c>
      <c r="X253" t="str">
        <f t="shared" si="64"/>
        <v>Miss  Bissette   Amelia</v>
      </c>
      <c r="Y253" t="str">
        <f t="shared" si="52"/>
        <v>Miss  Bissette   Amelia</v>
      </c>
      <c r="Z253" t="str">
        <f t="shared" si="61"/>
        <v>Miss Bissette Amelia</v>
      </c>
      <c r="AA253" s="1" t="str">
        <f>IF(OR(LEFT(Z253,2)="Mr", LEFT(Z253,3)="Mrs", LEFT(Z253,4)="Miss"), Z253, "Mr "&amp;TEXTBEFORE(Z253," master")&amp;" "&amp;TEXTAFTER(Z253,"master "))</f>
        <v>Miss Bissette Amelia</v>
      </c>
      <c r="AB253" t="s">
        <v>2226</v>
      </c>
    </row>
    <row r="254" spans="1:28" x14ac:dyDescent="0.25">
      <c r="A254">
        <v>271</v>
      </c>
      <c r="B254">
        <v>0</v>
      </c>
      <c r="C254">
        <v>1</v>
      </c>
      <c r="D254" t="s">
        <v>392</v>
      </c>
      <c r="E254" t="s">
        <v>13</v>
      </c>
      <c r="G254">
        <v>0</v>
      </c>
      <c r="H254">
        <v>0</v>
      </c>
      <c r="I254">
        <v>113798</v>
      </c>
      <c r="J254">
        <v>31</v>
      </c>
      <c r="L254" t="s">
        <v>15</v>
      </c>
      <c r="M254" t="str">
        <f t="shared" si="53"/>
        <v>Cairns  Mr. Alexander</v>
      </c>
      <c r="N254" t="e">
        <f t="shared" si="62"/>
        <v>#VALUE!</v>
      </c>
      <c r="O254" t="str">
        <f t="shared" si="54"/>
        <v xml:space="preserve"> </v>
      </c>
      <c r="P254" t="str">
        <f t="shared" si="55"/>
        <v>Cairns  Mr. Alexander</v>
      </c>
      <c r="Q254" t="str">
        <f t="shared" si="56"/>
        <v xml:space="preserve"> Cairns  Mr. Alexander</v>
      </c>
      <c r="R254" t="str">
        <f t="shared" si="57"/>
        <v xml:space="preserve"> Cairns  Mr. Alexander</v>
      </c>
      <c r="S254" t="str">
        <f t="shared" si="58"/>
        <v>Mr.  Cairns  Alexander</v>
      </c>
      <c r="T254" t="s">
        <v>1394</v>
      </c>
      <c r="U254" s="1" t="str">
        <f t="shared" si="59"/>
        <v>Mr.  Cairns  Alexander</v>
      </c>
      <c r="V254" t="str">
        <f t="shared" si="60"/>
        <v>Mr.  Cairns  Alexander</v>
      </c>
      <c r="W254" t="e">
        <f t="shared" si="63"/>
        <v>#VALUE!</v>
      </c>
      <c r="X254" t="str">
        <f t="shared" si="64"/>
        <v xml:space="preserve"> </v>
      </c>
      <c r="Y254" t="str">
        <f t="shared" si="52"/>
        <v>Mr.  Cairns  Alexander</v>
      </c>
      <c r="Z254" t="str">
        <f t="shared" si="61"/>
        <v>Mr. Cairns Alexander</v>
      </c>
      <c r="AA254" s="1" t="str">
        <f>IF(OR(LEFT(Z254,2)="Mr", LEFT(Z254,3)="Mrs", LEFT(Z254,4)="Miss"), Z254, "Mr "&amp;TEXTBEFORE(Z254," master")&amp;" "&amp;TEXTAFTER(Z254,"master "))</f>
        <v>Mr. Cairns Alexander</v>
      </c>
      <c r="AB254" t="s">
        <v>2227</v>
      </c>
    </row>
    <row r="255" spans="1:28" x14ac:dyDescent="0.25">
      <c r="A255">
        <v>272</v>
      </c>
      <c r="B255">
        <v>1</v>
      </c>
      <c r="C255">
        <v>3</v>
      </c>
      <c r="D255" t="s">
        <v>393</v>
      </c>
      <c r="E255" t="s">
        <v>13</v>
      </c>
      <c r="F255">
        <v>25</v>
      </c>
      <c r="G255">
        <v>0</v>
      </c>
      <c r="H255">
        <v>0</v>
      </c>
      <c r="I255" t="s">
        <v>267</v>
      </c>
      <c r="J255">
        <v>0</v>
      </c>
      <c r="L255" t="s">
        <v>15</v>
      </c>
      <c r="M255" t="str">
        <f t="shared" si="53"/>
        <v>Tornquist  Mr. William Henry</v>
      </c>
      <c r="N255" t="e">
        <f t="shared" si="62"/>
        <v>#VALUE!</v>
      </c>
      <c r="O255" t="str">
        <f t="shared" si="54"/>
        <v xml:space="preserve"> </v>
      </c>
      <c r="P255" t="str">
        <f t="shared" si="55"/>
        <v>Tornquist  Mr. William Henry</v>
      </c>
      <c r="Q255" t="str">
        <f t="shared" si="56"/>
        <v xml:space="preserve"> Tornquist  Mr. William Henry</v>
      </c>
      <c r="R255" t="str">
        <f t="shared" si="57"/>
        <v xml:space="preserve"> Tornquist  Mr. William Henry</v>
      </c>
      <c r="S255" t="str">
        <f t="shared" si="58"/>
        <v>Mr.  Tornquist  William Henry</v>
      </c>
      <c r="T255" t="s">
        <v>1395</v>
      </c>
      <c r="U255" s="1" t="str">
        <f t="shared" si="59"/>
        <v>Mr.  Tornquist  William Henry</v>
      </c>
      <c r="V255" t="str">
        <f t="shared" si="60"/>
        <v>Mr.  Tornquist  William Henry</v>
      </c>
      <c r="W255" t="e">
        <f t="shared" si="63"/>
        <v>#VALUE!</v>
      </c>
      <c r="X255" t="str">
        <f t="shared" si="64"/>
        <v xml:space="preserve"> </v>
      </c>
      <c r="Y255" t="str">
        <f t="shared" si="52"/>
        <v>Mr.  Tornquist  William Henry</v>
      </c>
      <c r="Z255" t="str">
        <f t="shared" si="61"/>
        <v>Mr. Tornquist William Henry</v>
      </c>
      <c r="AA255" s="1" t="str">
        <f>IF(OR(LEFT(Z255,2)="Mr", LEFT(Z255,3)="Mrs", LEFT(Z255,4)="Miss"), Z255, "Mr "&amp;TEXTBEFORE(Z255," master")&amp;" "&amp;TEXTAFTER(Z255,"master "))</f>
        <v>Mr. Tornquist William Henry</v>
      </c>
      <c r="AB255" t="s">
        <v>2228</v>
      </c>
    </row>
    <row r="256" spans="1:28" x14ac:dyDescent="0.25">
      <c r="A256">
        <v>273</v>
      </c>
      <c r="B256">
        <v>1</v>
      </c>
      <c r="C256">
        <v>2</v>
      </c>
      <c r="D256" t="s">
        <v>394</v>
      </c>
      <c r="E256" t="s">
        <v>17</v>
      </c>
      <c r="F256">
        <v>41</v>
      </c>
      <c r="G256">
        <v>0</v>
      </c>
      <c r="H256">
        <v>1</v>
      </c>
      <c r="I256">
        <v>250644</v>
      </c>
      <c r="J256">
        <v>19.5</v>
      </c>
      <c r="L256" t="s">
        <v>15</v>
      </c>
      <c r="M256" t="str">
        <f t="shared" si="53"/>
        <v>Mellinger  Mrs. (Elizabeth Anne Maidment)</v>
      </c>
      <c r="N256" t="str">
        <f t="shared" si="62"/>
        <v>Mellinger, Mrs.</v>
      </c>
      <c r="O256" t="str">
        <f t="shared" si="54"/>
        <v>Mellinger, Mrs.</v>
      </c>
      <c r="P256" t="str">
        <f t="shared" si="55"/>
        <v/>
      </c>
      <c r="Q256" t="str">
        <f t="shared" si="56"/>
        <v>Mellinger, Mrs.</v>
      </c>
      <c r="R256" t="str">
        <f t="shared" si="57"/>
        <v>Mellinger  Mrs.</v>
      </c>
      <c r="S256" t="str">
        <f t="shared" si="58"/>
        <v>Mrs. Mellinger  Mrs.</v>
      </c>
      <c r="T256" t="s">
        <v>1396</v>
      </c>
      <c r="U256" s="1" t="str">
        <f t="shared" si="59"/>
        <v>Mrs. Mellinger  Mrs.</v>
      </c>
      <c r="V256" t="str">
        <f t="shared" si="60"/>
        <v>Mrs. Mellinger  Mrs.</v>
      </c>
      <c r="W256" t="e">
        <f t="shared" si="63"/>
        <v>#VALUE!</v>
      </c>
      <c r="X256" t="str">
        <f t="shared" si="64"/>
        <v xml:space="preserve"> </v>
      </c>
      <c r="Y256" t="str">
        <f t="shared" si="52"/>
        <v>Mrs. Mellinger  Mrs.</v>
      </c>
      <c r="Z256" t="str">
        <f t="shared" si="61"/>
        <v>Mrs. Mellinger Mrs.</v>
      </c>
      <c r="AA256" s="1" t="str">
        <f>IF(OR(LEFT(Z256,2)="Mr", LEFT(Z256,3)="Mrs", LEFT(Z256,4)="Miss"), Z256, "Mr "&amp;TEXTBEFORE(Z256," master")&amp;" "&amp;TEXTAFTER(Z256,"master "))</f>
        <v>Mrs. Mellinger Mrs.</v>
      </c>
      <c r="AB256" t="s">
        <v>2229</v>
      </c>
    </row>
    <row r="257" spans="1:28" x14ac:dyDescent="0.25">
      <c r="A257">
        <v>274</v>
      </c>
      <c r="B257">
        <v>0</v>
      </c>
      <c r="C257">
        <v>1</v>
      </c>
      <c r="D257" t="s">
        <v>395</v>
      </c>
      <c r="E257" t="s">
        <v>13</v>
      </c>
      <c r="F257">
        <v>37</v>
      </c>
      <c r="G257">
        <v>0</v>
      </c>
      <c r="H257">
        <v>1</v>
      </c>
      <c r="I257" t="s">
        <v>396</v>
      </c>
      <c r="J257">
        <v>29.7</v>
      </c>
      <c r="K257" t="s">
        <v>397</v>
      </c>
      <c r="L257" t="s">
        <v>20</v>
      </c>
      <c r="M257" t="str">
        <f t="shared" si="53"/>
        <v>Natsch  Mr. Charles H</v>
      </c>
      <c r="N257" t="e">
        <f t="shared" si="62"/>
        <v>#VALUE!</v>
      </c>
      <c r="O257" t="str">
        <f t="shared" si="54"/>
        <v xml:space="preserve"> </v>
      </c>
      <c r="P257" t="str">
        <f t="shared" si="55"/>
        <v>Natsch  Mr. Charles H</v>
      </c>
      <c r="Q257" t="str">
        <f t="shared" si="56"/>
        <v xml:space="preserve"> Natsch  Mr. Charles H</v>
      </c>
      <c r="R257" t="str">
        <f t="shared" si="57"/>
        <v xml:space="preserve"> Natsch  Mr. Charles H</v>
      </c>
      <c r="S257" t="str">
        <f t="shared" si="58"/>
        <v>Mr.  Natsch  Charles H</v>
      </c>
      <c r="T257" t="s">
        <v>1397</v>
      </c>
      <c r="U257" s="1" t="str">
        <f t="shared" si="59"/>
        <v>Mr.  Natsch  Charles H</v>
      </c>
      <c r="V257" t="str">
        <f t="shared" si="60"/>
        <v>Mr.  Natsch  Charles H</v>
      </c>
      <c r="W257" t="e">
        <f t="shared" si="63"/>
        <v>#VALUE!</v>
      </c>
      <c r="X257" t="str">
        <f t="shared" si="64"/>
        <v xml:space="preserve"> </v>
      </c>
      <c r="Y257" t="str">
        <f t="shared" si="52"/>
        <v>Mr.  Natsch  Charles H</v>
      </c>
      <c r="Z257" t="str">
        <f t="shared" si="61"/>
        <v>Mr. Natsch Charles H</v>
      </c>
      <c r="AA257" s="1" t="str">
        <f>IF(OR(LEFT(Z257,2)="Mr", LEFT(Z257,3)="Mrs", LEFT(Z257,4)="Miss"), Z257, "Mr "&amp;TEXTBEFORE(Z257," master")&amp;" "&amp;TEXTAFTER(Z257,"master "))</f>
        <v>Mr. Natsch Charles H</v>
      </c>
      <c r="AB257" t="s">
        <v>2230</v>
      </c>
    </row>
    <row r="258" spans="1:28" x14ac:dyDescent="0.25">
      <c r="A258">
        <v>275</v>
      </c>
      <c r="B258">
        <v>1</v>
      </c>
      <c r="C258">
        <v>3</v>
      </c>
      <c r="D258" t="s">
        <v>398</v>
      </c>
      <c r="E258" t="s">
        <v>17</v>
      </c>
      <c r="G258">
        <v>0</v>
      </c>
      <c r="H258">
        <v>0</v>
      </c>
      <c r="I258">
        <v>370375</v>
      </c>
      <c r="J258">
        <v>7.75</v>
      </c>
      <c r="L258" t="s">
        <v>27</v>
      </c>
      <c r="M258" t="str">
        <f t="shared" si="53"/>
        <v>Healy  Miss. Hanora "Nora"</v>
      </c>
      <c r="N258" t="e">
        <f t="shared" si="62"/>
        <v>#VALUE!</v>
      </c>
      <c r="O258" t="str">
        <f t="shared" si="54"/>
        <v xml:space="preserve"> </v>
      </c>
      <c r="P258" t="str">
        <f t="shared" si="55"/>
        <v>Healy  Miss. Hanora "Nora"</v>
      </c>
      <c r="Q258" t="str">
        <f t="shared" si="56"/>
        <v xml:space="preserve"> Healy  Miss. Hanora "Nora"</v>
      </c>
      <c r="R258" t="str">
        <f t="shared" si="57"/>
        <v xml:space="preserve"> Healy  Miss. Hanora "Nora"</v>
      </c>
      <c r="S258" t="str">
        <f t="shared" si="58"/>
        <v>Miss  Healy  Miss. Hanora "Nora"</v>
      </c>
      <c r="T258" t="s">
        <v>1398</v>
      </c>
      <c r="U258" s="1" t="str">
        <f t="shared" si="59"/>
        <v>Miss  Healy  Miss. Hanora "Nora"</v>
      </c>
      <c r="V258" t="str">
        <f t="shared" si="60"/>
        <v>Miss  Healy  Miss. Hanora "Nora"</v>
      </c>
      <c r="W258" t="str">
        <f t="shared" si="63"/>
        <v>Miss  Healy   Hanora "Nora"</v>
      </c>
      <c r="X258" t="str">
        <f t="shared" si="64"/>
        <v>Miss  Healy   Hanora "Nora"</v>
      </c>
      <c r="Y258" t="str">
        <f t="shared" si="52"/>
        <v>Miss  Healy   Hanora "Nora"</v>
      </c>
      <c r="Z258" t="str">
        <f t="shared" si="61"/>
        <v>Miss Healy Hanora "Nora"</v>
      </c>
      <c r="AA258" s="1" t="str">
        <f>IF(OR(LEFT(Z258,2)="Mr", LEFT(Z258,3)="Mrs", LEFT(Z258,4)="Miss"), Z258, "Mr "&amp;TEXTBEFORE(Z258," master")&amp;" "&amp;TEXTAFTER(Z258,"master "))</f>
        <v>Miss Healy Hanora "Nora"</v>
      </c>
      <c r="AB258" t="s">
        <v>2231</v>
      </c>
    </row>
    <row r="259" spans="1:28" x14ac:dyDescent="0.25">
      <c r="A259">
        <v>276</v>
      </c>
      <c r="B259">
        <v>1</v>
      </c>
      <c r="C259">
        <v>1</v>
      </c>
      <c r="D259" t="s">
        <v>399</v>
      </c>
      <c r="E259" t="s">
        <v>17</v>
      </c>
      <c r="F259">
        <v>63</v>
      </c>
      <c r="G259">
        <v>1</v>
      </c>
      <c r="H259">
        <v>0</v>
      </c>
      <c r="I259">
        <v>13502</v>
      </c>
      <c r="J259">
        <v>77.958299999999994</v>
      </c>
      <c r="K259" t="s">
        <v>400</v>
      </c>
      <c r="L259" t="s">
        <v>15</v>
      </c>
      <c r="M259" t="str">
        <f t="shared" si="53"/>
        <v>Andrews  Miss. Kornelia Theodosia</v>
      </c>
      <c r="N259" t="e">
        <f t="shared" si="62"/>
        <v>#VALUE!</v>
      </c>
      <c r="O259" t="str">
        <f t="shared" si="54"/>
        <v xml:space="preserve"> </v>
      </c>
      <c r="P259" t="str">
        <f t="shared" si="55"/>
        <v>Andrews  Miss. Kornelia Theodosia</v>
      </c>
      <c r="Q259" t="str">
        <f t="shared" si="56"/>
        <v xml:space="preserve"> Andrews  Miss. Kornelia Theodosia</v>
      </c>
      <c r="R259" t="str">
        <f t="shared" si="57"/>
        <v xml:space="preserve"> Andrews  Miss. Kornelia Theodosia</v>
      </c>
      <c r="S259" t="str">
        <f t="shared" si="58"/>
        <v>Miss  Andrews  Miss. Kornelia Theodosia</v>
      </c>
      <c r="T259" t="s">
        <v>1399</v>
      </c>
      <c r="U259" s="1" t="str">
        <f t="shared" si="59"/>
        <v>Miss  Andrews  Miss. Kornelia Theodosia</v>
      </c>
      <c r="V259" t="str">
        <f t="shared" si="60"/>
        <v>Miss  Andrews  Miss. Kornelia Theodosia</v>
      </c>
      <c r="W259" t="str">
        <f t="shared" si="63"/>
        <v>Miss  Andrews   Kornelia Theodosia</v>
      </c>
      <c r="X259" t="str">
        <f t="shared" si="64"/>
        <v>Miss  Andrews   Kornelia Theodosia</v>
      </c>
      <c r="Y259" t="str">
        <f t="shared" si="52"/>
        <v>Miss  Andrews   Kornelia Theodosia</v>
      </c>
      <c r="Z259" t="str">
        <f t="shared" si="61"/>
        <v>Miss Andrews Kornelia Theodosia</v>
      </c>
      <c r="AA259" s="1" t="str">
        <f>IF(OR(LEFT(Z259,2)="Mr", LEFT(Z259,3)="Mrs", LEFT(Z259,4)="Miss"), Z259, "Mr "&amp;TEXTBEFORE(Z259," master")&amp;" "&amp;TEXTAFTER(Z259,"master "))</f>
        <v>Miss Andrews Kornelia Theodosia</v>
      </c>
      <c r="AB259" t="s">
        <v>2232</v>
      </c>
    </row>
    <row r="260" spans="1:28" x14ac:dyDescent="0.25">
      <c r="A260">
        <v>277</v>
      </c>
      <c r="B260">
        <v>0</v>
      </c>
      <c r="C260">
        <v>3</v>
      </c>
      <c r="D260" t="s">
        <v>401</v>
      </c>
      <c r="E260" t="s">
        <v>17</v>
      </c>
      <c r="F260">
        <v>45</v>
      </c>
      <c r="G260">
        <v>0</v>
      </c>
      <c r="H260">
        <v>0</v>
      </c>
      <c r="I260">
        <v>347073</v>
      </c>
      <c r="J260">
        <v>7.75</v>
      </c>
      <c r="L260" t="s">
        <v>15</v>
      </c>
      <c r="M260" t="str">
        <f t="shared" si="53"/>
        <v>Lindblom  Miss. Augusta Charlotta</v>
      </c>
      <c r="N260" t="e">
        <f t="shared" si="62"/>
        <v>#VALUE!</v>
      </c>
      <c r="O260" t="str">
        <f t="shared" si="54"/>
        <v xml:space="preserve"> </v>
      </c>
      <c r="P260" t="str">
        <f t="shared" si="55"/>
        <v>Lindblom  Miss. Augusta Charlotta</v>
      </c>
      <c r="Q260" t="str">
        <f t="shared" si="56"/>
        <v xml:space="preserve"> Lindblom  Miss. Augusta Charlotta</v>
      </c>
      <c r="R260" t="str">
        <f t="shared" si="57"/>
        <v xml:space="preserve"> Lindblom  Miss. Augusta Charlotta</v>
      </c>
      <c r="S260" t="str">
        <f t="shared" si="58"/>
        <v>Miss  Lindblom  Miss. Augusta Charlotta</v>
      </c>
      <c r="T260" t="s">
        <v>1400</v>
      </c>
      <c r="U260" s="1" t="str">
        <f t="shared" si="59"/>
        <v>Miss  Lindblom  Miss. Augusta Charlotta</v>
      </c>
      <c r="V260" t="str">
        <f t="shared" si="60"/>
        <v>Miss  Lindblom  Miss. Augusta Charlotta</v>
      </c>
      <c r="W260" t="str">
        <f t="shared" si="63"/>
        <v>Miss  Lindblom   Augusta Charlotta</v>
      </c>
      <c r="X260" t="str">
        <f t="shared" si="64"/>
        <v>Miss  Lindblom   Augusta Charlotta</v>
      </c>
      <c r="Y260" t="str">
        <f t="shared" si="52"/>
        <v>Miss  Lindblom   Augusta Charlotta</v>
      </c>
      <c r="Z260" t="str">
        <f t="shared" si="61"/>
        <v>Miss Lindblom Augusta Charlotta</v>
      </c>
      <c r="AA260" s="1" t="str">
        <f>IF(OR(LEFT(Z260,2)="Mr", LEFT(Z260,3)="Mrs", LEFT(Z260,4)="Miss"), Z260, "Mr "&amp;TEXTBEFORE(Z260," master")&amp;" "&amp;TEXTAFTER(Z260,"master "))</f>
        <v>Miss Lindblom Augusta Charlotta</v>
      </c>
      <c r="AB260" t="s">
        <v>2233</v>
      </c>
    </row>
    <row r="261" spans="1:28" x14ac:dyDescent="0.25">
      <c r="A261">
        <v>278</v>
      </c>
      <c r="B261">
        <v>0</v>
      </c>
      <c r="C261">
        <v>2</v>
      </c>
      <c r="D261" t="s">
        <v>402</v>
      </c>
      <c r="E261" t="s">
        <v>13</v>
      </c>
      <c r="G261">
        <v>0</v>
      </c>
      <c r="H261">
        <v>0</v>
      </c>
      <c r="I261">
        <v>239853</v>
      </c>
      <c r="J261">
        <v>0</v>
      </c>
      <c r="L261" t="s">
        <v>15</v>
      </c>
      <c r="M261" t="str">
        <f t="shared" si="53"/>
        <v>Parkes  Mr. Francis "Frank"</v>
      </c>
      <c r="N261" t="e">
        <f t="shared" si="62"/>
        <v>#VALUE!</v>
      </c>
      <c r="O261" t="str">
        <f t="shared" si="54"/>
        <v xml:space="preserve"> </v>
      </c>
      <c r="P261" t="str">
        <f t="shared" si="55"/>
        <v>Parkes  Mr. Francis "Frank"</v>
      </c>
      <c r="Q261" t="str">
        <f t="shared" si="56"/>
        <v xml:space="preserve"> Parkes  Mr. Francis "Frank"</v>
      </c>
      <c r="R261" t="str">
        <f t="shared" si="57"/>
        <v xml:space="preserve"> Parkes  Mr. Francis "Frank"</v>
      </c>
      <c r="S261" t="str">
        <f t="shared" si="58"/>
        <v>Mr.  Parkes  Francis "Frank"</v>
      </c>
      <c r="T261" t="s">
        <v>1401</v>
      </c>
      <c r="U261" s="1" t="str">
        <f t="shared" si="59"/>
        <v>Mr.  Parkes  Francis "Frank"</v>
      </c>
      <c r="V261" t="str">
        <f t="shared" si="60"/>
        <v>Mr.  Parkes  Francis "Frank"</v>
      </c>
      <c r="W261" t="e">
        <f t="shared" si="63"/>
        <v>#VALUE!</v>
      </c>
      <c r="X261" t="str">
        <f t="shared" si="64"/>
        <v xml:space="preserve"> </v>
      </c>
      <c r="Y261" t="str">
        <f t="shared" si="52"/>
        <v>Mr.  Parkes  Francis "Frank"</v>
      </c>
      <c r="Z261" t="str">
        <f t="shared" si="61"/>
        <v>Mr. Parkes Francis "Frank"</v>
      </c>
      <c r="AA261" s="1" t="str">
        <f>IF(OR(LEFT(Z261,2)="Mr", LEFT(Z261,3)="Mrs", LEFT(Z261,4)="Miss"), Z261, "Mr "&amp;TEXTBEFORE(Z261," master")&amp;" "&amp;TEXTAFTER(Z261,"master "))</f>
        <v>Mr. Parkes Francis "Frank"</v>
      </c>
      <c r="AB261" t="s">
        <v>2234</v>
      </c>
    </row>
    <row r="262" spans="1:28" x14ac:dyDescent="0.25">
      <c r="A262">
        <v>280</v>
      </c>
      <c r="B262">
        <v>1</v>
      </c>
      <c r="C262">
        <v>3</v>
      </c>
      <c r="D262" t="s">
        <v>403</v>
      </c>
      <c r="E262" t="s">
        <v>17</v>
      </c>
      <c r="F262">
        <v>35</v>
      </c>
      <c r="G262">
        <v>1</v>
      </c>
      <c r="H262">
        <v>1</v>
      </c>
      <c r="I262" t="s">
        <v>404</v>
      </c>
      <c r="J262">
        <v>20.25</v>
      </c>
      <c r="L262" t="s">
        <v>15</v>
      </c>
      <c r="M262" t="str">
        <f t="shared" si="53"/>
        <v>Abbott  Mrs. Stanton (Rosa Hunt)</v>
      </c>
      <c r="N262" t="str">
        <f t="shared" si="62"/>
        <v>Abbott, Mrs. Stanton</v>
      </c>
      <c r="O262" t="str">
        <f t="shared" si="54"/>
        <v>Abbott, Mrs. Stanton</v>
      </c>
      <c r="P262" t="str">
        <f t="shared" si="55"/>
        <v/>
      </c>
      <c r="Q262" t="str">
        <f t="shared" si="56"/>
        <v>Abbott, Mrs. Stanton</v>
      </c>
      <c r="R262" t="str">
        <f t="shared" si="57"/>
        <v>Abbott  Mrs. Stanton</v>
      </c>
      <c r="S262" t="str">
        <f t="shared" si="58"/>
        <v>Mrs. Abbott  Stanton</v>
      </c>
      <c r="T262" t="s">
        <v>1402</v>
      </c>
      <c r="U262" s="1" t="str">
        <f t="shared" si="59"/>
        <v>Mrs. Abbott  Stanton</v>
      </c>
      <c r="V262" t="str">
        <f t="shared" si="60"/>
        <v>Mrs. Abbott  Stanton</v>
      </c>
      <c r="W262" t="e">
        <f t="shared" si="63"/>
        <v>#VALUE!</v>
      </c>
      <c r="X262" t="str">
        <f t="shared" si="64"/>
        <v xml:space="preserve"> </v>
      </c>
      <c r="Y262" t="str">
        <f t="shared" si="52"/>
        <v>Mrs. Abbott  Stanton</v>
      </c>
      <c r="Z262" t="str">
        <f t="shared" si="61"/>
        <v>Mrs. Abbott Stanton</v>
      </c>
      <c r="AA262" s="1" t="str">
        <f>IF(OR(LEFT(Z262,2)="Mr", LEFT(Z262,3)="Mrs", LEFT(Z262,4)="Miss"), Z262, "Mr "&amp;TEXTBEFORE(Z262," master")&amp;" "&amp;TEXTAFTER(Z262,"master "))</f>
        <v>Mrs. Abbott Stanton</v>
      </c>
      <c r="AB262" t="s">
        <v>2235</v>
      </c>
    </row>
    <row r="263" spans="1:28" x14ac:dyDescent="0.25">
      <c r="A263">
        <v>281</v>
      </c>
      <c r="B263">
        <v>0</v>
      </c>
      <c r="C263">
        <v>3</v>
      </c>
      <c r="D263" t="s">
        <v>405</v>
      </c>
      <c r="E263" t="s">
        <v>13</v>
      </c>
      <c r="F263">
        <v>65</v>
      </c>
      <c r="G263">
        <v>0</v>
      </c>
      <c r="H263">
        <v>0</v>
      </c>
      <c r="I263">
        <v>336439</v>
      </c>
      <c r="J263">
        <v>7.75</v>
      </c>
      <c r="L263" t="s">
        <v>27</v>
      </c>
      <c r="M263" t="str">
        <f t="shared" si="53"/>
        <v>Duane  Mr. Frank</v>
      </c>
      <c r="N263" t="e">
        <f t="shared" si="62"/>
        <v>#VALUE!</v>
      </c>
      <c r="O263" t="str">
        <f t="shared" si="54"/>
        <v xml:space="preserve"> </v>
      </c>
      <c r="P263" t="str">
        <f t="shared" si="55"/>
        <v>Duane  Mr. Frank</v>
      </c>
      <c r="Q263" t="str">
        <f t="shared" si="56"/>
        <v xml:space="preserve"> Duane  Mr. Frank</v>
      </c>
      <c r="R263" t="str">
        <f t="shared" si="57"/>
        <v xml:space="preserve"> Duane  Mr. Frank</v>
      </c>
      <c r="S263" t="str">
        <f t="shared" si="58"/>
        <v>Mr.  Duane  Frank</v>
      </c>
      <c r="T263" t="s">
        <v>1403</v>
      </c>
      <c r="U263" s="1" t="str">
        <f t="shared" si="59"/>
        <v>Mr.  Duane  Frank</v>
      </c>
      <c r="V263" t="str">
        <f t="shared" si="60"/>
        <v>Mr.  Duane  Frank</v>
      </c>
      <c r="W263" t="e">
        <f t="shared" si="63"/>
        <v>#VALUE!</v>
      </c>
      <c r="X263" t="str">
        <f t="shared" si="64"/>
        <v xml:space="preserve"> </v>
      </c>
      <c r="Y263" t="str">
        <f t="shared" si="52"/>
        <v>Mr.  Duane  Frank</v>
      </c>
      <c r="Z263" t="str">
        <f t="shared" si="61"/>
        <v>Mr. Duane Frank</v>
      </c>
      <c r="AA263" s="1" t="str">
        <f>IF(OR(LEFT(Z263,2)="Mr", LEFT(Z263,3)="Mrs", LEFT(Z263,4)="Miss"), Z263, "Mr "&amp;TEXTBEFORE(Z263," master")&amp;" "&amp;TEXTAFTER(Z263,"master "))</f>
        <v>Mr. Duane Frank</v>
      </c>
      <c r="AB263" t="s">
        <v>2236</v>
      </c>
    </row>
    <row r="264" spans="1:28" x14ac:dyDescent="0.25">
      <c r="A264">
        <v>282</v>
      </c>
      <c r="B264">
        <v>0</v>
      </c>
      <c r="C264">
        <v>3</v>
      </c>
      <c r="D264" t="s">
        <v>406</v>
      </c>
      <c r="E264" t="s">
        <v>13</v>
      </c>
      <c r="F264">
        <v>28</v>
      </c>
      <c r="G264">
        <v>0</v>
      </c>
      <c r="H264">
        <v>0</v>
      </c>
      <c r="I264">
        <v>347464</v>
      </c>
      <c r="J264">
        <v>7.8541999999999996</v>
      </c>
      <c r="L264" t="s">
        <v>15</v>
      </c>
      <c r="M264" t="str">
        <f t="shared" si="53"/>
        <v>Olsson  Mr. Nils Johan Goransson</v>
      </c>
      <c r="N264" t="e">
        <f t="shared" si="62"/>
        <v>#VALUE!</v>
      </c>
      <c r="O264" t="str">
        <f t="shared" si="54"/>
        <v xml:space="preserve"> </v>
      </c>
      <c r="P264" t="str">
        <f t="shared" si="55"/>
        <v>Olsson  Mr. Nils Johan Goransson</v>
      </c>
      <c r="Q264" t="str">
        <f t="shared" si="56"/>
        <v xml:space="preserve"> Olsson  Mr. Nils Johan Goransson</v>
      </c>
      <c r="R264" t="str">
        <f t="shared" si="57"/>
        <v xml:space="preserve"> Olsson  Mr. Nils Johan Goransson</v>
      </c>
      <c r="S264" t="str">
        <f t="shared" si="58"/>
        <v>Mr.  Olsson  Nils Johan Goransson</v>
      </c>
      <c r="T264" t="s">
        <v>1404</v>
      </c>
      <c r="U264" s="1" t="str">
        <f t="shared" si="59"/>
        <v>Mr.  Olsson  Nils Johan Goransson</v>
      </c>
      <c r="V264" t="str">
        <f t="shared" si="60"/>
        <v>Mr.  Olsson  Nils Johan Goransson</v>
      </c>
      <c r="W264" t="e">
        <f t="shared" si="63"/>
        <v>#VALUE!</v>
      </c>
      <c r="X264" t="str">
        <f t="shared" si="64"/>
        <v xml:space="preserve"> </v>
      </c>
      <c r="Y264" t="str">
        <f t="shared" si="52"/>
        <v>Mr.  Olsson  Nils Johan Goransson</v>
      </c>
      <c r="Z264" t="str">
        <f t="shared" si="61"/>
        <v>Mr. Olsson Nils Johan Goransson</v>
      </c>
      <c r="AA264" s="1" t="str">
        <f>IF(OR(LEFT(Z264,2)="Mr", LEFT(Z264,3)="Mrs", LEFT(Z264,4)="Miss"), Z264, "Mr "&amp;TEXTBEFORE(Z264," master")&amp;" "&amp;TEXTAFTER(Z264,"master "))</f>
        <v>Mr. Olsson Nils Johan Goransson</v>
      </c>
      <c r="AB264" t="s">
        <v>2237</v>
      </c>
    </row>
    <row r="265" spans="1:28" x14ac:dyDescent="0.25">
      <c r="A265">
        <v>283</v>
      </c>
      <c r="B265">
        <v>0</v>
      </c>
      <c r="C265">
        <v>3</v>
      </c>
      <c r="D265" t="s">
        <v>407</v>
      </c>
      <c r="E265" t="s">
        <v>13</v>
      </c>
      <c r="F265">
        <v>16</v>
      </c>
      <c r="G265">
        <v>0</v>
      </c>
      <c r="H265">
        <v>0</v>
      </c>
      <c r="I265">
        <v>345778</v>
      </c>
      <c r="J265">
        <v>9.5</v>
      </c>
      <c r="L265" t="s">
        <v>15</v>
      </c>
      <c r="M265" t="str">
        <f t="shared" si="53"/>
        <v>de Pelsmaeker  Mr. Alfons</v>
      </c>
      <c r="N265" t="e">
        <f t="shared" si="62"/>
        <v>#VALUE!</v>
      </c>
      <c r="O265" t="str">
        <f t="shared" si="54"/>
        <v xml:space="preserve"> </v>
      </c>
      <c r="P265" t="str">
        <f t="shared" si="55"/>
        <v>de Pelsmaeker  Mr. Alfons</v>
      </c>
      <c r="Q265" t="str">
        <f t="shared" si="56"/>
        <v xml:space="preserve"> de Pelsmaeker  Mr. Alfons</v>
      </c>
      <c r="R265" t="str">
        <f t="shared" si="57"/>
        <v xml:space="preserve"> de Pelsmaeker  Mr. Alfons</v>
      </c>
      <c r="S265" t="str">
        <f t="shared" si="58"/>
        <v>Mr.  de Pelsmaeker  Alfons</v>
      </c>
      <c r="T265" t="s">
        <v>1405</v>
      </c>
      <c r="U265" s="1" t="str">
        <f t="shared" si="59"/>
        <v>Mr.  de Pelsmaeker  Alfons</v>
      </c>
      <c r="V265" t="str">
        <f t="shared" si="60"/>
        <v>Mr.  de Pelsmaeker  Alfons</v>
      </c>
      <c r="W265" t="e">
        <f t="shared" si="63"/>
        <v>#VALUE!</v>
      </c>
      <c r="X265" t="str">
        <f t="shared" si="64"/>
        <v xml:space="preserve"> </v>
      </c>
      <c r="Y265" t="str">
        <f t="shared" si="52"/>
        <v>Mr.  de Pelsmaeker  Alfons</v>
      </c>
      <c r="Z265" t="str">
        <f t="shared" si="61"/>
        <v>Mr. de Pelsmaeker Alfons</v>
      </c>
      <c r="AA265" s="1" t="str">
        <f>IF(OR(LEFT(Z265,2)="Mr", LEFT(Z265,3)="Mrs", LEFT(Z265,4)="Miss"), Z265, "Mr "&amp;TEXTBEFORE(Z265," master")&amp;" "&amp;TEXTAFTER(Z265,"master "))</f>
        <v>Mr. de Pelsmaeker Alfons</v>
      </c>
      <c r="AB265" t="s">
        <v>2238</v>
      </c>
    </row>
    <row r="266" spans="1:28" x14ac:dyDescent="0.25">
      <c r="A266">
        <v>284</v>
      </c>
      <c r="B266">
        <v>1</v>
      </c>
      <c r="C266">
        <v>3</v>
      </c>
      <c r="D266" t="s">
        <v>408</v>
      </c>
      <c r="E266" t="s">
        <v>13</v>
      </c>
      <c r="F266">
        <v>19</v>
      </c>
      <c r="G266">
        <v>0</v>
      </c>
      <c r="H266">
        <v>0</v>
      </c>
      <c r="I266" t="s">
        <v>409</v>
      </c>
      <c r="J266">
        <v>8.0500000000000007</v>
      </c>
      <c r="L266" t="s">
        <v>15</v>
      </c>
      <c r="M266" t="str">
        <f t="shared" si="53"/>
        <v>Dorking  Mr. Edward Arthur</v>
      </c>
      <c r="N266" t="e">
        <f t="shared" si="62"/>
        <v>#VALUE!</v>
      </c>
      <c r="O266" t="str">
        <f t="shared" si="54"/>
        <v xml:space="preserve"> </v>
      </c>
      <c r="P266" t="str">
        <f t="shared" si="55"/>
        <v>Dorking  Mr. Edward Arthur</v>
      </c>
      <c r="Q266" t="str">
        <f t="shared" si="56"/>
        <v xml:space="preserve"> Dorking  Mr. Edward Arthur</v>
      </c>
      <c r="R266" t="str">
        <f t="shared" si="57"/>
        <v xml:space="preserve"> Dorking  Mr. Edward Arthur</v>
      </c>
      <c r="S266" t="str">
        <f t="shared" si="58"/>
        <v>Mr.  Dorking  Edward Arthur</v>
      </c>
      <c r="T266" t="s">
        <v>1406</v>
      </c>
      <c r="U266" s="1" t="str">
        <f t="shared" si="59"/>
        <v>Mr.  Dorking  Edward Arthur</v>
      </c>
      <c r="V266" t="str">
        <f t="shared" si="60"/>
        <v>Mr.  Dorking  Edward Arthur</v>
      </c>
      <c r="W266" t="e">
        <f t="shared" si="63"/>
        <v>#VALUE!</v>
      </c>
      <c r="X266" t="str">
        <f t="shared" si="64"/>
        <v xml:space="preserve"> </v>
      </c>
      <c r="Y266" t="str">
        <f t="shared" si="52"/>
        <v>Mr.  Dorking  Edward Arthur</v>
      </c>
      <c r="Z266" t="str">
        <f t="shared" si="61"/>
        <v>Mr. Dorking Edward Arthur</v>
      </c>
      <c r="AA266" s="1" t="str">
        <f>IF(OR(LEFT(Z266,2)="Mr", LEFT(Z266,3)="Mrs", LEFT(Z266,4)="Miss"), Z266, "Mr "&amp;TEXTBEFORE(Z266," master")&amp;" "&amp;TEXTAFTER(Z266,"master "))</f>
        <v>Mr. Dorking Edward Arthur</v>
      </c>
      <c r="AB266" t="s">
        <v>2239</v>
      </c>
    </row>
    <row r="267" spans="1:28" x14ac:dyDescent="0.25">
      <c r="A267">
        <v>285</v>
      </c>
      <c r="B267">
        <v>0</v>
      </c>
      <c r="C267">
        <v>1</v>
      </c>
      <c r="D267" t="s">
        <v>410</v>
      </c>
      <c r="E267" t="s">
        <v>13</v>
      </c>
      <c r="G267">
        <v>0</v>
      </c>
      <c r="H267">
        <v>0</v>
      </c>
      <c r="I267">
        <v>113056</v>
      </c>
      <c r="J267">
        <v>26</v>
      </c>
      <c r="K267" t="s">
        <v>411</v>
      </c>
      <c r="L267" t="s">
        <v>15</v>
      </c>
      <c r="M267" t="str">
        <f t="shared" si="53"/>
        <v>Smith  Mr. Richard William</v>
      </c>
      <c r="N267" t="e">
        <f t="shared" si="62"/>
        <v>#VALUE!</v>
      </c>
      <c r="O267" t="str">
        <f t="shared" si="54"/>
        <v xml:space="preserve"> </v>
      </c>
      <c r="P267" t="str">
        <f t="shared" si="55"/>
        <v>Smith  Mr. Richard William</v>
      </c>
      <c r="Q267" t="str">
        <f t="shared" si="56"/>
        <v xml:space="preserve"> Smith  Mr. Richard William</v>
      </c>
      <c r="R267" t="str">
        <f t="shared" si="57"/>
        <v xml:space="preserve"> Smith  Mr. Richard William</v>
      </c>
      <c r="S267" t="str">
        <f t="shared" si="58"/>
        <v>Mr.  Smith  Richard William</v>
      </c>
      <c r="T267" t="s">
        <v>1407</v>
      </c>
      <c r="U267" s="1" t="str">
        <f t="shared" si="59"/>
        <v>Mr.  Smith  Richard William</v>
      </c>
      <c r="V267" t="str">
        <f t="shared" si="60"/>
        <v>Mr.  Smith  Richard William</v>
      </c>
      <c r="W267" t="e">
        <f t="shared" si="63"/>
        <v>#VALUE!</v>
      </c>
      <c r="X267" t="str">
        <f t="shared" si="64"/>
        <v xml:space="preserve"> </v>
      </c>
      <c r="Y267" t="str">
        <f t="shared" si="52"/>
        <v>Mr.  Smith  Richard William</v>
      </c>
      <c r="Z267" t="str">
        <f t="shared" si="61"/>
        <v>Mr. Smith Richard William</v>
      </c>
      <c r="AA267" s="1" t="str">
        <f>IF(OR(LEFT(Z267,2)="Mr", LEFT(Z267,3)="Mrs", LEFT(Z267,4)="Miss"), Z267, "Mr "&amp;TEXTBEFORE(Z267," master")&amp;" "&amp;TEXTAFTER(Z267,"master "))</f>
        <v>Mr. Smith Richard William</v>
      </c>
      <c r="AB267" t="s">
        <v>2240</v>
      </c>
    </row>
    <row r="268" spans="1:28" x14ac:dyDescent="0.25">
      <c r="A268">
        <v>286</v>
      </c>
      <c r="B268">
        <v>0</v>
      </c>
      <c r="C268">
        <v>3</v>
      </c>
      <c r="D268" t="s">
        <v>412</v>
      </c>
      <c r="E268" t="s">
        <v>13</v>
      </c>
      <c r="F268">
        <v>33</v>
      </c>
      <c r="G268">
        <v>0</v>
      </c>
      <c r="H268">
        <v>0</v>
      </c>
      <c r="I268">
        <v>349239</v>
      </c>
      <c r="J268">
        <v>8.6624999999999996</v>
      </c>
      <c r="L268" t="s">
        <v>20</v>
      </c>
      <c r="M268" t="str">
        <f t="shared" si="53"/>
        <v>Stankovic  Mr. Ivan</v>
      </c>
      <c r="N268" t="e">
        <f t="shared" si="62"/>
        <v>#VALUE!</v>
      </c>
      <c r="O268" t="str">
        <f t="shared" si="54"/>
        <v xml:space="preserve"> </v>
      </c>
      <c r="P268" t="str">
        <f t="shared" si="55"/>
        <v>Stankovic  Mr. Ivan</v>
      </c>
      <c r="Q268" t="str">
        <f t="shared" si="56"/>
        <v xml:space="preserve"> Stankovic  Mr. Ivan</v>
      </c>
      <c r="R268" t="str">
        <f t="shared" si="57"/>
        <v xml:space="preserve"> Stankovic  Mr. Ivan</v>
      </c>
      <c r="S268" t="str">
        <f t="shared" si="58"/>
        <v>Mr.  Stankovic  Ivan</v>
      </c>
      <c r="T268" t="s">
        <v>1408</v>
      </c>
      <c r="U268" s="1" t="str">
        <f t="shared" si="59"/>
        <v>Mr.  Stankovic  Ivan</v>
      </c>
      <c r="V268" t="str">
        <f t="shared" si="60"/>
        <v>Mr.  Stankovic  Ivan</v>
      </c>
      <c r="W268" t="e">
        <f t="shared" si="63"/>
        <v>#VALUE!</v>
      </c>
      <c r="X268" t="str">
        <f t="shared" si="64"/>
        <v xml:space="preserve"> </v>
      </c>
      <c r="Y268" t="str">
        <f t="shared" si="52"/>
        <v>Mr.  Stankovic  Ivan</v>
      </c>
      <c r="Z268" t="str">
        <f t="shared" si="61"/>
        <v>Mr. Stankovic Ivan</v>
      </c>
      <c r="AA268" s="1" t="str">
        <f>IF(OR(LEFT(Z268,2)="Mr", LEFT(Z268,3)="Mrs", LEFT(Z268,4)="Miss"), Z268, "Mr "&amp;TEXTBEFORE(Z268," master")&amp;" "&amp;TEXTAFTER(Z268,"master "))</f>
        <v>Mr. Stankovic Ivan</v>
      </c>
      <c r="AB268" t="s">
        <v>2241</v>
      </c>
    </row>
    <row r="269" spans="1:28" x14ac:dyDescent="0.25">
      <c r="A269">
        <v>287</v>
      </c>
      <c r="B269">
        <v>1</v>
      </c>
      <c r="C269">
        <v>3</v>
      </c>
      <c r="D269" t="s">
        <v>413</v>
      </c>
      <c r="E269" t="s">
        <v>13</v>
      </c>
      <c r="F269">
        <v>30</v>
      </c>
      <c r="G269">
        <v>0</v>
      </c>
      <c r="H269">
        <v>0</v>
      </c>
      <c r="I269">
        <v>345774</v>
      </c>
      <c r="J269">
        <v>9.5</v>
      </c>
      <c r="L269" t="s">
        <v>15</v>
      </c>
      <c r="M269" t="str">
        <f t="shared" si="53"/>
        <v>de Mulder  Mr. Theodore</v>
      </c>
      <c r="N269" t="e">
        <f t="shared" si="62"/>
        <v>#VALUE!</v>
      </c>
      <c r="O269" t="str">
        <f t="shared" si="54"/>
        <v xml:space="preserve"> </v>
      </c>
      <c r="P269" t="str">
        <f t="shared" si="55"/>
        <v>de Mulder  Mr. Theodore</v>
      </c>
      <c r="Q269" t="str">
        <f t="shared" si="56"/>
        <v xml:space="preserve"> de Mulder  Mr. Theodore</v>
      </c>
      <c r="R269" t="str">
        <f t="shared" si="57"/>
        <v xml:space="preserve"> de Mulder  Mr. Theodore</v>
      </c>
      <c r="S269" t="str">
        <f t="shared" si="58"/>
        <v>Mr.  de Mulder  Theodore</v>
      </c>
      <c r="T269" t="s">
        <v>1409</v>
      </c>
      <c r="U269" s="1" t="str">
        <f t="shared" si="59"/>
        <v>Mr.  de Mulder  Theodore</v>
      </c>
      <c r="V269" t="str">
        <f t="shared" si="60"/>
        <v>Mr.  de Mulder  Theodore</v>
      </c>
      <c r="W269" t="e">
        <f t="shared" si="63"/>
        <v>#VALUE!</v>
      </c>
      <c r="X269" t="str">
        <f t="shared" si="64"/>
        <v xml:space="preserve"> </v>
      </c>
      <c r="Y269" t="str">
        <f t="shared" si="52"/>
        <v>Mr.  de Mulder  Theodore</v>
      </c>
      <c r="Z269" t="str">
        <f t="shared" si="61"/>
        <v>Mr. de Mulder Theodore</v>
      </c>
      <c r="AA269" s="1" t="str">
        <f>IF(OR(LEFT(Z269,2)="Mr", LEFT(Z269,3)="Mrs", LEFT(Z269,4)="Miss"), Z269, "Mr "&amp;TEXTBEFORE(Z269," master")&amp;" "&amp;TEXTAFTER(Z269,"master "))</f>
        <v>Mr. de Mulder Theodore</v>
      </c>
      <c r="AB269" t="s">
        <v>2242</v>
      </c>
    </row>
    <row r="270" spans="1:28" x14ac:dyDescent="0.25">
      <c r="A270">
        <v>288</v>
      </c>
      <c r="B270">
        <v>0</v>
      </c>
      <c r="C270">
        <v>3</v>
      </c>
      <c r="D270" t="s">
        <v>414</v>
      </c>
      <c r="E270" t="s">
        <v>13</v>
      </c>
      <c r="F270">
        <v>22</v>
      </c>
      <c r="G270">
        <v>0</v>
      </c>
      <c r="H270">
        <v>0</v>
      </c>
      <c r="I270">
        <v>349206</v>
      </c>
      <c r="J270">
        <v>7.8958000000000004</v>
      </c>
      <c r="L270" t="s">
        <v>15</v>
      </c>
      <c r="M270" t="str">
        <f t="shared" si="53"/>
        <v>Naidenoff  Mr. Penko</v>
      </c>
      <c r="N270" t="e">
        <f t="shared" si="62"/>
        <v>#VALUE!</v>
      </c>
      <c r="O270" t="str">
        <f t="shared" si="54"/>
        <v xml:space="preserve"> </v>
      </c>
      <c r="P270" t="str">
        <f t="shared" si="55"/>
        <v>Naidenoff  Mr. Penko</v>
      </c>
      <c r="Q270" t="str">
        <f t="shared" si="56"/>
        <v xml:space="preserve"> Naidenoff  Mr. Penko</v>
      </c>
      <c r="R270" t="str">
        <f t="shared" si="57"/>
        <v xml:space="preserve"> Naidenoff  Mr. Penko</v>
      </c>
      <c r="S270" t="str">
        <f t="shared" si="58"/>
        <v>Mr.  Naidenoff  Penko</v>
      </c>
      <c r="T270" t="s">
        <v>1410</v>
      </c>
      <c r="U270" s="1" t="str">
        <f t="shared" si="59"/>
        <v>Mr.  Naidenoff  Penko</v>
      </c>
      <c r="V270" t="str">
        <f t="shared" si="60"/>
        <v>Mr.  Naidenoff  Penko</v>
      </c>
      <c r="W270" t="e">
        <f t="shared" si="63"/>
        <v>#VALUE!</v>
      </c>
      <c r="X270" t="str">
        <f t="shared" si="64"/>
        <v xml:space="preserve"> </v>
      </c>
      <c r="Y270" t="str">
        <f t="shared" si="52"/>
        <v>Mr.  Naidenoff  Penko</v>
      </c>
      <c r="Z270" t="str">
        <f t="shared" si="61"/>
        <v>Mr. Naidenoff Penko</v>
      </c>
      <c r="AA270" s="1" t="str">
        <f>IF(OR(LEFT(Z270,2)="Mr", LEFT(Z270,3)="Mrs", LEFT(Z270,4)="Miss"), Z270, "Mr "&amp;TEXTBEFORE(Z270," master")&amp;" "&amp;TEXTAFTER(Z270,"master "))</f>
        <v>Mr. Naidenoff Penko</v>
      </c>
      <c r="AB270" t="s">
        <v>2243</v>
      </c>
    </row>
    <row r="271" spans="1:28" x14ac:dyDescent="0.25">
      <c r="A271">
        <v>289</v>
      </c>
      <c r="B271">
        <v>1</v>
      </c>
      <c r="C271">
        <v>2</v>
      </c>
      <c r="D271" t="s">
        <v>415</v>
      </c>
      <c r="E271" t="s">
        <v>13</v>
      </c>
      <c r="F271">
        <v>42</v>
      </c>
      <c r="G271">
        <v>0</v>
      </c>
      <c r="H271">
        <v>0</v>
      </c>
      <c r="I271">
        <v>237798</v>
      </c>
      <c r="J271">
        <v>13</v>
      </c>
      <c r="L271" t="s">
        <v>15</v>
      </c>
      <c r="M271" t="str">
        <f t="shared" si="53"/>
        <v>Hosono  Mr. Masabumi</v>
      </c>
      <c r="N271" t="e">
        <f t="shared" si="62"/>
        <v>#VALUE!</v>
      </c>
      <c r="O271" t="str">
        <f t="shared" si="54"/>
        <v xml:space="preserve"> </v>
      </c>
      <c r="P271" t="str">
        <f t="shared" si="55"/>
        <v>Hosono  Mr. Masabumi</v>
      </c>
      <c r="Q271" t="str">
        <f t="shared" si="56"/>
        <v xml:space="preserve"> Hosono  Mr. Masabumi</v>
      </c>
      <c r="R271" t="str">
        <f t="shared" si="57"/>
        <v xml:space="preserve"> Hosono  Mr. Masabumi</v>
      </c>
      <c r="S271" t="str">
        <f t="shared" si="58"/>
        <v>Mr.  Hosono  Masabumi</v>
      </c>
      <c r="T271" t="s">
        <v>1411</v>
      </c>
      <c r="U271" s="1" t="str">
        <f t="shared" si="59"/>
        <v>Mr.  Hosono  Masabumi</v>
      </c>
      <c r="V271" t="str">
        <f t="shared" si="60"/>
        <v>Mr.  Hosono  Masabumi</v>
      </c>
      <c r="W271" t="e">
        <f t="shared" si="63"/>
        <v>#VALUE!</v>
      </c>
      <c r="X271" t="str">
        <f t="shared" si="64"/>
        <v xml:space="preserve"> </v>
      </c>
      <c r="Y271" t="str">
        <f t="shared" si="52"/>
        <v>Mr.  Hosono  Masabumi</v>
      </c>
      <c r="Z271" t="str">
        <f t="shared" si="61"/>
        <v>Mr. Hosono Masabumi</v>
      </c>
      <c r="AA271" s="1" t="str">
        <f>IF(OR(LEFT(Z271,2)="Mr", LEFT(Z271,3)="Mrs", LEFT(Z271,4)="Miss"), Z271, "Mr "&amp;TEXTBEFORE(Z271," master")&amp;" "&amp;TEXTAFTER(Z271,"master "))</f>
        <v>Mr. Hosono Masabumi</v>
      </c>
      <c r="AB271" t="s">
        <v>2244</v>
      </c>
    </row>
    <row r="272" spans="1:28" x14ac:dyDescent="0.25">
      <c r="A272">
        <v>290</v>
      </c>
      <c r="B272">
        <v>1</v>
      </c>
      <c r="C272">
        <v>3</v>
      </c>
      <c r="D272" t="s">
        <v>416</v>
      </c>
      <c r="E272" t="s">
        <v>17</v>
      </c>
      <c r="F272">
        <v>22</v>
      </c>
      <c r="G272">
        <v>0</v>
      </c>
      <c r="H272">
        <v>0</v>
      </c>
      <c r="I272">
        <v>370373</v>
      </c>
      <c r="J272">
        <v>7.75</v>
      </c>
      <c r="L272" t="s">
        <v>27</v>
      </c>
      <c r="M272" t="str">
        <f t="shared" si="53"/>
        <v>Connolly  Miss. Kate</v>
      </c>
      <c r="N272" t="e">
        <f t="shared" si="62"/>
        <v>#VALUE!</v>
      </c>
      <c r="O272" t="str">
        <f t="shared" si="54"/>
        <v xml:space="preserve"> </v>
      </c>
      <c r="P272" t="str">
        <f t="shared" si="55"/>
        <v>Connolly  Miss. Kate</v>
      </c>
      <c r="Q272" t="str">
        <f t="shared" si="56"/>
        <v xml:space="preserve"> Connolly  Miss. Kate</v>
      </c>
      <c r="R272" t="str">
        <f t="shared" si="57"/>
        <v xml:space="preserve"> Connolly  Miss. Kate</v>
      </c>
      <c r="S272" t="str">
        <f t="shared" si="58"/>
        <v>Miss  Connolly  Miss. Kate</v>
      </c>
      <c r="T272" t="s">
        <v>1412</v>
      </c>
      <c r="U272" s="1" t="str">
        <f t="shared" si="59"/>
        <v>Miss  Connolly  Miss. Kate</v>
      </c>
      <c r="V272" t="str">
        <f t="shared" si="60"/>
        <v>Miss  Connolly  Miss. Kate</v>
      </c>
      <c r="W272" t="str">
        <f t="shared" si="63"/>
        <v>Miss  Connolly   Kate</v>
      </c>
      <c r="X272" t="str">
        <f t="shared" si="64"/>
        <v>Miss  Connolly   Kate</v>
      </c>
      <c r="Y272" t="str">
        <f t="shared" si="52"/>
        <v>Miss  Connolly   Kate</v>
      </c>
      <c r="Z272" t="str">
        <f t="shared" si="61"/>
        <v>Miss Connolly Kate</v>
      </c>
      <c r="AA272" s="1" t="str">
        <f>IF(OR(LEFT(Z272,2)="Mr", LEFT(Z272,3)="Mrs", LEFT(Z272,4)="Miss"), Z272, "Mr "&amp;TEXTBEFORE(Z272," master")&amp;" "&amp;TEXTAFTER(Z272,"master "))</f>
        <v>Miss Connolly Kate</v>
      </c>
      <c r="AB272" t="s">
        <v>2245</v>
      </c>
    </row>
    <row r="273" spans="1:28" x14ac:dyDescent="0.25">
      <c r="A273">
        <v>291</v>
      </c>
      <c r="B273">
        <v>1</v>
      </c>
      <c r="C273">
        <v>1</v>
      </c>
      <c r="D273" t="s">
        <v>417</v>
      </c>
      <c r="E273" t="s">
        <v>17</v>
      </c>
      <c r="F273">
        <v>26</v>
      </c>
      <c r="G273">
        <v>0</v>
      </c>
      <c r="H273">
        <v>0</v>
      </c>
      <c r="I273">
        <v>19877</v>
      </c>
      <c r="J273">
        <v>78.849999999999994</v>
      </c>
      <c r="L273" t="s">
        <v>15</v>
      </c>
      <c r="M273" t="str">
        <f t="shared" si="53"/>
        <v>Barber  Miss. Ellen "Nellie"</v>
      </c>
      <c r="N273" t="e">
        <f t="shared" si="62"/>
        <v>#VALUE!</v>
      </c>
      <c r="O273" t="str">
        <f t="shared" si="54"/>
        <v xml:space="preserve"> </v>
      </c>
      <c r="P273" t="str">
        <f t="shared" si="55"/>
        <v>Barber  Miss. Ellen "Nellie"</v>
      </c>
      <c r="Q273" t="str">
        <f t="shared" si="56"/>
        <v xml:space="preserve"> Barber  Miss. Ellen "Nellie"</v>
      </c>
      <c r="R273" t="str">
        <f t="shared" si="57"/>
        <v xml:space="preserve"> Barber  Miss. Ellen "Nellie"</v>
      </c>
      <c r="S273" t="str">
        <f t="shared" si="58"/>
        <v>Miss  Barber  Miss. Ellen "Nellie"</v>
      </c>
      <c r="T273" t="s">
        <v>1413</v>
      </c>
      <c r="U273" s="1" t="str">
        <f t="shared" si="59"/>
        <v>Miss  Barber  Miss. Ellen "Nellie"</v>
      </c>
      <c r="V273" t="str">
        <f t="shared" si="60"/>
        <v>Miss  Barber  Miss. Ellen "Nellie"</v>
      </c>
      <c r="W273" t="str">
        <f t="shared" si="63"/>
        <v>Miss  Barber   Ellen "Nellie"</v>
      </c>
      <c r="X273" t="str">
        <f t="shared" si="64"/>
        <v>Miss  Barber   Ellen "Nellie"</v>
      </c>
      <c r="Y273" t="str">
        <f t="shared" si="52"/>
        <v>Miss  Barber   Ellen "Nellie"</v>
      </c>
      <c r="Z273" t="str">
        <f t="shared" si="61"/>
        <v>Miss Barber Ellen "Nellie"</v>
      </c>
      <c r="AA273" s="1" t="str">
        <f>IF(OR(LEFT(Z273,2)="Mr", LEFT(Z273,3)="Mrs", LEFT(Z273,4)="Miss"), Z273, "Mr "&amp;TEXTBEFORE(Z273," master")&amp;" "&amp;TEXTAFTER(Z273,"master "))</f>
        <v>Miss Barber Ellen "Nellie"</v>
      </c>
      <c r="AB273" t="s">
        <v>2246</v>
      </c>
    </row>
    <row r="274" spans="1:28" x14ac:dyDescent="0.25">
      <c r="A274">
        <v>292</v>
      </c>
      <c r="B274">
        <v>1</v>
      </c>
      <c r="C274">
        <v>1</v>
      </c>
      <c r="D274" t="s">
        <v>418</v>
      </c>
      <c r="E274" t="s">
        <v>17</v>
      </c>
      <c r="F274">
        <v>19</v>
      </c>
      <c r="G274">
        <v>1</v>
      </c>
      <c r="H274">
        <v>0</v>
      </c>
      <c r="I274">
        <v>11967</v>
      </c>
      <c r="J274">
        <v>91.0792</v>
      </c>
      <c r="K274" t="s">
        <v>419</v>
      </c>
      <c r="L274" t="s">
        <v>20</v>
      </c>
      <c r="M274" t="str">
        <f t="shared" si="53"/>
        <v>Bishop  Mrs. Dickinson H (Helen Walton)</v>
      </c>
      <c r="N274" t="str">
        <f t="shared" si="62"/>
        <v>Bishop, Mrs. Dickinson H</v>
      </c>
      <c r="O274" t="str">
        <f t="shared" si="54"/>
        <v>Bishop, Mrs. Dickinson H</v>
      </c>
      <c r="P274" t="str">
        <f t="shared" si="55"/>
        <v/>
      </c>
      <c r="Q274" t="str">
        <f t="shared" si="56"/>
        <v>Bishop, Mrs. Dickinson H</v>
      </c>
      <c r="R274" t="str">
        <f t="shared" si="57"/>
        <v>Bishop  Mrs. Dickinson H</v>
      </c>
      <c r="S274" t="str">
        <f t="shared" si="58"/>
        <v>Mrs. Bishop  Dickinson H</v>
      </c>
      <c r="T274" t="s">
        <v>1414</v>
      </c>
      <c r="U274" s="1" t="str">
        <f t="shared" si="59"/>
        <v>Mrs. Bishop  Dickinson H</v>
      </c>
      <c r="V274" t="str">
        <f t="shared" si="60"/>
        <v>Mrs. Bishop  Dickinson H</v>
      </c>
      <c r="W274" t="e">
        <f t="shared" si="63"/>
        <v>#VALUE!</v>
      </c>
      <c r="X274" t="str">
        <f t="shared" si="64"/>
        <v xml:space="preserve"> </v>
      </c>
      <c r="Y274" t="str">
        <f t="shared" si="52"/>
        <v>Mrs. Bishop  Dickinson H</v>
      </c>
      <c r="Z274" t="str">
        <f t="shared" si="61"/>
        <v>Mrs. Bishop Dickinson H</v>
      </c>
      <c r="AA274" s="1" t="str">
        <f>IF(OR(LEFT(Z274,2)="Mr", LEFT(Z274,3)="Mrs", LEFT(Z274,4)="Miss"), Z274, "Mr "&amp;TEXTBEFORE(Z274," master")&amp;" "&amp;TEXTAFTER(Z274,"master "))</f>
        <v>Mrs. Bishop Dickinson H</v>
      </c>
      <c r="AB274" t="s">
        <v>2247</v>
      </c>
    </row>
    <row r="275" spans="1:28" x14ac:dyDescent="0.25">
      <c r="A275">
        <v>293</v>
      </c>
      <c r="B275">
        <v>0</v>
      </c>
      <c r="C275">
        <v>2</v>
      </c>
      <c r="D275" t="s">
        <v>420</v>
      </c>
      <c r="E275" t="s">
        <v>13</v>
      </c>
      <c r="F275">
        <v>36</v>
      </c>
      <c r="G275">
        <v>0</v>
      </c>
      <c r="H275">
        <v>0</v>
      </c>
      <c r="I275" t="s">
        <v>421</v>
      </c>
      <c r="J275">
        <v>12.875</v>
      </c>
      <c r="K275" t="s">
        <v>422</v>
      </c>
      <c r="L275" t="s">
        <v>20</v>
      </c>
      <c r="M275" t="str">
        <f t="shared" si="53"/>
        <v>Levy  Mr. Rene Jacques</v>
      </c>
      <c r="N275" t="e">
        <f t="shared" si="62"/>
        <v>#VALUE!</v>
      </c>
      <c r="O275" t="str">
        <f t="shared" si="54"/>
        <v xml:space="preserve"> </v>
      </c>
      <c r="P275" t="str">
        <f t="shared" si="55"/>
        <v>Levy  Mr. Rene Jacques</v>
      </c>
      <c r="Q275" t="str">
        <f t="shared" si="56"/>
        <v xml:space="preserve"> Levy  Mr. Rene Jacques</v>
      </c>
      <c r="R275" t="str">
        <f t="shared" si="57"/>
        <v xml:space="preserve"> Levy  Mr. Rene Jacques</v>
      </c>
      <c r="S275" t="str">
        <f t="shared" si="58"/>
        <v>Mr.  Levy  Rene Jacques</v>
      </c>
      <c r="T275" t="s">
        <v>1415</v>
      </c>
      <c r="U275" s="1" t="str">
        <f t="shared" si="59"/>
        <v>Mr.  Levy  Rene Jacques</v>
      </c>
      <c r="V275" t="str">
        <f t="shared" si="60"/>
        <v>Mr.  Levy  Rene Jacques</v>
      </c>
      <c r="W275" t="e">
        <f t="shared" si="63"/>
        <v>#VALUE!</v>
      </c>
      <c r="X275" t="str">
        <f t="shared" si="64"/>
        <v xml:space="preserve"> </v>
      </c>
      <c r="Y275" t="str">
        <f t="shared" si="52"/>
        <v>Mr.  Levy  Rene Jacques</v>
      </c>
      <c r="Z275" t="str">
        <f t="shared" si="61"/>
        <v>Mr. Levy Rene Jacques</v>
      </c>
      <c r="AA275" s="1" t="str">
        <f>IF(OR(LEFT(Z275,2)="Mr", LEFT(Z275,3)="Mrs", LEFT(Z275,4)="Miss"), Z275, "Mr "&amp;TEXTBEFORE(Z275," master")&amp;" "&amp;TEXTAFTER(Z275,"master "))</f>
        <v>Mr. Levy Rene Jacques</v>
      </c>
      <c r="AB275" t="s">
        <v>2248</v>
      </c>
    </row>
    <row r="276" spans="1:28" x14ac:dyDescent="0.25">
      <c r="A276">
        <v>294</v>
      </c>
      <c r="B276">
        <v>0</v>
      </c>
      <c r="C276">
        <v>3</v>
      </c>
      <c r="D276" t="s">
        <v>423</v>
      </c>
      <c r="E276" t="s">
        <v>17</v>
      </c>
      <c r="F276">
        <v>24</v>
      </c>
      <c r="G276">
        <v>0</v>
      </c>
      <c r="H276">
        <v>0</v>
      </c>
      <c r="I276">
        <v>349236</v>
      </c>
      <c r="J276">
        <v>8.85</v>
      </c>
      <c r="L276" t="s">
        <v>15</v>
      </c>
      <c r="M276" t="str">
        <f t="shared" si="53"/>
        <v>Haas  Miss. Aloisia</v>
      </c>
      <c r="N276" t="e">
        <f t="shared" si="62"/>
        <v>#VALUE!</v>
      </c>
      <c r="O276" t="str">
        <f t="shared" si="54"/>
        <v xml:space="preserve"> </v>
      </c>
      <c r="P276" t="str">
        <f t="shared" si="55"/>
        <v>Haas  Miss. Aloisia</v>
      </c>
      <c r="Q276" t="str">
        <f t="shared" si="56"/>
        <v xml:space="preserve"> Haas  Miss. Aloisia</v>
      </c>
      <c r="R276" t="str">
        <f t="shared" si="57"/>
        <v xml:space="preserve"> Haas  Miss. Aloisia</v>
      </c>
      <c r="S276" t="str">
        <f t="shared" si="58"/>
        <v>Miss  Haas  Miss. Aloisia</v>
      </c>
      <c r="T276" t="s">
        <v>1416</v>
      </c>
      <c r="U276" s="1" t="str">
        <f t="shared" si="59"/>
        <v>Miss  Haas  Miss. Aloisia</v>
      </c>
      <c r="V276" t="str">
        <f t="shared" si="60"/>
        <v>Miss  Haas  Miss. Aloisia</v>
      </c>
      <c r="W276" t="str">
        <f t="shared" si="63"/>
        <v>Miss  Haas   Aloisia</v>
      </c>
      <c r="X276" t="str">
        <f t="shared" si="64"/>
        <v>Miss  Haas   Aloisia</v>
      </c>
      <c r="Y276" t="str">
        <f t="shared" si="52"/>
        <v>Miss  Haas   Aloisia</v>
      </c>
      <c r="Z276" t="str">
        <f t="shared" si="61"/>
        <v>Miss Haas Aloisia</v>
      </c>
      <c r="AA276" s="1" t="str">
        <f>IF(OR(LEFT(Z276,2)="Mr", LEFT(Z276,3)="Mrs", LEFT(Z276,4)="Miss"), Z276, "Mr "&amp;TEXTBEFORE(Z276," master")&amp;" "&amp;TEXTAFTER(Z276,"master "))</f>
        <v>Miss Haas Aloisia</v>
      </c>
      <c r="AB276" t="s">
        <v>2249</v>
      </c>
    </row>
    <row r="277" spans="1:28" x14ac:dyDescent="0.25">
      <c r="A277">
        <v>295</v>
      </c>
      <c r="B277">
        <v>0</v>
      </c>
      <c r="C277">
        <v>3</v>
      </c>
      <c r="D277" t="s">
        <v>424</v>
      </c>
      <c r="E277" t="s">
        <v>13</v>
      </c>
      <c r="F277">
        <v>24</v>
      </c>
      <c r="G277">
        <v>0</v>
      </c>
      <c r="H277">
        <v>0</v>
      </c>
      <c r="I277">
        <v>349233</v>
      </c>
      <c r="J277">
        <v>7.8958000000000004</v>
      </c>
      <c r="L277" t="s">
        <v>15</v>
      </c>
      <c r="M277" t="str">
        <f t="shared" si="53"/>
        <v>Mineff  Mr. Ivan</v>
      </c>
      <c r="N277" t="e">
        <f t="shared" si="62"/>
        <v>#VALUE!</v>
      </c>
      <c r="O277" t="str">
        <f t="shared" si="54"/>
        <v xml:space="preserve"> </v>
      </c>
      <c r="P277" t="str">
        <f t="shared" si="55"/>
        <v>Mineff  Mr. Ivan</v>
      </c>
      <c r="Q277" t="str">
        <f t="shared" si="56"/>
        <v xml:space="preserve"> Mineff  Mr. Ivan</v>
      </c>
      <c r="R277" t="str">
        <f t="shared" si="57"/>
        <v xml:space="preserve"> Mineff  Mr. Ivan</v>
      </c>
      <c r="S277" t="str">
        <f t="shared" si="58"/>
        <v>Mr.  Mineff  Ivan</v>
      </c>
      <c r="T277" t="s">
        <v>1417</v>
      </c>
      <c r="U277" s="1" t="str">
        <f t="shared" si="59"/>
        <v>Mr.  Mineff  Ivan</v>
      </c>
      <c r="V277" t="str">
        <f t="shared" si="60"/>
        <v>Mr.  Mineff  Ivan</v>
      </c>
      <c r="W277" t="e">
        <f t="shared" si="63"/>
        <v>#VALUE!</v>
      </c>
      <c r="X277" t="str">
        <f t="shared" si="64"/>
        <v xml:space="preserve"> </v>
      </c>
      <c r="Y277" t="str">
        <f t="shared" si="52"/>
        <v>Mr.  Mineff  Ivan</v>
      </c>
      <c r="Z277" t="str">
        <f t="shared" si="61"/>
        <v>Mr. Mineff Ivan</v>
      </c>
      <c r="AA277" s="1" t="str">
        <f>IF(OR(LEFT(Z277,2)="Mr", LEFT(Z277,3)="Mrs", LEFT(Z277,4)="Miss"), Z277, "Mr "&amp;TEXTBEFORE(Z277," master")&amp;" "&amp;TEXTAFTER(Z277,"master "))</f>
        <v>Mr. Mineff Ivan</v>
      </c>
      <c r="AB277" t="s">
        <v>2250</v>
      </c>
    </row>
    <row r="278" spans="1:28" x14ac:dyDescent="0.25">
      <c r="A278">
        <v>296</v>
      </c>
      <c r="B278">
        <v>0</v>
      </c>
      <c r="C278">
        <v>1</v>
      </c>
      <c r="D278" t="s">
        <v>425</v>
      </c>
      <c r="E278" t="s">
        <v>13</v>
      </c>
      <c r="G278">
        <v>0</v>
      </c>
      <c r="H278">
        <v>0</v>
      </c>
      <c r="I278" t="s">
        <v>426</v>
      </c>
      <c r="J278">
        <v>27.720800000000001</v>
      </c>
      <c r="L278" t="s">
        <v>20</v>
      </c>
      <c r="M278" t="str">
        <f t="shared" si="53"/>
        <v>Lewy  Mr. Ervin G</v>
      </c>
      <c r="N278" t="e">
        <f t="shared" si="62"/>
        <v>#VALUE!</v>
      </c>
      <c r="O278" t="str">
        <f t="shared" si="54"/>
        <v xml:space="preserve"> </v>
      </c>
      <c r="P278" t="str">
        <f t="shared" si="55"/>
        <v>Lewy  Mr. Ervin G</v>
      </c>
      <c r="Q278" t="str">
        <f t="shared" si="56"/>
        <v xml:space="preserve"> Lewy  Mr. Ervin G</v>
      </c>
      <c r="R278" t="str">
        <f t="shared" si="57"/>
        <v xml:space="preserve"> Lewy  Mr. Ervin G</v>
      </c>
      <c r="S278" t="str">
        <f t="shared" si="58"/>
        <v>Mr.  Lewy  Ervin G</v>
      </c>
      <c r="T278" t="s">
        <v>1418</v>
      </c>
      <c r="U278" s="1" t="str">
        <f t="shared" si="59"/>
        <v>Mr.  Lewy  Ervin G</v>
      </c>
      <c r="V278" t="str">
        <f t="shared" si="60"/>
        <v>Mr.  Lewy  Ervin G</v>
      </c>
      <c r="W278" t="e">
        <f t="shared" si="63"/>
        <v>#VALUE!</v>
      </c>
      <c r="X278" t="str">
        <f t="shared" si="64"/>
        <v xml:space="preserve"> </v>
      </c>
      <c r="Y278" t="str">
        <f t="shared" si="52"/>
        <v>Mr.  Lewy  Ervin G</v>
      </c>
      <c r="Z278" t="str">
        <f t="shared" si="61"/>
        <v>Mr. Lewy Ervin G</v>
      </c>
      <c r="AA278" s="1" t="str">
        <f>IF(OR(LEFT(Z278,2)="Mr", LEFT(Z278,3)="Mrs", LEFT(Z278,4)="Miss"), Z278, "Mr "&amp;TEXTBEFORE(Z278," master")&amp;" "&amp;TEXTAFTER(Z278,"master "))</f>
        <v>Mr. Lewy Ervin G</v>
      </c>
      <c r="AB278" t="s">
        <v>2251</v>
      </c>
    </row>
    <row r="279" spans="1:28" x14ac:dyDescent="0.25">
      <c r="A279">
        <v>297</v>
      </c>
      <c r="B279">
        <v>0</v>
      </c>
      <c r="C279">
        <v>3</v>
      </c>
      <c r="D279" t="s">
        <v>427</v>
      </c>
      <c r="E279" t="s">
        <v>13</v>
      </c>
      <c r="F279">
        <v>23.5</v>
      </c>
      <c r="G279">
        <v>0</v>
      </c>
      <c r="H279">
        <v>0</v>
      </c>
      <c r="I279">
        <v>2693</v>
      </c>
      <c r="J279">
        <v>7.2291999999999996</v>
      </c>
      <c r="L279" t="s">
        <v>20</v>
      </c>
      <c r="M279" t="str">
        <f t="shared" si="53"/>
        <v>Hanna  Mr. Mansour</v>
      </c>
      <c r="N279" t="e">
        <f t="shared" si="62"/>
        <v>#VALUE!</v>
      </c>
      <c r="O279" t="str">
        <f t="shared" si="54"/>
        <v xml:space="preserve"> </v>
      </c>
      <c r="P279" t="str">
        <f t="shared" si="55"/>
        <v>Hanna  Mr. Mansour</v>
      </c>
      <c r="Q279" t="str">
        <f t="shared" si="56"/>
        <v xml:space="preserve"> Hanna  Mr. Mansour</v>
      </c>
      <c r="R279" t="str">
        <f t="shared" si="57"/>
        <v xml:space="preserve"> Hanna  Mr. Mansour</v>
      </c>
      <c r="S279" t="str">
        <f t="shared" si="58"/>
        <v>Mr.  Hanna  Mansour</v>
      </c>
      <c r="T279" t="s">
        <v>1419</v>
      </c>
      <c r="U279" s="1" t="str">
        <f t="shared" si="59"/>
        <v>Mr.  Hanna  Mansour</v>
      </c>
      <c r="V279" t="str">
        <f t="shared" si="60"/>
        <v>Mr.  Hanna  Mansour</v>
      </c>
      <c r="W279" t="e">
        <f t="shared" si="63"/>
        <v>#VALUE!</v>
      </c>
      <c r="X279" t="str">
        <f t="shared" si="64"/>
        <v xml:space="preserve"> </v>
      </c>
      <c r="Y279" t="str">
        <f t="shared" si="52"/>
        <v>Mr.  Hanna  Mansour</v>
      </c>
      <c r="Z279" t="str">
        <f t="shared" si="61"/>
        <v>Mr. Hanna Mansour</v>
      </c>
      <c r="AA279" s="1" t="str">
        <f>IF(OR(LEFT(Z279,2)="Mr", LEFT(Z279,3)="Mrs", LEFT(Z279,4)="Miss"), Z279, "Mr "&amp;TEXTBEFORE(Z279," master")&amp;" "&amp;TEXTAFTER(Z279,"master "))</f>
        <v>Mr. Hanna Mansour</v>
      </c>
      <c r="AB279" t="s">
        <v>2252</v>
      </c>
    </row>
    <row r="280" spans="1:28" x14ac:dyDescent="0.25">
      <c r="A280">
        <v>298</v>
      </c>
      <c r="B280">
        <v>0</v>
      </c>
      <c r="C280">
        <v>1</v>
      </c>
      <c r="D280" t="s">
        <v>428</v>
      </c>
      <c r="E280" t="s">
        <v>17</v>
      </c>
      <c r="F280">
        <v>2</v>
      </c>
      <c r="G280">
        <v>1</v>
      </c>
      <c r="H280">
        <v>2</v>
      </c>
      <c r="I280">
        <v>113781</v>
      </c>
      <c r="J280">
        <v>151.55000000000001</v>
      </c>
      <c r="K280" t="s">
        <v>429</v>
      </c>
      <c r="L280" t="s">
        <v>15</v>
      </c>
      <c r="M280" t="str">
        <f t="shared" si="53"/>
        <v>Allison  Miss. Helen Loraine</v>
      </c>
      <c r="N280" t="e">
        <f t="shared" si="62"/>
        <v>#VALUE!</v>
      </c>
      <c r="O280" t="str">
        <f t="shared" si="54"/>
        <v xml:space="preserve"> </v>
      </c>
      <c r="P280" t="str">
        <f t="shared" si="55"/>
        <v>Allison  Miss. Helen Loraine</v>
      </c>
      <c r="Q280" t="str">
        <f t="shared" si="56"/>
        <v xml:space="preserve"> Allison  Miss. Helen Loraine</v>
      </c>
      <c r="R280" t="str">
        <f t="shared" si="57"/>
        <v xml:space="preserve"> Allison  Miss. Helen Loraine</v>
      </c>
      <c r="S280" t="str">
        <f t="shared" si="58"/>
        <v>Miss  Allison  Miss. Helen Loraine</v>
      </c>
      <c r="T280" t="s">
        <v>1420</v>
      </c>
      <c r="U280" s="1" t="str">
        <f t="shared" si="59"/>
        <v>Miss  Allison  Miss. Helen Loraine</v>
      </c>
      <c r="V280" t="str">
        <f t="shared" si="60"/>
        <v>Miss  Allison  Miss. Helen Loraine</v>
      </c>
      <c r="W280" t="str">
        <f t="shared" si="63"/>
        <v>Miss  Allison   Helen Loraine</v>
      </c>
      <c r="X280" t="str">
        <f t="shared" si="64"/>
        <v>Miss  Allison   Helen Loraine</v>
      </c>
      <c r="Y280" t="str">
        <f t="shared" si="52"/>
        <v>Miss  Allison   Helen Loraine</v>
      </c>
      <c r="Z280" t="str">
        <f t="shared" si="61"/>
        <v>Miss Allison Helen Loraine</v>
      </c>
      <c r="AA280" s="1" t="str">
        <f>IF(OR(LEFT(Z280,2)="Mr", LEFT(Z280,3)="Mrs", LEFT(Z280,4)="Miss"), Z280, "Mr "&amp;TEXTBEFORE(Z280," master")&amp;" "&amp;TEXTAFTER(Z280,"master "))</f>
        <v>Miss Allison Helen Loraine</v>
      </c>
      <c r="AB280" t="s">
        <v>2253</v>
      </c>
    </row>
    <row r="281" spans="1:28" x14ac:dyDescent="0.25">
      <c r="A281">
        <v>299</v>
      </c>
      <c r="B281">
        <v>1</v>
      </c>
      <c r="C281">
        <v>1</v>
      </c>
      <c r="D281" t="s">
        <v>430</v>
      </c>
      <c r="E281" t="s">
        <v>13</v>
      </c>
      <c r="G281">
        <v>0</v>
      </c>
      <c r="H281">
        <v>0</v>
      </c>
      <c r="I281">
        <v>19988</v>
      </c>
      <c r="J281">
        <v>30.5</v>
      </c>
      <c r="K281" t="s">
        <v>431</v>
      </c>
      <c r="L281" t="s">
        <v>15</v>
      </c>
      <c r="M281" t="str">
        <f t="shared" si="53"/>
        <v>Saalfeld  Mr. Adolphe</v>
      </c>
      <c r="N281" t="e">
        <f t="shared" si="62"/>
        <v>#VALUE!</v>
      </c>
      <c r="O281" t="str">
        <f t="shared" si="54"/>
        <v xml:space="preserve"> </v>
      </c>
      <c r="P281" t="str">
        <f t="shared" si="55"/>
        <v>Saalfeld  Mr. Adolphe</v>
      </c>
      <c r="Q281" t="str">
        <f t="shared" si="56"/>
        <v xml:space="preserve"> Saalfeld  Mr. Adolphe</v>
      </c>
      <c r="R281" t="str">
        <f t="shared" si="57"/>
        <v xml:space="preserve"> Saalfeld  Mr. Adolphe</v>
      </c>
      <c r="S281" t="str">
        <f t="shared" si="58"/>
        <v>Mr.  Saalfeld  Adolphe</v>
      </c>
      <c r="T281" t="s">
        <v>1421</v>
      </c>
      <c r="U281" s="1" t="str">
        <f t="shared" si="59"/>
        <v>Mr.  Saalfeld  Adolphe</v>
      </c>
      <c r="V281" t="str">
        <f t="shared" si="60"/>
        <v>Mr.  Saalfeld  Adolphe</v>
      </c>
      <c r="W281" t="e">
        <f t="shared" si="63"/>
        <v>#VALUE!</v>
      </c>
      <c r="X281" t="str">
        <f t="shared" si="64"/>
        <v xml:space="preserve"> </v>
      </c>
      <c r="Y281" t="str">
        <f t="shared" si="52"/>
        <v>Mr.  Saalfeld  Adolphe</v>
      </c>
      <c r="Z281" t="str">
        <f t="shared" si="61"/>
        <v>Mr. Saalfeld Adolphe</v>
      </c>
      <c r="AA281" s="1" t="str">
        <f>IF(OR(LEFT(Z281,2)="Mr", LEFT(Z281,3)="Mrs", LEFT(Z281,4)="Miss"), Z281, "Mr "&amp;TEXTBEFORE(Z281," master")&amp;" "&amp;TEXTAFTER(Z281,"master "))</f>
        <v>Mr. Saalfeld Adolphe</v>
      </c>
      <c r="AB281" t="s">
        <v>2254</v>
      </c>
    </row>
    <row r="282" spans="1:28" x14ac:dyDescent="0.25">
      <c r="A282">
        <v>300</v>
      </c>
      <c r="B282">
        <v>1</v>
      </c>
      <c r="C282">
        <v>1</v>
      </c>
      <c r="D282" t="s">
        <v>432</v>
      </c>
      <c r="E282" t="s">
        <v>17</v>
      </c>
      <c r="F282">
        <v>50</v>
      </c>
      <c r="G282">
        <v>0</v>
      </c>
      <c r="H282">
        <v>1</v>
      </c>
      <c r="I282" t="s">
        <v>183</v>
      </c>
      <c r="J282">
        <v>247.52080000000001</v>
      </c>
      <c r="K282" t="s">
        <v>184</v>
      </c>
      <c r="L282" t="s">
        <v>20</v>
      </c>
      <c r="M282" t="str">
        <f t="shared" si="53"/>
        <v>Baxter  Mrs. James (Helene DeLaudeniere Chaput)</v>
      </c>
      <c r="N282" t="str">
        <f t="shared" si="62"/>
        <v>Baxter, Mrs. James</v>
      </c>
      <c r="O282" t="str">
        <f t="shared" si="54"/>
        <v>Baxter, Mrs. James</v>
      </c>
      <c r="P282" t="str">
        <f t="shared" si="55"/>
        <v/>
      </c>
      <c r="Q282" t="str">
        <f t="shared" si="56"/>
        <v>Baxter, Mrs. James</v>
      </c>
      <c r="R282" t="str">
        <f t="shared" si="57"/>
        <v>Baxter  Mrs. James</v>
      </c>
      <c r="S282" t="str">
        <f t="shared" si="58"/>
        <v>Mrs. Baxter  James</v>
      </c>
      <c r="T282" t="s">
        <v>1422</v>
      </c>
      <c r="U282" s="1" t="str">
        <f t="shared" si="59"/>
        <v>Mrs. Baxter  James</v>
      </c>
      <c r="V282" t="str">
        <f t="shared" si="60"/>
        <v>Mrs. Baxter  James</v>
      </c>
      <c r="W282" t="e">
        <f t="shared" si="63"/>
        <v>#VALUE!</v>
      </c>
      <c r="X282" t="str">
        <f t="shared" si="64"/>
        <v xml:space="preserve"> </v>
      </c>
      <c r="Y282" t="str">
        <f t="shared" si="52"/>
        <v>Mrs. Baxter  James</v>
      </c>
      <c r="Z282" t="str">
        <f t="shared" si="61"/>
        <v>Mrs. Baxter James</v>
      </c>
      <c r="AA282" s="1" t="str">
        <f>IF(OR(LEFT(Z282,2)="Mr", LEFT(Z282,3)="Mrs", LEFT(Z282,4)="Miss"), Z282, "Mr "&amp;TEXTBEFORE(Z282," master")&amp;" "&amp;TEXTAFTER(Z282,"master "))</f>
        <v>Mrs. Baxter James</v>
      </c>
      <c r="AB282" t="s">
        <v>2255</v>
      </c>
    </row>
    <row r="283" spans="1:28" x14ac:dyDescent="0.25">
      <c r="A283">
        <v>301</v>
      </c>
      <c r="B283">
        <v>1</v>
      </c>
      <c r="C283">
        <v>3</v>
      </c>
      <c r="D283" t="s">
        <v>433</v>
      </c>
      <c r="E283" t="s">
        <v>17</v>
      </c>
      <c r="G283">
        <v>0</v>
      </c>
      <c r="H283">
        <v>0</v>
      </c>
      <c r="I283">
        <v>9234</v>
      </c>
      <c r="J283">
        <v>7.75</v>
      </c>
      <c r="L283" t="s">
        <v>27</v>
      </c>
      <c r="M283" t="str">
        <f t="shared" si="53"/>
        <v>Kelly  Miss. Anna Katherine "Annie Kate"</v>
      </c>
      <c r="N283" t="e">
        <f t="shared" si="62"/>
        <v>#VALUE!</v>
      </c>
      <c r="O283" t="str">
        <f t="shared" si="54"/>
        <v xml:space="preserve"> </v>
      </c>
      <c r="P283" t="str">
        <f t="shared" si="55"/>
        <v>Kelly  Miss. Anna Katherine "Annie Kate"</v>
      </c>
      <c r="Q283" t="str">
        <f t="shared" si="56"/>
        <v xml:space="preserve"> Kelly  Miss. Anna Katherine "Annie Kate"</v>
      </c>
      <c r="R283" t="str">
        <f t="shared" si="57"/>
        <v xml:space="preserve"> Kelly  Miss. Anna Katherine "Annie Kate"</v>
      </c>
      <c r="S283" t="str">
        <f t="shared" si="58"/>
        <v>Miss  Kelly  Miss. Anna Katherine "Annie Kate"</v>
      </c>
      <c r="T283" t="s">
        <v>1423</v>
      </c>
      <c r="U283" s="1" t="str">
        <f t="shared" si="59"/>
        <v>Miss  Kelly  Miss. Anna Katherine "Annie Kate"</v>
      </c>
      <c r="V283" t="str">
        <f t="shared" si="60"/>
        <v>Miss  Kelly  Miss. Anna Katherine "Annie Kate"</v>
      </c>
      <c r="W283" t="str">
        <f t="shared" si="63"/>
        <v>Miss  Kelly   Anna Katherine "Annie Kate"</v>
      </c>
      <c r="X283" t="str">
        <f t="shared" si="64"/>
        <v>Miss  Kelly   Anna Katherine "Annie Kate"</v>
      </c>
      <c r="Y283" t="str">
        <f t="shared" si="52"/>
        <v>Miss  Kelly   Anna Katherine "Annie Kate"</v>
      </c>
      <c r="Z283" t="str">
        <f t="shared" si="61"/>
        <v>Miss Kelly Anna Katherine "Annie Kate"</v>
      </c>
      <c r="AA283" s="1" t="str">
        <f>IF(OR(LEFT(Z283,2)="Mr", LEFT(Z283,3)="Mrs", LEFT(Z283,4)="Miss"), Z283, "Mr "&amp;TEXTBEFORE(Z283," master")&amp;" "&amp;TEXTAFTER(Z283,"master "))</f>
        <v>Miss Kelly Anna Katherine "Annie Kate"</v>
      </c>
      <c r="AB283" t="s">
        <v>2256</v>
      </c>
    </row>
    <row r="284" spans="1:28" x14ac:dyDescent="0.25">
      <c r="A284">
        <v>302</v>
      </c>
      <c r="B284">
        <v>1</v>
      </c>
      <c r="C284">
        <v>3</v>
      </c>
      <c r="D284" t="s">
        <v>434</v>
      </c>
      <c r="E284" t="s">
        <v>13</v>
      </c>
      <c r="G284">
        <v>2</v>
      </c>
      <c r="H284">
        <v>0</v>
      </c>
      <c r="I284">
        <v>367226</v>
      </c>
      <c r="J284">
        <v>23.25</v>
      </c>
      <c r="L284" t="s">
        <v>27</v>
      </c>
      <c r="M284" t="str">
        <f t="shared" si="53"/>
        <v>McCoy  Mr. Bernard</v>
      </c>
      <c r="N284" t="e">
        <f t="shared" si="62"/>
        <v>#VALUE!</v>
      </c>
      <c r="O284" t="str">
        <f t="shared" si="54"/>
        <v xml:space="preserve"> </v>
      </c>
      <c r="P284" t="str">
        <f t="shared" si="55"/>
        <v>McCoy  Mr. Bernard</v>
      </c>
      <c r="Q284" t="str">
        <f t="shared" si="56"/>
        <v xml:space="preserve"> McCoy  Mr. Bernard</v>
      </c>
      <c r="R284" t="str">
        <f t="shared" si="57"/>
        <v xml:space="preserve"> McCoy  Mr. Bernard</v>
      </c>
      <c r="S284" t="str">
        <f t="shared" si="58"/>
        <v>Mr.  McCoy  Bernard</v>
      </c>
      <c r="T284" t="s">
        <v>1424</v>
      </c>
      <c r="U284" s="1" t="str">
        <f t="shared" si="59"/>
        <v>Mr.  McCoy  Bernard</v>
      </c>
      <c r="V284" t="str">
        <f t="shared" si="60"/>
        <v>Mr.  McCoy  Bernard</v>
      </c>
      <c r="W284" t="e">
        <f t="shared" si="63"/>
        <v>#VALUE!</v>
      </c>
      <c r="X284" t="str">
        <f t="shared" si="64"/>
        <v xml:space="preserve"> </v>
      </c>
      <c r="Y284" t="str">
        <f t="shared" si="52"/>
        <v>Mr.  McCoy  Bernard</v>
      </c>
      <c r="Z284" t="str">
        <f t="shared" si="61"/>
        <v>Mr. McCoy Bernard</v>
      </c>
      <c r="AA284" s="1" t="str">
        <f>IF(OR(LEFT(Z284,2)="Mr", LEFT(Z284,3)="Mrs", LEFT(Z284,4)="Miss"), Z284, "Mr "&amp;TEXTBEFORE(Z284," master")&amp;" "&amp;TEXTAFTER(Z284,"master "))</f>
        <v>Mr. McCoy Bernard</v>
      </c>
      <c r="AB284" t="s">
        <v>2257</v>
      </c>
    </row>
    <row r="285" spans="1:28" x14ac:dyDescent="0.25">
      <c r="A285">
        <v>303</v>
      </c>
      <c r="B285">
        <v>0</v>
      </c>
      <c r="C285">
        <v>3</v>
      </c>
      <c r="D285" t="s">
        <v>435</v>
      </c>
      <c r="E285" t="s">
        <v>13</v>
      </c>
      <c r="F285">
        <v>19</v>
      </c>
      <c r="G285">
        <v>0</v>
      </c>
      <c r="H285">
        <v>0</v>
      </c>
      <c r="I285" t="s">
        <v>267</v>
      </c>
      <c r="J285">
        <v>0</v>
      </c>
      <c r="L285" t="s">
        <v>15</v>
      </c>
      <c r="M285" t="str">
        <f t="shared" si="53"/>
        <v>Johnson  Mr. William Cahoone Jr</v>
      </c>
      <c r="N285" t="e">
        <f t="shared" si="62"/>
        <v>#VALUE!</v>
      </c>
      <c r="O285" t="str">
        <f t="shared" si="54"/>
        <v xml:space="preserve"> </v>
      </c>
      <c r="P285" t="str">
        <f t="shared" si="55"/>
        <v>Johnson  Mr. William Cahoone Jr</v>
      </c>
      <c r="Q285" t="str">
        <f t="shared" si="56"/>
        <v xml:space="preserve"> Johnson  Mr. William Cahoone Jr</v>
      </c>
      <c r="R285" t="str">
        <f t="shared" si="57"/>
        <v xml:space="preserve"> Johnson  Mr. William Cahoone Jr</v>
      </c>
      <c r="S285" t="str">
        <f t="shared" si="58"/>
        <v>Mr.  Johnson  William Cahoone Jr</v>
      </c>
      <c r="T285" t="s">
        <v>1425</v>
      </c>
      <c r="U285" s="1" t="str">
        <f t="shared" si="59"/>
        <v>Mr.  Johnson  William Cahoone Jr</v>
      </c>
      <c r="V285" t="str">
        <f t="shared" si="60"/>
        <v>Mr.  Johnson  William Cahoone Jr</v>
      </c>
      <c r="W285" t="e">
        <f t="shared" si="63"/>
        <v>#VALUE!</v>
      </c>
      <c r="X285" t="str">
        <f t="shared" si="64"/>
        <v xml:space="preserve"> </v>
      </c>
      <c r="Y285" t="str">
        <f t="shared" si="52"/>
        <v>Mr.  Johnson  William Cahoone Jr</v>
      </c>
      <c r="Z285" t="str">
        <f t="shared" si="61"/>
        <v>Mr. Johnson William Cahoone Jr</v>
      </c>
      <c r="AA285" s="1" t="str">
        <f>IF(OR(LEFT(Z285,2)="Mr", LEFT(Z285,3)="Mrs", LEFT(Z285,4)="Miss"), Z285, "Mr "&amp;TEXTBEFORE(Z285," master")&amp;" "&amp;TEXTAFTER(Z285,"master "))</f>
        <v>Mr. Johnson William Cahoone Jr</v>
      </c>
      <c r="AB285" t="s">
        <v>2258</v>
      </c>
    </row>
    <row r="286" spans="1:28" x14ac:dyDescent="0.25">
      <c r="A286">
        <v>304</v>
      </c>
      <c r="B286">
        <v>1</v>
      </c>
      <c r="C286">
        <v>2</v>
      </c>
      <c r="D286" t="s">
        <v>436</v>
      </c>
      <c r="E286" t="s">
        <v>17</v>
      </c>
      <c r="G286">
        <v>0</v>
      </c>
      <c r="H286">
        <v>0</v>
      </c>
      <c r="I286">
        <v>226593</v>
      </c>
      <c r="J286">
        <v>12.35</v>
      </c>
      <c r="K286" t="s">
        <v>191</v>
      </c>
      <c r="L286" t="s">
        <v>27</v>
      </c>
      <c r="M286" t="str">
        <f t="shared" si="53"/>
        <v>Keane  Miss. Nora A</v>
      </c>
      <c r="N286" t="e">
        <f t="shared" si="62"/>
        <v>#VALUE!</v>
      </c>
      <c r="O286" t="str">
        <f t="shared" si="54"/>
        <v xml:space="preserve"> </v>
      </c>
      <c r="P286" t="str">
        <f t="shared" si="55"/>
        <v>Keane  Miss. Nora A</v>
      </c>
      <c r="Q286" t="str">
        <f t="shared" si="56"/>
        <v xml:space="preserve"> Keane  Miss. Nora A</v>
      </c>
      <c r="R286" t="str">
        <f t="shared" si="57"/>
        <v xml:space="preserve"> Keane  Miss. Nora A</v>
      </c>
      <c r="S286" t="str">
        <f t="shared" si="58"/>
        <v>Miss  Keane  Miss. Nora A</v>
      </c>
      <c r="T286" t="s">
        <v>1426</v>
      </c>
      <c r="U286" s="1" t="str">
        <f t="shared" si="59"/>
        <v>Miss  Keane  Miss. Nora A</v>
      </c>
      <c r="V286" t="str">
        <f t="shared" si="60"/>
        <v>Miss  Keane  Miss. Nora A</v>
      </c>
      <c r="W286" t="str">
        <f t="shared" si="63"/>
        <v>Miss  Keane   Nora A</v>
      </c>
      <c r="X286" t="str">
        <f t="shared" si="64"/>
        <v>Miss  Keane   Nora A</v>
      </c>
      <c r="Y286" t="str">
        <f t="shared" si="52"/>
        <v>Miss  Keane   Nora A</v>
      </c>
      <c r="Z286" t="str">
        <f t="shared" si="61"/>
        <v>Miss Keane Nora A</v>
      </c>
      <c r="AA286" s="1" t="str">
        <f>IF(OR(LEFT(Z286,2)="Mr", LEFT(Z286,3)="Mrs", LEFT(Z286,4)="Miss"), Z286, "Mr "&amp;TEXTBEFORE(Z286," master")&amp;" "&amp;TEXTAFTER(Z286,"master "))</f>
        <v>Miss Keane Nora A</v>
      </c>
      <c r="AB286" t="s">
        <v>2259</v>
      </c>
    </row>
    <row r="287" spans="1:28" x14ac:dyDescent="0.25">
      <c r="A287">
        <v>305</v>
      </c>
      <c r="B287">
        <v>0</v>
      </c>
      <c r="C287">
        <v>3</v>
      </c>
      <c r="D287" t="s">
        <v>437</v>
      </c>
      <c r="E287" t="s">
        <v>13</v>
      </c>
      <c r="G287">
        <v>0</v>
      </c>
      <c r="H287">
        <v>0</v>
      </c>
      <c r="I287" t="s">
        <v>438</v>
      </c>
      <c r="J287">
        <v>8.0500000000000007</v>
      </c>
      <c r="L287" t="s">
        <v>15</v>
      </c>
      <c r="M287" t="str">
        <f t="shared" si="53"/>
        <v>Williams  Mr. Howard Hugh "Harry"</v>
      </c>
      <c r="N287" t="e">
        <f t="shared" si="62"/>
        <v>#VALUE!</v>
      </c>
      <c r="O287" t="str">
        <f t="shared" si="54"/>
        <v xml:space="preserve"> </v>
      </c>
      <c r="P287" t="str">
        <f t="shared" si="55"/>
        <v>Williams  Mr. Howard Hugh "Harry"</v>
      </c>
      <c r="Q287" t="str">
        <f t="shared" si="56"/>
        <v xml:space="preserve"> Williams  Mr. Howard Hugh "Harry"</v>
      </c>
      <c r="R287" t="str">
        <f t="shared" si="57"/>
        <v xml:space="preserve"> Williams  Mr. Howard Hugh "Harry"</v>
      </c>
      <c r="S287" t="str">
        <f t="shared" si="58"/>
        <v>Mr.  Williams  Howard Hugh "Harry"</v>
      </c>
      <c r="T287" t="s">
        <v>1427</v>
      </c>
      <c r="U287" s="1" t="str">
        <f t="shared" si="59"/>
        <v>Mr.  Williams  Howard Hugh "Harry"</v>
      </c>
      <c r="V287" t="str">
        <f t="shared" si="60"/>
        <v>Mr.  Williams  Howard Hugh "Harry"</v>
      </c>
      <c r="W287" t="e">
        <f t="shared" si="63"/>
        <v>#VALUE!</v>
      </c>
      <c r="X287" t="str">
        <f t="shared" si="64"/>
        <v xml:space="preserve"> </v>
      </c>
      <c r="Y287" t="str">
        <f t="shared" si="52"/>
        <v>Mr.  Williams  Howard Hugh "Harry"</v>
      </c>
      <c r="Z287" t="str">
        <f t="shared" si="61"/>
        <v>Mr. Williams Howard Hugh "Harry"</v>
      </c>
      <c r="AA287" s="1" t="str">
        <f>IF(OR(LEFT(Z287,2)="Mr", LEFT(Z287,3)="Mrs", LEFT(Z287,4)="Miss"), Z287, "Mr "&amp;TEXTBEFORE(Z287," master")&amp;" "&amp;TEXTAFTER(Z287,"master "))</f>
        <v>Mr. Williams Howard Hugh "Harry"</v>
      </c>
      <c r="AB287" t="s">
        <v>2260</v>
      </c>
    </row>
    <row r="288" spans="1:28" x14ac:dyDescent="0.25">
      <c r="A288">
        <v>307</v>
      </c>
      <c r="B288">
        <v>1</v>
      </c>
      <c r="C288">
        <v>1</v>
      </c>
      <c r="D288" t="s">
        <v>439</v>
      </c>
      <c r="E288" t="s">
        <v>17</v>
      </c>
      <c r="G288">
        <v>0</v>
      </c>
      <c r="H288">
        <v>0</v>
      </c>
      <c r="I288">
        <v>17421</v>
      </c>
      <c r="J288">
        <v>110.88330000000001</v>
      </c>
      <c r="L288" t="s">
        <v>20</v>
      </c>
      <c r="M288" t="str">
        <f t="shared" si="53"/>
        <v>Fleming  Miss. Margaret</v>
      </c>
      <c r="N288" t="e">
        <f t="shared" si="62"/>
        <v>#VALUE!</v>
      </c>
      <c r="O288" t="str">
        <f t="shared" si="54"/>
        <v xml:space="preserve"> </v>
      </c>
      <c r="P288" t="str">
        <f t="shared" si="55"/>
        <v>Fleming  Miss. Margaret</v>
      </c>
      <c r="Q288" t="str">
        <f t="shared" si="56"/>
        <v xml:space="preserve"> Fleming  Miss. Margaret</v>
      </c>
      <c r="R288" t="str">
        <f t="shared" si="57"/>
        <v xml:space="preserve"> Fleming  Miss. Margaret</v>
      </c>
      <c r="S288" t="str">
        <f t="shared" si="58"/>
        <v>Miss  Fleming  Miss. Margaret</v>
      </c>
      <c r="T288" t="s">
        <v>1428</v>
      </c>
      <c r="U288" s="1" t="str">
        <f t="shared" si="59"/>
        <v>Miss  Fleming  Miss. Margaret</v>
      </c>
      <c r="V288" t="str">
        <f t="shared" si="60"/>
        <v>Miss  Fleming  Miss. Margaret</v>
      </c>
      <c r="W288" t="str">
        <f t="shared" si="63"/>
        <v>Miss  Fleming   Margaret</v>
      </c>
      <c r="X288" t="str">
        <f t="shared" si="64"/>
        <v>Miss  Fleming   Margaret</v>
      </c>
      <c r="Y288" t="str">
        <f t="shared" si="52"/>
        <v>Miss  Fleming   Margaret</v>
      </c>
      <c r="Z288" t="str">
        <f t="shared" si="61"/>
        <v>Miss Fleming Margaret</v>
      </c>
      <c r="AA288" s="1" t="str">
        <f>IF(OR(LEFT(Z288,2)="Mr", LEFT(Z288,3)="Mrs", LEFT(Z288,4)="Miss"), Z288, "Mr "&amp;TEXTBEFORE(Z288," master")&amp;" "&amp;TEXTAFTER(Z288,"master "))</f>
        <v>Miss Fleming Margaret</v>
      </c>
      <c r="AB288" t="s">
        <v>2261</v>
      </c>
    </row>
    <row r="289" spans="1:28" x14ac:dyDescent="0.25">
      <c r="A289">
        <v>308</v>
      </c>
      <c r="B289">
        <v>1</v>
      </c>
      <c r="C289">
        <v>1</v>
      </c>
      <c r="D289" t="s">
        <v>440</v>
      </c>
      <c r="E289" t="s">
        <v>17</v>
      </c>
      <c r="F289">
        <v>17</v>
      </c>
      <c r="G289">
        <v>1</v>
      </c>
      <c r="H289">
        <v>0</v>
      </c>
      <c r="I289" t="s">
        <v>441</v>
      </c>
      <c r="J289">
        <v>108.9</v>
      </c>
      <c r="K289" t="s">
        <v>442</v>
      </c>
      <c r="L289" t="s">
        <v>20</v>
      </c>
      <c r="M289" t="str">
        <f t="shared" si="53"/>
        <v>Penasco y Castellana  Mrs. Victor de Satode (Maria Josefa Perez de Soto y Vallejo)</v>
      </c>
      <c r="N289" t="str">
        <f t="shared" si="62"/>
        <v>Penasco y Castellana, Mrs. Victor de Satode</v>
      </c>
      <c r="O289" t="str">
        <f t="shared" si="54"/>
        <v>Penasco y Castellana, Mrs. Victor de Satode</v>
      </c>
      <c r="P289" t="str">
        <f t="shared" si="55"/>
        <v/>
      </c>
      <c r="Q289" t="str">
        <f t="shared" si="56"/>
        <v>Penasco y Castellana, Mrs. Victor de Satode</v>
      </c>
      <c r="R289" t="str">
        <f t="shared" si="57"/>
        <v>Penasco y Castellana  Mrs. Victor de Satode</v>
      </c>
      <c r="S289" t="str">
        <f t="shared" si="58"/>
        <v>Mrs. Penasco y Castellana  Victor de Satode</v>
      </c>
      <c r="T289" t="s">
        <v>1429</v>
      </c>
      <c r="U289" s="1" t="str">
        <f t="shared" si="59"/>
        <v>Mrs. Penasco y Castellana  Victor de Satode</v>
      </c>
      <c r="V289" t="str">
        <f t="shared" si="60"/>
        <v>Mrs. Penasco y Castellana  Victor de Satode</v>
      </c>
      <c r="W289" t="e">
        <f t="shared" si="63"/>
        <v>#VALUE!</v>
      </c>
      <c r="X289" t="str">
        <f t="shared" si="64"/>
        <v xml:space="preserve"> </v>
      </c>
      <c r="Y289" t="str">
        <f t="shared" si="52"/>
        <v>Mrs. Penasco y Castellana  Victor de Satode</v>
      </c>
      <c r="Z289" t="str">
        <f t="shared" si="61"/>
        <v>Mrs. Penasco y Castellana Victor de Satode</v>
      </c>
      <c r="AA289" s="1" t="str">
        <f>IF(OR(LEFT(Z289,2)="Mr", LEFT(Z289,3)="Mrs", LEFT(Z289,4)="Miss"), Z289, "Mr "&amp;TEXTBEFORE(Z289," master")&amp;" "&amp;TEXTAFTER(Z289,"master "))</f>
        <v>Mrs. Penasco y Castellana Victor de Satode</v>
      </c>
      <c r="AB289" t="s">
        <v>2262</v>
      </c>
    </row>
    <row r="290" spans="1:28" x14ac:dyDescent="0.25">
      <c r="A290">
        <v>309</v>
      </c>
      <c r="B290">
        <v>0</v>
      </c>
      <c r="C290">
        <v>2</v>
      </c>
      <c r="D290" t="s">
        <v>443</v>
      </c>
      <c r="E290" t="s">
        <v>13</v>
      </c>
      <c r="F290">
        <v>30</v>
      </c>
      <c r="G290">
        <v>1</v>
      </c>
      <c r="H290">
        <v>0</v>
      </c>
      <c r="I290" t="s">
        <v>444</v>
      </c>
      <c r="J290">
        <v>24</v>
      </c>
      <c r="L290" t="s">
        <v>20</v>
      </c>
      <c r="M290" t="str">
        <f t="shared" si="53"/>
        <v>Abelson  Mr. Samuel</v>
      </c>
      <c r="N290" t="e">
        <f t="shared" si="62"/>
        <v>#VALUE!</v>
      </c>
      <c r="O290" t="str">
        <f t="shared" si="54"/>
        <v xml:space="preserve"> </v>
      </c>
      <c r="P290" t="str">
        <f t="shared" si="55"/>
        <v>Abelson  Mr. Samuel</v>
      </c>
      <c r="Q290" t="str">
        <f t="shared" si="56"/>
        <v xml:space="preserve"> Abelson  Mr. Samuel</v>
      </c>
      <c r="R290" t="str">
        <f t="shared" si="57"/>
        <v xml:space="preserve"> Abelson  Mr. Samuel</v>
      </c>
      <c r="S290" t="str">
        <f t="shared" si="58"/>
        <v>Mr.  Abelson  Samuel</v>
      </c>
      <c r="T290" t="s">
        <v>1430</v>
      </c>
      <c r="U290" s="1" t="str">
        <f t="shared" si="59"/>
        <v>Mr.  Abelson  Samuel</v>
      </c>
      <c r="V290" t="str">
        <f t="shared" si="60"/>
        <v>Mr.  Abelson  Samuel</v>
      </c>
      <c r="W290" t="e">
        <f t="shared" si="63"/>
        <v>#VALUE!</v>
      </c>
      <c r="X290" t="str">
        <f t="shared" si="64"/>
        <v xml:space="preserve"> </v>
      </c>
      <c r="Y290" t="str">
        <f t="shared" si="52"/>
        <v>Mr.  Abelson  Samuel</v>
      </c>
      <c r="Z290" t="str">
        <f t="shared" si="61"/>
        <v>Mr. Abelson Samuel</v>
      </c>
      <c r="AA290" s="1" t="str">
        <f>IF(OR(LEFT(Z290,2)="Mr", LEFT(Z290,3)="Mrs", LEFT(Z290,4)="Miss"), Z290, "Mr "&amp;TEXTBEFORE(Z290," master")&amp;" "&amp;TEXTAFTER(Z290,"master "))</f>
        <v>Mr. Abelson Samuel</v>
      </c>
      <c r="AB290" t="s">
        <v>2263</v>
      </c>
    </row>
    <row r="291" spans="1:28" x14ac:dyDescent="0.25">
      <c r="A291">
        <v>310</v>
      </c>
      <c r="B291">
        <v>1</v>
      </c>
      <c r="C291">
        <v>1</v>
      </c>
      <c r="D291" t="s">
        <v>445</v>
      </c>
      <c r="E291" t="s">
        <v>17</v>
      </c>
      <c r="F291">
        <v>30</v>
      </c>
      <c r="G291">
        <v>0</v>
      </c>
      <c r="H291">
        <v>0</v>
      </c>
      <c r="I291" t="s">
        <v>446</v>
      </c>
      <c r="J291">
        <v>56.929200000000002</v>
      </c>
      <c r="K291" t="s">
        <v>447</v>
      </c>
      <c r="L291" t="s">
        <v>20</v>
      </c>
      <c r="M291" t="str">
        <f t="shared" si="53"/>
        <v>Francatelli  Miss. Laura Mabel</v>
      </c>
      <c r="N291" t="e">
        <f t="shared" si="62"/>
        <v>#VALUE!</v>
      </c>
      <c r="O291" t="str">
        <f t="shared" si="54"/>
        <v xml:space="preserve"> </v>
      </c>
      <c r="P291" t="str">
        <f t="shared" si="55"/>
        <v>Francatelli  Miss. Laura Mabel</v>
      </c>
      <c r="Q291" t="str">
        <f t="shared" si="56"/>
        <v xml:space="preserve"> Francatelli  Miss. Laura Mabel</v>
      </c>
      <c r="R291" t="str">
        <f t="shared" si="57"/>
        <v xml:space="preserve"> Francatelli  Miss. Laura Mabel</v>
      </c>
      <c r="S291" t="str">
        <f t="shared" si="58"/>
        <v>Miss  Francatelli  Miss. Laura Mabel</v>
      </c>
      <c r="T291" t="s">
        <v>1431</v>
      </c>
      <c r="U291" s="1" t="str">
        <f t="shared" si="59"/>
        <v>Miss  Francatelli  Miss. Laura Mabel</v>
      </c>
      <c r="V291" t="str">
        <f t="shared" si="60"/>
        <v>Miss  Francatelli  Miss. Laura Mabel</v>
      </c>
      <c r="W291" t="str">
        <f t="shared" si="63"/>
        <v>Miss  Francatelli   Laura Mabel</v>
      </c>
      <c r="X291" t="str">
        <f t="shared" si="64"/>
        <v>Miss  Francatelli   Laura Mabel</v>
      </c>
      <c r="Y291" t="str">
        <f t="shared" si="52"/>
        <v>Miss  Francatelli   Laura Mabel</v>
      </c>
      <c r="Z291" t="str">
        <f t="shared" si="61"/>
        <v>Miss Francatelli Laura Mabel</v>
      </c>
      <c r="AA291" s="1" t="str">
        <f>IF(OR(LEFT(Z291,2)="Mr", LEFT(Z291,3)="Mrs", LEFT(Z291,4)="Miss"), Z291, "Mr "&amp;TEXTBEFORE(Z291," master")&amp;" "&amp;TEXTAFTER(Z291,"master "))</f>
        <v>Miss Francatelli Laura Mabel</v>
      </c>
      <c r="AB291" t="s">
        <v>2264</v>
      </c>
    </row>
    <row r="292" spans="1:28" x14ac:dyDescent="0.25">
      <c r="A292">
        <v>311</v>
      </c>
      <c r="B292">
        <v>1</v>
      </c>
      <c r="C292">
        <v>1</v>
      </c>
      <c r="D292" t="s">
        <v>448</v>
      </c>
      <c r="E292" t="s">
        <v>17</v>
      </c>
      <c r="F292">
        <v>24</v>
      </c>
      <c r="G292">
        <v>0</v>
      </c>
      <c r="H292">
        <v>0</v>
      </c>
      <c r="I292">
        <v>11767</v>
      </c>
      <c r="J292">
        <v>83.158299999999997</v>
      </c>
      <c r="K292" t="s">
        <v>449</v>
      </c>
      <c r="L292" t="s">
        <v>20</v>
      </c>
      <c r="M292" t="str">
        <f t="shared" si="53"/>
        <v>Hays  Miss. Margaret Bechstein</v>
      </c>
      <c r="N292" t="e">
        <f t="shared" si="62"/>
        <v>#VALUE!</v>
      </c>
      <c r="O292" t="str">
        <f t="shared" si="54"/>
        <v xml:space="preserve"> </v>
      </c>
      <c r="P292" t="str">
        <f t="shared" si="55"/>
        <v>Hays  Miss. Margaret Bechstein</v>
      </c>
      <c r="Q292" t="str">
        <f t="shared" si="56"/>
        <v xml:space="preserve"> Hays  Miss. Margaret Bechstein</v>
      </c>
      <c r="R292" t="str">
        <f t="shared" si="57"/>
        <v xml:space="preserve"> Hays  Miss. Margaret Bechstein</v>
      </c>
      <c r="S292" t="str">
        <f t="shared" si="58"/>
        <v>Miss  Hays  Miss. Margaret Bechstein</v>
      </c>
      <c r="T292" t="s">
        <v>1432</v>
      </c>
      <c r="U292" s="1" t="str">
        <f t="shared" si="59"/>
        <v>Miss  Hays  Miss. Margaret Bechstein</v>
      </c>
      <c r="V292" t="str">
        <f t="shared" si="60"/>
        <v>Miss  Hays  Miss. Margaret Bechstein</v>
      </c>
      <c r="W292" t="str">
        <f t="shared" si="63"/>
        <v>Miss  Hays   Margaret Bechstein</v>
      </c>
      <c r="X292" t="str">
        <f t="shared" si="64"/>
        <v>Miss  Hays   Margaret Bechstein</v>
      </c>
      <c r="Y292" t="str">
        <f t="shared" si="52"/>
        <v>Miss  Hays   Margaret Bechstein</v>
      </c>
      <c r="Z292" t="str">
        <f t="shared" si="61"/>
        <v>Miss Hays Margaret Bechstein</v>
      </c>
      <c r="AA292" s="1" t="str">
        <f>IF(OR(LEFT(Z292,2)="Mr", LEFT(Z292,3)="Mrs", LEFT(Z292,4)="Miss"), Z292, "Mr "&amp;TEXTBEFORE(Z292," master")&amp;" "&amp;TEXTAFTER(Z292,"master "))</f>
        <v>Miss Hays Margaret Bechstein</v>
      </c>
      <c r="AB292" t="s">
        <v>2265</v>
      </c>
    </row>
    <row r="293" spans="1:28" x14ac:dyDescent="0.25">
      <c r="A293">
        <v>312</v>
      </c>
      <c r="B293">
        <v>1</v>
      </c>
      <c r="C293">
        <v>1</v>
      </c>
      <c r="D293" t="s">
        <v>450</v>
      </c>
      <c r="E293" t="s">
        <v>17</v>
      </c>
      <c r="F293">
        <v>18</v>
      </c>
      <c r="G293">
        <v>2</v>
      </c>
      <c r="H293">
        <v>2</v>
      </c>
      <c r="I293" t="s">
        <v>451</v>
      </c>
      <c r="J293">
        <v>262.375</v>
      </c>
      <c r="K293" t="s">
        <v>452</v>
      </c>
      <c r="L293" t="s">
        <v>20</v>
      </c>
      <c r="M293" t="str">
        <f t="shared" si="53"/>
        <v>Ryerson  Miss. Emily Borie</v>
      </c>
      <c r="N293" t="e">
        <f t="shared" si="62"/>
        <v>#VALUE!</v>
      </c>
      <c r="O293" t="str">
        <f t="shared" si="54"/>
        <v xml:space="preserve"> </v>
      </c>
      <c r="P293" t="str">
        <f t="shared" si="55"/>
        <v>Ryerson  Miss. Emily Borie</v>
      </c>
      <c r="Q293" t="str">
        <f t="shared" si="56"/>
        <v xml:space="preserve"> Ryerson  Miss. Emily Borie</v>
      </c>
      <c r="R293" t="str">
        <f t="shared" si="57"/>
        <v xml:space="preserve"> Ryerson  Miss. Emily Borie</v>
      </c>
      <c r="S293" t="str">
        <f t="shared" si="58"/>
        <v>Miss  Ryerson  Miss. Emily Borie</v>
      </c>
      <c r="T293" t="s">
        <v>1433</v>
      </c>
      <c r="U293" s="1" t="str">
        <f t="shared" si="59"/>
        <v>Miss  Ryerson  Miss. Emily Borie</v>
      </c>
      <c r="V293" t="str">
        <f t="shared" si="60"/>
        <v>Miss  Ryerson  Miss. Emily Borie</v>
      </c>
      <c r="W293" t="str">
        <f t="shared" si="63"/>
        <v>Miss  Ryerson   Emily Borie</v>
      </c>
      <c r="X293" t="str">
        <f t="shared" si="64"/>
        <v>Miss  Ryerson   Emily Borie</v>
      </c>
      <c r="Y293" t="str">
        <f t="shared" si="52"/>
        <v>Miss  Ryerson   Emily Borie</v>
      </c>
      <c r="Z293" t="str">
        <f t="shared" si="61"/>
        <v>Miss Ryerson Emily Borie</v>
      </c>
      <c r="AA293" s="1" t="str">
        <f>IF(OR(LEFT(Z293,2)="Mr", LEFT(Z293,3)="Mrs", LEFT(Z293,4)="Miss"), Z293, "Mr "&amp;TEXTBEFORE(Z293," master")&amp;" "&amp;TEXTAFTER(Z293,"master "))</f>
        <v>Miss Ryerson Emily Borie</v>
      </c>
      <c r="AB293" t="s">
        <v>2266</v>
      </c>
    </row>
    <row r="294" spans="1:28" x14ac:dyDescent="0.25">
      <c r="A294">
        <v>313</v>
      </c>
      <c r="B294">
        <v>0</v>
      </c>
      <c r="C294">
        <v>2</v>
      </c>
      <c r="D294" t="s">
        <v>453</v>
      </c>
      <c r="E294" t="s">
        <v>17</v>
      </c>
      <c r="F294">
        <v>26</v>
      </c>
      <c r="G294">
        <v>1</v>
      </c>
      <c r="H294">
        <v>1</v>
      </c>
      <c r="I294">
        <v>250651</v>
      </c>
      <c r="J294">
        <v>26</v>
      </c>
      <c r="L294" t="s">
        <v>15</v>
      </c>
      <c r="M294" t="str">
        <f t="shared" si="53"/>
        <v>Lahtinen  Mrs. William (Anna Sylfven)</v>
      </c>
      <c r="N294" t="str">
        <f t="shared" si="62"/>
        <v>Lahtinen, Mrs. William</v>
      </c>
      <c r="O294" t="str">
        <f t="shared" si="54"/>
        <v>Lahtinen, Mrs. William</v>
      </c>
      <c r="P294" t="str">
        <f t="shared" si="55"/>
        <v/>
      </c>
      <c r="Q294" t="str">
        <f t="shared" si="56"/>
        <v>Lahtinen, Mrs. William</v>
      </c>
      <c r="R294" t="str">
        <f t="shared" si="57"/>
        <v>Lahtinen  Mrs. William</v>
      </c>
      <c r="S294" t="str">
        <f t="shared" si="58"/>
        <v>Mrs. Lahtinen  William</v>
      </c>
      <c r="T294" t="s">
        <v>1434</v>
      </c>
      <c r="U294" s="1" t="str">
        <f t="shared" si="59"/>
        <v>Mrs. Lahtinen  William</v>
      </c>
      <c r="V294" t="str">
        <f t="shared" si="60"/>
        <v>Mrs. Lahtinen  William</v>
      </c>
      <c r="W294" t="e">
        <f t="shared" si="63"/>
        <v>#VALUE!</v>
      </c>
      <c r="X294" t="str">
        <f t="shared" si="64"/>
        <v xml:space="preserve"> </v>
      </c>
      <c r="Y294" t="str">
        <f t="shared" si="52"/>
        <v>Mrs. Lahtinen  William</v>
      </c>
      <c r="Z294" t="str">
        <f t="shared" si="61"/>
        <v>Mrs. Lahtinen William</v>
      </c>
      <c r="AA294" s="1" t="str">
        <f>IF(OR(LEFT(Z294,2)="Mr", LEFT(Z294,3)="Mrs", LEFT(Z294,4)="Miss"), Z294, "Mr "&amp;TEXTBEFORE(Z294," master")&amp;" "&amp;TEXTAFTER(Z294,"master "))</f>
        <v>Mrs. Lahtinen William</v>
      </c>
      <c r="AB294" t="s">
        <v>2267</v>
      </c>
    </row>
    <row r="295" spans="1:28" x14ac:dyDescent="0.25">
      <c r="A295">
        <v>314</v>
      </c>
      <c r="B295">
        <v>0</v>
      </c>
      <c r="C295">
        <v>3</v>
      </c>
      <c r="D295" t="s">
        <v>454</v>
      </c>
      <c r="E295" t="s">
        <v>13</v>
      </c>
      <c r="F295">
        <v>28</v>
      </c>
      <c r="G295">
        <v>0</v>
      </c>
      <c r="H295">
        <v>0</v>
      </c>
      <c r="I295">
        <v>349243</v>
      </c>
      <c r="J295">
        <v>7.8958000000000004</v>
      </c>
      <c r="L295" t="s">
        <v>15</v>
      </c>
      <c r="M295" t="str">
        <f t="shared" si="53"/>
        <v>Hendekovic  Mr. Ignjac</v>
      </c>
      <c r="N295" t="e">
        <f t="shared" si="62"/>
        <v>#VALUE!</v>
      </c>
      <c r="O295" t="str">
        <f t="shared" si="54"/>
        <v xml:space="preserve"> </v>
      </c>
      <c r="P295" t="str">
        <f t="shared" si="55"/>
        <v>Hendekovic  Mr. Ignjac</v>
      </c>
      <c r="Q295" t="str">
        <f t="shared" si="56"/>
        <v xml:space="preserve"> Hendekovic  Mr. Ignjac</v>
      </c>
      <c r="R295" t="str">
        <f t="shared" si="57"/>
        <v xml:space="preserve"> Hendekovic  Mr. Ignjac</v>
      </c>
      <c r="S295" t="str">
        <f t="shared" si="58"/>
        <v>Mr.  Hendekovic  Ignjac</v>
      </c>
      <c r="T295" t="s">
        <v>1435</v>
      </c>
      <c r="U295" s="1" t="str">
        <f t="shared" si="59"/>
        <v>Mr.  Hendekovic  Ignjac</v>
      </c>
      <c r="V295" t="str">
        <f t="shared" si="60"/>
        <v>Mr.  Hendekovic  Ignjac</v>
      </c>
      <c r="W295" t="e">
        <f t="shared" si="63"/>
        <v>#VALUE!</v>
      </c>
      <c r="X295" t="str">
        <f t="shared" si="64"/>
        <v xml:space="preserve"> </v>
      </c>
      <c r="Y295" t="str">
        <f t="shared" si="52"/>
        <v>Mr.  Hendekovic  Ignjac</v>
      </c>
      <c r="Z295" t="str">
        <f t="shared" si="61"/>
        <v>Mr. Hendekovic Ignjac</v>
      </c>
      <c r="AA295" s="1" t="str">
        <f>IF(OR(LEFT(Z295,2)="Mr", LEFT(Z295,3)="Mrs", LEFT(Z295,4)="Miss"), Z295, "Mr "&amp;TEXTBEFORE(Z295," master")&amp;" "&amp;TEXTAFTER(Z295,"master "))</f>
        <v>Mr. Hendekovic Ignjac</v>
      </c>
      <c r="AB295" t="s">
        <v>2268</v>
      </c>
    </row>
    <row r="296" spans="1:28" x14ac:dyDescent="0.25">
      <c r="A296">
        <v>315</v>
      </c>
      <c r="B296">
        <v>0</v>
      </c>
      <c r="C296">
        <v>2</v>
      </c>
      <c r="D296" t="s">
        <v>455</v>
      </c>
      <c r="E296" t="s">
        <v>13</v>
      </c>
      <c r="F296">
        <v>43</v>
      </c>
      <c r="G296">
        <v>1</v>
      </c>
      <c r="H296">
        <v>1</v>
      </c>
      <c r="I296" t="s">
        <v>456</v>
      </c>
      <c r="J296">
        <v>26.25</v>
      </c>
      <c r="L296" t="s">
        <v>15</v>
      </c>
      <c r="M296" t="str">
        <f t="shared" si="53"/>
        <v>Hart  Mr. Benjamin</v>
      </c>
      <c r="N296" t="e">
        <f t="shared" si="62"/>
        <v>#VALUE!</v>
      </c>
      <c r="O296" t="str">
        <f t="shared" si="54"/>
        <v xml:space="preserve"> </v>
      </c>
      <c r="P296" t="str">
        <f t="shared" si="55"/>
        <v>Hart  Mr. Benjamin</v>
      </c>
      <c r="Q296" t="str">
        <f t="shared" si="56"/>
        <v xml:space="preserve"> Hart  Mr. Benjamin</v>
      </c>
      <c r="R296" t="str">
        <f t="shared" si="57"/>
        <v xml:space="preserve"> Hart  Mr. Benjamin</v>
      </c>
      <c r="S296" t="str">
        <f t="shared" si="58"/>
        <v>Mr.  Hart  Benjamin</v>
      </c>
      <c r="T296" t="s">
        <v>1436</v>
      </c>
      <c r="U296" s="1" t="str">
        <f t="shared" si="59"/>
        <v>Mr.  Hart  Benjamin</v>
      </c>
      <c r="V296" t="str">
        <f t="shared" si="60"/>
        <v>Mr.  Hart  Benjamin</v>
      </c>
      <c r="W296" t="e">
        <f t="shared" si="63"/>
        <v>#VALUE!</v>
      </c>
      <c r="X296" t="str">
        <f t="shared" si="64"/>
        <v xml:space="preserve"> </v>
      </c>
      <c r="Y296" t="str">
        <f t="shared" si="52"/>
        <v>Mr.  Hart  Benjamin</v>
      </c>
      <c r="Z296" t="str">
        <f t="shared" si="61"/>
        <v>Mr. Hart Benjamin</v>
      </c>
      <c r="AA296" s="1" t="str">
        <f>IF(OR(LEFT(Z296,2)="Mr", LEFT(Z296,3)="Mrs", LEFT(Z296,4)="Miss"), Z296, "Mr "&amp;TEXTBEFORE(Z296," master")&amp;" "&amp;TEXTAFTER(Z296,"master "))</f>
        <v>Mr. Hart Benjamin</v>
      </c>
      <c r="AB296" t="s">
        <v>2269</v>
      </c>
    </row>
    <row r="297" spans="1:28" x14ac:dyDescent="0.25">
      <c r="A297">
        <v>316</v>
      </c>
      <c r="B297">
        <v>1</v>
      </c>
      <c r="C297">
        <v>3</v>
      </c>
      <c r="D297" t="s">
        <v>457</v>
      </c>
      <c r="E297" t="s">
        <v>17</v>
      </c>
      <c r="F297">
        <v>26</v>
      </c>
      <c r="G297">
        <v>0</v>
      </c>
      <c r="H297">
        <v>0</v>
      </c>
      <c r="I297">
        <v>347470</v>
      </c>
      <c r="J297">
        <v>7.8541999999999996</v>
      </c>
      <c r="L297" t="s">
        <v>15</v>
      </c>
      <c r="M297" t="str">
        <f t="shared" si="53"/>
        <v>Nilsson  Miss. Helmina Josefina</v>
      </c>
      <c r="N297" t="e">
        <f t="shared" si="62"/>
        <v>#VALUE!</v>
      </c>
      <c r="O297" t="str">
        <f t="shared" si="54"/>
        <v xml:space="preserve"> </v>
      </c>
      <c r="P297" t="str">
        <f t="shared" si="55"/>
        <v>Nilsson  Miss. Helmina Josefina</v>
      </c>
      <c r="Q297" t="str">
        <f t="shared" si="56"/>
        <v xml:space="preserve"> Nilsson  Miss. Helmina Josefina</v>
      </c>
      <c r="R297" t="str">
        <f t="shared" si="57"/>
        <v xml:space="preserve"> Nilsson  Miss. Helmina Josefina</v>
      </c>
      <c r="S297" t="str">
        <f t="shared" si="58"/>
        <v>Miss  Nilsson  Miss. Helmina Josefina</v>
      </c>
      <c r="T297" t="s">
        <v>1437</v>
      </c>
      <c r="U297" s="1" t="str">
        <f t="shared" si="59"/>
        <v>Miss  Nilsson  Miss. Helmina Josefina</v>
      </c>
      <c r="V297" t="str">
        <f t="shared" si="60"/>
        <v>Miss  Nilsson  Miss. Helmina Josefina</v>
      </c>
      <c r="W297" t="str">
        <f t="shared" si="63"/>
        <v>Miss  Nilsson   Helmina Josefina</v>
      </c>
      <c r="X297" t="str">
        <f t="shared" si="64"/>
        <v>Miss  Nilsson   Helmina Josefina</v>
      </c>
      <c r="Y297" t="str">
        <f t="shared" si="52"/>
        <v>Miss  Nilsson   Helmina Josefina</v>
      </c>
      <c r="Z297" t="str">
        <f t="shared" si="61"/>
        <v>Miss Nilsson Helmina Josefina</v>
      </c>
      <c r="AA297" s="1" t="str">
        <f>IF(OR(LEFT(Z297,2)="Mr", LEFT(Z297,3)="Mrs", LEFT(Z297,4)="Miss"), Z297, "Mr "&amp;TEXTBEFORE(Z297," master")&amp;" "&amp;TEXTAFTER(Z297,"master "))</f>
        <v>Miss Nilsson Helmina Josefina</v>
      </c>
      <c r="AB297" t="s">
        <v>2270</v>
      </c>
    </row>
    <row r="298" spans="1:28" x14ac:dyDescent="0.25">
      <c r="A298">
        <v>317</v>
      </c>
      <c r="B298">
        <v>1</v>
      </c>
      <c r="C298">
        <v>2</v>
      </c>
      <c r="D298" t="s">
        <v>458</v>
      </c>
      <c r="E298" t="s">
        <v>17</v>
      </c>
      <c r="F298">
        <v>24</v>
      </c>
      <c r="G298">
        <v>1</v>
      </c>
      <c r="H298">
        <v>0</v>
      </c>
      <c r="I298">
        <v>244367</v>
      </c>
      <c r="J298">
        <v>26</v>
      </c>
      <c r="L298" t="s">
        <v>15</v>
      </c>
      <c r="M298" t="str">
        <f t="shared" si="53"/>
        <v>Kantor  Mrs. Sinai (Miriam Sternin)</v>
      </c>
      <c r="N298" t="str">
        <f t="shared" si="62"/>
        <v>Kantor, Mrs. Sinai</v>
      </c>
      <c r="O298" t="str">
        <f t="shared" si="54"/>
        <v>Kantor, Mrs. Sinai</v>
      </c>
      <c r="P298" t="str">
        <f t="shared" si="55"/>
        <v/>
      </c>
      <c r="Q298" t="str">
        <f t="shared" si="56"/>
        <v>Kantor, Mrs. Sinai</v>
      </c>
      <c r="R298" t="str">
        <f t="shared" si="57"/>
        <v>Kantor  Mrs. Sinai</v>
      </c>
      <c r="S298" t="str">
        <f t="shared" si="58"/>
        <v>Mrs. Kantor  Sinai</v>
      </c>
      <c r="T298" t="s">
        <v>1438</v>
      </c>
      <c r="U298" s="1" t="str">
        <f t="shared" si="59"/>
        <v>Mrs. Kantor  Sinai</v>
      </c>
      <c r="V298" t="str">
        <f t="shared" si="60"/>
        <v>Mrs. Kantor  Sinai</v>
      </c>
      <c r="W298" t="e">
        <f t="shared" si="63"/>
        <v>#VALUE!</v>
      </c>
      <c r="X298" t="str">
        <f t="shared" si="64"/>
        <v xml:space="preserve"> </v>
      </c>
      <c r="Y298" t="str">
        <f t="shared" si="52"/>
        <v>Mrs. Kantor  Sinai</v>
      </c>
      <c r="Z298" t="str">
        <f t="shared" si="61"/>
        <v>Mrs. Kantor Sinai</v>
      </c>
      <c r="AA298" s="1" t="str">
        <f>IF(OR(LEFT(Z298,2)="Mr", LEFT(Z298,3)="Mrs", LEFT(Z298,4)="Miss"), Z298, "Mr "&amp;TEXTBEFORE(Z298," master")&amp;" "&amp;TEXTAFTER(Z298,"master "))</f>
        <v>Mrs. Kantor Sinai</v>
      </c>
      <c r="AB298" t="s">
        <v>2271</v>
      </c>
    </row>
    <row r="299" spans="1:28" x14ac:dyDescent="0.25">
      <c r="A299">
        <v>319</v>
      </c>
      <c r="B299">
        <v>1</v>
      </c>
      <c r="C299">
        <v>1</v>
      </c>
      <c r="D299" t="s">
        <v>459</v>
      </c>
      <c r="E299" t="s">
        <v>17</v>
      </c>
      <c r="F299">
        <v>31</v>
      </c>
      <c r="G299">
        <v>0</v>
      </c>
      <c r="H299">
        <v>2</v>
      </c>
      <c r="I299">
        <v>36928</v>
      </c>
      <c r="J299">
        <v>164.86670000000001</v>
      </c>
      <c r="K299" t="s">
        <v>460</v>
      </c>
      <c r="L299" t="s">
        <v>15</v>
      </c>
      <c r="M299" t="str">
        <f t="shared" si="53"/>
        <v>Wick  Miss. Mary Natalie</v>
      </c>
      <c r="N299" t="e">
        <f t="shared" si="62"/>
        <v>#VALUE!</v>
      </c>
      <c r="O299" t="str">
        <f t="shared" si="54"/>
        <v xml:space="preserve"> </v>
      </c>
      <c r="P299" t="str">
        <f t="shared" si="55"/>
        <v>Wick  Miss. Mary Natalie</v>
      </c>
      <c r="Q299" t="str">
        <f t="shared" si="56"/>
        <v xml:space="preserve"> Wick  Miss. Mary Natalie</v>
      </c>
      <c r="R299" t="str">
        <f t="shared" si="57"/>
        <v xml:space="preserve"> Wick  Miss. Mary Natalie</v>
      </c>
      <c r="S299" t="str">
        <f t="shared" si="58"/>
        <v>Miss  Wick  Miss. Mary Natalie</v>
      </c>
      <c r="T299" t="s">
        <v>1439</v>
      </c>
      <c r="U299" s="1" t="str">
        <f t="shared" si="59"/>
        <v>Miss  Wick  Miss. Mary Natalie</v>
      </c>
      <c r="V299" t="str">
        <f t="shared" si="60"/>
        <v>Miss  Wick  Miss. Mary Natalie</v>
      </c>
      <c r="W299" t="str">
        <f t="shared" si="63"/>
        <v>Miss  Wick   Mary Natalie</v>
      </c>
      <c r="X299" t="str">
        <f t="shared" si="64"/>
        <v>Miss  Wick   Mary Natalie</v>
      </c>
      <c r="Y299" t="str">
        <f t="shared" si="52"/>
        <v>Miss  Wick   Mary Natalie</v>
      </c>
      <c r="Z299" t="str">
        <f t="shared" si="61"/>
        <v>Miss Wick Mary Natalie</v>
      </c>
      <c r="AA299" s="1" t="str">
        <f>IF(OR(LEFT(Z299,2)="Mr", LEFT(Z299,3)="Mrs", LEFT(Z299,4)="Miss"), Z299, "Mr "&amp;TEXTBEFORE(Z299," master")&amp;" "&amp;TEXTAFTER(Z299,"master "))</f>
        <v>Miss Wick Mary Natalie</v>
      </c>
      <c r="AB299" t="s">
        <v>2272</v>
      </c>
    </row>
    <row r="300" spans="1:28" x14ac:dyDescent="0.25">
      <c r="A300">
        <v>320</v>
      </c>
      <c r="B300">
        <v>1</v>
      </c>
      <c r="C300">
        <v>1</v>
      </c>
      <c r="D300" t="s">
        <v>461</v>
      </c>
      <c r="E300" t="s">
        <v>17</v>
      </c>
      <c r="F300">
        <v>40</v>
      </c>
      <c r="G300">
        <v>1</v>
      </c>
      <c r="H300">
        <v>1</v>
      </c>
      <c r="I300">
        <v>16966</v>
      </c>
      <c r="J300">
        <v>134.5</v>
      </c>
      <c r="K300" t="s">
        <v>462</v>
      </c>
      <c r="L300" t="s">
        <v>20</v>
      </c>
      <c r="M300" t="str">
        <f t="shared" si="53"/>
        <v>Spedden  Mrs. Frederic Oakley (Margaretta Corning Stone)</v>
      </c>
      <c r="N300" t="str">
        <f t="shared" si="62"/>
        <v>Spedden, Mrs. Frederic Oakley</v>
      </c>
      <c r="O300" t="str">
        <f t="shared" si="54"/>
        <v>Spedden, Mrs. Frederic Oakley</v>
      </c>
      <c r="P300" t="str">
        <f t="shared" si="55"/>
        <v/>
      </c>
      <c r="Q300" t="str">
        <f t="shared" si="56"/>
        <v>Spedden, Mrs. Frederic Oakley</v>
      </c>
      <c r="R300" t="str">
        <f t="shared" si="57"/>
        <v>Spedden  Mrs. Frederic Oakley</v>
      </c>
      <c r="S300" t="str">
        <f t="shared" si="58"/>
        <v>Mrs. Spedden  Frederic Oakley</v>
      </c>
      <c r="T300" t="s">
        <v>1440</v>
      </c>
      <c r="U300" s="1" t="str">
        <f t="shared" si="59"/>
        <v>Mrs. Spedden  Frederic Oakley</v>
      </c>
      <c r="V300" t="str">
        <f t="shared" si="60"/>
        <v>Mrs. Spedden  Frederic Oakley</v>
      </c>
      <c r="W300" t="e">
        <f t="shared" si="63"/>
        <v>#VALUE!</v>
      </c>
      <c r="X300" t="str">
        <f t="shared" si="64"/>
        <v xml:space="preserve"> </v>
      </c>
      <c r="Y300" t="str">
        <f t="shared" si="52"/>
        <v>Mrs. Spedden  Frederic Oakley</v>
      </c>
      <c r="Z300" t="str">
        <f t="shared" si="61"/>
        <v>Mrs. Spedden Frederic Oakley</v>
      </c>
      <c r="AA300" s="1" t="str">
        <f>IF(OR(LEFT(Z300,2)="Mr", LEFT(Z300,3)="Mrs", LEFT(Z300,4)="Miss"), Z300, "Mr "&amp;TEXTBEFORE(Z300," master")&amp;" "&amp;TEXTAFTER(Z300,"master "))</f>
        <v>Mrs. Spedden Frederic Oakley</v>
      </c>
      <c r="AB300" t="s">
        <v>2273</v>
      </c>
    </row>
    <row r="301" spans="1:28" x14ac:dyDescent="0.25">
      <c r="A301">
        <v>321</v>
      </c>
      <c r="B301">
        <v>0</v>
      </c>
      <c r="C301">
        <v>3</v>
      </c>
      <c r="D301" t="s">
        <v>463</v>
      </c>
      <c r="E301" t="s">
        <v>13</v>
      </c>
      <c r="F301">
        <v>22</v>
      </c>
      <c r="G301">
        <v>0</v>
      </c>
      <c r="H301">
        <v>0</v>
      </c>
      <c r="I301" t="s">
        <v>464</v>
      </c>
      <c r="J301">
        <v>7.25</v>
      </c>
      <c r="L301" t="s">
        <v>15</v>
      </c>
      <c r="M301" t="str">
        <f t="shared" si="53"/>
        <v>Dennis  Mr. Samuel</v>
      </c>
      <c r="N301" t="e">
        <f t="shared" si="62"/>
        <v>#VALUE!</v>
      </c>
      <c r="O301" t="str">
        <f t="shared" si="54"/>
        <v xml:space="preserve"> </v>
      </c>
      <c r="P301" t="str">
        <f t="shared" si="55"/>
        <v>Dennis  Mr. Samuel</v>
      </c>
      <c r="Q301" t="str">
        <f t="shared" si="56"/>
        <v xml:space="preserve"> Dennis  Mr. Samuel</v>
      </c>
      <c r="R301" t="str">
        <f t="shared" si="57"/>
        <v xml:space="preserve"> Dennis  Mr. Samuel</v>
      </c>
      <c r="S301" t="str">
        <f t="shared" si="58"/>
        <v>Mr.  Dennis  Samuel</v>
      </c>
      <c r="T301" t="s">
        <v>1441</v>
      </c>
      <c r="U301" s="1" t="str">
        <f t="shared" si="59"/>
        <v>Mr.  Dennis  Samuel</v>
      </c>
      <c r="V301" t="str">
        <f t="shared" si="60"/>
        <v>Mr.  Dennis  Samuel</v>
      </c>
      <c r="W301" t="e">
        <f t="shared" si="63"/>
        <v>#VALUE!</v>
      </c>
      <c r="X301" t="str">
        <f t="shared" si="64"/>
        <v xml:space="preserve"> </v>
      </c>
      <c r="Y301" t="str">
        <f t="shared" ref="Y301:Y361" si="65">IF(TRIM(X301) = "", V301, X301)</f>
        <v>Mr.  Dennis  Samuel</v>
      </c>
      <c r="Z301" t="str">
        <f t="shared" si="61"/>
        <v>Mr. Dennis Samuel</v>
      </c>
      <c r="AA301" s="1" t="str">
        <f>IF(OR(LEFT(Z301,2)="Mr", LEFT(Z301,3)="Mrs", LEFT(Z301,4)="Miss"), Z301, "Mr "&amp;TEXTBEFORE(Z301," master")&amp;" "&amp;TEXTAFTER(Z301,"master "))</f>
        <v>Mr. Dennis Samuel</v>
      </c>
      <c r="AB301" t="s">
        <v>2274</v>
      </c>
    </row>
    <row r="302" spans="1:28" x14ac:dyDescent="0.25">
      <c r="A302">
        <v>322</v>
      </c>
      <c r="B302">
        <v>0</v>
      </c>
      <c r="C302">
        <v>3</v>
      </c>
      <c r="D302" t="s">
        <v>465</v>
      </c>
      <c r="E302" t="s">
        <v>13</v>
      </c>
      <c r="F302">
        <v>27</v>
      </c>
      <c r="G302">
        <v>0</v>
      </c>
      <c r="H302">
        <v>0</v>
      </c>
      <c r="I302">
        <v>349219</v>
      </c>
      <c r="J302">
        <v>7.8958000000000004</v>
      </c>
      <c r="L302" t="s">
        <v>15</v>
      </c>
      <c r="M302" t="str">
        <f t="shared" ref="M302:M362" si="66">SUBSTITUTE(D302, ",", " ")</f>
        <v>Danoff  Mr. Yoto</v>
      </c>
      <c r="N302" t="e">
        <f t="shared" si="62"/>
        <v>#VALUE!</v>
      </c>
      <c r="O302" t="str">
        <f t="shared" ref="O302:O362" si="67">IFERROR(N302," ")</f>
        <v xml:space="preserve"> </v>
      </c>
      <c r="P302" t="str">
        <f t="shared" ref="P302:P362" si="68">IF(ISNUMBER(SEARCH("(", M302)), "", M302)</f>
        <v>Danoff  Mr. Yoto</v>
      </c>
      <c r="Q302" t="str">
        <f t="shared" ref="Q302:Q362" si="69">CONCATENATE(O302,P302)</f>
        <v xml:space="preserve"> Danoff  Mr. Yoto</v>
      </c>
      <c r="R302" t="str">
        <f t="shared" ref="R302:R362" si="70">SUBSTITUTE(Q302, ",", " ")</f>
        <v xml:space="preserve"> Danoff  Mr. Yoto</v>
      </c>
      <c r="S302" t="str">
        <f t="shared" ref="S302:S362" si="71">IF(ISNUMBER(SEARCH("Mr.", R302)), "Mr. " &amp; SUBSTITUTE(R302, "Mr. ", ""),   IF(ISNUMBER(SEARCH("Mrs.", R302)), "Mrs. " &amp; SUBSTITUTE(R302, "Mrs. ", ""),   IF(ISNUMBER(SEARCH("Miss", R302)), "Miss " &amp; SUBSTITUTE(R302, "Miss ", ""), R302)))</f>
        <v>Mr.  Danoff  Yoto</v>
      </c>
      <c r="T302" t="s">
        <v>1442</v>
      </c>
      <c r="U302" s="1" t="str">
        <f t="shared" ref="U302:U362" si="72">IF(ISNUMBER(SEARCH("Miss", T302)), SUBSTITUTE(T302, "Miss ", "", 2),  IF(ISNUMBER(SEARCH("Mr.", T302)), SUBSTITUTE(T302, "Mr. ", "", 2), IF(ISNUMBER(SEARCH("Mrs.", T302)), SUBSTITUTE(T302, "Mrs. ", "", 2), T302)))</f>
        <v>Mr.  Danoff  Yoto</v>
      </c>
      <c r="V302" t="str">
        <f t="shared" ref="V302:V362" si="73">SUBSTITUTE(U302, "miss",  " ", 2)</f>
        <v>Mr.  Danoff  Yoto</v>
      </c>
      <c r="W302" t="e">
        <f t="shared" si="63"/>
        <v>#VALUE!</v>
      </c>
      <c r="X302" t="str">
        <f t="shared" si="64"/>
        <v xml:space="preserve"> </v>
      </c>
      <c r="Y302" t="str">
        <f t="shared" si="65"/>
        <v>Mr.  Danoff  Yoto</v>
      </c>
      <c r="Z302" t="str">
        <f t="shared" ref="Z302:Z362" si="74">TRIM(Y302)</f>
        <v>Mr. Danoff Yoto</v>
      </c>
      <c r="AA302" s="1" t="str">
        <f>IF(OR(LEFT(Z302,2)="Mr", LEFT(Z302,3)="Mrs", LEFT(Z302,4)="Miss"), Z302, "Mr "&amp;TEXTBEFORE(Z302," master")&amp;" "&amp;TEXTAFTER(Z302,"master "))</f>
        <v>Mr. Danoff Yoto</v>
      </c>
      <c r="AB302" t="s">
        <v>2275</v>
      </c>
    </row>
    <row r="303" spans="1:28" x14ac:dyDescent="0.25">
      <c r="A303">
        <v>323</v>
      </c>
      <c r="B303">
        <v>1</v>
      </c>
      <c r="C303">
        <v>2</v>
      </c>
      <c r="D303" t="s">
        <v>466</v>
      </c>
      <c r="E303" t="s">
        <v>17</v>
      </c>
      <c r="F303">
        <v>30</v>
      </c>
      <c r="G303">
        <v>0</v>
      </c>
      <c r="H303">
        <v>0</v>
      </c>
      <c r="I303">
        <v>234818</v>
      </c>
      <c r="J303">
        <v>12.35</v>
      </c>
      <c r="L303" t="s">
        <v>27</v>
      </c>
      <c r="M303" t="str">
        <f t="shared" si="66"/>
        <v>Slayter  Miss. Hilda Mary</v>
      </c>
      <c r="N303" t="e">
        <f t="shared" ref="N303:N363" si="75">TRIM(SUBSTITUTE(D303, MID(D303, FIND("(", D303), FIND(")", D303) - FIND("(", D303) + 1), ""))</f>
        <v>#VALUE!</v>
      </c>
      <c r="O303" t="str">
        <f t="shared" si="67"/>
        <v xml:space="preserve"> </v>
      </c>
      <c r="P303" t="str">
        <f t="shared" si="68"/>
        <v>Slayter  Miss. Hilda Mary</v>
      </c>
      <c r="Q303" t="str">
        <f t="shared" si="69"/>
        <v xml:space="preserve"> Slayter  Miss. Hilda Mary</v>
      </c>
      <c r="R303" t="str">
        <f t="shared" si="70"/>
        <v xml:space="preserve"> Slayter  Miss. Hilda Mary</v>
      </c>
      <c r="S303" t="str">
        <f t="shared" si="71"/>
        <v>Miss  Slayter  Miss. Hilda Mary</v>
      </c>
      <c r="T303" t="s">
        <v>1443</v>
      </c>
      <c r="U303" s="1" t="str">
        <f t="shared" si="72"/>
        <v>Miss  Slayter  Miss. Hilda Mary</v>
      </c>
      <c r="V303" t="str">
        <f t="shared" si="73"/>
        <v>Miss  Slayter  Miss. Hilda Mary</v>
      </c>
      <c r="W303" t="str">
        <f t="shared" si="63"/>
        <v>Miss  Slayter   Hilda Mary</v>
      </c>
      <c r="X303" t="str">
        <f t="shared" si="64"/>
        <v>Miss  Slayter   Hilda Mary</v>
      </c>
      <c r="Y303" t="str">
        <f t="shared" si="65"/>
        <v>Miss  Slayter   Hilda Mary</v>
      </c>
      <c r="Z303" t="str">
        <f t="shared" si="74"/>
        <v>Miss Slayter Hilda Mary</v>
      </c>
      <c r="AA303" s="1" t="str">
        <f>IF(OR(LEFT(Z303,2)="Mr", LEFT(Z303,3)="Mrs", LEFT(Z303,4)="Miss"), Z303, "Mr "&amp;TEXTBEFORE(Z303," master")&amp;" "&amp;TEXTAFTER(Z303,"master "))</f>
        <v>Miss Slayter Hilda Mary</v>
      </c>
      <c r="AB303" t="s">
        <v>2276</v>
      </c>
    </row>
    <row r="304" spans="1:28" x14ac:dyDescent="0.25">
      <c r="A304">
        <v>324</v>
      </c>
      <c r="B304">
        <v>1</v>
      </c>
      <c r="C304">
        <v>2</v>
      </c>
      <c r="D304" t="s">
        <v>467</v>
      </c>
      <c r="E304" t="s">
        <v>17</v>
      </c>
      <c r="F304">
        <v>22</v>
      </c>
      <c r="G304">
        <v>1</v>
      </c>
      <c r="H304">
        <v>1</v>
      </c>
      <c r="I304">
        <v>248738</v>
      </c>
      <c r="J304">
        <v>29</v>
      </c>
      <c r="L304" t="s">
        <v>15</v>
      </c>
      <c r="M304" t="str">
        <f t="shared" si="66"/>
        <v>Caldwell  Mrs. Albert Francis (Sylvia Mae Harbaugh)</v>
      </c>
      <c r="N304" t="str">
        <f t="shared" si="75"/>
        <v>Caldwell, Mrs. Albert Francis</v>
      </c>
      <c r="O304" t="str">
        <f t="shared" si="67"/>
        <v>Caldwell, Mrs. Albert Francis</v>
      </c>
      <c r="P304" t="str">
        <f t="shared" si="68"/>
        <v/>
      </c>
      <c r="Q304" t="str">
        <f t="shared" si="69"/>
        <v>Caldwell, Mrs. Albert Francis</v>
      </c>
      <c r="R304" t="str">
        <f t="shared" si="70"/>
        <v>Caldwell  Mrs. Albert Francis</v>
      </c>
      <c r="S304" t="str">
        <f t="shared" si="71"/>
        <v>Mrs. Caldwell  Albert Francis</v>
      </c>
      <c r="T304" t="s">
        <v>1444</v>
      </c>
      <c r="U304" s="1" t="str">
        <f t="shared" si="72"/>
        <v>Mrs. Caldwell  Albert Francis</v>
      </c>
      <c r="V304" t="str">
        <f t="shared" si="73"/>
        <v>Mrs. Caldwell  Albert Francis</v>
      </c>
      <c r="W304" t="e">
        <f t="shared" ref="W304:W363" si="76">LEFT(V304, SEARCH(" Miss", V304)) &amp; MID(V304, SEARCH(" Miss", V304) + 6, LEN(V304))</f>
        <v>#VALUE!</v>
      </c>
      <c r="X304" t="str">
        <f t="shared" ref="X304:X363" si="77">IFERROR(W304," ")</f>
        <v xml:space="preserve"> </v>
      </c>
      <c r="Y304" t="str">
        <f t="shared" si="65"/>
        <v>Mrs. Caldwell  Albert Francis</v>
      </c>
      <c r="Z304" t="str">
        <f t="shared" si="74"/>
        <v>Mrs. Caldwell Albert Francis</v>
      </c>
      <c r="AA304" s="1" t="str">
        <f>IF(OR(LEFT(Z304,2)="Mr", LEFT(Z304,3)="Mrs", LEFT(Z304,4)="Miss"), Z304, "Mr "&amp;TEXTBEFORE(Z304," master")&amp;" "&amp;TEXTAFTER(Z304,"master "))</f>
        <v>Mrs. Caldwell Albert Francis</v>
      </c>
      <c r="AB304" t="s">
        <v>2277</v>
      </c>
    </row>
    <row r="305" spans="1:28" x14ac:dyDescent="0.25">
      <c r="A305">
        <v>325</v>
      </c>
      <c r="B305">
        <v>0</v>
      </c>
      <c r="C305">
        <v>3</v>
      </c>
      <c r="D305" t="s">
        <v>468</v>
      </c>
      <c r="E305" t="s">
        <v>13</v>
      </c>
      <c r="G305">
        <v>8</v>
      </c>
      <c r="H305">
        <v>2</v>
      </c>
      <c r="I305" t="s">
        <v>242</v>
      </c>
      <c r="J305">
        <v>69.55</v>
      </c>
      <c r="L305" t="s">
        <v>15</v>
      </c>
      <c r="M305" t="str">
        <f t="shared" si="66"/>
        <v>Sage  Mr. George John Jr</v>
      </c>
      <c r="N305" t="e">
        <f t="shared" si="75"/>
        <v>#VALUE!</v>
      </c>
      <c r="O305" t="str">
        <f t="shared" si="67"/>
        <v xml:space="preserve"> </v>
      </c>
      <c r="P305" t="str">
        <f t="shared" si="68"/>
        <v>Sage  Mr. George John Jr</v>
      </c>
      <c r="Q305" t="str">
        <f t="shared" si="69"/>
        <v xml:space="preserve"> Sage  Mr. George John Jr</v>
      </c>
      <c r="R305" t="str">
        <f t="shared" si="70"/>
        <v xml:space="preserve"> Sage  Mr. George John Jr</v>
      </c>
      <c r="S305" t="str">
        <f t="shared" si="71"/>
        <v>Mr.  Sage  George John Jr</v>
      </c>
      <c r="T305" t="s">
        <v>1445</v>
      </c>
      <c r="U305" s="1" t="str">
        <f t="shared" si="72"/>
        <v>Mr.  Sage  George John Jr</v>
      </c>
      <c r="V305" t="str">
        <f t="shared" si="73"/>
        <v>Mr.  Sage  George John Jr</v>
      </c>
      <c r="W305" t="e">
        <f t="shared" si="76"/>
        <v>#VALUE!</v>
      </c>
      <c r="X305" t="str">
        <f t="shared" si="77"/>
        <v xml:space="preserve"> </v>
      </c>
      <c r="Y305" t="str">
        <f t="shared" si="65"/>
        <v>Mr.  Sage  George John Jr</v>
      </c>
      <c r="Z305" t="str">
        <f t="shared" si="74"/>
        <v>Mr. Sage George John Jr</v>
      </c>
      <c r="AA305" s="1" t="str">
        <f>IF(OR(LEFT(Z305,2)="Mr", LEFT(Z305,3)="Mrs", LEFT(Z305,4)="Miss"), Z305, "Mr "&amp;TEXTBEFORE(Z305," master")&amp;" "&amp;TEXTAFTER(Z305,"master "))</f>
        <v>Mr. Sage George John Jr</v>
      </c>
      <c r="AB305" t="s">
        <v>2278</v>
      </c>
    </row>
    <row r="306" spans="1:28" x14ac:dyDescent="0.25">
      <c r="A306">
        <v>326</v>
      </c>
      <c r="B306">
        <v>1</v>
      </c>
      <c r="C306">
        <v>1</v>
      </c>
      <c r="D306" t="s">
        <v>469</v>
      </c>
      <c r="E306" t="s">
        <v>17</v>
      </c>
      <c r="F306">
        <v>36</v>
      </c>
      <c r="G306">
        <v>0</v>
      </c>
      <c r="H306">
        <v>0</v>
      </c>
      <c r="I306" t="s">
        <v>390</v>
      </c>
      <c r="J306">
        <v>135.63329999999999</v>
      </c>
      <c r="K306" t="s">
        <v>470</v>
      </c>
      <c r="L306" t="s">
        <v>20</v>
      </c>
      <c r="M306" t="str">
        <f t="shared" si="66"/>
        <v>Young  Miss. Marie Grice</v>
      </c>
      <c r="N306" t="e">
        <f t="shared" si="75"/>
        <v>#VALUE!</v>
      </c>
      <c r="O306" t="str">
        <f t="shared" si="67"/>
        <v xml:space="preserve"> </v>
      </c>
      <c r="P306" t="str">
        <f t="shared" si="68"/>
        <v>Young  Miss. Marie Grice</v>
      </c>
      <c r="Q306" t="str">
        <f t="shared" si="69"/>
        <v xml:space="preserve"> Young  Miss. Marie Grice</v>
      </c>
      <c r="R306" t="str">
        <f t="shared" si="70"/>
        <v xml:space="preserve"> Young  Miss. Marie Grice</v>
      </c>
      <c r="S306" t="str">
        <f t="shared" si="71"/>
        <v>Miss  Young  Miss. Marie Grice</v>
      </c>
      <c r="T306" t="s">
        <v>1446</v>
      </c>
      <c r="U306" s="1" t="str">
        <f t="shared" si="72"/>
        <v>Miss  Young  Miss. Marie Grice</v>
      </c>
      <c r="V306" t="str">
        <f t="shared" si="73"/>
        <v>Miss  Young  Miss. Marie Grice</v>
      </c>
      <c r="W306" t="str">
        <f t="shared" si="76"/>
        <v>Miss  Young   Marie Grice</v>
      </c>
      <c r="X306" t="str">
        <f t="shared" si="77"/>
        <v>Miss  Young   Marie Grice</v>
      </c>
      <c r="Y306" t="str">
        <f t="shared" si="65"/>
        <v>Miss  Young   Marie Grice</v>
      </c>
      <c r="Z306" t="str">
        <f t="shared" si="74"/>
        <v>Miss Young Marie Grice</v>
      </c>
      <c r="AA306" s="1" t="str">
        <f>IF(OR(LEFT(Z306,2)="Mr", LEFT(Z306,3)="Mrs", LEFT(Z306,4)="Miss"), Z306, "Mr "&amp;TEXTBEFORE(Z306," master")&amp;" "&amp;TEXTAFTER(Z306,"master "))</f>
        <v>Miss Young Marie Grice</v>
      </c>
      <c r="AB306" t="s">
        <v>2279</v>
      </c>
    </row>
    <row r="307" spans="1:28" x14ac:dyDescent="0.25">
      <c r="A307">
        <v>327</v>
      </c>
      <c r="B307">
        <v>0</v>
      </c>
      <c r="C307">
        <v>3</v>
      </c>
      <c r="D307" t="s">
        <v>471</v>
      </c>
      <c r="E307" t="s">
        <v>13</v>
      </c>
      <c r="F307">
        <v>61</v>
      </c>
      <c r="G307">
        <v>0</v>
      </c>
      <c r="H307">
        <v>0</v>
      </c>
      <c r="I307">
        <v>345364</v>
      </c>
      <c r="J307">
        <v>6.2374999999999998</v>
      </c>
      <c r="L307" t="s">
        <v>15</v>
      </c>
      <c r="M307" t="str">
        <f t="shared" si="66"/>
        <v>Nysveen  Mr. Johan Hansen</v>
      </c>
      <c r="N307" t="e">
        <f t="shared" si="75"/>
        <v>#VALUE!</v>
      </c>
      <c r="O307" t="str">
        <f t="shared" si="67"/>
        <v xml:space="preserve"> </v>
      </c>
      <c r="P307" t="str">
        <f t="shared" si="68"/>
        <v>Nysveen  Mr. Johan Hansen</v>
      </c>
      <c r="Q307" t="str">
        <f t="shared" si="69"/>
        <v xml:space="preserve"> Nysveen  Mr. Johan Hansen</v>
      </c>
      <c r="R307" t="str">
        <f t="shared" si="70"/>
        <v xml:space="preserve"> Nysveen  Mr. Johan Hansen</v>
      </c>
      <c r="S307" t="str">
        <f t="shared" si="71"/>
        <v>Mr.  Nysveen  Johan Hansen</v>
      </c>
      <c r="T307" t="s">
        <v>1447</v>
      </c>
      <c r="U307" s="1" t="str">
        <f t="shared" si="72"/>
        <v>Mr.  Nysveen  Johan Hansen</v>
      </c>
      <c r="V307" t="str">
        <f t="shared" si="73"/>
        <v>Mr.  Nysveen  Johan Hansen</v>
      </c>
      <c r="W307" t="e">
        <f t="shared" si="76"/>
        <v>#VALUE!</v>
      </c>
      <c r="X307" t="str">
        <f t="shared" si="77"/>
        <v xml:space="preserve"> </v>
      </c>
      <c r="Y307" t="str">
        <f t="shared" si="65"/>
        <v>Mr.  Nysveen  Johan Hansen</v>
      </c>
      <c r="Z307" t="str">
        <f t="shared" si="74"/>
        <v>Mr. Nysveen Johan Hansen</v>
      </c>
      <c r="AA307" s="1" t="str">
        <f>IF(OR(LEFT(Z307,2)="Mr", LEFT(Z307,3)="Mrs", LEFT(Z307,4)="Miss"), Z307, "Mr "&amp;TEXTBEFORE(Z307," master")&amp;" "&amp;TEXTAFTER(Z307,"master "))</f>
        <v>Mr. Nysveen Johan Hansen</v>
      </c>
      <c r="AB307" t="s">
        <v>2280</v>
      </c>
    </row>
    <row r="308" spans="1:28" x14ac:dyDescent="0.25">
      <c r="A308">
        <v>328</v>
      </c>
      <c r="B308">
        <v>1</v>
      </c>
      <c r="C308">
        <v>2</v>
      </c>
      <c r="D308" t="s">
        <v>472</v>
      </c>
      <c r="E308" t="s">
        <v>17</v>
      </c>
      <c r="F308">
        <v>36</v>
      </c>
      <c r="G308">
        <v>0</v>
      </c>
      <c r="H308">
        <v>0</v>
      </c>
      <c r="I308">
        <v>28551</v>
      </c>
      <c r="J308">
        <v>13</v>
      </c>
      <c r="K308" t="s">
        <v>422</v>
      </c>
      <c r="L308" t="s">
        <v>15</v>
      </c>
      <c r="M308" t="str">
        <f t="shared" si="66"/>
        <v>Ball  Mrs. (Ada E Hall)</v>
      </c>
      <c r="N308" t="str">
        <f t="shared" si="75"/>
        <v>Ball, Mrs.</v>
      </c>
      <c r="O308" t="str">
        <f t="shared" si="67"/>
        <v>Ball, Mrs.</v>
      </c>
      <c r="P308" t="str">
        <f t="shared" si="68"/>
        <v/>
      </c>
      <c r="Q308" t="str">
        <f t="shared" si="69"/>
        <v>Ball, Mrs.</v>
      </c>
      <c r="R308" t="str">
        <f t="shared" si="70"/>
        <v>Ball  Mrs.</v>
      </c>
      <c r="S308" t="str">
        <f t="shared" si="71"/>
        <v>Mrs. Ball  Mrs.</v>
      </c>
      <c r="T308" t="s">
        <v>1448</v>
      </c>
      <c r="U308" s="1" t="str">
        <f t="shared" si="72"/>
        <v>Mrs. Ball  Mrs.</v>
      </c>
      <c r="V308" t="str">
        <f t="shared" si="73"/>
        <v>Mrs. Ball  Mrs.</v>
      </c>
      <c r="W308" t="e">
        <f t="shared" si="76"/>
        <v>#VALUE!</v>
      </c>
      <c r="X308" t="str">
        <f t="shared" si="77"/>
        <v xml:space="preserve"> </v>
      </c>
      <c r="Y308" t="str">
        <f t="shared" si="65"/>
        <v>Mrs. Ball  Mrs.</v>
      </c>
      <c r="Z308" t="str">
        <f t="shared" si="74"/>
        <v>Mrs. Ball Mrs.</v>
      </c>
      <c r="AA308" s="1" t="str">
        <f>IF(OR(LEFT(Z308,2)="Mr", LEFT(Z308,3)="Mrs", LEFT(Z308,4)="Miss"), Z308, "Mr "&amp;TEXTBEFORE(Z308," master")&amp;" "&amp;TEXTAFTER(Z308,"master "))</f>
        <v>Mrs. Ball Mrs.</v>
      </c>
      <c r="AB308" t="s">
        <v>2281</v>
      </c>
    </row>
    <row r="309" spans="1:28" x14ac:dyDescent="0.25">
      <c r="A309">
        <v>329</v>
      </c>
      <c r="B309">
        <v>1</v>
      </c>
      <c r="C309">
        <v>3</v>
      </c>
      <c r="D309" t="s">
        <v>473</v>
      </c>
      <c r="E309" t="s">
        <v>17</v>
      </c>
      <c r="F309">
        <v>31</v>
      </c>
      <c r="G309">
        <v>1</v>
      </c>
      <c r="H309">
        <v>1</v>
      </c>
      <c r="I309">
        <v>363291</v>
      </c>
      <c r="J309">
        <v>20.524999999999999</v>
      </c>
      <c r="L309" t="s">
        <v>15</v>
      </c>
      <c r="M309" t="str">
        <f t="shared" si="66"/>
        <v>Goldsmith  Mrs. Frank John (Emily Alice Brown)</v>
      </c>
      <c r="N309" t="str">
        <f t="shared" si="75"/>
        <v>Goldsmith, Mrs. Frank John</v>
      </c>
      <c r="O309" t="str">
        <f t="shared" si="67"/>
        <v>Goldsmith, Mrs. Frank John</v>
      </c>
      <c r="P309" t="str">
        <f t="shared" si="68"/>
        <v/>
      </c>
      <c r="Q309" t="str">
        <f t="shared" si="69"/>
        <v>Goldsmith, Mrs. Frank John</v>
      </c>
      <c r="R309" t="str">
        <f t="shared" si="70"/>
        <v>Goldsmith  Mrs. Frank John</v>
      </c>
      <c r="S309" t="str">
        <f t="shared" si="71"/>
        <v>Mrs. Goldsmith  Frank John</v>
      </c>
      <c r="T309" t="s">
        <v>1449</v>
      </c>
      <c r="U309" s="1" t="str">
        <f t="shared" si="72"/>
        <v>Mrs. Goldsmith  Frank John</v>
      </c>
      <c r="V309" t="str">
        <f t="shared" si="73"/>
        <v>Mrs. Goldsmith  Frank John</v>
      </c>
      <c r="W309" t="e">
        <f t="shared" si="76"/>
        <v>#VALUE!</v>
      </c>
      <c r="X309" t="str">
        <f t="shared" si="77"/>
        <v xml:space="preserve"> </v>
      </c>
      <c r="Y309" t="str">
        <f t="shared" si="65"/>
        <v>Mrs. Goldsmith  Frank John</v>
      </c>
      <c r="Z309" t="str">
        <f t="shared" si="74"/>
        <v>Mrs. Goldsmith Frank John</v>
      </c>
      <c r="AA309" s="1" t="str">
        <f>IF(OR(LEFT(Z309,2)="Mr", LEFT(Z309,3)="Mrs", LEFT(Z309,4)="Miss"), Z309, "Mr "&amp;TEXTBEFORE(Z309," master")&amp;" "&amp;TEXTAFTER(Z309,"master "))</f>
        <v>Mrs. Goldsmith Frank John</v>
      </c>
      <c r="AB309" t="s">
        <v>2282</v>
      </c>
    </row>
    <row r="310" spans="1:28" x14ac:dyDescent="0.25">
      <c r="A310">
        <v>330</v>
      </c>
      <c r="B310">
        <v>1</v>
      </c>
      <c r="C310">
        <v>1</v>
      </c>
      <c r="D310" t="s">
        <v>474</v>
      </c>
      <c r="E310" t="s">
        <v>17</v>
      </c>
      <c r="F310">
        <v>16</v>
      </c>
      <c r="G310">
        <v>0</v>
      </c>
      <c r="H310">
        <v>1</v>
      </c>
      <c r="I310">
        <v>111361</v>
      </c>
      <c r="J310">
        <v>57.979199999999999</v>
      </c>
      <c r="K310" t="s">
        <v>475</v>
      </c>
      <c r="L310" t="s">
        <v>20</v>
      </c>
      <c r="M310" t="str">
        <f t="shared" si="66"/>
        <v>Hippach  Miss. Jean Gertrude</v>
      </c>
      <c r="N310" t="e">
        <f t="shared" si="75"/>
        <v>#VALUE!</v>
      </c>
      <c r="O310" t="str">
        <f t="shared" si="67"/>
        <v xml:space="preserve"> </v>
      </c>
      <c r="P310" t="str">
        <f t="shared" si="68"/>
        <v>Hippach  Miss. Jean Gertrude</v>
      </c>
      <c r="Q310" t="str">
        <f t="shared" si="69"/>
        <v xml:space="preserve"> Hippach  Miss. Jean Gertrude</v>
      </c>
      <c r="R310" t="str">
        <f t="shared" si="70"/>
        <v xml:space="preserve"> Hippach  Miss. Jean Gertrude</v>
      </c>
      <c r="S310" t="str">
        <f t="shared" si="71"/>
        <v>Miss  Hippach  Miss. Jean Gertrude</v>
      </c>
      <c r="T310" t="s">
        <v>1450</v>
      </c>
      <c r="U310" s="1" t="str">
        <f t="shared" si="72"/>
        <v>Miss  Hippach  Miss. Jean Gertrude</v>
      </c>
      <c r="V310" t="str">
        <f t="shared" si="73"/>
        <v>Miss  Hippach  Miss. Jean Gertrude</v>
      </c>
      <c r="W310" t="str">
        <f t="shared" si="76"/>
        <v>Miss  Hippach   Jean Gertrude</v>
      </c>
      <c r="X310" t="str">
        <f t="shared" si="77"/>
        <v>Miss  Hippach   Jean Gertrude</v>
      </c>
      <c r="Y310" t="str">
        <f t="shared" si="65"/>
        <v>Miss  Hippach   Jean Gertrude</v>
      </c>
      <c r="Z310" t="str">
        <f t="shared" si="74"/>
        <v>Miss Hippach Jean Gertrude</v>
      </c>
      <c r="AA310" s="1" t="str">
        <f>IF(OR(LEFT(Z310,2)="Mr", LEFT(Z310,3)="Mrs", LEFT(Z310,4)="Miss"), Z310, "Mr "&amp;TEXTBEFORE(Z310," master")&amp;" "&amp;TEXTAFTER(Z310,"master "))</f>
        <v>Miss Hippach Jean Gertrude</v>
      </c>
      <c r="AB310" t="s">
        <v>2283</v>
      </c>
    </row>
    <row r="311" spans="1:28" x14ac:dyDescent="0.25">
      <c r="A311">
        <v>331</v>
      </c>
      <c r="B311">
        <v>1</v>
      </c>
      <c r="C311">
        <v>3</v>
      </c>
      <c r="D311" t="s">
        <v>476</v>
      </c>
      <c r="E311" t="s">
        <v>17</v>
      </c>
      <c r="G311">
        <v>2</v>
      </c>
      <c r="H311">
        <v>0</v>
      </c>
      <c r="I311">
        <v>367226</v>
      </c>
      <c r="J311">
        <v>23.25</v>
      </c>
      <c r="L311" t="s">
        <v>27</v>
      </c>
      <c r="M311" t="str">
        <f t="shared" si="66"/>
        <v>McCoy  Miss. Agnes</v>
      </c>
      <c r="N311" t="e">
        <f t="shared" si="75"/>
        <v>#VALUE!</v>
      </c>
      <c r="O311" t="str">
        <f t="shared" si="67"/>
        <v xml:space="preserve"> </v>
      </c>
      <c r="P311" t="str">
        <f t="shared" si="68"/>
        <v>McCoy  Miss. Agnes</v>
      </c>
      <c r="Q311" t="str">
        <f t="shared" si="69"/>
        <v xml:space="preserve"> McCoy  Miss. Agnes</v>
      </c>
      <c r="R311" t="str">
        <f t="shared" si="70"/>
        <v xml:space="preserve"> McCoy  Miss. Agnes</v>
      </c>
      <c r="S311" t="str">
        <f t="shared" si="71"/>
        <v>Miss  McCoy  Miss. Agnes</v>
      </c>
      <c r="T311" t="s">
        <v>1451</v>
      </c>
      <c r="U311" s="1" t="str">
        <f t="shared" si="72"/>
        <v>Miss  McCoy  Miss. Agnes</v>
      </c>
      <c r="V311" t="str">
        <f t="shared" si="73"/>
        <v>Miss  McCoy  Miss. Agnes</v>
      </c>
      <c r="W311" t="str">
        <f t="shared" si="76"/>
        <v>Miss  McCoy   Agnes</v>
      </c>
      <c r="X311" t="str">
        <f t="shared" si="77"/>
        <v>Miss  McCoy   Agnes</v>
      </c>
      <c r="Y311" t="str">
        <f t="shared" si="65"/>
        <v>Miss  McCoy   Agnes</v>
      </c>
      <c r="Z311" t="str">
        <f t="shared" si="74"/>
        <v>Miss McCoy Agnes</v>
      </c>
      <c r="AA311" s="1" t="str">
        <f>IF(OR(LEFT(Z311,2)="Mr", LEFT(Z311,3)="Mrs", LEFT(Z311,4)="Miss"), Z311, "Mr "&amp;TEXTBEFORE(Z311," master")&amp;" "&amp;TEXTAFTER(Z311,"master "))</f>
        <v>Miss McCoy Agnes</v>
      </c>
      <c r="AB311" t="s">
        <v>2284</v>
      </c>
    </row>
    <row r="312" spans="1:28" x14ac:dyDescent="0.25">
      <c r="A312">
        <v>332</v>
      </c>
      <c r="B312">
        <v>0</v>
      </c>
      <c r="C312">
        <v>1</v>
      </c>
      <c r="D312" t="s">
        <v>477</v>
      </c>
      <c r="E312" t="s">
        <v>13</v>
      </c>
      <c r="F312">
        <v>45.5</v>
      </c>
      <c r="G312">
        <v>0</v>
      </c>
      <c r="H312">
        <v>0</v>
      </c>
      <c r="I312">
        <v>113043</v>
      </c>
      <c r="J312">
        <v>28.5</v>
      </c>
      <c r="K312" t="s">
        <v>478</v>
      </c>
      <c r="L312" t="s">
        <v>15</v>
      </c>
      <c r="M312" t="str">
        <f t="shared" si="66"/>
        <v>Partner  Mr. Austen</v>
      </c>
      <c r="N312" t="e">
        <f t="shared" si="75"/>
        <v>#VALUE!</v>
      </c>
      <c r="O312" t="str">
        <f t="shared" si="67"/>
        <v xml:space="preserve"> </v>
      </c>
      <c r="P312" t="str">
        <f t="shared" si="68"/>
        <v>Partner  Mr. Austen</v>
      </c>
      <c r="Q312" t="str">
        <f t="shared" si="69"/>
        <v xml:space="preserve"> Partner  Mr. Austen</v>
      </c>
      <c r="R312" t="str">
        <f t="shared" si="70"/>
        <v xml:space="preserve"> Partner  Mr. Austen</v>
      </c>
      <c r="S312" t="str">
        <f t="shared" si="71"/>
        <v>Mr.  Partner  Austen</v>
      </c>
      <c r="T312" t="s">
        <v>1452</v>
      </c>
      <c r="U312" s="1" t="str">
        <f t="shared" si="72"/>
        <v>Mr.  Partner  Austen</v>
      </c>
      <c r="V312" t="str">
        <f t="shared" si="73"/>
        <v>Mr.  Partner  Austen</v>
      </c>
      <c r="W312" t="e">
        <f t="shared" si="76"/>
        <v>#VALUE!</v>
      </c>
      <c r="X312" t="str">
        <f t="shared" si="77"/>
        <v xml:space="preserve"> </v>
      </c>
      <c r="Y312" t="str">
        <f t="shared" si="65"/>
        <v>Mr.  Partner  Austen</v>
      </c>
      <c r="Z312" t="str">
        <f t="shared" si="74"/>
        <v>Mr. Partner Austen</v>
      </c>
      <c r="AA312" s="1" t="str">
        <f>IF(OR(LEFT(Z312,2)="Mr", LEFT(Z312,3)="Mrs", LEFT(Z312,4)="Miss"), Z312, "Mr "&amp;TEXTBEFORE(Z312," master")&amp;" "&amp;TEXTAFTER(Z312,"master "))</f>
        <v>Mr. Partner Austen</v>
      </c>
      <c r="AB312" t="s">
        <v>2285</v>
      </c>
    </row>
    <row r="313" spans="1:28" x14ac:dyDescent="0.25">
      <c r="A313">
        <v>333</v>
      </c>
      <c r="B313">
        <v>0</v>
      </c>
      <c r="C313">
        <v>1</v>
      </c>
      <c r="D313" t="s">
        <v>479</v>
      </c>
      <c r="E313" t="s">
        <v>13</v>
      </c>
      <c r="F313">
        <v>38</v>
      </c>
      <c r="G313">
        <v>0</v>
      </c>
      <c r="H313">
        <v>1</v>
      </c>
      <c r="I313" t="s">
        <v>387</v>
      </c>
      <c r="J313">
        <v>153.46250000000001</v>
      </c>
      <c r="K313" t="s">
        <v>480</v>
      </c>
      <c r="L313" t="s">
        <v>15</v>
      </c>
      <c r="M313" t="str">
        <f t="shared" si="66"/>
        <v>Graham  Mr. George Edward</v>
      </c>
      <c r="N313" t="e">
        <f t="shared" si="75"/>
        <v>#VALUE!</v>
      </c>
      <c r="O313" t="str">
        <f t="shared" si="67"/>
        <v xml:space="preserve"> </v>
      </c>
      <c r="P313" t="str">
        <f t="shared" si="68"/>
        <v>Graham  Mr. George Edward</v>
      </c>
      <c r="Q313" t="str">
        <f t="shared" si="69"/>
        <v xml:space="preserve"> Graham  Mr. George Edward</v>
      </c>
      <c r="R313" t="str">
        <f t="shared" si="70"/>
        <v xml:space="preserve"> Graham  Mr. George Edward</v>
      </c>
      <c r="S313" t="str">
        <f t="shared" si="71"/>
        <v>Mr.  Graham  George Edward</v>
      </c>
      <c r="T313" t="s">
        <v>1453</v>
      </c>
      <c r="U313" s="1" t="str">
        <f t="shared" si="72"/>
        <v>Mr.  Graham  George Edward</v>
      </c>
      <c r="V313" t="str">
        <f t="shared" si="73"/>
        <v>Mr.  Graham  George Edward</v>
      </c>
      <c r="W313" t="e">
        <f t="shared" si="76"/>
        <v>#VALUE!</v>
      </c>
      <c r="X313" t="str">
        <f t="shared" si="77"/>
        <v xml:space="preserve"> </v>
      </c>
      <c r="Y313" t="str">
        <f t="shared" si="65"/>
        <v>Mr.  Graham  George Edward</v>
      </c>
      <c r="Z313" t="str">
        <f t="shared" si="74"/>
        <v>Mr. Graham George Edward</v>
      </c>
      <c r="AA313" s="1" t="str">
        <f>IF(OR(LEFT(Z313,2)="Mr", LEFT(Z313,3)="Mrs", LEFT(Z313,4)="Miss"), Z313, "Mr "&amp;TEXTBEFORE(Z313," master")&amp;" "&amp;TEXTAFTER(Z313,"master "))</f>
        <v>Mr. Graham George Edward</v>
      </c>
      <c r="AB313" t="s">
        <v>2286</v>
      </c>
    </row>
    <row r="314" spans="1:28" x14ac:dyDescent="0.25">
      <c r="A314">
        <v>334</v>
      </c>
      <c r="B314">
        <v>0</v>
      </c>
      <c r="C314">
        <v>3</v>
      </c>
      <c r="D314" t="s">
        <v>481</v>
      </c>
      <c r="E314" t="s">
        <v>13</v>
      </c>
      <c r="F314">
        <v>16</v>
      </c>
      <c r="G314">
        <v>2</v>
      </c>
      <c r="H314">
        <v>0</v>
      </c>
      <c r="I314">
        <v>345764</v>
      </c>
      <c r="J314">
        <v>18</v>
      </c>
      <c r="L314" t="s">
        <v>15</v>
      </c>
      <c r="M314" t="str">
        <f t="shared" si="66"/>
        <v>Vander Planke  Mr. Leo Edmondus</v>
      </c>
      <c r="N314" t="e">
        <f t="shared" si="75"/>
        <v>#VALUE!</v>
      </c>
      <c r="O314" t="str">
        <f t="shared" si="67"/>
        <v xml:space="preserve"> </v>
      </c>
      <c r="P314" t="str">
        <f t="shared" si="68"/>
        <v>Vander Planke  Mr. Leo Edmondus</v>
      </c>
      <c r="Q314" t="str">
        <f t="shared" si="69"/>
        <v xml:space="preserve"> Vander Planke  Mr. Leo Edmondus</v>
      </c>
      <c r="R314" t="str">
        <f t="shared" si="70"/>
        <v xml:space="preserve"> Vander Planke  Mr. Leo Edmondus</v>
      </c>
      <c r="S314" t="str">
        <f t="shared" si="71"/>
        <v>Mr.  Vander Planke  Leo Edmondus</v>
      </c>
      <c r="T314" t="s">
        <v>1454</v>
      </c>
      <c r="U314" s="1" t="str">
        <f t="shared" si="72"/>
        <v>Mr.  Vander Planke  Leo Edmondus</v>
      </c>
      <c r="V314" t="str">
        <f t="shared" si="73"/>
        <v>Mr.  Vander Planke  Leo Edmondus</v>
      </c>
      <c r="W314" t="e">
        <f t="shared" si="76"/>
        <v>#VALUE!</v>
      </c>
      <c r="X314" t="str">
        <f t="shared" si="77"/>
        <v xml:space="preserve"> </v>
      </c>
      <c r="Y314" t="str">
        <f t="shared" si="65"/>
        <v>Mr.  Vander Planke  Leo Edmondus</v>
      </c>
      <c r="Z314" t="str">
        <f t="shared" si="74"/>
        <v>Mr. Vander Planke Leo Edmondus</v>
      </c>
      <c r="AA314" s="1" t="str">
        <f>IF(OR(LEFT(Z314,2)="Mr", LEFT(Z314,3)="Mrs", LEFT(Z314,4)="Miss"), Z314, "Mr "&amp;TEXTBEFORE(Z314," master")&amp;" "&amp;TEXTAFTER(Z314,"master "))</f>
        <v>Mr. Vander Planke Leo Edmondus</v>
      </c>
      <c r="AB314" t="s">
        <v>2287</v>
      </c>
    </row>
    <row r="315" spans="1:28" x14ac:dyDescent="0.25">
      <c r="A315">
        <v>335</v>
      </c>
      <c r="B315">
        <v>1</v>
      </c>
      <c r="C315">
        <v>1</v>
      </c>
      <c r="D315" t="s">
        <v>482</v>
      </c>
      <c r="E315" t="s">
        <v>17</v>
      </c>
      <c r="G315">
        <v>1</v>
      </c>
      <c r="H315">
        <v>0</v>
      </c>
      <c r="I315" t="s">
        <v>483</v>
      </c>
      <c r="J315">
        <v>133.65</v>
      </c>
      <c r="L315" t="s">
        <v>15</v>
      </c>
      <c r="M315" t="str">
        <f t="shared" si="66"/>
        <v>Frauenthal  Mrs. Henry William (Clara Heinsheimer)</v>
      </c>
      <c r="N315" t="str">
        <f t="shared" si="75"/>
        <v>Frauenthal, Mrs. Henry William</v>
      </c>
      <c r="O315" t="str">
        <f t="shared" si="67"/>
        <v>Frauenthal, Mrs. Henry William</v>
      </c>
      <c r="P315" t="str">
        <f t="shared" si="68"/>
        <v/>
      </c>
      <c r="Q315" t="str">
        <f t="shared" si="69"/>
        <v>Frauenthal, Mrs. Henry William</v>
      </c>
      <c r="R315" t="str">
        <f t="shared" si="70"/>
        <v>Frauenthal  Mrs. Henry William</v>
      </c>
      <c r="S315" t="str">
        <f t="shared" si="71"/>
        <v>Mrs. Frauenthal  Henry William</v>
      </c>
      <c r="T315" t="s">
        <v>1455</v>
      </c>
      <c r="U315" s="1" t="str">
        <f t="shared" si="72"/>
        <v>Mrs. Frauenthal  Henry William</v>
      </c>
      <c r="V315" t="str">
        <f t="shared" si="73"/>
        <v>Mrs. Frauenthal  Henry William</v>
      </c>
      <c r="W315" t="e">
        <f t="shared" si="76"/>
        <v>#VALUE!</v>
      </c>
      <c r="X315" t="str">
        <f t="shared" si="77"/>
        <v xml:space="preserve"> </v>
      </c>
      <c r="Y315" t="str">
        <f t="shared" si="65"/>
        <v>Mrs. Frauenthal  Henry William</v>
      </c>
      <c r="Z315" t="str">
        <f t="shared" si="74"/>
        <v>Mrs. Frauenthal Henry William</v>
      </c>
      <c r="AA315" s="1" t="str">
        <f>IF(OR(LEFT(Z315,2)="Mr", LEFT(Z315,3)="Mrs", LEFT(Z315,4)="Miss"), Z315, "Mr "&amp;TEXTBEFORE(Z315," master")&amp;" "&amp;TEXTAFTER(Z315,"master "))</f>
        <v>Mrs. Frauenthal Henry William</v>
      </c>
      <c r="AB315" t="s">
        <v>2288</v>
      </c>
    </row>
    <row r="316" spans="1:28" x14ac:dyDescent="0.25">
      <c r="A316">
        <v>336</v>
      </c>
      <c r="B316">
        <v>0</v>
      </c>
      <c r="C316">
        <v>3</v>
      </c>
      <c r="D316" t="s">
        <v>484</v>
      </c>
      <c r="E316" t="s">
        <v>13</v>
      </c>
      <c r="G316">
        <v>0</v>
      </c>
      <c r="H316">
        <v>0</v>
      </c>
      <c r="I316">
        <v>349225</v>
      </c>
      <c r="J316">
        <v>7.8958000000000004</v>
      </c>
      <c r="L316" t="s">
        <v>15</v>
      </c>
      <c r="M316" t="str">
        <f t="shared" si="66"/>
        <v>Denkoff  Mr. Mitto</v>
      </c>
      <c r="N316" t="e">
        <f t="shared" si="75"/>
        <v>#VALUE!</v>
      </c>
      <c r="O316" t="str">
        <f t="shared" si="67"/>
        <v xml:space="preserve"> </v>
      </c>
      <c r="P316" t="str">
        <f t="shared" si="68"/>
        <v>Denkoff  Mr. Mitto</v>
      </c>
      <c r="Q316" t="str">
        <f t="shared" si="69"/>
        <v xml:space="preserve"> Denkoff  Mr. Mitto</v>
      </c>
      <c r="R316" t="str">
        <f t="shared" si="70"/>
        <v xml:space="preserve"> Denkoff  Mr. Mitto</v>
      </c>
      <c r="S316" t="str">
        <f t="shared" si="71"/>
        <v>Mr.  Denkoff  Mitto</v>
      </c>
      <c r="T316" t="s">
        <v>1456</v>
      </c>
      <c r="U316" s="1" t="str">
        <f t="shared" si="72"/>
        <v>Mr.  Denkoff  Mitto</v>
      </c>
      <c r="V316" t="str">
        <f t="shared" si="73"/>
        <v>Mr.  Denkoff  Mitto</v>
      </c>
      <c r="W316" t="e">
        <f t="shared" si="76"/>
        <v>#VALUE!</v>
      </c>
      <c r="X316" t="str">
        <f t="shared" si="77"/>
        <v xml:space="preserve"> </v>
      </c>
      <c r="Y316" t="str">
        <f t="shared" si="65"/>
        <v>Mr.  Denkoff  Mitto</v>
      </c>
      <c r="Z316" t="str">
        <f t="shared" si="74"/>
        <v>Mr. Denkoff Mitto</v>
      </c>
      <c r="AA316" s="1" t="str">
        <f>IF(OR(LEFT(Z316,2)="Mr", LEFT(Z316,3)="Mrs", LEFT(Z316,4)="Miss"), Z316, "Mr "&amp;TEXTBEFORE(Z316," master")&amp;" "&amp;TEXTAFTER(Z316,"master "))</f>
        <v>Mr. Denkoff Mitto</v>
      </c>
      <c r="AB316" t="s">
        <v>2289</v>
      </c>
    </row>
    <row r="317" spans="1:28" x14ac:dyDescent="0.25">
      <c r="A317">
        <v>337</v>
      </c>
      <c r="B317">
        <v>0</v>
      </c>
      <c r="C317">
        <v>1</v>
      </c>
      <c r="D317" t="s">
        <v>485</v>
      </c>
      <c r="E317" t="s">
        <v>13</v>
      </c>
      <c r="F317">
        <v>29</v>
      </c>
      <c r="G317">
        <v>1</v>
      </c>
      <c r="H317">
        <v>0</v>
      </c>
      <c r="I317">
        <v>113776</v>
      </c>
      <c r="J317">
        <v>66.599999999999994</v>
      </c>
      <c r="K317" t="s">
        <v>229</v>
      </c>
      <c r="L317" t="s">
        <v>15</v>
      </c>
      <c r="M317" t="str">
        <f t="shared" si="66"/>
        <v>Pears  Mr. Thomas Clinton</v>
      </c>
      <c r="N317" t="e">
        <f t="shared" si="75"/>
        <v>#VALUE!</v>
      </c>
      <c r="O317" t="str">
        <f t="shared" si="67"/>
        <v xml:space="preserve"> </v>
      </c>
      <c r="P317" t="str">
        <f t="shared" si="68"/>
        <v>Pears  Mr. Thomas Clinton</v>
      </c>
      <c r="Q317" t="str">
        <f t="shared" si="69"/>
        <v xml:space="preserve"> Pears  Mr. Thomas Clinton</v>
      </c>
      <c r="R317" t="str">
        <f t="shared" si="70"/>
        <v xml:space="preserve"> Pears  Mr. Thomas Clinton</v>
      </c>
      <c r="S317" t="str">
        <f t="shared" si="71"/>
        <v>Mr.  Pears  Thomas Clinton</v>
      </c>
      <c r="T317" t="s">
        <v>1457</v>
      </c>
      <c r="U317" s="1" t="str">
        <f t="shared" si="72"/>
        <v>Mr.  Pears  Thomas Clinton</v>
      </c>
      <c r="V317" t="str">
        <f t="shared" si="73"/>
        <v>Mr.  Pears  Thomas Clinton</v>
      </c>
      <c r="W317" t="e">
        <f t="shared" si="76"/>
        <v>#VALUE!</v>
      </c>
      <c r="X317" t="str">
        <f t="shared" si="77"/>
        <v xml:space="preserve"> </v>
      </c>
      <c r="Y317" t="str">
        <f t="shared" si="65"/>
        <v>Mr.  Pears  Thomas Clinton</v>
      </c>
      <c r="Z317" t="str">
        <f t="shared" si="74"/>
        <v>Mr. Pears Thomas Clinton</v>
      </c>
      <c r="AA317" s="1" t="str">
        <f>IF(OR(LEFT(Z317,2)="Mr", LEFT(Z317,3)="Mrs", LEFT(Z317,4)="Miss"), Z317, "Mr "&amp;TEXTBEFORE(Z317," master")&amp;" "&amp;TEXTAFTER(Z317,"master "))</f>
        <v>Mr. Pears Thomas Clinton</v>
      </c>
      <c r="AB317" t="s">
        <v>2290</v>
      </c>
    </row>
    <row r="318" spans="1:28" x14ac:dyDescent="0.25">
      <c r="A318">
        <v>338</v>
      </c>
      <c r="B318">
        <v>1</v>
      </c>
      <c r="C318">
        <v>1</v>
      </c>
      <c r="D318" t="s">
        <v>486</v>
      </c>
      <c r="E318" t="s">
        <v>17</v>
      </c>
      <c r="F318">
        <v>41</v>
      </c>
      <c r="G318">
        <v>0</v>
      </c>
      <c r="H318">
        <v>0</v>
      </c>
      <c r="I318">
        <v>16966</v>
      </c>
      <c r="J318">
        <v>134.5</v>
      </c>
      <c r="K318" t="s">
        <v>487</v>
      </c>
      <c r="L318" t="s">
        <v>20</v>
      </c>
      <c r="M318" t="str">
        <f t="shared" si="66"/>
        <v>Burns  Miss. Elizabeth Margaret</v>
      </c>
      <c r="N318" t="e">
        <f t="shared" si="75"/>
        <v>#VALUE!</v>
      </c>
      <c r="O318" t="str">
        <f t="shared" si="67"/>
        <v xml:space="preserve"> </v>
      </c>
      <c r="P318" t="str">
        <f t="shared" si="68"/>
        <v>Burns  Miss. Elizabeth Margaret</v>
      </c>
      <c r="Q318" t="str">
        <f t="shared" si="69"/>
        <v xml:space="preserve"> Burns  Miss. Elizabeth Margaret</v>
      </c>
      <c r="R318" t="str">
        <f t="shared" si="70"/>
        <v xml:space="preserve"> Burns  Miss. Elizabeth Margaret</v>
      </c>
      <c r="S318" t="str">
        <f t="shared" si="71"/>
        <v>Miss  Burns  Miss. Elizabeth Margaret</v>
      </c>
      <c r="T318" t="s">
        <v>1458</v>
      </c>
      <c r="U318" s="1" t="str">
        <f t="shared" si="72"/>
        <v>Miss  Burns  Miss. Elizabeth Margaret</v>
      </c>
      <c r="V318" t="str">
        <f t="shared" si="73"/>
        <v>Miss  Burns  Miss. Elizabeth Margaret</v>
      </c>
      <c r="W318" t="str">
        <f t="shared" si="76"/>
        <v>Miss  Burns   Elizabeth Margaret</v>
      </c>
      <c r="X318" t="str">
        <f t="shared" si="77"/>
        <v>Miss  Burns   Elizabeth Margaret</v>
      </c>
      <c r="Y318" t="str">
        <f t="shared" si="65"/>
        <v>Miss  Burns   Elizabeth Margaret</v>
      </c>
      <c r="Z318" t="str">
        <f t="shared" si="74"/>
        <v>Miss Burns Elizabeth Margaret</v>
      </c>
      <c r="AA318" s="1" t="str">
        <f>IF(OR(LEFT(Z318,2)="Mr", LEFT(Z318,3)="Mrs", LEFT(Z318,4)="Miss"), Z318, "Mr "&amp;TEXTBEFORE(Z318," master")&amp;" "&amp;TEXTAFTER(Z318,"master "))</f>
        <v>Miss Burns Elizabeth Margaret</v>
      </c>
      <c r="AB318" t="s">
        <v>2291</v>
      </c>
    </row>
    <row r="319" spans="1:28" x14ac:dyDescent="0.25">
      <c r="A319">
        <v>339</v>
      </c>
      <c r="B319">
        <v>1</v>
      </c>
      <c r="C319">
        <v>3</v>
      </c>
      <c r="D319" t="s">
        <v>488</v>
      </c>
      <c r="E319" t="s">
        <v>13</v>
      </c>
      <c r="F319">
        <v>45</v>
      </c>
      <c r="G319">
        <v>0</v>
      </c>
      <c r="H319">
        <v>0</v>
      </c>
      <c r="I319">
        <v>7598</v>
      </c>
      <c r="J319">
        <v>8.0500000000000007</v>
      </c>
      <c r="L319" t="s">
        <v>15</v>
      </c>
      <c r="M319" t="str">
        <f t="shared" si="66"/>
        <v>Dahl  Mr. Karl Edwart</v>
      </c>
      <c r="N319" t="e">
        <f t="shared" si="75"/>
        <v>#VALUE!</v>
      </c>
      <c r="O319" t="str">
        <f t="shared" si="67"/>
        <v xml:space="preserve"> </v>
      </c>
      <c r="P319" t="str">
        <f t="shared" si="68"/>
        <v>Dahl  Mr. Karl Edwart</v>
      </c>
      <c r="Q319" t="str">
        <f t="shared" si="69"/>
        <v xml:space="preserve"> Dahl  Mr. Karl Edwart</v>
      </c>
      <c r="R319" t="str">
        <f t="shared" si="70"/>
        <v xml:space="preserve"> Dahl  Mr. Karl Edwart</v>
      </c>
      <c r="S319" t="str">
        <f t="shared" si="71"/>
        <v>Mr.  Dahl  Karl Edwart</v>
      </c>
      <c r="T319" t="s">
        <v>1459</v>
      </c>
      <c r="U319" s="1" t="str">
        <f t="shared" si="72"/>
        <v>Mr.  Dahl  Karl Edwart</v>
      </c>
      <c r="V319" t="str">
        <f t="shared" si="73"/>
        <v>Mr.  Dahl  Karl Edwart</v>
      </c>
      <c r="W319" t="e">
        <f t="shared" si="76"/>
        <v>#VALUE!</v>
      </c>
      <c r="X319" t="str">
        <f t="shared" si="77"/>
        <v xml:space="preserve"> </v>
      </c>
      <c r="Y319" t="str">
        <f t="shared" si="65"/>
        <v>Mr.  Dahl  Karl Edwart</v>
      </c>
      <c r="Z319" t="str">
        <f t="shared" si="74"/>
        <v>Mr. Dahl Karl Edwart</v>
      </c>
      <c r="AA319" s="1" t="str">
        <f>IF(OR(LEFT(Z319,2)="Mr", LEFT(Z319,3)="Mrs", LEFT(Z319,4)="Miss"), Z319, "Mr "&amp;TEXTBEFORE(Z319," master")&amp;" "&amp;TEXTAFTER(Z319,"master "))</f>
        <v>Mr. Dahl Karl Edwart</v>
      </c>
      <c r="AB319" t="s">
        <v>2292</v>
      </c>
    </row>
    <row r="320" spans="1:28" x14ac:dyDescent="0.25">
      <c r="A320">
        <v>340</v>
      </c>
      <c r="B320">
        <v>0</v>
      </c>
      <c r="C320">
        <v>1</v>
      </c>
      <c r="D320" t="s">
        <v>489</v>
      </c>
      <c r="E320" t="s">
        <v>13</v>
      </c>
      <c r="F320">
        <v>45</v>
      </c>
      <c r="G320">
        <v>0</v>
      </c>
      <c r="H320">
        <v>0</v>
      </c>
      <c r="I320">
        <v>113784</v>
      </c>
      <c r="J320">
        <v>35.5</v>
      </c>
      <c r="K320" t="s">
        <v>490</v>
      </c>
      <c r="L320" t="s">
        <v>15</v>
      </c>
      <c r="M320" t="str">
        <f t="shared" si="66"/>
        <v>Blackwell  Mr. Stephen Weart</v>
      </c>
      <c r="N320" t="e">
        <f t="shared" si="75"/>
        <v>#VALUE!</v>
      </c>
      <c r="O320" t="str">
        <f t="shared" si="67"/>
        <v xml:space="preserve"> </v>
      </c>
      <c r="P320" t="str">
        <f t="shared" si="68"/>
        <v>Blackwell  Mr. Stephen Weart</v>
      </c>
      <c r="Q320" t="str">
        <f t="shared" si="69"/>
        <v xml:space="preserve"> Blackwell  Mr. Stephen Weart</v>
      </c>
      <c r="R320" t="str">
        <f t="shared" si="70"/>
        <v xml:space="preserve"> Blackwell  Mr. Stephen Weart</v>
      </c>
      <c r="S320" t="str">
        <f t="shared" si="71"/>
        <v>Mr.  Blackwell  Stephen Weart</v>
      </c>
      <c r="T320" t="s">
        <v>1460</v>
      </c>
      <c r="U320" s="1" t="str">
        <f t="shared" si="72"/>
        <v>Mr.  Blackwell  Stephen Weart</v>
      </c>
      <c r="V320" t="str">
        <f t="shared" si="73"/>
        <v>Mr.  Blackwell  Stephen Weart</v>
      </c>
      <c r="W320" t="e">
        <f t="shared" si="76"/>
        <v>#VALUE!</v>
      </c>
      <c r="X320" t="str">
        <f t="shared" si="77"/>
        <v xml:space="preserve"> </v>
      </c>
      <c r="Y320" t="str">
        <f t="shared" si="65"/>
        <v>Mr.  Blackwell  Stephen Weart</v>
      </c>
      <c r="Z320" t="str">
        <f t="shared" si="74"/>
        <v>Mr. Blackwell Stephen Weart</v>
      </c>
      <c r="AA320" s="1" t="str">
        <f>IF(OR(LEFT(Z320,2)="Mr", LEFT(Z320,3)="Mrs", LEFT(Z320,4)="Miss"), Z320, "Mr "&amp;TEXTBEFORE(Z320," master")&amp;" "&amp;TEXTAFTER(Z320,"master "))</f>
        <v>Mr. Blackwell Stephen Weart</v>
      </c>
      <c r="AB320" t="s">
        <v>2293</v>
      </c>
    </row>
    <row r="321" spans="1:28" x14ac:dyDescent="0.25">
      <c r="A321">
        <v>342</v>
      </c>
      <c r="B321">
        <v>1</v>
      </c>
      <c r="C321">
        <v>1</v>
      </c>
      <c r="D321" t="s">
        <v>491</v>
      </c>
      <c r="E321" t="s">
        <v>17</v>
      </c>
      <c r="F321">
        <v>24</v>
      </c>
      <c r="G321">
        <v>3</v>
      </c>
      <c r="H321">
        <v>2</v>
      </c>
      <c r="I321">
        <v>19950</v>
      </c>
      <c r="J321">
        <v>263</v>
      </c>
      <c r="K321" t="s">
        <v>57</v>
      </c>
      <c r="L321" t="s">
        <v>15</v>
      </c>
      <c r="M321" t="str">
        <f t="shared" si="66"/>
        <v>Fortune  Miss. Alice Elizabeth</v>
      </c>
      <c r="N321" t="e">
        <f t="shared" si="75"/>
        <v>#VALUE!</v>
      </c>
      <c r="O321" t="str">
        <f t="shared" si="67"/>
        <v xml:space="preserve"> </v>
      </c>
      <c r="P321" t="str">
        <f t="shared" si="68"/>
        <v>Fortune  Miss. Alice Elizabeth</v>
      </c>
      <c r="Q321" t="str">
        <f t="shared" si="69"/>
        <v xml:space="preserve"> Fortune  Miss. Alice Elizabeth</v>
      </c>
      <c r="R321" t="str">
        <f t="shared" si="70"/>
        <v xml:space="preserve"> Fortune  Miss. Alice Elizabeth</v>
      </c>
      <c r="S321" t="str">
        <f t="shared" si="71"/>
        <v>Miss  Fortune  Miss. Alice Elizabeth</v>
      </c>
      <c r="T321" t="s">
        <v>1461</v>
      </c>
      <c r="U321" s="1" t="str">
        <f t="shared" si="72"/>
        <v>Miss  Fortune  Miss. Alice Elizabeth</v>
      </c>
      <c r="V321" t="str">
        <f t="shared" si="73"/>
        <v>Miss  Fortune  Miss. Alice Elizabeth</v>
      </c>
      <c r="W321" t="str">
        <f t="shared" si="76"/>
        <v>Miss  Fortune   Alice Elizabeth</v>
      </c>
      <c r="X321" t="str">
        <f t="shared" si="77"/>
        <v>Miss  Fortune   Alice Elizabeth</v>
      </c>
      <c r="Y321" t="str">
        <f t="shared" si="65"/>
        <v>Miss  Fortune   Alice Elizabeth</v>
      </c>
      <c r="Z321" t="str">
        <f t="shared" si="74"/>
        <v>Miss Fortune Alice Elizabeth</v>
      </c>
      <c r="AA321" s="1" t="str">
        <f>IF(OR(LEFT(Z321,2)="Mr", LEFT(Z321,3)="Mrs", LEFT(Z321,4)="Miss"), Z321, "Mr "&amp;TEXTBEFORE(Z321," master")&amp;" "&amp;TEXTAFTER(Z321,"master "))</f>
        <v>Miss Fortune Alice Elizabeth</v>
      </c>
      <c r="AB321" t="s">
        <v>2294</v>
      </c>
    </row>
    <row r="322" spans="1:28" x14ac:dyDescent="0.25">
      <c r="A322">
        <v>343</v>
      </c>
      <c r="B322">
        <v>0</v>
      </c>
      <c r="C322">
        <v>2</v>
      </c>
      <c r="D322" t="s">
        <v>492</v>
      </c>
      <c r="E322" t="s">
        <v>13</v>
      </c>
      <c r="F322">
        <v>28</v>
      </c>
      <c r="G322">
        <v>0</v>
      </c>
      <c r="H322">
        <v>0</v>
      </c>
      <c r="I322">
        <v>248740</v>
      </c>
      <c r="J322">
        <v>13</v>
      </c>
      <c r="L322" t="s">
        <v>15</v>
      </c>
      <c r="M322" t="str">
        <f t="shared" si="66"/>
        <v>Collander  Mr. Erik Gustaf</v>
      </c>
      <c r="N322" t="e">
        <f t="shared" si="75"/>
        <v>#VALUE!</v>
      </c>
      <c r="O322" t="str">
        <f t="shared" si="67"/>
        <v xml:space="preserve"> </v>
      </c>
      <c r="P322" t="str">
        <f t="shared" si="68"/>
        <v>Collander  Mr. Erik Gustaf</v>
      </c>
      <c r="Q322" t="str">
        <f t="shared" si="69"/>
        <v xml:space="preserve"> Collander  Mr. Erik Gustaf</v>
      </c>
      <c r="R322" t="str">
        <f t="shared" si="70"/>
        <v xml:space="preserve"> Collander  Mr. Erik Gustaf</v>
      </c>
      <c r="S322" t="str">
        <f t="shared" si="71"/>
        <v>Mr.  Collander  Erik Gustaf</v>
      </c>
      <c r="T322" t="s">
        <v>1462</v>
      </c>
      <c r="U322" s="1" t="str">
        <f t="shared" si="72"/>
        <v>Mr.  Collander  Erik Gustaf</v>
      </c>
      <c r="V322" t="str">
        <f t="shared" si="73"/>
        <v>Mr.  Collander  Erik Gustaf</v>
      </c>
      <c r="W322" t="e">
        <f t="shared" si="76"/>
        <v>#VALUE!</v>
      </c>
      <c r="X322" t="str">
        <f t="shared" si="77"/>
        <v xml:space="preserve"> </v>
      </c>
      <c r="Y322" t="str">
        <f t="shared" si="65"/>
        <v>Mr.  Collander  Erik Gustaf</v>
      </c>
      <c r="Z322" t="str">
        <f t="shared" si="74"/>
        <v>Mr. Collander Erik Gustaf</v>
      </c>
      <c r="AA322" s="1" t="str">
        <f>IF(OR(LEFT(Z322,2)="Mr", LEFT(Z322,3)="Mrs", LEFT(Z322,4)="Miss"), Z322, "Mr "&amp;TEXTBEFORE(Z322," master")&amp;" "&amp;TEXTAFTER(Z322,"master "))</f>
        <v>Mr. Collander Erik Gustaf</v>
      </c>
      <c r="AB322" t="s">
        <v>2295</v>
      </c>
    </row>
    <row r="323" spans="1:28" x14ac:dyDescent="0.25">
      <c r="A323">
        <v>344</v>
      </c>
      <c r="B323">
        <v>0</v>
      </c>
      <c r="C323">
        <v>2</v>
      </c>
      <c r="D323" t="s">
        <v>493</v>
      </c>
      <c r="E323" t="s">
        <v>13</v>
      </c>
      <c r="F323">
        <v>25</v>
      </c>
      <c r="G323">
        <v>0</v>
      </c>
      <c r="H323">
        <v>0</v>
      </c>
      <c r="I323">
        <v>244361</v>
      </c>
      <c r="J323">
        <v>13</v>
      </c>
      <c r="L323" t="s">
        <v>15</v>
      </c>
      <c r="M323" t="str">
        <f t="shared" si="66"/>
        <v>Sedgwick  Mr. Charles Frederick Waddington</v>
      </c>
      <c r="N323" t="e">
        <f t="shared" si="75"/>
        <v>#VALUE!</v>
      </c>
      <c r="O323" t="str">
        <f t="shared" si="67"/>
        <v xml:space="preserve"> </v>
      </c>
      <c r="P323" t="str">
        <f t="shared" si="68"/>
        <v>Sedgwick  Mr. Charles Frederick Waddington</v>
      </c>
      <c r="Q323" t="str">
        <f t="shared" si="69"/>
        <v xml:space="preserve"> Sedgwick  Mr. Charles Frederick Waddington</v>
      </c>
      <c r="R323" t="str">
        <f t="shared" si="70"/>
        <v xml:space="preserve"> Sedgwick  Mr. Charles Frederick Waddington</v>
      </c>
      <c r="S323" t="str">
        <f t="shared" si="71"/>
        <v>Mr.  Sedgwick  Charles Frederick Waddington</v>
      </c>
      <c r="T323" t="s">
        <v>1463</v>
      </c>
      <c r="U323" s="1" t="str">
        <f t="shared" si="72"/>
        <v>Mr.  Sedgwick  Charles Frederick Waddington</v>
      </c>
      <c r="V323" t="str">
        <f t="shared" si="73"/>
        <v>Mr.  Sedgwick  Charles Frederick Waddington</v>
      </c>
      <c r="W323" t="e">
        <f t="shared" si="76"/>
        <v>#VALUE!</v>
      </c>
      <c r="X323" t="str">
        <f t="shared" si="77"/>
        <v xml:space="preserve"> </v>
      </c>
      <c r="Y323" t="str">
        <f t="shared" si="65"/>
        <v>Mr.  Sedgwick  Charles Frederick Waddington</v>
      </c>
      <c r="Z323" t="str">
        <f t="shared" si="74"/>
        <v>Mr. Sedgwick Charles Frederick Waddington</v>
      </c>
      <c r="AA323" s="1" t="str">
        <f>IF(OR(LEFT(Z323,2)="Mr", LEFT(Z323,3)="Mrs", LEFT(Z323,4)="Miss"), Z323, "Mr "&amp;TEXTBEFORE(Z323," master")&amp;" "&amp;TEXTAFTER(Z323,"master "))</f>
        <v>Mr. Sedgwick Charles Frederick Waddington</v>
      </c>
      <c r="AB323" t="s">
        <v>2296</v>
      </c>
    </row>
    <row r="324" spans="1:28" x14ac:dyDescent="0.25">
      <c r="A324">
        <v>345</v>
      </c>
      <c r="B324">
        <v>0</v>
      </c>
      <c r="C324">
        <v>2</v>
      </c>
      <c r="D324" t="s">
        <v>494</v>
      </c>
      <c r="E324" t="s">
        <v>13</v>
      </c>
      <c r="F324">
        <v>36</v>
      </c>
      <c r="G324">
        <v>0</v>
      </c>
      <c r="H324">
        <v>0</v>
      </c>
      <c r="I324">
        <v>229236</v>
      </c>
      <c r="J324">
        <v>13</v>
      </c>
      <c r="L324" t="s">
        <v>15</v>
      </c>
      <c r="M324" t="str">
        <f t="shared" si="66"/>
        <v>Fox  Mr. Stanley Hubert</v>
      </c>
      <c r="N324" t="e">
        <f t="shared" si="75"/>
        <v>#VALUE!</v>
      </c>
      <c r="O324" t="str">
        <f t="shared" si="67"/>
        <v xml:space="preserve"> </v>
      </c>
      <c r="P324" t="str">
        <f t="shared" si="68"/>
        <v>Fox  Mr. Stanley Hubert</v>
      </c>
      <c r="Q324" t="str">
        <f t="shared" si="69"/>
        <v xml:space="preserve"> Fox  Mr. Stanley Hubert</v>
      </c>
      <c r="R324" t="str">
        <f t="shared" si="70"/>
        <v xml:space="preserve"> Fox  Mr. Stanley Hubert</v>
      </c>
      <c r="S324" t="str">
        <f t="shared" si="71"/>
        <v>Mr.  Fox  Stanley Hubert</v>
      </c>
      <c r="T324" t="s">
        <v>1464</v>
      </c>
      <c r="U324" s="1" t="str">
        <f t="shared" si="72"/>
        <v>Mr.  Fox  Stanley Hubert</v>
      </c>
      <c r="V324" t="str">
        <f t="shared" si="73"/>
        <v>Mr.  Fox  Stanley Hubert</v>
      </c>
      <c r="W324" t="e">
        <f t="shared" si="76"/>
        <v>#VALUE!</v>
      </c>
      <c r="X324" t="str">
        <f t="shared" si="77"/>
        <v xml:space="preserve"> </v>
      </c>
      <c r="Y324" t="str">
        <f t="shared" si="65"/>
        <v>Mr.  Fox  Stanley Hubert</v>
      </c>
      <c r="Z324" t="str">
        <f t="shared" si="74"/>
        <v>Mr. Fox Stanley Hubert</v>
      </c>
      <c r="AA324" s="1" t="str">
        <f>IF(OR(LEFT(Z324,2)="Mr", LEFT(Z324,3)="Mrs", LEFT(Z324,4)="Miss"), Z324, "Mr "&amp;TEXTBEFORE(Z324," master")&amp;" "&amp;TEXTAFTER(Z324,"master "))</f>
        <v>Mr. Fox Stanley Hubert</v>
      </c>
      <c r="AB324" t="s">
        <v>2297</v>
      </c>
    </row>
    <row r="325" spans="1:28" x14ac:dyDescent="0.25">
      <c r="A325">
        <v>346</v>
      </c>
      <c r="B325">
        <v>1</v>
      </c>
      <c r="C325">
        <v>2</v>
      </c>
      <c r="D325" t="s">
        <v>495</v>
      </c>
      <c r="E325" t="s">
        <v>17</v>
      </c>
      <c r="F325">
        <v>24</v>
      </c>
      <c r="G325">
        <v>0</v>
      </c>
      <c r="H325">
        <v>0</v>
      </c>
      <c r="I325">
        <v>248733</v>
      </c>
      <c r="J325">
        <v>13</v>
      </c>
      <c r="K325" t="s">
        <v>114</v>
      </c>
      <c r="L325" t="s">
        <v>15</v>
      </c>
      <c r="M325" t="str">
        <f t="shared" si="66"/>
        <v>Brown  Miss. Amelia "Mildred"</v>
      </c>
      <c r="N325" t="e">
        <f t="shared" si="75"/>
        <v>#VALUE!</v>
      </c>
      <c r="O325" t="str">
        <f t="shared" si="67"/>
        <v xml:space="preserve"> </v>
      </c>
      <c r="P325" t="str">
        <f t="shared" si="68"/>
        <v>Brown  Miss. Amelia "Mildred"</v>
      </c>
      <c r="Q325" t="str">
        <f t="shared" si="69"/>
        <v xml:space="preserve"> Brown  Miss. Amelia "Mildred"</v>
      </c>
      <c r="R325" t="str">
        <f t="shared" si="70"/>
        <v xml:space="preserve"> Brown  Miss. Amelia "Mildred"</v>
      </c>
      <c r="S325" t="str">
        <f t="shared" si="71"/>
        <v>Miss  Brown  Miss. Amelia "Mildred"</v>
      </c>
      <c r="T325" t="s">
        <v>1465</v>
      </c>
      <c r="U325" s="1" t="str">
        <f t="shared" si="72"/>
        <v>Miss  Brown  Miss. Amelia "Mildred"</v>
      </c>
      <c r="V325" t="str">
        <f t="shared" si="73"/>
        <v>Miss  Brown  Miss. Amelia "Mildred"</v>
      </c>
      <c r="W325" t="str">
        <f t="shared" si="76"/>
        <v>Miss  Brown   Amelia "Mildred"</v>
      </c>
      <c r="X325" t="str">
        <f t="shared" si="77"/>
        <v>Miss  Brown   Amelia "Mildred"</v>
      </c>
      <c r="Y325" t="str">
        <f t="shared" si="65"/>
        <v>Miss  Brown   Amelia "Mildred"</v>
      </c>
      <c r="Z325" t="str">
        <f t="shared" si="74"/>
        <v>Miss Brown Amelia "Mildred"</v>
      </c>
      <c r="AA325" s="1" t="str">
        <f>IF(OR(LEFT(Z325,2)="Mr", LEFT(Z325,3)="Mrs", LEFT(Z325,4)="Miss"), Z325, "Mr "&amp;TEXTBEFORE(Z325," master")&amp;" "&amp;TEXTAFTER(Z325,"master "))</f>
        <v>Miss Brown Amelia "Mildred"</v>
      </c>
      <c r="AB325" t="s">
        <v>2298</v>
      </c>
    </row>
    <row r="326" spans="1:28" x14ac:dyDescent="0.25">
      <c r="A326">
        <v>347</v>
      </c>
      <c r="B326">
        <v>1</v>
      </c>
      <c r="C326">
        <v>2</v>
      </c>
      <c r="D326" t="s">
        <v>496</v>
      </c>
      <c r="E326" t="s">
        <v>17</v>
      </c>
      <c r="F326">
        <v>40</v>
      </c>
      <c r="G326">
        <v>0</v>
      </c>
      <c r="H326">
        <v>0</v>
      </c>
      <c r="I326">
        <v>31418</v>
      </c>
      <c r="J326">
        <v>13</v>
      </c>
      <c r="L326" t="s">
        <v>15</v>
      </c>
      <c r="M326" t="str">
        <f t="shared" si="66"/>
        <v>Smith  Miss. Marion Elsie</v>
      </c>
      <c r="N326" t="e">
        <f t="shared" si="75"/>
        <v>#VALUE!</v>
      </c>
      <c r="O326" t="str">
        <f t="shared" si="67"/>
        <v xml:space="preserve"> </v>
      </c>
      <c r="P326" t="str">
        <f t="shared" si="68"/>
        <v>Smith  Miss. Marion Elsie</v>
      </c>
      <c r="Q326" t="str">
        <f t="shared" si="69"/>
        <v xml:space="preserve"> Smith  Miss. Marion Elsie</v>
      </c>
      <c r="R326" t="str">
        <f t="shared" si="70"/>
        <v xml:space="preserve"> Smith  Miss. Marion Elsie</v>
      </c>
      <c r="S326" t="str">
        <f t="shared" si="71"/>
        <v>Miss  Smith  Miss. Marion Elsie</v>
      </c>
      <c r="T326" t="s">
        <v>1466</v>
      </c>
      <c r="U326" s="1" t="str">
        <f t="shared" si="72"/>
        <v>Miss  Smith  Miss. Marion Elsie</v>
      </c>
      <c r="V326" t="str">
        <f t="shared" si="73"/>
        <v>Miss  Smith  Miss. Marion Elsie</v>
      </c>
      <c r="W326" t="str">
        <f t="shared" si="76"/>
        <v>Miss  Smith   Marion Elsie</v>
      </c>
      <c r="X326" t="str">
        <f t="shared" si="77"/>
        <v>Miss  Smith   Marion Elsie</v>
      </c>
      <c r="Y326" t="str">
        <f t="shared" si="65"/>
        <v>Miss  Smith   Marion Elsie</v>
      </c>
      <c r="Z326" t="str">
        <f t="shared" si="74"/>
        <v>Miss Smith Marion Elsie</v>
      </c>
      <c r="AA326" s="1" t="str">
        <f>IF(OR(LEFT(Z326,2)="Mr", LEFT(Z326,3)="Mrs", LEFT(Z326,4)="Miss"), Z326, "Mr "&amp;TEXTBEFORE(Z326," master")&amp;" "&amp;TEXTAFTER(Z326,"master "))</f>
        <v>Miss Smith Marion Elsie</v>
      </c>
      <c r="AB326" t="s">
        <v>2299</v>
      </c>
    </row>
    <row r="327" spans="1:28" x14ac:dyDescent="0.25">
      <c r="A327">
        <v>348</v>
      </c>
      <c r="B327">
        <v>1</v>
      </c>
      <c r="C327">
        <v>3</v>
      </c>
      <c r="D327" t="s">
        <v>497</v>
      </c>
      <c r="E327" t="s">
        <v>17</v>
      </c>
      <c r="G327">
        <v>1</v>
      </c>
      <c r="H327">
        <v>0</v>
      </c>
      <c r="I327">
        <v>386525</v>
      </c>
      <c r="J327">
        <v>16.100000000000001</v>
      </c>
      <c r="L327" t="s">
        <v>15</v>
      </c>
      <c r="M327" t="str">
        <f t="shared" si="66"/>
        <v>Davison  Mrs. Thomas Henry (Mary E Finck)</v>
      </c>
      <c r="N327" t="str">
        <f t="shared" si="75"/>
        <v>Davison, Mrs. Thomas Henry</v>
      </c>
      <c r="O327" t="str">
        <f t="shared" si="67"/>
        <v>Davison, Mrs. Thomas Henry</v>
      </c>
      <c r="P327" t="str">
        <f t="shared" si="68"/>
        <v/>
      </c>
      <c r="Q327" t="str">
        <f t="shared" si="69"/>
        <v>Davison, Mrs. Thomas Henry</v>
      </c>
      <c r="R327" t="str">
        <f t="shared" si="70"/>
        <v>Davison  Mrs. Thomas Henry</v>
      </c>
      <c r="S327" t="str">
        <f t="shared" si="71"/>
        <v>Mrs. Davison  Thomas Henry</v>
      </c>
      <c r="T327" t="s">
        <v>1467</v>
      </c>
      <c r="U327" s="1" t="str">
        <f t="shared" si="72"/>
        <v>Mrs. Davison  Thomas Henry</v>
      </c>
      <c r="V327" t="str">
        <f t="shared" si="73"/>
        <v>Mrs. Davison  Thomas Henry</v>
      </c>
      <c r="W327" t="e">
        <f t="shared" si="76"/>
        <v>#VALUE!</v>
      </c>
      <c r="X327" t="str">
        <f t="shared" si="77"/>
        <v xml:space="preserve"> </v>
      </c>
      <c r="Y327" t="str">
        <f t="shared" si="65"/>
        <v>Mrs. Davison  Thomas Henry</v>
      </c>
      <c r="Z327" t="str">
        <f t="shared" si="74"/>
        <v>Mrs. Davison Thomas Henry</v>
      </c>
      <c r="AA327" s="1" t="str">
        <f>IF(OR(LEFT(Z327,2)="Mr", LEFT(Z327,3)="Mrs", LEFT(Z327,4)="Miss"), Z327, "Mr "&amp;TEXTBEFORE(Z327," master")&amp;" "&amp;TEXTAFTER(Z327,"master "))</f>
        <v>Mrs. Davison Thomas Henry</v>
      </c>
      <c r="AB327" t="s">
        <v>2300</v>
      </c>
    </row>
    <row r="328" spans="1:28" x14ac:dyDescent="0.25">
      <c r="A328">
        <v>350</v>
      </c>
      <c r="B328">
        <v>0</v>
      </c>
      <c r="C328">
        <v>3</v>
      </c>
      <c r="D328" t="s">
        <v>498</v>
      </c>
      <c r="E328" t="s">
        <v>13</v>
      </c>
      <c r="F328">
        <v>42</v>
      </c>
      <c r="G328">
        <v>0</v>
      </c>
      <c r="H328">
        <v>0</v>
      </c>
      <c r="I328">
        <v>315088</v>
      </c>
      <c r="J328">
        <v>8.6624999999999996</v>
      </c>
      <c r="L328" t="s">
        <v>15</v>
      </c>
      <c r="M328" t="str">
        <f t="shared" si="66"/>
        <v>Dimic  Mr. Jovan</v>
      </c>
      <c r="N328" t="e">
        <f t="shared" si="75"/>
        <v>#VALUE!</v>
      </c>
      <c r="O328" t="str">
        <f t="shared" si="67"/>
        <v xml:space="preserve"> </v>
      </c>
      <c r="P328" t="str">
        <f t="shared" si="68"/>
        <v>Dimic  Mr. Jovan</v>
      </c>
      <c r="Q328" t="str">
        <f t="shared" si="69"/>
        <v xml:space="preserve"> Dimic  Mr. Jovan</v>
      </c>
      <c r="R328" t="str">
        <f t="shared" si="70"/>
        <v xml:space="preserve"> Dimic  Mr. Jovan</v>
      </c>
      <c r="S328" t="str">
        <f t="shared" si="71"/>
        <v>Mr.  Dimic  Jovan</v>
      </c>
      <c r="T328" t="s">
        <v>1468</v>
      </c>
      <c r="U328" s="1" t="str">
        <f t="shared" si="72"/>
        <v>Mr.  Dimic  Jovan</v>
      </c>
      <c r="V328" t="str">
        <f t="shared" si="73"/>
        <v>Mr.  Dimic  Jovan</v>
      </c>
      <c r="W328" t="e">
        <f t="shared" si="76"/>
        <v>#VALUE!</v>
      </c>
      <c r="X328" t="str">
        <f t="shared" si="77"/>
        <v xml:space="preserve"> </v>
      </c>
      <c r="Y328" t="str">
        <f t="shared" si="65"/>
        <v>Mr.  Dimic  Jovan</v>
      </c>
      <c r="Z328" t="str">
        <f t="shared" si="74"/>
        <v>Mr. Dimic Jovan</v>
      </c>
      <c r="AA328" s="1" t="str">
        <f>IF(OR(LEFT(Z328,2)="Mr", LEFT(Z328,3)="Mrs", LEFT(Z328,4)="Miss"), Z328, "Mr "&amp;TEXTBEFORE(Z328," master")&amp;" "&amp;TEXTAFTER(Z328,"master "))</f>
        <v>Mr. Dimic Jovan</v>
      </c>
      <c r="AB328" t="s">
        <v>2301</v>
      </c>
    </row>
    <row r="329" spans="1:28" x14ac:dyDescent="0.25">
      <c r="A329">
        <v>351</v>
      </c>
      <c r="B329">
        <v>0</v>
      </c>
      <c r="C329">
        <v>3</v>
      </c>
      <c r="D329" t="s">
        <v>499</v>
      </c>
      <c r="E329" t="s">
        <v>13</v>
      </c>
      <c r="F329">
        <v>23</v>
      </c>
      <c r="G329">
        <v>0</v>
      </c>
      <c r="H329">
        <v>0</v>
      </c>
      <c r="I329">
        <v>7267</v>
      </c>
      <c r="J329">
        <v>9.2249999999999996</v>
      </c>
      <c r="L329" t="s">
        <v>15</v>
      </c>
      <c r="M329" t="str">
        <f t="shared" si="66"/>
        <v>Odahl  Mr. Nils Martin</v>
      </c>
      <c r="N329" t="e">
        <f t="shared" si="75"/>
        <v>#VALUE!</v>
      </c>
      <c r="O329" t="str">
        <f t="shared" si="67"/>
        <v xml:space="preserve"> </v>
      </c>
      <c r="P329" t="str">
        <f t="shared" si="68"/>
        <v>Odahl  Mr. Nils Martin</v>
      </c>
      <c r="Q329" t="str">
        <f t="shared" si="69"/>
        <v xml:space="preserve"> Odahl  Mr. Nils Martin</v>
      </c>
      <c r="R329" t="str">
        <f t="shared" si="70"/>
        <v xml:space="preserve"> Odahl  Mr. Nils Martin</v>
      </c>
      <c r="S329" t="str">
        <f t="shared" si="71"/>
        <v>Mr.  Odahl  Nils Martin</v>
      </c>
      <c r="T329" t="s">
        <v>1469</v>
      </c>
      <c r="U329" s="1" t="str">
        <f t="shared" si="72"/>
        <v>Mr.  Odahl  Nils Martin</v>
      </c>
      <c r="V329" t="str">
        <f t="shared" si="73"/>
        <v>Mr.  Odahl  Nils Martin</v>
      </c>
      <c r="W329" t="e">
        <f t="shared" si="76"/>
        <v>#VALUE!</v>
      </c>
      <c r="X329" t="str">
        <f t="shared" si="77"/>
        <v xml:space="preserve"> </v>
      </c>
      <c r="Y329" t="str">
        <f t="shared" si="65"/>
        <v>Mr.  Odahl  Nils Martin</v>
      </c>
      <c r="Z329" t="str">
        <f t="shared" si="74"/>
        <v>Mr. Odahl Nils Martin</v>
      </c>
      <c r="AA329" s="1" t="str">
        <f>IF(OR(LEFT(Z329,2)="Mr", LEFT(Z329,3)="Mrs", LEFT(Z329,4)="Miss"), Z329, "Mr "&amp;TEXTBEFORE(Z329," master")&amp;" "&amp;TEXTAFTER(Z329,"master "))</f>
        <v>Mr. Odahl Nils Martin</v>
      </c>
      <c r="AB329" t="s">
        <v>2302</v>
      </c>
    </row>
    <row r="330" spans="1:28" x14ac:dyDescent="0.25">
      <c r="A330">
        <v>352</v>
      </c>
      <c r="B330">
        <v>0</v>
      </c>
      <c r="C330">
        <v>1</v>
      </c>
      <c r="D330" t="s">
        <v>500</v>
      </c>
      <c r="E330" t="s">
        <v>13</v>
      </c>
      <c r="G330">
        <v>0</v>
      </c>
      <c r="H330">
        <v>0</v>
      </c>
      <c r="I330">
        <v>113510</v>
      </c>
      <c r="J330">
        <v>35</v>
      </c>
      <c r="K330" t="s">
        <v>501</v>
      </c>
      <c r="L330" t="s">
        <v>15</v>
      </c>
      <c r="M330" t="str">
        <f t="shared" si="66"/>
        <v>Williams-Lambert  Mr. Fletcher Fellows</v>
      </c>
      <c r="N330" t="e">
        <f t="shared" si="75"/>
        <v>#VALUE!</v>
      </c>
      <c r="O330" t="str">
        <f t="shared" si="67"/>
        <v xml:space="preserve"> </v>
      </c>
      <c r="P330" t="str">
        <f t="shared" si="68"/>
        <v>Williams-Lambert  Mr. Fletcher Fellows</v>
      </c>
      <c r="Q330" t="str">
        <f t="shared" si="69"/>
        <v xml:space="preserve"> Williams-Lambert  Mr. Fletcher Fellows</v>
      </c>
      <c r="R330" t="str">
        <f t="shared" si="70"/>
        <v xml:space="preserve"> Williams-Lambert  Mr. Fletcher Fellows</v>
      </c>
      <c r="S330" t="str">
        <f t="shared" si="71"/>
        <v>Mr.  Williams-Lambert  Fletcher Fellows</v>
      </c>
      <c r="T330" t="s">
        <v>1470</v>
      </c>
      <c r="U330" s="1" t="str">
        <f t="shared" si="72"/>
        <v>Mr.  Williams-Lambert  Fletcher Fellows</v>
      </c>
      <c r="V330" t="str">
        <f t="shared" si="73"/>
        <v>Mr.  Williams-Lambert  Fletcher Fellows</v>
      </c>
      <c r="W330" t="e">
        <f t="shared" si="76"/>
        <v>#VALUE!</v>
      </c>
      <c r="X330" t="str">
        <f t="shared" si="77"/>
        <v xml:space="preserve"> </v>
      </c>
      <c r="Y330" t="str">
        <f t="shared" si="65"/>
        <v>Mr.  Williams-Lambert  Fletcher Fellows</v>
      </c>
      <c r="Z330" t="str">
        <f t="shared" si="74"/>
        <v>Mr. Williams-Lambert Fletcher Fellows</v>
      </c>
      <c r="AA330" s="1" t="str">
        <f>IF(OR(LEFT(Z330,2)="Mr", LEFT(Z330,3)="Mrs", LEFT(Z330,4)="Miss"), Z330, "Mr "&amp;TEXTBEFORE(Z330," master")&amp;" "&amp;TEXTAFTER(Z330,"master "))</f>
        <v>Mr. Williams-Lambert Fletcher Fellows</v>
      </c>
      <c r="AB330" t="s">
        <v>2303</v>
      </c>
    </row>
    <row r="331" spans="1:28" x14ac:dyDescent="0.25">
      <c r="A331">
        <v>353</v>
      </c>
      <c r="B331">
        <v>0</v>
      </c>
      <c r="C331">
        <v>3</v>
      </c>
      <c r="D331" t="s">
        <v>502</v>
      </c>
      <c r="E331" t="s">
        <v>13</v>
      </c>
      <c r="F331">
        <v>15</v>
      </c>
      <c r="G331">
        <v>1</v>
      </c>
      <c r="H331">
        <v>1</v>
      </c>
      <c r="I331">
        <v>2695</v>
      </c>
      <c r="J331">
        <v>7.2291999999999996</v>
      </c>
      <c r="L331" t="s">
        <v>20</v>
      </c>
      <c r="M331" t="str">
        <f t="shared" si="66"/>
        <v>Elias  Mr. Tannous</v>
      </c>
      <c r="N331" t="e">
        <f t="shared" si="75"/>
        <v>#VALUE!</v>
      </c>
      <c r="O331" t="str">
        <f t="shared" si="67"/>
        <v xml:space="preserve"> </v>
      </c>
      <c r="P331" t="str">
        <f t="shared" si="68"/>
        <v>Elias  Mr. Tannous</v>
      </c>
      <c r="Q331" t="str">
        <f t="shared" si="69"/>
        <v xml:space="preserve"> Elias  Mr. Tannous</v>
      </c>
      <c r="R331" t="str">
        <f t="shared" si="70"/>
        <v xml:space="preserve"> Elias  Mr. Tannous</v>
      </c>
      <c r="S331" t="str">
        <f t="shared" si="71"/>
        <v>Mr.  Elias  Tannous</v>
      </c>
      <c r="T331" t="s">
        <v>1471</v>
      </c>
      <c r="U331" s="1" t="str">
        <f t="shared" si="72"/>
        <v>Mr.  Elias  Tannous</v>
      </c>
      <c r="V331" t="str">
        <f t="shared" si="73"/>
        <v>Mr.  Elias  Tannous</v>
      </c>
      <c r="W331" t="e">
        <f t="shared" si="76"/>
        <v>#VALUE!</v>
      </c>
      <c r="X331" t="str">
        <f t="shared" si="77"/>
        <v xml:space="preserve"> </v>
      </c>
      <c r="Y331" t="str">
        <f t="shared" si="65"/>
        <v>Mr.  Elias  Tannous</v>
      </c>
      <c r="Z331" t="str">
        <f t="shared" si="74"/>
        <v>Mr. Elias Tannous</v>
      </c>
      <c r="AA331" s="1" t="str">
        <f>IF(OR(LEFT(Z331,2)="Mr", LEFT(Z331,3)="Mrs", LEFT(Z331,4)="Miss"), Z331, "Mr "&amp;TEXTBEFORE(Z331," master")&amp;" "&amp;TEXTAFTER(Z331,"master "))</f>
        <v>Mr. Elias Tannous</v>
      </c>
      <c r="AB331" t="s">
        <v>2304</v>
      </c>
    </row>
    <row r="332" spans="1:28" x14ac:dyDescent="0.25">
      <c r="A332">
        <v>354</v>
      </c>
      <c r="B332">
        <v>0</v>
      </c>
      <c r="C332">
        <v>3</v>
      </c>
      <c r="D332" t="s">
        <v>503</v>
      </c>
      <c r="E332" t="s">
        <v>13</v>
      </c>
      <c r="F332">
        <v>25</v>
      </c>
      <c r="G332">
        <v>1</v>
      </c>
      <c r="H332">
        <v>0</v>
      </c>
      <c r="I332">
        <v>349237</v>
      </c>
      <c r="J332">
        <v>17.8</v>
      </c>
      <c r="L332" t="s">
        <v>15</v>
      </c>
      <c r="M332" t="str">
        <f t="shared" si="66"/>
        <v>Arnold-Franchi  Mr. Josef</v>
      </c>
      <c r="N332" t="e">
        <f t="shared" si="75"/>
        <v>#VALUE!</v>
      </c>
      <c r="O332" t="str">
        <f t="shared" si="67"/>
        <v xml:space="preserve"> </v>
      </c>
      <c r="P332" t="str">
        <f t="shared" si="68"/>
        <v>Arnold-Franchi  Mr. Josef</v>
      </c>
      <c r="Q332" t="str">
        <f t="shared" si="69"/>
        <v xml:space="preserve"> Arnold-Franchi  Mr. Josef</v>
      </c>
      <c r="R332" t="str">
        <f t="shared" si="70"/>
        <v xml:space="preserve"> Arnold-Franchi  Mr. Josef</v>
      </c>
      <c r="S332" t="str">
        <f t="shared" si="71"/>
        <v>Mr.  Arnold-Franchi  Josef</v>
      </c>
      <c r="T332" t="s">
        <v>1472</v>
      </c>
      <c r="U332" s="1" t="str">
        <f t="shared" si="72"/>
        <v>Mr.  Arnold-Franchi  Josef</v>
      </c>
      <c r="V332" t="str">
        <f t="shared" si="73"/>
        <v>Mr.  Arnold-Franchi  Josef</v>
      </c>
      <c r="W332" t="e">
        <f t="shared" si="76"/>
        <v>#VALUE!</v>
      </c>
      <c r="X332" t="str">
        <f t="shared" si="77"/>
        <v xml:space="preserve"> </v>
      </c>
      <c r="Y332" t="str">
        <f t="shared" si="65"/>
        <v>Mr.  Arnold-Franchi  Josef</v>
      </c>
      <c r="Z332" t="str">
        <f t="shared" si="74"/>
        <v>Mr. Arnold-Franchi Josef</v>
      </c>
      <c r="AA332" s="1" t="str">
        <f>IF(OR(LEFT(Z332,2)="Mr", LEFT(Z332,3)="Mrs", LEFT(Z332,4)="Miss"), Z332, "Mr "&amp;TEXTBEFORE(Z332," master")&amp;" "&amp;TEXTAFTER(Z332,"master "))</f>
        <v>Mr. Arnold-Franchi Josef</v>
      </c>
      <c r="AB332" t="s">
        <v>2305</v>
      </c>
    </row>
    <row r="333" spans="1:28" x14ac:dyDescent="0.25">
      <c r="A333">
        <v>355</v>
      </c>
      <c r="B333">
        <v>0</v>
      </c>
      <c r="C333">
        <v>3</v>
      </c>
      <c r="D333" t="s">
        <v>504</v>
      </c>
      <c r="E333" t="s">
        <v>13</v>
      </c>
      <c r="G333">
        <v>0</v>
      </c>
      <c r="H333">
        <v>0</v>
      </c>
      <c r="I333">
        <v>2647</v>
      </c>
      <c r="J333">
        <v>7.2249999999999996</v>
      </c>
      <c r="L333" t="s">
        <v>20</v>
      </c>
      <c r="M333" t="str">
        <f t="shared" si="66"/>
        <v>Yousif  Mr. Wazli</v>
      </c>
      <c r="N333" t="e">
        <f t="shared" si="75"/>
        <v>#VALUE!</v>
      </c>
      <c r="O333" t="str">
        <f t="shared" si="67"/>
        <v xml:space="preserve"> </v>
      </c>
      <c r="P333" t="str">
        <f t="shared" si="68"/>
        <v>Yousif  Mr. Wazli</v>
      </c>
      <c r="Q333" t="str">
        <f t="shared" si="69"/>
        <v xml:space="preserve"> Yousif  Mr. Wazli</v>
      </c>
      <c r="R333" t="str">
        <f t="shared" si="70"/>
        <v xml:space="preserve"> Yousif  Mr. Wazli</v>
      </c>
      <c r="S333" t="str">
        <f t="shared" si="71"/>
        <v>Mr.  Yousif  Wazli</v>
      </c>
      <c r="T333" t="s">
        <v>1473</v>
      </c>
      <c r="U333" s="1" t="str">
        <f t="shared" si="72"/>
        <v>Mr.  Yousif  Wazli</v>
      </c>
      <c r="V333" t="str">
        <f t="shared" si="73"/>
        <v>Mr.  Yousif  Wazli</v>
      </c>
      <c r="W333" t="e">
        <f t="shared" si="76"/>
        <v>#VALUE!</v>
      </c>
      <c r="X333" t="str">
        <f t="shared" si="77"/>
        <v xml:space="preserve"> </v>
      </c>
      <c r="Y333" t="str">
        <f t="shared" si="65"/>
        <v>Mr.  Yousif  Wazli</v>
      </c>
      <c r="Z333" t="str">
        <f t="shared" si="74"/>
        <v>Mr. Yousif Wazli</v>
      </c>
      <c r="AA333" s="1" t="str">
        <f>IF(OR(LEFT(Z333,2)="Mr", LEFT(Z333,3)="Mrs", LEFT(Z333,4)="Miss"), Z333, "Mr "&amp;TEXTBEFORE(Z333," master")&amp;" "&amp;TEXTAFTER(Z333,"master "))</f>
        <v>Mr. Yousif Wazli</v>
      </c>
      <c r="AB333" t="s">
        <v>2306</v>
      </c>
    </row>
    <row r="334" spans="1:28" x14ac:dyDescent="0.25">
      <c r="A334">
        <v>356</v>
      </c>
      <c r="B334">
        <v>0</v>
      </c>
      <c r="C334">
        <v>3</v>
      </c>
      <c r="D334" t="s">
        <v>505</v>
      </c>
      <c r="E334" t="s">
        <v>13</v>
      </c>
      <c r="F334">
        <v>28</v>
      </c>
      <c r="G334">
        <v>0</v>
      </c>
      <c r="H334">
        <v>0</v>
      </c>
      <c r="I334">
        <v>345783</v>
      </c>
      <c r="J334">
        <v>9.5</v>
      </c>
      <c r="L334" t="s">
        <v>15</v>
      </c>
      <c r="M334" t="str">
        <f t="shared" si="66"/>
        <v>Vanden Steen  Mr. Leo Peter</v>
      </c>
      <c r="N334" t="e">
        <f t="shared" si="75"/>
        <v>#VALUE!</v>
      </c>
      <c r="O334" t="str">
        <f t="shared" si="67"/>
        <v xml:space="preserve"> </v>
      </c>
      <c r="P334" t="str">
        <f t="shared" si="68"/>
        <v>Vanden Steen  Mr. Leo Peter</v>
      </c>
      <c r="Q334" t="str">
        <f t="shared" si="69"/>
        <v xml:space="preserve"> Vanden Steen  Mr. Leo Peter</v>
      </c>
      <c r="R334" t="str">
        <f t="shared" si="70"/>
        <v xml:space="preserve"> Vanden Steen  Mr. Leo Peter</v>
      </c>
      <c r="S334" t="str">
        <f t="shared" si="71"/>
        <v>Mr.  Vanden Steen  Leo Peter</v>
      </c>
      <c r="T334" t="s">
        <v>1474</v>
      </c>
      <c r="U334" s="1" t="str">
        <f t="shared" si="72"/>
        <v>Mr.  Vanden Steen  Leo Peter</v>
      </c>
      <c r="V334" t="str">
        <f t="shared" si="73"/>
        <v>Mr.  Vanden Steen  Leo Peter</v>
      </c>
      <c r="W334" t="e">
        <f t="shared" si="76"/>
        <v>#VALUE!</v>
      </c>
      <c r="X334" t="str">
        <f t="shared" si="77"/>
        <v xml:space="preserve"> </v>
      </c>
      <c r="Y334" t="str">
        <f t="shared" si="65"/>
        <v>Mr.  Vanden Steen  Leo Peter</v>
      </c>
      <c r="Z334" t="str">
        <f t="shared" si="74"/>
        <v>Mr. Vanden Steen Leo Peter</v>
      </c>
      <c r="AA334" s="1" t="str">
        <f>IF(OR(LEFT(Z334,2)="Mr", LEFT(Z334,3)="Mrs", LEFT(Z334,4)="Miss"), Z334, "Mr "&amp;TEXTBEFORE(Z334," master")&amp;" "&amp;TEXTAFTER(Z334,"master "))</f>
        <v>Mr. Vanden Steen Leo Peter</v>
      </c>
      <c r="AB334" t="s">
        <v>2307</v>
      </c>
    </row>
    <row r="335" spans="1:28" x14ac:dyDescent="0.25">
      <c r="A335">
        <v>357</v>
      </c>
      <c r="B335">
        <v>1</v>
      </c>
      <c r="C335">
        <v>1</v>
      </c>
      <c r="D335" t="s">
        <v>506</v>
      </c>
      <c r="E335" t="s">
        <v>17</v>
      </c>
      <c r="F335">
        <v>22</v>
      </c>
      <c r="G335">
        <v>0</v>
      </c>
      <c r="H335">
        <v>1</v>
      </c>
      <c r="I335">
        <v>113505</v>
      </c>
      <c r="J335">
        <v>55</v>
      </c>
      <c r="K335" t="s">
        <v>249</v>
      </c>
      <c r="L335" t="s">
        <v>15</v>
      </c>
      <c r="M335" t="str">
        <f t="shared" si="66"/>
        <v>Bowerman  Miss. Elsie Edith</v>
      </c>
      <c r="N335" t="e">
        <f t="shared" si="75"/>
        <v>#VALUE!</v>
      </c>
      <c r="O335" t="str">
        <f t="shared" si="67"/>
        <v xml:space="preserve"> </v>
      </c>
      <c r="P335" t="str">
        <f t="shared" si="68"/>
        <v>Bowerman  Miss. Elsie Edith</v>
      </c>
      <c r="Q335" t="str">
        <f t="shared" si="69"/>
        <v xml:space="preserve"> Bowerman  Miss. Elsie Edith</v>
      </c>
      <c r="R335" t="str">
        <f t="shared" si="70"/>
        <v xml:space="preserve"> Bowerman  Miss. Elsie Edith</v>
      </c>
      <c r="S335" t="str">
        <f t="shared" si="71"/>
        <v>Miss  Bowerman  Miss. Elsie Edith</v>
      </c>
      <c r="T335" t="s">
        <v>1475</v>
      </c>
      <c r="U335" s="1" t="str">
        <f t="shared" si="72"/>
        <v>Miss  Bowerman  Miss. Elsie Edith</v>
      </c>
      <c r="V335" t="str">
        <f t="shared" si="73"/>
        <v>Miss  Bowerman  Miss. Elsie Edith</v>
      </c>
      <c r="W335" t="str">
        <f t="shared" si="76"/>
        <v>Miss  Bowerman   Elsie Edith</v>
      </c>
      <c r="X335" t="str">
        <f t="shared" si="77"/>
        <v>Miss  Bowerman   Elsie Edith</v>
      </c>
      <c r="Y335" t="str">
        <f t="shared" si="65"/>
        <v>Miss  Bowerman   Elsie Edith</v>
      </c>
      <c r="Z335" t="str">
        <f t="shared" si="74"/>
        <v>Miss Bowerman Elsie Edith</v>
      </c>
      <c r="AA335" s="1" t="str">
        <f>IF(OR(LEFT(Z335,2)="Mr", LEFT(Z335,3)="Mrs", LEFT(Z335,4)="Miss"), Z335, "Mr "&amp;TEXTBEFORE(Z335," master")&amp;" "&amp;TEXTAFTER(Z335,"master "))</f>
        <v>Miss Bowerman Elsie Edith</v>
      </c>
      <c r="AB335" t="s">
        <v>2308</v>
      </c>
    </row>
    <row r="336" spans="1:28" x14ac:dyDescent="0.25">
      <c r="A336">
        <v>358</v>
      </c>
      <c r="B336">
        <v>0</v>
      </c>
      <c r="C336">
        <v>2</v>
      </c>
      <c r="D336" t="s">
        <v>507</v>
      </c>
      <c r="E336" t="s">
        <v>17</v>
      </c>
      <c r="F336">
        <v>38</v>
      </c>
      <c r="G336">
        <v>0</v>
      </c>
      <c r="H336">
        <v>0</v>
      </c>
      <c r="I336">
        <v>237671</v>
      </c>
      <c r="J336">
        <v>13</v>
      </c>
      <c r="L336" t="s">
        <v>15</v>
      </c>
      <c r="M336" t="str">
        <f t="shared" si="66"/>
        <v>Funk  Miss. Annie Clemmer</v>
      </c>
      <c r="N336" t="e">
        <f t="shared" si="75"/>
        <v>#VALUE!</v>
      </c>
      <c r="O336" t="str">
        <f t="shared" si="67"/>
        <v xml:space="preserve"> </v>
      </c>
      <c r="P336" t="str">
        <f t="shared" si="68"/>
        <v>Funk  Miss. Annie Clemmer</v>
      </c>
      <c r="Q336" t="str">
        <f t="shared" si="69"/>
        <v xml:space="preserve"> Funk  Miss. Annie Clemmer</v>
      </c>
      <c r="R336" t="str">
        <f t="shared" si="70"/>
        <v xml:space="preserve"> Funk  Miss. Annie Clemmer</v>
      </c>
      <c r="S336" t="str">
        <f t="shared" si="71"/>
        <v>Miss  Funk  Miss. Annie Clemmer</v>
      </c>
      <c r="T336" t="s">
        <v>1476</v>
      </c>
      <c r="U336" s="1" t="str">
        <f t="shared" si="72"/>
        <v>Miss  Funk  Miss. Annie Clemmer</v>
      </c>
      <c r="V336" t="str">
        <f t="shared" si="73"/>
        <v>Miss  Funk  Miss. Annie Clemmer</v>
      </c>
      <c r="W336" t="str">
        <f t="shared" si="76"/>
        <v>Miss  Funk   Annie Clemmer</v>
      </c>
      <c r="X336" t="str">
        <f t="shared" si="77"/>
        <v>Miss  Funk   Annie Clemmer</v>
      </c>
      <c r="Y336" t="str">
        <f t="shared" si="65"/>
        <v>Miss  Funk   Annie Clemmer</v>
      </c>
      <c r="Z336" t="str">
        <f t="shared" si="74"/>
        <v>Miss Funk Annie Clemmer</v>
      </c>
      <c r="AA336" s="1" t="str">
        <f>IF(OR(LEFT(Z336,2)="Mr", LEFT(Z336,3)="Mrs", LEFT(Z336,4)="Miss"), Z336, "Mr "&amp;TEXTBEFORE(Z336," master")&amp;" "&amp;TEXTAFTER(Z336,"master "))</f>
        <v>Miss Funk Annie Clemmer</v>
      </c>
      <c r="AB336" t="s">
        <v>2309</v>
      </c>
    </row>
    <row r="337" spans="1:28" x14ac:dyDescent="0.25">
      <c r="A337">
        <v>359</v>
      </c>
      <c r="B337">
        <v>1</v>
      </c>
      <c r="C337">
        <v>3</v>
      </c>
      <c r="D337" t="s">
        <v>508</v>
      </c>
      <c r="E337" t="s">
        <v>17</v>
      </c>
      <c r="G337">
        <v>0</v>
      </c>
      <c r="H337">
        <v>0</v>
      </c>
      <c r="I337">
        <v>330931</v>
      </c>
      <c r="J337">
        <v>7.8792</v>
      </c>
      <c r="L337" t="s">
        <v>27</v>
      </c>
      <c r="M337" t="str">
        <f t="shared" si="66"/>
        <v>McGovern  Miss. Mary</v>
      </c>
      <c r="N337" t="e">
        <f t="shared" si="75"/>
        <v>#VALUE!</v>
      </c>
      <c r="O337" t="str">
        <f t="shared" si="67"/>
        <v xml:space="preserve"> </v>
      </c>
      <c r="P337" t="str">
        <f t="shared" si="68"/>
        <v>McGovern  Miss. Mary</v>
      </c>
      <c r="Q337" t="str">
        <f t="shared" si="69"/>
        <v xml:space="preserve"> McGovern  Miss. Mary</v>
      </c>
      <c r="R337" t="str">
        <f t="shared" si="70"/>
        <v xml:space="preserve"> McGovern  Miss. Mary</v>
      </c>
      <c r="S337" t="str">
        <f t="shared" si="71"/>
        <v>Miss  McGovern  Miss. Mary</v>
      </c>
      <c r="T337" t="s">
        <v>1477</v>
      </c>
      <c r="U337" s="1" t="str">
        <f t="shared" si="72"/>
        <v>Miss  McGovern  Miss. Mary</v>
      </c>
      <c r="V337" t="str">
        <f t="shared" si="73"/>
        <v>Miss  McGovern  Miss. Mary</v>
      </c>
      <c r="W337" t="str">
        <f t="shared" si="76"/>
        <v>Miss  McGovern   Mary</v>
      </c>
      <c r="X337" t="str">
        <f t="shared" si="77"/>
        <v>Miss  McGovern   Mary</v>
      </c>
      <c r="Y337" t="str">
        <f t="shared" si="65"/>
        <v>Miss  McGovern   Mary</v>
      </c>
      <c r="Z337" t="str">
        <f t="shared" si="74"/>
        <v>Miss McGovern Mary</v>
      </c>
      <c r="AA337" s="1" t="str">
        <f>IF(OR(LEFT(Z337,2)="Mr", LEFT(Z337,3)="Mrs", LEFT(Z337,4)="Miss"), Z337, "Mr "&amp;TEXTBEFORE(Z337," master")&amp;" "&amp;TEXTAFTER(Z337,"master "))</f>
        <v>Miss McGovern Mary</v>
      </c>
      <c r="AB337" t="s">
        <v>2310</v>
      </c>
    </row>
    <row r="338" spans="1:28" x14ac:dyDescent="0.25">
      <c r="A338">
        <v>360</v>
      </c>
      <c r="B338">
        <v>1</v>
      </c>
      <c r="C338">
        <v>3</v>
      </c>
      <c r="D338" t="s">
        <v>509</v>
      </c>
      <c r="E338" t="s">
        <v>17</v>
      </c>
      <c r="G338">
        <v>0</v>
      </c>
      <c r="H338">
        <v>0</v>
      </c>
      <c r="I338">
        <v>330980</v>
      </c>
      <c r="J338">
        <v>7.8792</v>
      </c>
      <c r="L338" t="s">
        <v>27</v>
      </c>
      <c r="M338" t="str">
        <f t="shared" si="66"/>
        <v>Mockler  Miss. Helen Mary "Ellie"</v>
      </c>
      <c r="N338" t="e">
        <f t="shared" si="75"/>
        <v>#VALUE!</v>
      </c>
      <c r="O338" t="str">
        <f t="shared" si="67"/>
        <v xml:space="preserve"> </v>
      </c>
      <c r="P338" t="str">
        <f t="shared" si="68"/>
        <v>Mockler  Miss. Helen Mary "Ellie"</v>
      </c>
      <c r="Q338" t="str">
        <f t="shared" si="69"/>
        <v xml:space="preserve"> Mockler  Miss. Helen Mary "Ellie"</v>
      </c>
      <c r="R338" t="str">
        <f t="shared" si="70"/>
        <v xml:space="preserve"> Mockler  Miss. Helen Mary "Ellie"</v>
      </c>
      <c r="S338" t="str">
        <f t="shared" si="71"/>
        <v>Miss  Mockler  Miss. Helen Mary "Ellie"</v>
      </c>
      <c r="T338" t="s">
        <v>1478</v>
      </c>
      <c r="U338" s="1" t="str">
        <f t="shared" si="72"/>
        <v>Miss  Mockler  Miss. Helen Mary "Ellie"</v>
      </c>
      <c r="V338" t="str">
        <f t="shared" si="73"/>
        <v>Miss  Mockler  Miss. Helen Mary "Ellie"</v>
      </c>
      <c r="W338" t="str">
        <f t="shared" si="76"/>
        <v>Miss  Mockler   Helen Mary "Ellie"</v>
      </c>
      <c r="X338" t="str">
        <f t="shared" si="77"/>
        <v>Miss  Mockler   Helen Mary "Ellie"</v>
      </c>
      <c r="Y338" t="str">
        <f t="shared" si="65"/>
        <v>Miss  Mockler   Helen Mary "Ellie"</v>
      </c>
      <c r="Z338" t="str">
        <f t="shared" si="74"/>
        <v>Miss Mockler Helen Mary "Ellie"</v>
      </c>
      <c r="AA338" s="1" t="str">
        <f>IF(OR(LEFT(Z338,2)="Mr", LEFT(Z338,3)="Mrs", LEFT(Z338,4)="Miss"), Z338, "Mr "&amp;TEXTBEFORE(Z338," master")&amp;" "&amp;TEXTAFTER(Z338,"master "))</f>
        <v>Miss Mockler Helen Mary "Ellie"</v>
      </c>
      <c r="AB338" t="s">
        <v>2311</v>
      </c>
    </row>
    <row r="339" spans="1:28" x14ac:dyDescent="0.25">
      <c r="A339">
        <v>361</v>
      </c>
      <c r="B339">
        <v>0</v>
      </c>
      <c r="C339">
        <v>3</v>
      </c>
      <c r="D339" t="s">
        <v>510</v>
      </c>
      <c r="E339" t="s">
        <v>13</v>
      </c>
      <c r="F339">
        <v>40</v>
      </c>
      <c r="G339">
        <v>1</v>
      </c>
      <c r="H339">
        <v>4</v>
      </c>
      <c r="I339">
        <v>347088</v>
      </c>
      <c r="J339">
        <v>27.9</v>
      </c>
      <c r="L339" t="s">
        <v>15</v>
      </c>
      <c r="M339" t="str">
        <f t="shared" si="66"/>
        <v>Skoog  Mr. Wilhelm</v>
      </c>
      <c r="N339" t="e">
        <f t="shared" si="75"/>
        <v>#VALUE!</v>
      </c>
      <c r="O339" t="str">
        <f t="shared" si="67"/>
        <v xml:space="preserve"> </v>
      </c>
      <c r="P339" t="str">
        <f t="shared" si="68"/>
        <v>Skoog  Mr. Wilhelm</v>
      </c>
      <c r="Q339" t="str">
        <f t="shared" si="69"/>
        <v xml:space="preserve"> Skoog  Mr. Wilhelm</v>
      </c>
      <c r="R339" t="str">
        <f t="shared" si="70"/>
        <v xml:space="preserve"> Skoog  Mr. Wilhelm</v>
      </c>
      <c r="S339" t="str">
        <f t="shared" si="71"/>
        <v>Mr.  Skoog  Wilhelm</v>
      </c>
      <c r="T339" t="s">
        <v>1479</v>
      </c>
      <c r="U339" s="1" t="str">
        <f t="shared" si="72"/>
        <v>Mr.  Skoog  Wilhelm</v>
      </c>
      <c r="V339" t="str">
        <f t="shared" si="73"/>
        <v>Mr.  Skoog  Wilhelm</v>
      </c>
      <c r="W339" t="e">
        <f t="shared" si="76"/>
        <v>#VALUE!</v>
      </c>
      <c r="X339" t="str">
        <f t="shared" si="77"/>
        <v xml:space="preserve"> </v>
      </c>
      <c r="Y339" t="str">
        <f t="shared" si="65"/>
        <v>Mr.  Skoog  Wilhelm</v>
      </c>
      <c r="Z339" t="str">
        <f t="shared" si="74"/>
        <v>Mr. Skoog Wilhelm</v>
      </c>
      <c r="AA339" s="1" t="str">
        <f>IF(OR(LEFT(Z339,2)="Mr", LEFT(Z339,3)="Mrs", LEFT(Z339,4)="Miss"), Z339, "Mr "&amp;TEXTBEFORE(Z339," master")&amp;" "&amp;TEXTAFTER(Z339,"master "))</f>
        <v>Mr. Skoog Wilhelm</v>
      </c>
      <c r="AB339" t="s">
        <v>2312</v>
      </c>
    </row>
    <row r="340" spans="1:28" x14ac:dyDescent="0.25">
      <c r="A340">
        <v>362</v>
      </c>
      <c r="B340">
        <v>0</v>
      </c>
      <c r="C340">
        <v>2</v>
      </c>
      <c r="D340" t="s">
        <v>511</v>
      </c>
      <c r="E340" t="s">
        <v>13</v>
      </c>
      <c r="F340">
        <v>29</v>
      </c>
      <c r="G340">
        <v>1</v>
      </c>
      <c r="H340">
        <v>0</v>
      </c>
      <c r="I340" t="s">
        <v>512</v>
      </c>
      <c r="J340">
        <v>27.720800000000001</v>
      </c>
      <c r="L340" t="s">
        <v>20</v>
      </c>
      <c r="M340" t="str">
        <f t="shared" si="66"/>
        <v>del Carlo  Mr. Sebastiano</v>
      </c>
      <c r="N340" t="e">
        <f t="shared" si="75"/>
        <v>#VALUE!</v>
      </c>
      <c r="O340" t="str">
        <f t="shared" si="67"/>
        <v xml:space="preserve"> </v>
      </c>
      <c r="P340" t="str">
        <f t="shared" si="68"/>
        <v>del Carlo  Mr. Sebastiano</v>
      </c>
      <c r="Q340" t="str">
        <f t="shared" si="69"/>
        <v xml:space="preserve"> del Carlo  Mr. Sebastiano</v>
      </c>
      <c r="R340" t="str">
        <f t="shared" si="70"/>
        <v xml:space="preserve"> del Carlo  Mr. Sebastiano</v>
      </c>
      <c r="S340" t="str">
        <f t="shared" si="71"/>
        <v>Mr.  del Carlo  Sebastiano</v>
      </c>
      <c r="T340" t="s">
        <v>1480</v>
      </c>
      <c r="U340" s="1" t="str">
        <f t="shared" si="72"/>
        <v>Mr.  del Carlo  Sebastiano</v>
      </c>
      <c r="V340" t="str">
        <f t="shared" si="73"/>
        <v>Mr.  del Carlo  Sebastiano</v>
      </c>
      <c r="W340" t="e">
        <f t="shared" si="76"/>
        <v>#VALUE!</v>
      </c>
      <c r="X340" t="str">
        <f t="shared" si="77"/>
        <v xml:space="preserve"> </v>
      </c>
      <c r="Y340" t="str">
        <f t="shared" si="65"/>
        <v>Mr.  del Carlo  Sebastiano</v>
      </c>
      <c r="Z340" t="str">
        <f t="shared" si="74"/>
        <v>Mr. del Carlo Sebastiano</v>
      </c>
      <c r="AA340" s="1" t="str">
        <f>IF(OR(LEFT(Z340,2)="Mr", LEFT(Z340,3)="Mrs", LEFT(Z340,4)="Miss"), Z340, "Mr "&amp;TEXTBEFORE(Z340," master")&amp;" "&amp;TEXTAFTER(Z340,"master "))</f>
        <v>Mr. del Carlo Sebastiano</v>
      </c>
      <c r="AB340" t="s">
        <v>2313</v>
      </c>
    </row>
    <row r="341" spans="1:28" x14ac:dyDescent="0.25">
      <c r="A341">
        <v>363</v>
      </c>
      <c r="B341">
        <v>0</v>
      </c>
      <c r="C341">
        <v>3</v>
      </c>
      <c r="D341" t="s">
        <v>513</v>
      </c>
      <c r="E341" t="s">
        <v>17</v>
      </c>
      <c r="F341">
        <v>45</v>
      </c>
      <c r="G341">
        <v>0</v>
      </c>
      <c r="H341">
        <v>1</v>
      </c>
      <c r="I341">
        <v>2691</v>
      </c>
      <c r="J341">
        <v>14.4542</v>
      </c>
      <c r="L341" t="s">
        <v>20</v>
      </c>
      <c r="M341" t="str">
        <f t="shared" si="66"/>
        <v>Barbara  Mrs. (Catherine David)</v>
      </c>
      <c r="N341" t="str">
        <f t="shared" si="75"/>
        <v>Barbara, Mrs.</v>
      </c>
      <c r="O341" t="str">
        <f t="shared" si="67"/>
        <v>Barbara, Mrs.</v>
      </c>
      <c r="P341" t="str">
        <f t="shared" si="68"/>
        <v/>
      </c>
      <c r="Q341" t="str">
        <f t="shared" si="69"/>
        <v>Barbara, Mrs.</v>
      </c>
      <c r="R341" t="str">
        <f t="shared" si="70"/>
        <v>Barbara  Mrs.</v>
      </c>
      <c r="S341" t="str">
        <f t="shared" si="71"/>
        <v>Mrs. Barbara  Mrs.</v>
      </c>
      <c r="T341" t="s">
        <v>1481</v>
      </c>
      <c r="U341" s="1" t="str">
        <f t="shared" si="72"/>
        <v>Mrs. Barbara  Mrs.</v>
      </c>
      <c r="V341" t="str">
        <f t="shared" si="73"/>
        <v>Mrs. Barbara  Mrs.</v>
      </c>
      <c r="W341" t="e">
        <f t="shared" si="76"/>
        <v>#VALUE!</v>
      </c>
      <c r="X341" t="str">
        <f t="shared" si="77"/>
        <v xml:space="preserve"> </v>
      </c>
      <c r="Y341" t="str">
        <f t="shared" si="65"/>
        <v>Mrs. Barbara  Mrs.</v>
      </c>
      <c r="Z341" t="str">
        <f t="shared" si="74"/>
        <v>Mrs. Barbara Mrs.</v>
      </c>
      <c r="AA341" s="1" t="str">
        <f>IF(OR(LEFT(Z341,2)="Mr", LEFT(Z341,3)="Mrs", LEFT(Z341,4)="Miss"), Z341, "Mr "&amp;TEXTBEFORE(Z341," master")&amp;" "&amp;TEXTAFTER(Z341,"master "))</f>
        <v>Mrs. Barbara Mrs.</v>
      </c>
      <c r="AB341" t="s">
        <v>2314</v>
      </c>
    </row>
    <row r="342" spans="1:28" x14ac:dyDescent="0.25">
      <c r="A342">
        <v>364</v>
      </c>
      <c r="B342">
        <v>0</v>
      </c>
      <c r="C342">
        <v>3</v>
      </c>
      <c r="D342" t="s">
        <v>514</v>
      </c>
      <c r="E342" t="s">
        <v>13</v>
      </c>
      <c r="F342">
        <v>35</v>
      </c>
      <c r="G342">
        <v>0</v>
      </c>
      <c r="H342">
        <v>0</v>
      </c>
      <c r="I342" t="s">
        <v>515</v>
      </c>
      <c r="J342">
        <v>7.05</v>
      </c>
      <c r="L342" t="s">
        <v>15</v>
      </c>
      <c r="M342" t="str">
        <f t="shared" si="66"/>
        <v>Asim  Mr. Adola</v>
      </c>
      <c r="N342" t="e">
        <f t="shared" si="75"/>
        <v>#VALUE!</v>
      </c>
      <c r="O342" t="str">
        <f t="shared" si="67"/>
        <v xml:space="preserve"> </v>
      </c>
      <c r="P342" t="str">
        <f t="shared" si="68"/>
        <v>Asim  Mr. Adola</v>
      </c>
      <c r="Q342" t="str">
        <f t="shared" si="69"/>
        <v xml:space="preserve"> Asim  Mr. Adola</v>
      </c>
      <c r="R342" t="str">
        <f t="shared" si="70"/>
        <v xml:space="preserve"> Asim  Mr. Adola</v>
      </c>
      <c r="S342" t="str">
        <f t="shared" si="71"/>
        <v>Mr.  Asim  Adola</v>
      </c>
      <c r="T342" t="s">
        <v>1482</v>
      </c>
      <c r="U342" s="1" t="str">
        <f t="shared" si="72"/>
        <v>Mr.  Asim  Adola</v>
      </c>
      <c r="V342" t="str">
        <f t="shared" si="73"/>
        <v>Mr.  Asim  Adola</v>
      </c>
      <c r="W342" t="e">
        <f t="shared" si="76"/>
        <v>#VALUE!</v>
      </c>
      <c r="X342" t="str">
        <f t="shared" si="77"/>
        <v xml:space="preserve"> </v>
      </c>
      <c r="Y342" t="str">
        <f t="shared" si="65"/>
        <v>Mr.  Asim  Adola</v>
      </c>
      <c r="Z342" t="str">
        <f t="shared" si="74"/>
        <v>Mr. Asim Adola</v>
      </c>
      <c r="AA342" s="1" t="str">
        <f>IF(OR(LEFT(Z342,2)="Mr", LEFT(Z342,3)="Mrs", LEFT(Z342,4)="Miss"), Z342, "Mr "&amp;TEXTBEFORE(Z342," master")&amp;" "&amp;TEXTAFTER(Z342,"master "))</f>
        <v>Mr. Asim Adola</v>
      </c>
      <c r="AB342" t="s">
        <v>2315</v>
      </c>
    </row>
    <row r="343" spans="1:28" x14ac:dyDescent="0.25">
      <c r="A343">
        <v>365</v>
      </c>
      <c r="B343">
        <v>0</v>
      </c>
      <c r="C343">
        <v>3</v>
      </c>
      <c r="D343" t="s">
        <v>516</v>
      </c>
      <c r="E343" t="s">
        <v>13</v>
      </c>
      <c r="G343">
        <v>1</v>
      </c>
      <c r="H343">
        <v>0</v>
      </c>
      <c r="I343">
        <v>370365</v>
      </c>
      <c r="J343">
        <v>15.5</v>
      </c>
      <c r="L343" t="s">
        <v>27</v>
      </c>
      <c r="M343" t="str">
        <f t="shared" si="66"/>
        <v>O'Brien  Mr. Thomas</v>
      </c>
      <c r="N343" t="e">
        <f t="shared" si="75"/>
        <v>#VALUE!</v>
      </c>
      <c r="O343" t="str">
        <f t="shared" si="67"/>
        <v xml:space="preserve"> </v>
      </c>
      <c r="P343" t="str">
        <f t="shared" si="68"/>
        <v>O'Brien  Mr. Thomas</v>
      </c>
      <c r="Q343" t="str">
        <f t="shared" si="69"/>
        <v xml:space="preserve"> O'Brien  Mr. Thomas</v>
      </c>
      <c r="R343" t="str">
        <f t="shared" si="70"/>
        <v xml:space="preserve"> O'Brien  Mr. Thomas</v>
      </c>
      <c r="S343" t="str">
        <f t="shared" si="71"/>
        <v>Mr.  O'Brien  Thomas</v>
      </c>
      <c r="T343" t="s">
        <v>1483</v>
      </c>
      <c r="U343" s="1" t="str">
        <f t="shared" si="72"/>
        <v>Mr.  O'Brien  Thomas</v>
      </c>
      <c r="V343" t="str">
        <f t="shared" si="73"/>
        <v>Mr.  O'Brien  Thomas</v>
      </c>
      <c r="W343" t="e">
        <f t="shared" si="76"/>
        <v>#VALUE!</v>
      </c>
      <c r="X343" t="str">
        <f t="shared" si="77"/>
        <v xml:space="preserve"> </v>
      </c>
      <c r="Y343" t="str">
        <f t="shared" si="65"/>
        <v>Mr.  O'Brien  Thomas</v>
      </c>
      <c r="Z343" t="str">
        <f t="shared" si="74"/>
        <v>Mr. O'Brien Thomas</v>
      </c>
      <c r="AA343" s="1" t="str">
        <f>IF(OR(LEFT(Z343,2)="Mr", LEFT(Z343,3)="Mrs", LEFT(Z343,4)="Miss"), Z343, "Mr "&amp;TEXTBEFORE(Z343," master")&amp;" "&amp;TEXTAFTER(Z343,"master "))</f>
        <v>Mr. O'Brien Thomas</v>
      </c>
      <c r="AB343" t="s">
        <v>2316</v>
      </c>
    </row>
    <row r="344" spans="1:28" x14ac:dyDescent="0.25">
      <c r="A344">
        <v>366</v>
      </c>
      <c r="B344">
        <v>0</v>
      </c>
      <c r="C344">
        <v>3</v>
      </c>
      <c r="D344" t="s">
        <v>517</v>
      </c>
      <c r="E344" t="s">
        <v>13</v>
      </c>
      <c r="F344">
        <v>30</v>
      </c>
      <c r="G344">
        <v>0</v>
      </c>
      <c r="H344">
        <v>0</v>
      </c>
      <c r="I344" t="s">
        <v>518</v>
      </c>
      <c r="J344">
        <v>7.25</v>
      </c>
      <c r="L344" t="s">
        <v>15</v>
      </c>
      <c r="M344" t="str">
        <f t="shared" si="66"/>
        <v>Adahl  Mr. Mauritz Nils Martin</v>
      </c>
      <c r="N344" t="e">
        <f t="shared" si="75"/>
        <v>#VALUE!</v>
      </c>
      <c r="O344" t="str">
        <f t="shared" si="67"/>
        <v xml:space="preserve"> </v>
      </c>
      <c r="P344" t="str">
        <f t="shared" si="68"/>
        <v>Adahl  Mr. Mauritz Nils Martin</v>
      </c>
      <c r="Q344" t="str">
        <f t="shared" si="69"/>
        <v xml:space="preserve"> Adahl  Mr. Mauritz Nils Martin</v>
      </c>
      <c r="R344" t="str">
        <f t="shared" si="70"/>
        <v xml:space="preserve"> Adahl  Mr. Mauritz Nils Martin</v>
      </c>
      <c r="S344" t="str">
        <f t="shared" si="71"/>
        <v>Mr.  Adahl  Mauritz Nils Martin</v>
      </c>
      <c r="T344" t="s">
        <v>1484</v>
      </c>
      <c r="U344" s="1" t="str">
        <f t="shared" si="72"/>
        <v>Mr.  Adahl  Mauritz Nils Martin</v>
      </c>
      <c r="V344" t="str">
        <f t="shared" si="73"/>
        <v>Mr.  Adahl  Mauritz Nils Martin</v>
      </c>
      <c r="W344" t="e">
        <f t="shared" si="76"/>
        <v>#VALUE!</v>
      </c>
      <c r="X344" t="str">
        <f t="shared" si="77"/>
        <v xml:space="preserve"> </v>
      </c>
      <c r="Y344" t="str">
        <f t="shared" si="65"/>
        <v>Mr.  Adahl  Mauritz Nils Martin</v>
      </c>
      <c r="Z344" t="str">
        <f t="shared" si="74"/>
        <v>Mr. Adahl Mauritz Nils Martin</v>
      </c>
      <c r="AA344" s="1" t="str">
        <f>IF(OR(LEFT(Z344,2)="Mr", LEFT(Z344,3)="Mrs", LEFT(Z344,4)="Miss"), Z344, "Mr "&amp;TEXTBEFORE(Z344," master")&amp;" "&amp;TEXTAFTER(Z344,"master "))</f>
        <v>Mr. Adahl Mauritz Nils Martin</v>
      </c>
      <c r="AB344" t="s">
        <v>2317</v>
      </c>
    </row>
    <row r="345" spans="1:28" x14ac:dyDescent="0.25">
      <c r="A345">
        <v>367</v>
      </c>
      <c r="B345">
        <v>1</v>
      </c>
      <c r="C345">
        <v>1</v>
      </c>
      <c r="D345" t="s">
        <v>519</v>
      </c>
      <c r="E345" t="s">
        <v>17</v>
      </c>
      <c r="F345">
        <v>60</v>
      </c>
      <c r="G345">
        <v>1</v>
      </c>
      <c r="H345">
        <v>0</v>
      </c>
      <c r="I345">
        <v>110813</v>
      </c>
      <c r="J345">
        <v>75.25</v>
      </c>
      <c r="K345" t="s">
        <v>520</v>
      </c>
      <c r="L345" t="s">
        <v>20</v>
      </c>
      <c r="M345" t="str">
        <f t="shared" si="66"/>
        <v>Warren  Mrs. Frank Manley (Anna Sophia Atkinson)</v>
      </c>
      <c r="N345" t="str">
        <f t="shared" si="75"/>
        <v>Warren, Mrs. Frank Manley</v>
      </c>
      <c r="O345" t="str">
        <f t="shared" si="67"/>
        <v>Warren, Mrs. Frank Manley</v>
      </c>
      <c r="P345" t="str">
        <f t="shared" si="68"/>
        <v/>
      </c>
      <c r="Q345" t="str">
        <f t="shared" si="69"/>
        <v>Warren, Mrs. Frank Manley</v>
      </c>
      <c r="R345" t="str">
        <f t="shared" si="70"/>
        <v>Warren  Mrs. Frank Manley</v>
      </c>
      <c r="S345" t="str">
        <f t="shared" si="71"/>
        <v>Mrs. Warren  Frank Manley</v>
      </c>
      <c r="T345" t="s">
        <v>1485</v>
      </c>
      <c r="U345" s="1" t="str">
        <f t="shared" si="72"/>
        <v>Mrs. Warren  Frank Manley</v>
      </c>
      <c r="V345" t="str">
        <f t="shared" si="73"/>
        <v>Mrs. Warren  Frank Manley</v>
      </c>
      <c r="W345" t="e">
        <f t="shared" si="76"/>
        <v>#VALUE!</v>
      </c>
      <c r="X345" t="str">
        <f t="shared" si="77"/>
        <v xml:space="preserve"> </v>
      </c>
      <c r="Y345" t="str">
        <f t="shared" si="65"/>
        <v>Mrs. Warren  Frank Manley</v>
      </c>
      <c r="Z345" t="str">
        <f t="shared" si="74"/>
        <v>Mrs. Warren Frank Manley</v>
      </c>
      <c r="AA345" s="1" t="str">
        <f>IF(OR(LEFT(Z345,2)="Mr", LEFT(Z345,3)="Mrs", LEFT(Z345,4)="Miss"), Z345, "Mr "&amp;TEXTBEFORE(Z345," master")&amp;" "&amp;TEXTAFTER(Z345,"master "))</f>
        <v>Mrs. Warren Frank Manley</v>
      </c>
      <c r="AB345" t="s">
        <v>2318</v>
      </c>
    </row>
    <row r="346" spans="1:28" x14ac:dyDescent="0.25">
      <c r="A346">
        <v>368</v>
      </c>
      <c r="B346">
        <v>1</v>
      </c>
      <c r="C346">
        <v>3</v>
      </c>
      <c r="D346" t="s">
        <v>521</v>
      </c>
      <c r="E346" t="s">
        <v>17</v>
      </c>
      <c r="G346">
        <v>0</v>
      </c>
      <c r="H346">
        <v>0</v>
      </c>
      <c r="I346">
        <v>2626</v>
      </c>
      <c r="J346">
        <v>7.2291999999999996</v>
      </c>
      <c r="L346" t="s">
        <v>20</v>
      </c>
      <c r="M346" t="str">
        <f t="shared" si="66"/>
        <v>Moussa  Mrs. (Mantoura Boulos)</v>
      </c>
      <c r="N346" t="str">
        <f t="shared" si="75"/>
        <v>Moussa, Mrs.</v>
      </c>
      <c r="O346" t="str">
        <f t="shared" si="67"/>
        <v>Moussa, Mrs.</v>
      </c>
      <c r="P346" t="str">
        <f t="shared" si="68"/>
        <v/>
      </c>
      <c r="Q346" t="str">
        <f t="shared" si="69"/>
        <v>Moussa, Mrs.</v>
      </c>
      <c r="R346" t="str">
        <f t="shared" si="70"/>
        <v>Moussa  Mrs.</v>
      </c>
      <c r="S346" t="str">
        <f t="shared" si="71"/>
        <v>Mrs. Moussa  Mrs.</v>
      </c>
      <c r="T346" t="s">
        <v>1486</v>
      </c>
      <c r="U346" s="1" t="str">
        <f t="shared" si="72"/>
        <v>Mrs. Moussa  Mrs.</v>
      </c>
      <c r="V346" t="str">
        <f t="shared" si="73"/>
        <v>Mrs. Moussa  Mrs.</v>
      </c>
      <c r="W346" t="e">
        <f t="shared" si="76"/>
        <v>#VALUE!</v>
      </c>
      <c r="X346" t="str">
        <f t="shared" si="77"/>
        <v xml:space="preserve"> </v>
      </c>
      <c r="Y346" t="str">
        <f t="shared" si="65"/>
        <v>Mrs. Moussa  Mrs.</v>
      </c>
      <c r="Z346" t="str">
        <f t="shared" si="74"/>
        <v>Mrs. Moussa Mrs.</v>
      </c>
      <c r="AA346" s="1" t="str">
        <f>IF(OR(LEFT(Z346,2)="Mr", LEFT(Z346,3)="Mrs", LEFT(Z346,4)="Miss"), Z346, "Mr "&amp;TEXTBEFORE(Z346," master")&amp;" "&amp;TEXTAFTER(Z346,"master "))</f>
        <v>Mrs. Moussa Mrs.</v>
      </c>
      <c r="AB346" t="s">
        <v>2319</v>
      </c>
    </row>
    <row r="347" spans="1:28" x14ac:dyDescent="0.25">
      <c r="A347">
        <v>369</v>
      </c>
      <c r="B347">
        <v>1</v>
      </c>
      <c r="C347">
        <v>3</v>
      </c>
      <c r="D347" t="s">
        <v>522</v>
      </c>
      <c r="E347" t="s">
        <v>17</v>
      </c>
      <c r="G347">
        <v>0</v>
      </c>
      <c r="H347">
        <v>0</v>
      </c>
      <c r="I347">
        <v>14313</v>
      </c>
      <c r="J347">
        <v>7.75</v>
      </c>
      <c r="L347" t="s">
        <v>27</v>
      </c>
      <c r="M347" t="str">
        <f t="shared" si="66"/>
        <v>Jermyn  Miss. Annie</v>
      </c>
      <c r="N347" t="e">
        <f t="shared" si="75"/>
        <v>#VALUE!</v>
      </c>
      <c r="O347" t="str">
        <f t="shared" si="67"/>
        <v xml:space="preserve"> </v>
      </c>
      <c r="P347" t="str">
        <f t="shared" si="68"/>
        <v>Jermyn  Miss. Annie</v>
      </c>
      <c r="Q347" t="str">
        <f t="shared" si="69"/>
        <v xml:space="preserve"> Jermyn  Miss. Annie</v>
      </c>
      <c r="R347" t="str">
        <f t="shared" si="70"/>
        <v xml:space="preserve"> Jermyn  Miss. Annie</v>
      </c>
      <c r="S347" t="str">
        <f t="shared" si="71"/>
        <v>Miss  Jermyn  Miss. Annie</v>
      </c>
      <c r="T347" t="s">
        <v>1487</v>
      </c>
      <c r="U347" s="1" t="str">
        <f t="shared" si="72"/>
        <v>Miss  Jermyn  Miss. Annie</v>
      </c>
      <c r="V347" t="str">
        <f t="shared" si="73"/>
        <v>Miss  Jermyn  Miss. Annie</v>
      </c>
      <c r="W347" t="str">
        <f t="shared" si="76"/>
        <v>Miss  Jermyn   Annie</v>
      </c>
      <c r="X347" t="str">
        <f t="shared" si="77"/>
        <v>Miss  Jermyn   Annie</v>
      </c>
      <c r="Y347" t="str">
        <f t="shared" si="65"/>
        <v>Miss  Jermyn   Annie</v>
      </c>
      <c r="Z347" t="str">
        <f t="shared" si="74"/>
        <v>Miss Jermyn Annie</v>
      </c>
      <c r="AA347" s="1" t="str">
        <f>IF(OR(LEFT(Z347,2)="Mr", LEFT(Z347,3)="Mrs", LEFT(Z347,4)="Miss"), Z347, "Mr "&amp;TEXTBEFORE(Z347," master")&amp;" "&amp;TEXTAFTER(Z347,"master "))</f>
        <v>Miss Jermyn Annie</v>
      </c>
      <c r="AB347" t="s">
        <v>2320</v>
      </c>
    </row>
    <row r="348" spans="1:28" x14ac:dyDescent="0.25">
      <c r="A348">
        <v>371</v>
      </c>
      <c r="B348">
        <v>1</v>
      </c>
      <c r="C348">
        <v>1</v>
      </c>
      <c r="D348" t="s">
        <v>523</v>
      </c>
      <c r="E348" t="s">
        <v>13</v>
      </c>
      <c r="F348">
        <v>25</v>
      </c>
      <c r="G348">
        <v>1</v>
      </c>
      <c r="H348">
        <v>0</v>
      </c>
      <c r="I348">
        <v>11765</v>
      </c>
      <c r="J348">
        <v>55.441699999999997</v>
      </c>
      <c r="K348" t="s">
        <v>524</v>
      </c>
      <c r="L348" t="s">
        <v>20</v>
      </c>
      <c r="M348" t="str">
        <f t="shared" si="66"/>
        <v>Harder  Mr. George Achilles</v>
      </c>
      <c r="N348" t="e">
        <f t="shared" si="75"/>
        <v>#VALUE!</v>
      </c>
      <c r="O348" t="str">
        <f t="shared" si="67"/>
        <v xml:space="preserve"> </v>
      </c>
      <c r="P348" t="str">
        <f t="shared" si="68"/>
        <v>Harder  Mr. George Achilles</v>
      </c>
      <c r="Q348" t="str">
        <f t="shared" si="69"/>
        <v xml:space="preserve"> Harder  Mr. George Achilles</v>
      </c>
      <c r="R348" t="str">
        <f t="shared" si="70"/>
        <v xml:space="preserve"> Harder  Mr. George Achilles</v>
      </c>
      <c r="S348" t="str">
        <f t="shared" si="71"/>
        <v>Mr.  Harder  George Achilles</v>
      </c>
      <c r="T348" t="s">
        <v>1488</v>
      </c>
      <c r="U348" s="1" t="str">
        <f t="shared" si="72"/>
        <v>Mr.  Harder  George Achilles</v>
      </c>
      <c r="V348" t="str">
        <f t="shared" si="73"/>
        <v>Mr.  Harder  George Achilles</v>
      </c>
      <c r="W348" t="e">
        <f t="shared" si="76"/>
        <v>#VALUE!</v>
      </c>
      <c r="X348" t="str">
        <f t="shared" si="77"/>
        <v xml:space="preserve"> </v>
      </c>
      <c r="Y348" t="str">
        <f t="shared" si="65"/>
        <v>Mr.  Harder  George Achilles</v>
      </c>
      <c r="Z348" t="str">
        <f t="shared" si="74"/>
        <v>Mr. Harder George Achilles</v>
      </c>
      <c r="AA348" s="1" t="str">
        <f>IF(OR(LEFT(Z348,2)="Mr", LEFT(Z348,3)="Mrs", LEFT(Z348,4)="Miss"), Z348, "Mr "&amp;TEXTBEFORE(Z348," master")&amp;" "&amp;TEXTAFTER(Z348,"master "))</f>
        <v>Mr. Harder George Achilles</v>
      </c>
      <c r="AB348" t="s">
        <v>2321</v>
      </c>
    </row>
    <row r="349" spans="1:28" x14ac:dyDescent="0.25">
      <c r="A349">
        <v>372</v>
      </c>
      <c r="B349">
        <v>0</v>
      </c>
      <c r="C349">
        <v>3</v>
      </c>
      <c r="D349" t="s">
        <v>525</v>
      </c>
      <c r="E349" t="s">
        <v>13</v>
      </c>
      <c r="F349">
        <v>18</v>
      </c>
      <c r="G349">
        <v>1</v>
      </c>
      <c r="H349">
        <v>0</v>
      </c>
      <c r="I349">
        <v>3101267</v>
      </c>
      <c r="J349">
        <v>6.4958</v>
      </c>
      <c r="L349" t="s">
        <v>15</v>
      </c>
      <c r="M349" t="str">
        <f t="shared" si="66"/>
        <v>Wiklund  Mr. Jakob Alfred</v>
      </c>
      <c r="N349" t="e">
        <f t="shared" si="75"/>
        <v>#VALUE!</v>
      </c>
      <c r="O349" t="str">
        <f t="shared" si="67"/>
        <v xml:space="preserve"> </v>
      </c>
      <c r="P349" t="str">
        <f t="shared" si="68"/>
        <v>Wiklund  Mr. Jakob Alfred</v>
      </c>
      <c r="Q349" t="str">
        <f t="shared" si="69"/>
        <v xml:space="preserve"> Wiklund  Mr. Jakob Alfred</v>
      </c>
      <c r="R349" t="str">
        <f t="shared" si="70"/>
        <v xml:space="preserve"> Wiklund  Mr. Jakob Alfred</v>
      </c>
      <c r="S349" t="str">
        <f t="shared" si="71"/>
        <v>Mr.  Wiklund  Jakob Alfred</v>
      </c>
      <c r="T349" t="s">
        <v>1489</v>
      </c>
      <c r="U349" s="1" t="str">
        <f t="shared" si="72"/>
        <v>Mr.  Wiklund  Jakob Alfred</v>
      </c>
      <c r="V349" t="str">
        <f t="shared" si="73"/>
        <v>Mr.  Wiklund  Jakob Alfred</v>
      </c>
      <c r="W349" t="e">
        <f t="shared" si="76"/>
        <v>#VALUE!</v>
      </c>
      <c r="X349" t="str">
        <f t="shared" si="77"/>
        <v xml:space="preserve"> </v>
      </c>
      <c r="Y349" t="str">
        <f t="shared" si="65"/>
        <v>Mr.  Wiklund  Jakob Alfred</v>
      </c>
      <c r="Z349" t="str">
        <f t="shared" si="74"/>
        <v>Mr. Wiklund Jakob Alfred</v>
      </c>
      <c r="AA349" s="1" t="str">
        <f>IF(OR(LEFT(Z349,2)="Mr", LEFT(Z349,3)="Mrs", LEFT(Z349,4)="Miss"), Z349, "Mr "&amp;TEXTBEFORE(Z349," master")&amp;" "&amp;TEXTAFTER(Z349,"master "))</f>
        <v>Mr. Wiklund Jakob Alfred</v>
      </c>
      <c r="AB349" t="s">
        <v>2322</v>
      </c>
    </row>
    <row r="350" spans="1:28" x14ac:dyDescent="0.25">
      <c r="A350">
        <v>373</v>
      </c>
      <c r="B350">
        <v>0</v>
      </c>
      <c r="C350">
        <v>3</v>
      </c>
      <c r="D350" t="s">
        <v>526</v>
      </c>
      <c r="E350" t="s">
        <v>13</v>
      </c>
      <c r="F350">
        <v>19</v>
      </c>
      <c r="G350">
        <v>0</v>
      </c>
      <c r="H350">
        <v>0</v>
      </c>
      <c r="I350">
        <v>323951</v>
      </c>
      <c r="J350">
        <v>8.0500000000000007</v>
      </c>
      <c r="L350" t="s">
        <v>15</v>
      </c>
      <c r="M350" t="str">
        <f t="shared" si="66"/>
        <v>Beavan  Mr. William Thomas</v>
      </c>
      <c r="N350" t="e">
        <f t="shared" si="75"/>
        <v>#VALUE!</v>
      </c>
      <c r="O350" t="str">
        <f t="shared" si="67"/>
        <v xml:space="preserve"> </v>
      </c>
      <c r="P350" t="str">
        <f t="shared" si="68"/>
        <v>Beavan  Mr. William Thomas</v>
      </c>
      <c r="Q350" t="str">
        <f t="shared" si="69"/>
        <v xml:space="preserve"> Beavan  Mr. William Thomas</v>
      </c>
      <c r="R350" t="str">
        <f t="shared" si="70"/>
        <v xml:space="preserve"> Beavan  Mr. William Thomas</v>
      </c>
      <c r="S350" t="str">
        <f t="shared" si="71"/>
        <v>Mr.  Beavan  William Thomas</v>
      </c>
      <c r="T350" t="s">
        <v>1490</v>
      </c>
      <c r="U350" s="1" t="str">
        <f t="shared" si="72"/>
        <v>Mr.  Beavan  William Thomas</v>
      </c>
      <c r="V350" t="str">
        <f t="shared" si="73"/>
        <v>Mr.  Beavan  William Thomas</v>
      </c>
      <c r="W350" t="e">
        <f t="shared" si="76"/>
        <v>#VALUE!</v>
      </c>
      <c r="X350" t="str">
        <f t="shared" si="77"/>
        <v xml:space="preserve"> </v>
      </c>
      <c r="Y350" t="str">
        <f t="shared" si="65"/>
        <v>Mr.  Beavan  William Thomas</v>
      </c>
      <c r="Z350" t="str">
        <f t="shared" si="74"/>
        <v>Mr. Beavan William Thomas</v>
      </c>
      <c r="AA350" s="1" t="str">
        <f>IF(OR(LEFT(Z350,2)="Mr", LEFT(Z350,3)="Mrs", LEFT(Z350,4)="Miss"), Z350, "Mr "&amp;TEXTBEFORE(Z350," master")&amp;" "&amp;TEXTAFTER(Z350,"master "))</f>
        <v>Mr. Beavan William Thomas</v>
      </c>
      <c r="AB350" t="s">
        <v>2323</v>
      </c>
    </row>
    <row r="351" spans="1:28" x14ac:dyDescent="0.25">
      <c r="A351">
        <v>374</v>
      </c>
      <c r="B351">
        <v>0</v>
      </c>
      <c r="C351">
        <v>1</v>
      </c>
      <c r="D351" t="s">
        <v>527</v>
      </c>
      <c r="E351" t="s">
        <v>13</v>
      </c>
      <c r="F351">
        <v>22</v>
      </c>
      <c r="G351">
        <v>0</v>
      </c>
      <c r="H351">
        <v>0</v>
      </c>
      <c r="I351" t="s">
        <v>390</v>
      </c>
      <c r="J351">
        <v>135.63329999999999</v>
      </c>
      <c r="L351" t="s">
        <v>20</v>
      </c>
      <c r="M351" t="str">
        <f t="shared" si="66"/>
        <v>Ringhini  Mr. Sante</v>
      </c>
      <c r="N351" t="e">
        <f t="shared" si="75"/>
        <v>#VALUE!</v>
      </c>
      <c r="O351" t="str">
        <f t="shared" si="67"/>
        <v xml:space="preserve"> </v>
      </c>
      <c r="P351" t="str">
        <f t="shared" si="68"/>
        <v>Ringhini  Mr. Sante</v>
      </c>
      <c r="Q351" t="str">
        <f t="shared" si="69"/>
        <v xml:space="preserve"> Ringhini  Mr. Sante</v>
      </c>
      <c r="R351" t="str">
        <f t="shared" si="70"/>
        <v xml:space="preserve"> Ringhini  Mr. Sante</v>
      </c>
      <c r="S351" t="str">
        <f t="shared" si="71"/>
        <v>Mr.  Ringhini  Sante</v>
      </c>
      <c r="T351" t="s">
        <v>1491</v>
      </c>
      <c r="U351" s="1" t="str">
        <f t="shared" si="72"/>
        <v>Mr.  Ringhini  Sante</v>
      </c>
      <c r="V351" t="str">
        <f t="shared" si="73"/>
        <v>Mr.  Ringhini  Sante</v>
      </c>
      <c r="W351" t="e">
        <f t="shared" si="76"/>
        <v>#VALUE!</v>
      </c>
      <c r="X351" t="str">
        <f t="shared" si="77"/>
        <v xml:space="preserve"> </v>
      </c>
      <c r="Y351" t="str">
        <f t="shared" si="65"/>
        <v>Mr.  Ringhini  Sante</v>
      </c>
      <c r="Z351" t="str">
        <f t="shared" si="74"/>
        <v>Mr. Ringhini Sante</v>
      </c>
      <c r="AA351" s="1" t="str">
        <f>IF(OR(LEFT(Z351,2)="Mr", LEFT(Z351,3)="Mrs", LEFT(Z351,4)="Miss"), Z351, "Mr "&amp;TEXTBEFORE(Z351," master")&amp;" "&amp;TEXTAFTER(Z351,"master "))</f>
        <v>Mr. Ringhini Sante</v>
      </c>
      <c r="AB351" t="s">
        <v>2324</v>
      </c>
    </row>
    <row r="352" spans="1:28" x14ac:dyDescent="0.25">
      <c r="A352">
        <v>375</v>
      </c>
      <c r="B352">
        <v>0</v>
      </c>
      <c r="C352">
        <v>3</v>
      </c>
      <c r="D352" t="s">
        <v>528</v>
      </c>
      <c r="E352" t="s">
        <v>17</v>
      </c>
      <c r="F352">
        <v>3</v>
      </c>
      <c r="G352">
        <v>3</v>
      </c>
      <c r="H352">
        <v>1</v>
      </c>
      <c r="I352">
        <v>349909</v>
      </c>
      <c r="J352">
        <v>21.074999999999999</v>
      </c>
      <c r="L352" t="s">
        <v>15</v>
      </c>
      <c r="M352" t="str">
        <f t="shared" si="66"/>
        <v>Palsson  Miss. Stina Viola</v>
      </c>
      <c r="N352" t="e">
        <f t="shared" si="75"/>
        <v>#VALUE!</v>
      </c>
      <c r="O352" t="str">
        <f t="shared" si="67"/>
        <v xml:space="preserve"> </v>
      </c>
      <c r="P352" t="str">
        <f t="shared" si="68"/>
        <v>Palsson  Miss. Stina Viola</v>
      </c>
      <c r="Q352" t="str">
        <f t="shared" si="69"/>
        <v xml:space="preserve"> Palsson  Miss. Stina Viola</v>
      </c>
      <c r="R352" t="str">
        <f t="shared" si="70"/>
        <v xml:space="preserve"> Palsson  Miss. Stina Viola</v>
      </c>
      <c r="S352" t="str">
        <f t="shared" si="71"/>
        <v>Miss  Palsson  Miss. Stina Viola</v>
      </c>
      <c r="T352" t="s">
        <v>1492</v>
      </c>
      <c r="U352" s="1" t="str">
        <f t="shared" si="72"/>
        <v>Miss  Palsson  Miss. Stina Viola</v>
      </c>
      <c r="V352" t="str">
        <f t="shared" si="73"/>
        <v>Miss  Palsson  Miss. Stina Viola</v>
      </c>
      <c r="W352" t="str">
        <f t="shared" si="76"/>
        <v>Miss  Palsson   Stina Viola</v>
      </c>
      <c r="X352" t="str">
        <f t="shared" si="77"/>
        <v>Miss  Palsson   Stina Viola</v>
      </c>
      <c r="Y352" t="str">
        <f t="shared" si="65"/>
        <v>Miss  Palsson   Stina Viola</v>
      </c>
      <c r="Z352" t="str">
        <f t="shared" si="74"/>
        <v>Miss Palsson Stina Viola</v>
      </c>
      <c r="AA352" s="1" t="str">
        <f>IF(OR(LEFT(Z352,2)="Mr", LEFT(Z352,3)="Mrs", LEFT(Z352,4)="Miss"), Z352, "Mr "&amp;TEXTBEFORE(Z352," master")&amp;" "&amp;TEXTAFTER(Z352,"master "))</f>
        <v>Miss Palsson Stina Viola</v>
      </c>
      <c r="AB352" t="s">
        <v>2325</v>
      </c>
    </row>
    <row r="353" spans="1:28" x14ac:dyDescent="0.25">
      <c r="A353">
        <v>376</v>
      </c>
      <c r="B353">
        <v>1</v>
      </c>
      <c r="C353">
        <v>1</v>
      </c>
      <c r="D353" t="s">
        <v>529</v>
      </c>
      <c r="E353" t="s">
        <v>17</v>
      </c>
      <c r="G353">
        <v>1</v>
      </c>
      <c r="H353">
        <v>0</v>
      </c>
      <c r="I353" t="s">
        <v>69</v>
      </c>
      <c r="J353">
        <v>82.1708</v>
      </c>
      <c r="L353" t="s">
        <v>20</v>
      </c>
      <c r="M353" t="str">
        <f t="shared" si="66"/>
        <v>Meyer  Mrs. Edgar Joseph (Leila Saks)</v>
      </c>
      <c r="N353" t="str">
        <f t="shared" si="75"/>
        <v>Meyer, Mrs. Edgar Joseph</v>
      </c>
      <c r="O353" t="str">
        <f t="shared" si="67"/>
        <v>Meyer, Mrs. Edgar Joseph</v>
      </c>
      <c r="P353" t="str">
        <f t="shared" si="68"/>
        <v/>
      </c>
      <c r="Q353" t="str">
        <f t="shared" si="69"/>
        <v>Meyer, Mrs. Edgar Joseph</v>
      </c>
      <c r="R353" t="str">
        <f t="shared" si="70"/>
        <v>Meyer  Mrs. Edgar Joseph</v>
      </c>
      <c r="S353" t="str">
        <f t="shared" si="71"/>
        <v>Mrs. Meyer  Edgar Joseph</v>
      </c>
      <c r="T353" t="s">
        <v>1493</v>
      </c>
      <c r="U353" s="1" t="str">
        <f t="shared" si="72"/>
        <v>Mrs. Meyer  Edgar Joseph</v>
      </c>
      <c r="V353" t="str">
        <f t="shared" si="73"/>
        <v>Mrs. Meyer  Edgar Joseph</v>
      </c>
      <c r="W353" t="e">
        <f t="shared" si="76"/>
        <v>#VALUE!</v>
      </c>
      <c r="X353" t="str">
        <f t="shared" si="77"/>
        <v xml:space="preserve"> </v>
      </c>
      <c r="Y353" t="str">
        <f t="shared" si="65"/>
        <v>Mrs. Meyer  Edgar Joseph</v>
      </c>
      <c r="Z353" t="str">
        <f t="shared" si="74"/>
        <v>Mrs. Meyer Edgar Joseph</v>
      </c>
      <c r="AA353" s="1" t="str">
        <f>IF(OR(LEFT(Z353,2)="Mr", LEFT(Z353,3)="Mrs", LEFT(Z353,4)="Miss"), Z353, "Mr "&amp;TEXTBEFORE(Z353," master")&amp;" "&amp;TEXTAFTER(Z353,"master "))</f>
        <v>Mrs. Meyer Edgar Joseph</v>
      </c>
      <c r="AB353" t="s">
        <v>2326</v>
      </c>
    </row>
    <row r="354" spans="1:28" x14ac:dyDescent="0.25">
      <c r="A354">
        <v>377</v>
      </c>
      <c r="B354">
        <v>1</v>
      </c>
      <c r="C354">
        <v>3</v>
      </c>
      <c r="D354" t="s">
        <v>530</v>
      </c>
      <c r="E354" t="s">
        <v>17</v>
      </c>
      <c r="F354">
        <v>22</v>
      </c>
      <c r="G354">
        <v>0</v>
      </c>
      <c r="H354">
        <v>0</v>
      </c>
      <c r="I354" t="s">
        <v>531</v>
      </c>
      <c r="J354">
        <v>7.25</v>
      </c>
      <c r="L354" t="s">
        <v>15</v>
      </c>
      <c r="M354" t="str">
        <f t="shared" si="66"/>
        <v>Landergren  Miss. Aurora Adelia</v>
      </c>
      <c r="N354" t="e">
        <f t="shared" si="75"/>
        <v>#VALUE!</v>
      </c>
      <c r="O354" t="str">
        <f t="shared" si="67"/>
        <v xml:space="preserve"> </v>
      </c>
      <c r="P354" t="str">
        <f t="shared" si="68"/>
        <v>Landergren  Miss. Aurora Adelia</v>
      </c>
      <c r="Q354" t="str">
        <f t="shared" si="69"/>
        <v xml:space="preserve"> Landergren  Miss. Aurora Adelia</v>
      </c>
      <c r="R354" t="str">
        <f t="shared" si="70"/>
        <v xml:space="preserve"> Landergren  Miss. Aurora Adelia</v>
      </c>
      <c r="S354" t="str">
        <f t="shared" si="71"/>
        <v>Miss  Landergren  Miss. Aurora Adelia</v>
      </c>
      <c r="T354" t="s">
        <v>1494</v>
      </c>
      <c r="U354" s="1" t="str">
        <f t="shared" si="72"/>
        <v>Miss  Landergren  Miss. Aurora Adelia</v>
      </c>
      <c r="V354" t="str">
        <f t="shared" si="73"/>
        <v>Miss  Landergren  Miss. Aurora Adelia</v>
      </c>
      <c r="W354" t="str">
        <f t="shared" si="76"/>
        <v>Miss  Landergren   Aurora Adelia</v>
      </c>
      <c r="X354" t="str">
        <f t="shared" si="77"/>
        <v>Miss  Landergren   Aurora Adelia</v>
      </c>
      <c r="Y354" t="str">
        <f t="shared" si="65"/>
        <v>Miss  Landergren   Aurora Adelia</v>
      </c>
      <c r="Z354" t="str">
        <f t="shared" si="74"/>
        <v>Miss Landergren Aurora Adelia</v>
      </c>
      <c r="AA354" s="1" t="str">
        <f>IF(OR(LEFT(Z354,2)="Mr", LEFT(Z354,3)="Mrs", LEFT(Z354,4)="Miss"), Z354, "Mr "&amp;TEXTBEFORE(Z354," master")&amp;" "&amp;TEXTAFTER(Z354,"master "))</f>
        <v>Miss Landergren Aurora Adelia</v>
      </c>
      <c r="AB354" t="s">
        <v>2327</v>
      </c>
    </row>
    <row r="355" spans="1:28" x14ac:dyDescent="0.25">
      <c r="A355">
        <v>378</v>
      </c>
      <c r="B355">
        <v>0</v>
      </c>
      <c r="C355">
        <v>1</v>
      </c>
      <c r="D355" t="s">
        <v>532</v>
      </c>
      <c r="E355" t="s">
        <v>13</v>
      </c>
      <c r="F355">
        <v>27</v>
      </c>
      <c r="G355">
        <v>0</v>
      </c>
      <c r="H355">
        <v>2</v>
      </c>
      <c r="I355">
        <v>113503</v>
      </c>
      <c r="J355">
        <v>211.5</v>
      </c>
      <c r="K355" t="s">
        <v>533</v>
      </c>
      <c r="L355" t="s">
        <v>20</v>
      </c>
      <c r="M355" t="str">
        <f t="shared" si="66"/>
        <v>Widener  Mr. Harry Elkins</v>
      </c>
      <c r="N355" t="e">
        <f t="shared" si="75"/>
        <v>#VALUE!</v>
      </c>
      <c r="O355" t="str">
        <f t="shared" si="67"/>
        <v xml:space="preserve"> </v>
      </c>
      <c r="P355" t="str">
        <f t="shared" si="68"/>
        <v>Widener  Mr. Harry Elkins</v>
      </c>
      <c r="Q355" t="str">
        <f t="shared" si="69"/>
        <v xml:space="preserve"> Widener  Mr. Harry Elkins</v>
      </c>
      <c r="R355" t="str">
        <f t="shared" si="70"/>
        <v xml:space="preserve"> Widener  Mr. Harry Elkins</v>
      </c>
      <c r="S355" t="str">
        <f t="shared" si="71"/>
        <v>Mr.  Widener  Harry Elkins</v>
      </c>
      <c r="T355" t="s">
        <v>1495</v>
      </c>
      <c r="U355" s="1" t="str">
        <f t="shared" si="72"/>
        <v>Mr.  Widener  Harry Elkins</v>
      </c>
      <c r="V355" t="str">
        <f t="shared" si="73"/>
        <v>Mr.  Widener  Harry Elkins</v>
      </c>
      <c r="W355" t="e">
        <f t="shared" si="76"/>
        <v>#VALUE!</v>
      </c>
      <c r="X355" t="str">
        <f t="shared" si="77"/>
        <v xml:space="preserve"> </v>
      </c>
      <c r="Y355" t="str">
        <f t="shared" si="65"/>
        <v>Mr.  Widener  Harry Elkins</v>
      </c>
      <c r="Z355" t="str">
        <f t="shared" si="74"/>
        <v>Mr. Widener Harry Elkins</v>
      </c>
      <c r="AA355" s="1" t="str">
        <f>IF(OR(LEFT(Z355,2)="Mr", LEFT(Z355,3)="Mrs", LEFT(Z355,4)="Miss"), Z355, "Mr "&amp;TEXTBEFORE(Z355," master")&amp;" "&amp;TEXTAFTER(Z355,"master "))</f>
        <v>Mr. Widener Harry Elkins</v>
      </c>
      <c r="AB355" t="s">
        <v>2328</v>
      </c>
    </row>
    <row r="356" spans="1:28" x14ac:dyDescent="0.25">
      <c r="A356">
        <v>379</v>
      </c>
      <c r="B356">
        <v>0</v>
      </c>
      <c r="C356">
        <v>3</v>
      </c>
      <c r="D356" t="s">
        <v>534</v>
      </c>
      <c r="E356" t="s">
        <v>13</v>
      </c>
      <c r="F356">
        <v>20</v>
      </c>
      <c r="G356">
        <v>0</v>
      </c>
      <c r="H356">
        <v>0</v>
      </c>
      <c r="I356">
        <v>2648</v>
      </c>
      <c r="J356">
        <v>4.0125000000000002</v>
      </c>
      <c r="L356" t="s">
        <v>20</v>
      </c>
      <c r="M356" t="str">
        <f t="shared" si="66"/>
        <v>Betros  Mr. Tannous</v>
      </c>
      <c r="N356" t="e">
        <f t="shared" si="75"/>
        <v>#VALUE!</v>
      </c>
      <c r="O356" t="str">
        <f t="shared" si="67"/>
        <v xml:space="preserve"> </v>
      </c>
      <c r="P356" t="str">
        <f t="shared" si="68"/>
        <v>Betros  Mr. Tannous</v>
      </c>
      <c r="Q356" t="str">
        <f t="shared" si="69"/>
        <v xml:space="preserve"> Betros  Mr. Tannous</v>
      </c>
      <c r="R356" t="str">
        <f t="shared" si="70"/>
        <v xml:space="preserve"> Betros  Mr. Tannous</v>
      </c>
      <c r="S356" t="str">
        <f t="shared" si="71"/>
        <v>Mr.  Betros  Tannous</v>
      </c>
      <c r="T356" t="s">
        <v>1496</v>
      </c>
      <c r="U356" s="1" t="str">
        <f t="shared" si="72"/>
        <v>Mr.  Betros  Tannous</v>
      </c>
      <c r="V356" t="str">
        <f t="shared" si="73"/>
        <v>Mr.  Betros  Tannous</v>
      </c>
      <c r="W356" t="e">
        <f t="shared" si="76"/>
        <v>#VALUE!</v>
      </c>
      <c r="X356" t="str">
        <f t="shared" si="77"/>
        <v xml:space="preserve"> </v>
      </c>
      <c r="Y356" t="str">
        <f t="shared" si="65"/>
        <v>Mr.  Betros  Tannous</v>
      </c>
      <c r="Z356" t="str">
        <f t="shared" si="74"/>
        <v>Mr. Betros Tannous</v>
      </c>
      <c r="AA356" s="1" t="str">
        <f>IF(OR(LEFT(Z356,2)="Mr", LEFT(Z356,3)="Mrs", LEFT(Z356,4)="Miss"), Z356, "Mr "&amp;TEXTBEFORE(Z356," master")&amp;" "&amp;TEXTAFTER(Z356,"master "))</f>
        <v>Mr. Betros Tannous</v>
      </c>
      <c r="AB356" t="s">
        <v>2329</v>
      </c>
    </row>
    <row r="357" spans="1:28" x14ac:dyDescent="0.25">
      <c r="A357">
        <v>380</v>
      </c>
      <c r="B357">
        <v>0</v>
      </c>
      <c r="C357">
        <v>3</v>
      </c>
      <c r="D357" t="s">
        <v>535</v>
      </c>
      <c r="E357" t="s">
        <v>13</v>
      </c>
      <c r="F357">
        <v>19</v>
      </c>
      <c r="G357">
        <v>0</v>
      </c>
      <c r="H357">
        <v>0</v>
      </c>
      <c r="I357">
        <v>347069</v>
      </c>
      <c r="J357">
        <v>7.7750000000000004</v>
      </c>
      <c r="L357" t="s">
        <v>15</v>
      </c>
      <c r="M357" t="str">
        <f t="shared" si="66"/>
        <v>Gustafsson  Mr. Karl Gideon</v>
      </c>
      <c r="N357" t="e">
        <f t="shared" si="75"/>
        <v>#VALUE!</v>
      </c>
      <c r="O357" t="str">
        <f t="shared" si="67"/>
        <v xml:space="preserve"> </v>
      </c>
      <c r="P357" t="str">
        <f t="shared" si="68"/>
        <v>Gustafsson  Mr. Karl Gideon</v>
      </c>
      <c r="Q357" t="str">
        <f t="shared" si="69"/>
        <v xml:space="preserve"> Gustafsson  Mr. Karl Gideon</v>
      </c>
      <c r="R357" t="str">
        <f t="shared" si="70"/>
        <v xml:space="preserve"> Gustafsson  Mr. Karl Gideon</v>
      </c>
      <c r="S357" t="str">
        <f t="shared" si="71"/>
        <v>Mr.  Gustafsson  Karl Gideon</v>
      </c>
      <c r="T357" t="s">
        <v>1497</v>
      </c>
      <c r="U357" s="1" t="str">
        <f t="shared" si="72"/>
        <v>Mr.  Gustafsson  Karl Gideon</v>
      </c>
      <c r="V357" t="str">
        <f t="shared" si="73"/>
        <v>Mr.  Gustafsson  Karl Gideon</v>
      </c>
      <c r="W357" t="e">
        <f t="shared" si="76"/>
        <v>#VALUE!</v>
      </c>
      <c r="X357" t="str">
        <f t="shared" si="77"/>
        <v xml:space="preserve"> </v>
      </c>
      <c r="Y357" t="str">
        <f t="shared" si="65"/>
        <v>Mr.  Gustafsson  Karl Gideon</v>
      </c>
      <c r="Z357" t="str">
        <f t="shared" si="74"/>
        <v>Mr. Gustafsson Karl Gideon</v>
      </c>
      <c r="AA357" s="1" t="str">
        <f>IF(OR(LEFT(Z357,2)="Mr", LEFT(Z357,3)="Mrs", LEFT(Z357,4)="Miss"), Z357, "Mr "&amp;TEXTBEFORE(Z357," master")&amp;" "&amp;TEXTAFTER(Z357,"master "))</f>
        <v>Mr. Gustafsson Karl Gideon</v>
      </c>
      <c r="AB357" t="s">
        <v>2330</v>
      </c>
    </row>
    <row r="358" spans="1:28" x14ac:dyDescent="0.25">
      <c r="A358">
        <v>381</v>
      </c>
      <c r="B358">
        <v>1</v>
      </c>
      <c r="C358">
        <v>1</v>
      </c>
      <c r="D358" t="s">
        <v>536</v>
      </c>
      <c r="E358" t="s">
        <v>17</v>
      </c>
      <c r="F358">
        <v>42</v>
      </c>
      <c r="G358">
        <v>0</v>
      </c>
      <c r="H358">
        <v>0</v>
      </c>
      <c r="I358" t="s">
        <v>537</v>
      </c>
      <c r="J358">
        <v>227.52500000000001</v>
      </c>
      <c r="L358" t="s">
        <v>20</v>
      </c>
      <c r="M358" t="str">
        <f t="shared" si="66"/>
        <v>Bidois  Miss. Rosalie</v>
      </c>
      <c r="N358" t="e">
        <f t="shared" si="75"/>
        <v>#VALUE!</v>
      </c>
      <c r="O358" t="str">
        <f t="shared" si="67"/>
        <v xml:space="preserve"> </v>
      </c>
      <c r="P358" t="str">
        <f t="shared" si="68"/>
        <v>Bidois  Miss. Rosalie</v>
      </c>
      <c r="Q358" t="str">
        <f t="shared" si="69"/>
        <v xml:space="preserve"> Bidois  Miss. Rosalie</v>
      </c>
      <c r="R358" t="str">
        <f t="shared" si="70"/>
        <v xml:space="preserve"> Bidois  Miss. Rosalie</v>
      </c>
      <c r="S358" t="str">
        <f t="shared" si="71"/>
        <v>Miss  Bidois  Miss. Rosalie</v>
      </c>
      <c r="T358" t="s">
        <v>1498</v>
      </c>
      <c r="U358" s="1" t="str">
        <f t="shared" si="72"/>
        <v>Miss  Bidois  Miss. Rosalie</v>
      </c>
      <c r="V358" t="str">
        <f t="shared" si="73"/>
        <v>Miss  Bidois  Miss. Rosalie</v>
      </c>
      <c r="W358" t="str">
        <f t="shared" si="76"/>
        <v>Miss  Bidois   Rosalie</v>
      </c>
      <c r="X358" t="str">
        <f t="shared" si="77"/>
        <v>Miss  Bidois   Rosalie</v>
      </c>
      <c r="Y358" t="str">
        <f t="shared" si="65"/>
        <v>Miss  Bidois   Rosalie</v>
      </c>
      <c r="Z358" t="str">
        <f t="shared" si="74"/>
        <v>Miss Bidois Rosalie</v>
      </c>
      <c r="AA358" s="1" t="str">
        <f>IF(OR(LEFT(Z358,2)="Mr", LEFT(Z358,3)="Mrs", LEFT(Z358,4)="Miss"), Z358, "Mr "&amp;TEXTBEFORE(Z358," master")&amp;" "&amp;TEXTAFTER(Z358,"master "))</f>
        <v>Miss Bidois Rosalie</v>
      </c>
      <c r="AB358" t="s">
        <v>2331</v>
      </c>
    </row>
    <row r="359" spans="1:28" x14ac:dyDescent="0.25">
      <c r="A359">
        <v>382</v>
      </c>
      <c r="B359">
        <v>1</v>
      </c>
      <c r="C359">
        <v>3</v>
      </c>
      <c r="D359" t="s">
        <v>538</v>
      </c>
      <c r="E359" t="s">
        <v>17</v>
      </c>
      <c r="F359">
        <v>1</v>
      </c>
      <c r="G359">
        <v>0</v>
      </c>
      <c r="H359">
        <v>2</v>
      </c>
      <c r="I359">
        <v>2653</v>
      </c>
      <c r="J359">
        <v>15.7417</v>
      </c>
      <c r="L359" t="s">
        <v>20</v>
      </c>
      <c r="M359" t="str">
        <f t="shared" si="66"/>
        <v>Nakid  Miss. Maria ("Mary")</v>
      </c>
      <c r="N359" t="str">
        <f t="shared" si="75"/>
        <v>Nakid, Miss. Maria</v>
      </c>
      <c r="O359" t="str">
        <f t="shared" si="67"/>
        <v>Nakid, Miss. Maria</v>
      </c>
      <c r="P359" t="str">
        <f t="shared" si="68"/>
        <v/>
      </c>
      <c r="Q359" t="str">
        <f t="shared" si="69"/>
        <v>Nakid, Miss. Maria</v>
      </c>
      <c r="R359" t="str">
        <f t="shared" si="70"/>
        <v>Nakid  Miss. Maria</v>
      </c>
      <c r="S359" t="str">
        <f t="shared" si="71"/>
        <v>Miss Nakid  Miss. Maria</v>
      </c>
      <c r="T359" t="s">
        <v>1499</v>
      </c>
      <c r="U359" s="1" t="str">
        <f t="shared" si="72"/>
        <v>Miss Nakid  Miss. Maria</v>
      </c>
      <c r="V359" t="str">
        <f t="shared" si="73"/>
        <v>Miss Nakid  Miss. Maria</v>
      </c>
      <c r="W359" t="str">
        <f t="shared" si="76"/>
        <v>Miss Nakid   Maria</v>
      </c>
      <c r="X359" t="str">
        <f t="shared" si="77"/>
        <v>Miss Nakid   Maria</v>
      </c>
      <c r="Y359" t="str">
        <f t="shared" si="65"/>
        <v>Miss Nakid   Maria</v>
      </c>
      <c r="Z359" t="str">
        <f t="shared" si="74"/>
        <v>Miss Nakid Maria</v>
      </c>
      <c r="AA359" s="1" t="str">
        <f>IF(OR(LEFT(Z359,2)="Mr", LEFT(Z359,3)="Mrs", LEFT(Z359,4)="Miss"), Z359, "Mr "&amp;TEXTBEFORE(Z359," master")&amp;" "&amp;TEXTAFTER(Z359,"master "))</f>
        <v>Miss Nakid Maria</v>
      </c>
      <c r="AB359" t="s">
        <v>2332</v>
      </c>
    </row>
    <row r="360" spans="1:28" x14ac:dyDescent="0.25">
      <c r="A360">
        <v>383</v>
      </c>
      <c r="B360">
        <v>0</v>
      </c>
      <c r="C360">
        <v>3</v>
      </c>
      <c r="D360" t="s">
        <v>539</v>
      </c>
      <c r="E360" t="s">
        <v>13</v>
      </c>
      <c r="F360">
        <v>32</v>
      </c>
      <c r="G360">
        <v>0</v>
      </c>
      <c r="H360">
        <v>0</v>
      </c>
      <c r="I360" t="s">
        <v>540</v>
      </c>
      <c r="J360">
        <v>7.9249999999999998</v>
      </c>
      <c r="L360" t="s">
        <v>15</v>
      </c>
      <c r="M360" t="str">
        <f t="shared" si="66"/>
        <v>Tikkanen  Mr. Juho</v>
      </c>
      <c r="N360" t="e">
        <f t="shared" si="75"/>
        <v>#VALUE!</v>
      </c>
      <c r="O360" t="str">
        <f t="shared" si="67"/>
        <v xml:space="preserve"> </v>
      </c>
      <c r="P360" t="str">
        <f t="shared" si="68"/>
        <v>Tikkanen  Mr. Juho</v>
      </c>
      <c r="Q360" t="str">
        <f t="shared" si="69"/>
        <v xml:space="preserve"> Tikkanen  Mr. Juho</v>
      </c>
      <c r="R360" t="str">
        <f t="shared" si="70"/>
        <v xml:space="preserve"> Tikkanen  Mr. Juho</v>
      </c>
      <c r="S360" t="str">
        <f t="shared" si="71"/>
        <v>Mr.  Tikkanen  Juho</v>
      </c>
      <c r="T360" t="s">
        <v>1500</v>
      </c>
      <c r="U360" s="1" t="str">
        <f t="shared" si="72"/>
        <v>Mr.  Tikkanen  Juho</v>
      </c>
      <c r="V360" t="str">
        <f t="shared" si="73"/>
        <v>Mr.  Tikkanen  Juho</v>
      </c>
      <c r="W360" t="e">
        <f t="shared" si="76"/>
        <v>#VALUE!</v>
      </c>
      <c r="X360" t="str">
        <f t="shared" si="77"/>
        <v xml:space="preserve"> </v>
      </c>
      <c r="Y360" t="str">
        <f t="shared" si="65"/>
        <v>Mr.  Tikkanen  Juho</v>
      </c>
      <c r="Z360" t="str">
        <f t="shared" si="74"/>
        <v>Mr. Tikkanen Juho</v>
      </c>
      <c r="AA360" s="1" t="str">
        <f>IF(OR(LEFT(Z360,2)="Mr", LEFT(Z360,3)="Mrs", LEFT(Z360,4)="Miss"), Z360, "Mr "&amp;TEXTBEFORE(Z360," master")&amp;" "&amp;TEXTAFTER(Z360,"master "))</f>
        <v>Mr. Tikkanen Juho</v>
      </c>
      <c r="AB360" t="s">
        <v>2333</v>
      </c>
    </row>
    <row r="361" spans="1:28" x14ac:dyDescent="0.25">
      <c r="A361">
        <v>384</v>
      </c>
      <c r="B361">
        <v>1</v>
      </c>
      <c r="C361">
        <v>1</v>
      </c>
      <c r="D361" t="s">
        <v>541</v>
      </c>
      <c r="E361" t="s">
        <v>17</v>
      </c>
      <c r="F361">
        <v>35</v>
      </c>
      <c r="G361">
        <v>1</v>
      </c>
      <c r="H361">
        <v>0</v>
      </c>
      <c r="I361">
        <v>113789</v>
      </c>
      <c r="J361">
        <v>52</v>
      </c>
      <c r="L361" t="s">
        <v>15</v>
      </c>
      <c r="M361" t="str">
        <f t="shared" si="66"/>
        <v>Holverson  Mrs. Alexander Oskar (Mary Aline Towner)</v>
      </c>
      <c r="N361" t="str">
        <f t="shared" si="75"/>
        <v>Holverson, Mrs. Alexander Oskar</v>
      </c>
      <c r="O361" t="str">
        <f t="shared" si="67"/>
        <v>Holverson, Mrs. Alexander Oskar</v>
      </c>
      <c r="P361" t="str">
        <f t="shared" si="68"/>
        <v/>
      </c>
      <c r="Q361" t="str">
        <f t="shared" si="69"/>
        <v>Holverson, Mrs. Alexander Oskar</v>
      </c>
      <c r="R361" t="str">
        <f t="shared" si="70"/>
        <v>Holverson  Mrs. Alexander Oskar</v>
      </c>
      <c r="S361" t="str">
        <f t="shared" si="71"/>
        <v>Mrs. Holverson  Alexander Oskar</v>
      </c>
      <c r="T361" t="s">
        <v>1501</v>
      </c>
      <c r="U361" s="1" t="str">
        <f t="shared" si="72"/>
        <v>Mrs. Holverson  Alexander Oskar</v>
      </c>
      <c r="V361" t="str">
        <f t="shared" si="73"/>
        <v>Mrs. Holverson  Alexander Oskar</v>
      </c>
      <c r="W361" t="e">
        <f t="shared" si="76"/>
        <v>#VALUE!</v>
      </c>
      <c r="X361" t="str">
        <f t="shared" si="77"/>
        <v xml:space="preserve"> </v>
      </c>
      <c r="Y361" t="str">
        <f t="shared" si="65"/>
        <v>Mrs. Holverson  Alexander Oskar</v>
      </c>
      <c r="Z361" t="str">
        <f t="shared" si="74"/>
        <v>Mrs. Holverson Alexander Oskar</v>
      </c>
      <c r="AA361" s="1" t="str">
        <f>IF(OR(LEFT(Z361,2)="Mr", LEFT(Z361,3)="Mrs", LEFT(Z361,4)="Miss"), Z361, "Mr "&amp;TEXTBEFORE(Z361," master")&amp;" "&amp;TEXTAFTER(Z361,"master "))</f>
        <v>Mrs. Holverson Alexander Oskar</v>
      </c>
      <c r="AB361" t="s">
        <v>2334</v>
      </c>
    </row>
    <row r="362" spans="1:28" x14ac:dyDescent="0.25">
      <c r="A362">
        <v>385</v>
      </c>
      <c r="B362">
        <v>0</v>
      </c>
      <c r="C362">
        <v>3</v>
      </c>
      <c r="D362" t="s">
        <v>542</v>
      </c>
      <c r="E362" t="s">
        <v>13</v>
      </c>
      <c r="G362">
        <v>0</v>
      </c>
      <c r="H362">
        <v>0</v>
      </c>
      <c r="I362">
        <v>349227</v>
      </c>
      <c r="J362">
        <v>7.8958000000000004</v>
      </c>
      <c r="L362" t="s">
        <v>15</v>
      </c>
      <c r="M362" t="str">
        <f t="shared" si="66"/>
        <v>Plotcharsky  Mr. Vasil</v>
      </c>
      <c r="N362" t="e">
        <f t="shared" si="75"/>
        <v>#VALUE!</v>
      </c>
      <c r="O362" t="str">
        <f t="shared" si="67"/>
        <v xml:space="preserve"> </v>
      </c>
      <c r="P362" t="str">
        <f t="shared" si="68"/>
        <v>Plotcharsky  Mr. Vasil</v>
      </c>
      <c r="Q362" t="str">
        <f t="shared" si="69"/>
        <v xml:space="preserve"> Plotcharsky  Mr. Vasil</v>
      </c>
      <c r="R362" t="str">
        <f t="shared" si="70"/>
        <v xml:space="preserve"> Plotcharsky  Mr. Vasil</v>
      </c>
      <c r="S362" t="str">
        <f t="shared" si="71"/>
        <v>Mr.  Plotcharsky  Vasil</v>
      </c>
      <c r="T362" t="s">
        <v>1502</v>
      </c>
      <c r="U362" s="1" t="str">
        <f t="shared" si="72"/>
        <v>Mr.  Plotcharsky  Vasil</v>
      </c>
      <c r="V362" t="str">
        <f t="shared" si="73"/>
        <v>Mr.  Plotcharsky  Vasil</v>
      </c>
      <c r="W362" t="e">
        <f t="shared" si="76"/>
        <v>#VALUE!</v>
      </c>
      <c r="X362" t="str">
        <f t="shared" si="77"/>
        <v xml:space="preserve"> </v>
      </c>
      <c r="Y362" t="str">
        <f t="shared" ref="Y362:Y420" si="78">IF(TRIM(X362) = "", V362, X362)</f>
        <v>Mr.  Plotcharsky  Vasil</v>
      </c>
      <c r="Z362" t="str">
        <f t="shared" si="74"/>
        <v>Mr. Plotcharsky Vasil</v>
      </c>
      <c r="AA362" s="1" t="str">
        <f>IF(OR(LEFT(Z362,2)="Mr", LEFT(Z362,3)="Mrs", LEFT(Z362,4)="Miss"), Z362, "Mr "&amp;TEXTBEFORE(Z362," master")&amp;" "&amp;TEXTAFTER(Z362,"master "))</f>
        <v>Mr. Plotcharsky Vasil</v>
      </c>
      <c r="AB362" t="s">
        <v>2335</v>
      </c>
    </row>
    <row r="363" spans="1:28" x14ac:dyDescent="0.25">
      <c r="A363">
        <v>386</v>
      </c>
      <c r="B363">
        <v>0</v>
      </c>
      <c r="C363">
        <v>2</v>
      </c>
      <c r="D363" t="s">
        <v>543</v>
      </c>
      <c r="E363" t="s">
        <v>13</v>
      </c>
      <c r="F363">
        <v>18</v>
      </c>
      <c r="G363">
        <v>0</v>
      </c>
      <c r="H363">
        <v>0</v>
      </c>
      <c r="I363" t="s">
        <v>123</v>
      </c>
      <c r="J363">
        <v>73.5</v>
      </c>
      <c r="L363" t="s">
        <v>15</v>
      </c>
      <c r="M363" t="str">
        <f t="shared" ref="M363:M421" si="79">SUBSTITUTE(D363, ",", " ")</f>
        <v>Davies  Mr. Charles Henry</v>
      </c>
      <c r="N363" t="e">
        <f t="shared" si="75"/>
        <v>#VALUE!</v>
      </c>
      <c r="O363" t="str">
        <f t="shared" ref="O363:O421" si="80">IFERROR(N363," ")</f>
        <v xml:space="preserve"> </v>
      </c>
      <c r="P363" t="str">
        <f t="shared" ref="P363:P421" si="81">IF(ISNUMBER(SEARCH("(", M363)), "", M363)</f>
        <v>Davies  Mr. Charles Henry</v>
      </c>
      <c r="Q363" t="str">
        <f t="shared" ref="Q363:Q421" si="82">CONCATENATE(O363,P363)</f>
        <v xml:space="preserve"> Davies  Mr. Charles Henry</v>
      </c>
      <c r="R363" t="str">
        <f t="shared" ref="R363:R421" si="83">SUBSTITUTE(Q363, ",", " ")</f>
        <v xml:space="preserve"> Davies  Mr. Charles Henry</v>
      </c>
      <c r="S363" t="str">
        <f t="shared" ref="S363:S421" si="84">IF(ISNUMBER(SEARCH("Mr.", R363)), "Mr. " &amp; SUBSTITUTE(R363, "Mr. ", ""),   IF(ISNUMBER(SEARCH("Mrs.", R363)), "Mrs. " &amp; SUBSTITUTE(R363, "Mrs. ", ""),   IF(ISNUMBER(SEARCH("Miss", R363)), "Miss " &amp; SUBSTITUTE(R363, "Miss ", ""), R363)))</f>
        <v>Mr.  Davies  Charles Henry</v>
      </c>
      <c r="T363" t="s">
        <v>1503</v>
      </c>
      <c r="U363" s="1" t="str">
        <f t="shared" ref="U363:U421" si="85">IF(ISNUMBER(SEARCH("Miss", T363)), SUBSTITUTE(T363, "Miss ", "", 2),  IF(ISNUMBER(SEARCH("Mr.", T363)), SUBSTITUTE(T363, "Mr. ", "", 2), IF(ISNUMBER(SEARCH("Mrs.", T363)), SUBSTITUTE(T363, "Mrs. ", "", 2), T363)))</f>
        <v>Mr.  Davies  Charles Henry</v>
      </c>
      <c r="V363" t="str">
        <f t="shared" ref="V363:V421" si="86">SUBSTITUTE(U363, "miss",  " ", 2)</f>
        <v>Mr.  Davies  Charles Henry</v>
      </c>
      <c r="W363" t="e">
        <f t="shared" si="76"/>
        <v>#VALUE!</v>
      </c>
      <c r="X363" t="str">
        <f t="shared" si="77"/>
        <v xml:space="preserve"> </v>
      </c>
      <c r="Y363" t="str">
        <f t="shared" si="78"/>
        <v>Mr.  Davies  Charles Henry</v>
      </c>
      <c r="Z363" t="str">
        <f t="shared" ref="Z363:Z421" si="87">TRIM(Y363)</f>
        <v>Mr. Davies Charles Henry</v>
      </c>
      <c r="AA363" s="1" t="str">
        <f>IF(OR(LEFT(Z363,2)="Mr", LEFT(Z363,3)="Mrs", LEFT(Z363,4)="Miss"), Z363, "Mr "&amp;TEXTBEFORE(Z363," master")&amp;" "&amp;TEXTAFTER(Z363,"master "))</f>
        <v>Mr. Davies Charles Henry</v>
      </c>
      <c r="AB363" t="s">
        <v>2336</v>
      </c>
    </row>
    <row r="364" spans="1:28" x14ac:dyDescent="0.25">
      <c r="A364">
        <v>388</v>
      </c>
      <c r="B364">
        <v>1</v>
      </c>
      <c r="C364">
        <v>2</v>
      </c>
      <c r="D364" t="s">
        <v>544</v>
      </c>
      <c r="E364" t="s">
        <v>17</v>
      </c>
      <c r="F364">
        <v>36</v>
      </c>
      <c r="G364">
        <v>0</v>
      </c>
      <c r="H364">
        <v>0</v>
      </c>
      <c r="I364">
        <v>27849</v>
      </c>
      <c r="J364">
        <v>13</v>
      </c>
      <c r="L364" t="s">
        <v>15</v>
      </c>
      <c r="M364" t="str">
        <f t="shared" si="79"/>
        <v>Buss  Miss. Kate</v>
      </c>
      <c r="N364" t="e">
        <f t="shared" ref="N364:N421" si="88">TRIM(SUBSTITUTE(D364, MID(D364, FIND("(", D364), FIND(")", D364) - FIND("(", D364) + 1), ""))</f>
        <v>#VALUE!</v>
      </c>
      <c r="O364" t="str">
        <f t="shared" si="80"/>
        <v xml:space="preserve"> </v>
      </c>
      <c r="P364" t="str">
        <f t="shared" si="81"/>
        <v>Buss  Miss. Kate</v>
      </c>
      <c r="Q364" t="str">
        <f t="shared" si="82"/>
        <v xml:space="preserve"> Buss  Miss. Kate</v>
      </c>
      <c r="R364" t="str">
        <f t="shared" si="83"/>
        <v xml:space="preserve"> Buss  Miss. Kate</v>
      </c>
      <c r="S364" t="str">
        <f t="shared" si="84"/>
        <v>Miss  Buss  Miss. Kate</v>
      </c>
      <c r="T364" t="s">
        <v>1504</v>
      </c>
      <c r="U364" s="1" t="str">
        <f t="shared" si="85"/>
        <v>Miss  Buss  Miss. Kate</v>
      </c>
      <c r="V364" t="str">
        <f t="shared" si="86"/>
        <v>Miss  Buss  Miss. Kate</v>
      </c>
      <c r="W364" t="str">
        <f t="shared" ref="W364:W422" si="89">LEFT(V364, SEARCH(" Miss", V364)) &amp; MID(V364, SEARCH(" Miss", V364) + 6, LEN(V364))</f>
        <v>Miss  Buss   Kate</v>
      </c>
      <c r="X364" t="str">
        <f t="shared" ref="X364:X422" si="90">IFERROR(W364," ")</f>
        <v>Miss  Buss   Kate</v>
      </c>
      <c r="Y364" t="str">
        <f t="shared" si="78"/>
        <v>Miss  Buss   Kate</v>
      </c>
      <c r="Z364" t="str">
        <f t="shared" si="87"/>
        <v>Miss Buss Kate</v>
      </c>
      <c r="AA364" s="1" t="str">
        <f>IF(OR(LEFT(Z364,2)="Mr", LEFT(Z364,3)="Mrs", LEFT(Z364,4)="Miss"), Z364, "Mr "&amp;TEXTBEFORE(Z364," master")&amp;" "&amp;TEXTAFTER(Z364,"master "))</f>
        <v>Miss Buss Kate</v>
      </c>
      <c r="AB364" t="s">
        <v>2337</v>
      </c>
    </row>
    <row r="365" spans="1:28" x14ac:dyDescent="0.25">
      <c r="A365">
        <v>389</v>
      </c>
      <c r="B365">
        <v>0</v>
      </c>
      <c r="C365">
        <v>3</v>
      </c>
      <c r="D365" t="s">
        <v>545</v>
      </c>
      <c r="E365" t="s">
        <v>13</v>
      </c>
      <c r="G365">
        <v>0</v>
      </c>
      <c r="H365">
        <v>0</v>
      </c>
      <c r="I365">
        <v>367655</v>
      </c>
      <c r="J365">
        <v>7.7291999999999996</v>
      </c>
      <c r="L365" t="s">
        <v>27</v>
      </c>
      <c r="M365" t="str">
        <f t="shared" si="79"/>
        <v>Sadlier  Mr. Matthew</v>
      </c>
      <c r="N365" t="e">
        <f t="shared" si="88"/>
        <v>#VALUE!</v>
      </c>
      <c r="O365" t="str">
        <f t="shared" si="80"/>
        <v xml:space="preserve"> </v>
      </c>
      <c r="P365" t="str">
        <f t="shared" si="81"/>
        <v>Sadlier  Mr. Matthew</v>
      </c>
      <c r="Q365" t="str">
        <f t="shared" si="82"/>
        <v xml:space="preserve"> Sadlier  Mr. Matthew</v>
      </c>
      <c r="R365" t="str">
        <f t="shared" si="83"/>
        <v xml:space="preserve"> Sadlier  Mr. Matthew</v>
      </c>
      <c r="S365" t="str">
        <f t="shared" si="84"/>
        <v>Mr.  Sadlier  Matthew</v>
      </c>
      <c r="T365" t="s">
        <v>1505</v>
      </c>
      <c r="U365" s="1" t="str">
        <f t="shared" si="85"/>
        <v>Mr.  Sadlier  Matthew</v>
      </c>
      <c r="V365" t="str">
        <f t="shared" si="86"/>
        <v>Mr.  Sadlier  Matthew</v>
      </c>
      <c r="W365" t="e">
        <f t="shared" si="89"/>
        <v>#VALUE!</v>
      </c>
      <c r="X365" t="str">
        <f t="shared" si="90"/>
        <v xml:space="preserve"> </v>
      </c>
      <c r="Y365" t="str">
        <f t="shared" si="78"/>
        <v>Mr.  Sadlier  Matthew</v>
      </c>
      <c r="Z365" t="str">
        <f t="shared" si="87"/>
        <v>Mr. Sadlier Matthew</v>
      </c>
      <c r="AA365" s="1" t="str">
        <f>IF(OR(LEFT(Z365,2)="Mr", LEFT(Z365,3)="Mrs", LEFT(Z365,4)="Miss"), Z365, "Mr "&amp;TEXTBEFORE(Z365," master")&amp;" "&amp;TEXTAFTER(Z365,"master "))</f>
        <v>Mr. Sadlier Matthew</v>
      </c>
      <c r="AB365" t="s">
        <v>2338</v>
      </c>
    </row>
    <row r="366" spans="1:28" x14ac:dyDescent="0.25">
      <c r="A366">
        <v>390</v>
      </c>
      <c r="B366">
        <v>1</v>
      </c>
      <c r="C366">
        <v>2</v>
      </c>
      <c r="D366" t="s">
        <v>546</v>
      </c>
      <c r="E366" t="s">
        <v>17</v>
      </c>
      <c r="F366">
        <v>17</v>
      </c>
      <c r="G366">
        <v>0</v>
      </c>
      <c r="H366">
        <v>0</v>
      </c>
      <c r="I366" t="s">
        <v>547</v>
      </c>
      <c r="J366">
        <v>12</v>
      </c>
      <c r="L366" t="s">
        <v>20</v>
      </c>
      <c r="M366" t="str">
        <f t="shared" si="79"/>
        <v>Lehmann  Miss. Bertha</v>
      </c>
      <c r="N366" t="e">
        <f t="shared" si="88"/>
        <v>#VALUE!</v>
      </c>
      <c r="O366" t="str">
        <f t="shared" si="80"/>
        <v xml:space="preserve"> </v>
      </c>
      <c r="P366" t="str">
        <f t="shared" si="81"/>
        <v>Lehmann  Miss. Bertha</v>
      </c>
      <c r="Q366" t="str">
        <f t="shared" si="82"/>
        <v xml:space="preserve"> Lehmann  Miss. Bertha</v>
      </c>
      <c r="R366" t="str">
        <f t="shared" si="83"/>
        <v xml:space="preserve"> Lehmann  Miss. Bertha</v>
      </c>
      <c r="S366" t="str">
        <f t="shared" si="84"/>
        <v>Miss  Lehmann  Miss. Bertha</v>
      </c>
      <c r="T366" t="s">
        <v>1506</v>
      </c>
      <c r="U366" s="1" t="str">
        <f t="shared" si="85"/>
        <v>Miss  Lehmann  Miss. Bertha</v>
      </c>
      <c r="V366" t="str">
        <f t="shared" si="86"/>
        <v>Miss  Lehmann  Miss. Bertha</v>
      </c>
      <c r="W366" t="str">
        <f t="shared" si="89"/>
        <v>Miss  Lehmann   Bertha</v>
      </c>
      <c r="X366" t="str">
        <f t="shared" si="90"/>
        <v>Miss  Lehmann   Bertha</v>
      </c>
      <c r="Y366" t="str">
        <f t="shared" si="78"/>
        <v>Miss  Lehmann   Bertha</v>
      </c>
      <c r="Z366" t="str">
        <f t="shared" si="87"/>
        <v>Miss Lehmann Bertha</v>
      </c>
      <c r="AA366" s="1" t="str">
        <f>IF(OR(LEFT(Z366,2)="Mr", LEFT(Z366,3)="Mrs", LEFT(Z366,4)="Miss"), Z366, "Mr "&amp;TEXTBEFORE(Z366," master")&amp;" "&amp;TEXTAFTER(Z366,"master "))</f>
        <v>Miss Lehmann Bertha</v>
      </c>
      <c r="AB366" t="s">
        <v>2339</v>
      </c>
    </row>
    <row r="367" spans="1:28" x14ac:dyDescent="0.25">
      <c r="A367">
        <v>391</v>
      </c>
      <c r="B367">
        <v>1</v>
      </c>
      <c r="C367">
        <v>1</v>
      </c>
      <c r="D367" t="s">
        <v>548</v>
      </c>
      <c r="E367" t="s">
        <v>13</v>
      </c>
      <c r="F367">
        <v>36</v>
      </c>
      <c r="G367">
        <v>1</v>
      </c>
      <c r="H367">
        <v>2</v>
      </c>
      <c r="I367">
        <v>113760</v>
      </c>
      <c r="J367">
        <v>120</v>
      </c>
      <c r="K367" t="s">
        <v>549</v>
      </c>
      <c r="L367" t="s">
        <v>15</v>
      </c>
      <c r="M367" t="str">
        <f t="shared" si="79"/>
        <v>Carter  Mr. William Ernest</v>
      </c>
      <c r="N367" t="e">
        <f t="shared" si="88"/>
        <v>#VALUE!</v>
      </c>
      <c r="O367" t="str">
        <f t="shared" si="80"/>
        <v xml:space="preserve"> </v>
      </c>
      <c r="P367" t="str">
        <f t="shared" si="81"/>
        <v>Carter  Mr. William Ernest</v>
      </c>
      <c r="Q367" t="str">
        <f t="shared" si="82"/>
        <v xml:space="preserve"> Carter  Mr. William Ernest</v>
      </c>
      <c r="R367" t="str">
        <f t="shared" si="83"/>
        <v xml:space="preserve"> Carter  Mr. William Ernest</v>
      </c>
      <c r="S367" t="str">
        <f t="shared" si="84"/>
        <v>Mr.  Carter  William Ernest</v>
      </c>
      <c r="T367" t="s">
        <v>1507</v>
      </c>
      <c r="U367" s="1" t="str">
        <f t="shared" si="85"/>
        <v>Mr.  Carter  William Ernest</v>
      </c>
      <c r="V367" t="str">
        <f t="shared" si="86"/>
        <v>Mr.  Carter  William Ernest</v>
      </c>
      <c r="W367" t="e">
        <f t="shared" si="89"/>
        <v>#VALUE!</v>
      </c>
      <c r="X367" t="str">
        <f t="shared" si="90"/>
        <v xml:space="preserve"> </v>
      </c>
      <c r="Y367" t="str">
        <f t="shared" si="78"/>
        <v>Mr.  Carter  William Ernest</v>
      </c>
      <c r="Z367" t="str">
        <f t="shared" si="87"/>
        <v>Mr. Carter William Ernest</v>
      </c>
      <c r="AA367" s="1" t="str">
        <f>IF(OR(LEFT(Z367,2)="Mr", LEFT(Z367,3)="Mrs", LEFT(Z367,4)="Miss"), Z367, "Mr "&amp;TEXTBEFORE(Z367," master")&amp;" "&amp;TEXTAFTER(Z367,"master "))</f>
        <v>Mr. Carter William Ernest</v>
      </c>
      <c r="AB367" t="s">
        <v>2340</v>
      </c>
    </row>
    <row r="368" spans="1:28" x14ac:dyDescent="0.25">
      <c r="A368">
        <v>392</v>
      </c>
      <c r="B368">
        <v>1</v>
      </c>
      <c r="C368">
        <v>3</v>
      </c>
      <c r="D368" t="s">
        <v>550</v>
      </c>
      <c r="E368" t="s">
        <v>13</v>
      </c>
      <c r="F368">
        <v>21</v>
      </c>
      <c r="G368">
        <v>0</v>
      </c>
      <c r="H368">
        <v>0</v>
      </c>
      <c r="I368">
        <v>350034</v>
      </c>
      <c r="J368">
        <v>7.7957999999999998</v>
      </c>
      <c r="L368" t="s">
        <v>15</v>
      </c>
      <c r="M368" t="str">
        <f t="shared" si="79"/>
        <v>Jansson  Mr. Carl Olof</v>
      </c>
      <c r="N368" t="e">
        <f t="shared" si="88"/>
        <v>#VALUE!</v>
      </c>
      <c r="O368" t="str">
        <f t="shared" si="80"/>
        <v xml:space="preserve"> </v>
      </c>
      <c r="P368" t="str">
        <f t="shared" si="81"/>
        <v>Jansson  Mr. Carl Olof</v>
      </c>
      <c r="Q368" t="str">
        <f t="shared" si="82"/>
        <v xml:space="preserve"> Jansson  Mr. Carl Olof</v>
      </c>
      <c r="R368" t="str">
        <f t="shared" si="83"/>
        <v xml:space="preserve"> Jansson  Mr. Carl Olof</v>
      </c>
      <c r="S368" t="str">
        <f t="shared" si="84"/>
        <v>Mr.  Jansson  Carl Olof</v>
      </c>
      <c r="T368" t="s">
        <v>1508</v>
      </c>
      <c r="U368" s="1" t="str">
        <f t="shared" si="85"/>
        <v>Mr.  Jansson  Carl Olof</v>
      </c>
      <c r="V368" t="str">
        <f t="shared" si="86"/>
        <v>Mr.  Jansson  Carl Olof</v>
      </c>
      <c r="W368" t="e">
        <f t="shared" si="89"/>
        <v>#VALUE!</v>
      </c>
      <c r="X368" t="str">
        <f t="shared" si="90"/>
        <v xml:space="preserve"> </v>
      </c>
      <c r="Y368" t="str">
        <f t="shared" si="78"/>
        <v>Mr.  Jansson  Carl Olof</v>
      </c>
      <c r="Z368" t="str">
        <f t="shared" si="87"/>
        <v>Mr. Jansson Carl Olof</v>
      </c>
      <c r="AA368" s="1" t="str">
        <f>IF(OR(LEFT(Z368,2)="Mr", LEFT(Z368,3)="Mrs", LEFT(Z368,4)="Miss"), Z368, "Mr "&amp;TEXTBEFORE(Z368," master")&amp;" "&amp;TEXTAFTER(Z368,"master "))</f>
        <v>Mr. Jansson Carl Olof</v>
      </c>
      <c r="AB368" t="s">
        <v>2341</v>
      </c>
    </row>
    <row r="369" spans="1:28" x14ac:dyDescent="0.25">
      <c r="A369">
        <v>393</v>
      </c>
      <c r="B369">
        <v>0</v>
      </c>
      <c r="C369">
        <v>3</v>
      </c>
      <c r="D369" t="s">
        <v>551</v>
      </c>
      <c r="E369" t="s">
        <v>13</v>
      </c>
      <c r="F369">
        <v>28</v>
      </c>
      <c r="G369">
        <v>2</v>
      </c>
      <c r="H369">
        <v>0</v>
      </c>
      <c r="I369">
        <v>3101277</v>
      </c>
      <c r="J369">
        <v>7.9249999999999998</v>
      </c>
      <c r="L369" t="s">
        <v>15</v>
      </c>
      <c r="M369" t="str">
        <f t="shared" si="79"/>
        <v>Gustafsson  Mr. Johan Birger</v>
      </c>
      <c r="N369" t="e">
        <f t="shared" si="88"/>
        <v>#VALUE!</v>
      </c>
      <c r="O369" t="str">
        <f t="shared" si="80"/>
        <v xml:space="preserve"> </v>
      </c>
      <c r="P369" t="str">
        <f t="shared" si="81"/>
        <v>Gustafsson  Mr. Johan Birger</v>
      </c>
      <c r="Q369" t="str">
        <f t="shared" si="82"/>
        <v xml:space="preserve"> Gustafsson  Mr. Johan Birger</v>
      </c>
      <c r="R369" t="str">
        <f t="shared" si="83"/>
        <v xml:space="preserve"> Gustafsson  Mr. Johan Birger</v>
      </c>
      <c r="S369" t="str">
        <f t="shared" si="84"/>
        <v>Mr.  Gustafsson  Johan Birger</v>
      </c>
      <c r="T369" t="s">
        <v>1509</v>
      </c>
      <c r="U369" s="1" t="str">
        <f t="shared" si="85"/>
        <v>Mr.  Gustafsson  Johan Birger</v>
      </c>
      <c r="V369" t="str">
        <f t="shared" si="86"/>
        <v>Mr.  Gustafsson  Johan Birger</v>
      </c>
      <c r="W369" t="e">
        <f t="shared" si="89"/>
        <v>#VALUE!</v>
      </c>
      <c r="X369" t="str">
        <f t="shared" si="90"/>
        <v xml:space="preserve"> </v>
      </c>
      <c r="Y369" t="str">
        <f t="shared" si="78"/>
        <v>Mr.  Gustafsson  Johan Birger</v>
      </c>
      <c r="Z369" t="str">
        <f t="shared" si="87"/>
        <v>Mr. Gustafsson Johan Birger</v>
      </c>
      <c r="AA369" s="1" t="str">
        <f>IF(OR(LEFT(Z369,2)="Mr", LEFT(Z369,3)="Mrs", LEFT(Z369,4)="Miss"), Z369, "Mr "&amp;TEXTBEFORE(Z369," master")&amp;" "&amp;TEXTAFTER(Z369,"master "))</f>
        <v>Mr. Gustafsson Johan Birger</v>
      </c>
      <c r="AB369" t="s">
        <v>2342</v>
      </c>
    </row>
    <row r="370" spans="1:28" x14ac:dyDescent="0.25">
      <c r="A370">
        <v>394</v>
      </c>
      <c r="B370">
        <v>1</v>
      </c>
      <c r="C370">
        <v>1</v>
      </c>
      <c r="D370" t="s">
        <v>552</v>
      </c>
      <c r="E370" t="s">
        <v>17</v>
      </c>
      <c r="F370">
        <v>23</v>
      </c>
      <c r="G370">
        <v>1</v>
      </c>
      <c r="H370">
        <v>0</v>
      </c>
      <c r="I370">
        <v>35273</v>
      </c>
      <c r="J370">
        <v>113.27500000000001</v>
      </c>
      <c r="K370" t="s">
        <v>312</v>
      </c>
      <c r="L370" t="s">
        <v>20</v>
      </c>
      <c r="M370" t="str">
        <f t="shared" si="79"/>
        <v>Newell  Miss. Marjorie</v>
      </c>
      <c r="N370" t="e">
        <f t="shared" si="88"/>
        <v>#VALUE!</v>
      </c>
      <c r="O370" t="str">
        <f t="shared" si="80"/>
        <v xml:space="preserve"> </v>
      </c>
      <c r="P370" t="str">
        <f t="shared" si="81"/>
        <v>Newell  Miss. Marjorie</v>
      </c>
      <c r="Q370" t="str">
        <f t="shared" si="82"/>
        <v xml:space="preserve"> Newell  Miss. Marjorie</v>
      </c>
      <c r="R370" t="str">
        <f t="shared" si="83"/>
        <v xml:space="preserve"> Newell  Miss. Marjorie</v>
      </c>
      <c r="S370" t="str">
        <f t="shared" si="84"/>
        <v>Miss  Newell  Miss. Marjorie</v>
      </c>
      <c r="T370" t="s">
        <v>1510</v>
      </c>
      <c r="U370" s="1" t="str">
        <f t="shared" si="85"/>
        <v>Miss  Newell  Miss. Marjorie</v>
      </c>
      <c r="V370" t="str">
        <f t="shared" si="86"/>
        <v>Miss  Newell  Miss. Marjorie</v>
      </c>
      <c r="W370" t="str">
        <f t="shared" si="89"/>
        <v>Miss  Newell   Marjorie</v>
      </c>
      <c r="X370" t="str">
        <f t="shared" si="90"/>
        <v>Miss  Newell   Marjorie</v>
      </c>
      <c r="Y370" t="str">
        <f t="shared" si="78"/>
        <v>Miss  Newell   Marjorie</v>
      </c>
      <c r="Z370" t="str">
        <f t="shared" si="87"/>
        <v>Miss Newell Marjorie</v>
      </c>
      <c r="AA370" s="1" t="str">
        <f>IF(OR(LEFT(Z370,2)="Mr", LEFT(Z370,3)="Mrs", LEFT(Z370,4)="Miss"), Z370, "Mr "&amp;TEXTBEFORE(Z370," master")&amp;" "&amp;TEXTAFTER(Z370,"master "))</f>
        <v>Miss Newell Marjorie</v>
      </c>
      <c r="AB370" t="s">
        <v>2343</v>
      </c>
    </row>
    <row r="371" spans="1:28" x14ac:dyDescent="0.25">
      <c r="A371">
        <v>395</v>
      </c>
      <c r="B371">
        <v>1</v>
      </c>
      <c r="C371">
        <v>3</v>
      </c>
      <c r="D371" t="s">
        <v>553</v>
      </c>
      <c r="E371" t="s">
        <v>17</v>
      </c>
      <c r="F371">
        <v>24</v>
      </c>
      <c r="G371">
        <v>0</v>
      </c>
      <c r="H371">
        <v>2</v>
      </c>
      <c r="I371" t="s">
        <v>34</v>
      </c>
      <c r="J371">
        <v>16.7</v>
      </c>
      <c r="K371" t="s">
        <v>35</v>
      </c>
      <c r="L371" t="s">
        <v>15</v>
      </c>
      <c r="M371" t="str">
        <f t="shared" si="79"/>
        <v>Sandstrom  Mrs. Hjalmar (Agnes Charlotta Bengtsson)</v>
      </c>
      <c r="N371" t="str">
        <f t="shared" si="88"/>
        <v>Sandstrom, Mrs. Hjalmar</v>
      </c>
      <c r="O371" t="str">
        <f t="shared" si="80"/>
        <v>Sandstrom, Mrs. Hjalmar</v>
      </c>
      <c r="P371" t="str">
        <f t="shared" si="81"/>
        <v/>
      </c>
      <c r="Q371" t="str">
        <f t="shared" si="82"/>
        <v>Sandstrom, Mrs. Hjalmar</v>
      </c>
      <c r="R371" t="str">
        <f t="shared" si="83"/>
        <v>Sandstrom  Mrs. Hjalmar</v>
      </c>
      <c r="S371" t="str">
        <f t="shared" si="84"/>
        <v>Mrs. Sandstrom  Hjalmar</v>
      </c>
      <c r="T371" t="s">
        <v>1511</v>
      </c>
      <c r="U371" s="1" t="str">
        <f t="shared" si="85"/>
        <v>Mrs. Sandstrom  Hjalmar</v>
      </c>
      <c r="V371" t="str">
        <f t="shared" si="86"/>
        <v>Mrs. Sandstrom  Hjalmar</v>
      </c>
      <c r="W371" t="e">
        <f t="shared" si="89"/>
        <v>#VALUE!</v>
      </c>
      <c r="X371" t="str">
        <f t="shared" si="90"/>
        <v xml:space="preserve"> </v>
      </c>
      <c r="Y371" t="str">
        <f t="shared" si="78"/>
        <v>Mrs. Sandstrom  Hjalmar</v>
      </c>
      <c r="Z371" t="str">
        <f t="shared" si="87"/>
        <v>Mrs. Sandstrom Hjalmar</v>
      </c>
      <c r="AA371" s="1" t="str">
        <f>IF(OR(LEFT(Z371,2)="Mr", LEFT(Z371,3)="Mrs", LEFT(Z371,4)="Miss"), Z371, "Mr "&amp;TEXTBEFORE(Z371," master")&amp;" "&amp;TEXTAFTER(Z371,"master "))</f>
        <v>Mrs. Sandstrom Hjalmar</v>
      </c>
      <c r="AB371" t="s">
        <v>2344</v>
      </c>
    </row>
    <row r="372" spans="1:28" x14ac:dyDescent="0.25">
      <c r="A372">
        <v>396</v>
      </c>
      <c r="B372">
        <v>0</v>
      </c>
      <c r="C372">
        <v>3</v>
      </c>
      <c r="D372" t="s">
        <v>554</v>
      </c>
      <c r="E372" t="s">
        <v>13</v>
      </c>
      <c r="F372">
        <v>22</v>
      </c>
      <c r="G372">
        <v>0</v>
      </c>
      <c r="H372">
        <v>0</v>
      </c>
      <c r="I372">
        <v>350052</v>
      </c>
      <c r="J372">
        <v>7.7957999999999998</v>
      </c>
      <c r="L372" t="s">
        <v>15</v>
      </c>
      <c r="M372" t="str">
        <f t="shared" si="79"/>
        <v>Johansson  Mr. Erik</v>
      </c>
      <c r="N372" t="e">
        <f t="shared" si="88"/>
        <v>#VALUE!</v>
      </c>
      <c r="O372" t="str">
        <f t="shared" si="80"/>
        <v xml:space="preserve"> </v>
      </c>
      <c r="P372" t="str">
        <f t="shared" si="81"/>
        <v>Johansson  Mr. Erik</v>
      </c>
      <c r="Q372" t="str">
        <f t="shared" si="82"/>
        <v xml:space="preserve"> Johansson  Mr. Erik</v>
      </c>
      <c r="R372" t="str">
        <f t="shared" si="83"/>
        <v xml:space="preserve"> Johansson  Mr. Erik</v>
      </c>
      <c r="S372" t="str">
        <f t="shared" si="84"/>
        <v>Mr.  Johansson  Erik</v>
      </c>
      <c r="T372" t="s">
        <v>1512</v>
      </c>
      <c r="U372" s="1" t="str">
        <f t="shared" si="85"/>
        <v>Mr.  Johansson  Erik</v>
      </c>
      <c r="V372" t="str">
        <f t="shared" si="86"/>
        <v>Mr.  Johansson  Erik</v>
      </c>
      <c r="W372" t="e">
        <f t="shared" si="89"/>
        <v>#VALUE!</v>
      </c>
      <c r="X372" t="str">
        <f t="shared" si="90"/>
        <v xml:space="preserve"> </v>
      </c>
      <c r="Y372" t="str">
        <f t="shared" si="78"/>
        <v>Mr.  Johansson  Erik</v>
      </c>
      <c r="Z372" t="str">
        <f t="shared" si="87"/>
        <v>Mr. Johansson Erik</v>
      </c>
      <c r="AA372" s="1" t="str">
        <f>IF(OR(LEFT(Z372,2)="Mr", LEFT(Z372,3)="Mrs", LEFT(Z372,4)="Miss"), Z372, "Mr "&amp;TEXTBEFORE(Z372," master")&amp;" "&amp;TEXTAFTER(Z372,"master "))</f>
        <v>Mr. Johansson Erik</v>
      </c>
      <c r="AB372" t="s">
        <v>2345</v>
      </c>
    </row>
    <row r="373" spans="1:28" x14ac:dyDescent="0.25">
      <c r="A373">
        <v>397</v>
      </c>
      <c r="B373">
        <v>0</v>
      </c>
      <c r="C373">
        <v>3</v>
      </c>
      <c r="D373" t="s">
        <v>555</v>
      </c>
      <c r="E373" t="s">
        <v>17</v>
      </c>
      <c r="F373">
        <v>31</v>
      </c>
      <c r="G373">
        <v>0</v>
      </c>
      <c r="H373">
        <v>0</v>
      </c>
      <c r="I373">
        <v>350407</v>
      </c>
      <c r="J373">
        <v>7.8541999999999996</v>
      </c>
      <c r="L373" t="s">
        <v>15</v>
      </c>
      <c r="M373" t="str">
        <f t="shared" si="79"/>
        <v>Olsson  Miss. Elina</v>
      </c>
      <c r="N373" t="e">
        <f t="shared" si="88"/>
        <v>#VALUE!</v>
      </c>
      <c r="O373" t="str">
        <f t="shared" si="80"/>
        <v xml:space="preserve"> </v>
      </c>
      <c r="P373" t="str">
        <f t="shared" si="81"/>
        <v>Olsson  Miss. Elina</v>
      </c>
      <c r="Q373" t="str">
        <f t="shared" si="82"/>
        <v xml:space="preserve"> Olsson  Miss. Elina</v>
      </c>
      <c r="R373" t="str">
        <f t="shared" si="83"/>
        <v xml:space="preserve"> Olsson  Miss. Elina</v>
      </c>
      <c r="S373" t="str">
        <f t="shared" si="84"/>
        <v>Miss  Olsson  Miss. Elina</v>
      </c>
      <c r="T373" t="s">
        <v>1513</v>
      </c>
      <c r="U373" s="1" t="str">
        <f t="shared" si="85"/>
        <v>Miss  Olsson  Miss. Elina</v>
      </c>
      <c r="V373" t="str">
        <f t="shared" si="86"/>
        <v>Miss  Olsson  Miss. Elina</v>
      </c>
      <c r="W373" t="str">
        <f t="shared" si="89"/>
        <v>Miss  Olsson   Elina</v>
      </c>
      <c r="X373" t="str">
        <f t="shared" si="90"/>
        <v>Miss  Olsson   Elina</v>
      </c>
      <c r="Y373" t="str">
        <f t="shared" si="78"/>
        <v>Miss  Olsson   Elina</v>
      </c>
      <c r="Z373" t="str">
        <f t="shared" si="87"/>
        <v>Miss Olsson Elina</v>
      </c>
      <c r="AA373" s="1" t="str">
        <f>IF(OR(LEFT(Z373,2)="Mr", LEFT(Z373,3)="Mrs", LEFT(Z373,4)="Miss"), Z373, "Mr "&amp;TEXTBEFORE(Z373," master")&amp;" "&amp;TEXTAFTER(Z373,"master "))</f>
        <v>Miss Olsson Elina</v>
      </c>
      <c r="AB373" t="s">
        <v>2346</v>
      </c>
    </row>
    <row r="374" spans="1:28" x14ac:dyDescent="0.25">
      <c r="A374">
        <v>398</v>
      </c>
      <c r="B374">
        <v>0</v>
      </c>
      <c r="C374">
        <v>2</v>
      </c>
      <c r="D374" t="s">
        <v>556</v>
      </c>
      <c r="E374" t="s">
        <v>13</v>
      </c>
      <c r="F374">
        <v>46</v>
      </c>
      <c r="G374">
        <v>0</v>
      </c>
      <c r="H374">
        <v>0</v>
      </c>
      <c r="I374">
        <v>28403</v>
      </c>
      <c r="J374">
        <v>26</v>
      </c>
      <c r="L374" t="s">
        <v>15</v>
      </c>
      <c r="M374" t="str">
        <f t="shared" si="79"/>
        <v>McKane  Mr. Peter David</v>
      </c>
      <c r="N374" t="e">
        <f t="shared" si="88"/>
        <v>#VALUE!</v>
      </c>
      <c r="O374" t="str">
        <f t="shared" si="80"/>
        <v xml:space="preserve"> </v>
      </c>
      <c r="P374" t="str">
        <f t="shared" si="81"/>
        <v>McKane  Mr. Peter David</v>
      </c>
      <c r="Q374" t="str">
        <f t="shared" si="82"/>
        <v xml:space="preserve"> McKane  Mr. Peter David</v>
      </c>
      <c r="R374" t="str">
        <f t="shared" si="83"/>
        <v xml:space="preserve"> McKane  Mr. Peter David</v>
      </c>
      <c r="S374" t="str">
        <f t="shared" si="84"/>
        <v>Mr.  McKane  Peter David</v>
      </c>
      <c r="T374" t="s">
        <v>1514</v>
      </c>
      <c r="U374" s="1" t="str">
        <f t="shared" si="85"/>
        <v>Mr.  McKane  Peter David</v>
      </c>
      <c r="V374" t="str">
        <f t="shared" si="86"/>
        <v>Mr.  McKane  Peter David</v>
      </c>
      <c r="W374" t="e">
        <f t="shared" si="89"/>
        <v>#VALUE!</v>
      </c>
      <c r="X374" t="str">
        <f t="shared" si="90"/>
        <v xml:space="preserve"> </v>
      </c>
      <c r="Y374" t="str">
        <f t="shared" si="78"/>
        <v>Mr.  McKane  Peter David</v>
      </c>
      <c r="Z374" t="str">
        <f t="shared" si="87"/>
        <v>Mr. McKane Peter David</v>
      </c>
      <c r="AA374" s="1" t="str">
        <f>IF(OR(LEFT(Z374,2)="Mr", LEFT(Z374,3)="Mrs", LEFT(Z374,4)="Miss"), Z374, "Mr "&amp;TEXTBEFORE(Z374," master")&amp;" "&amp;TEXTAFTER(Z374,"master "))</f>
        <v>Mr. McKane Peter David</v>
      </c>
      <c r="AB374" t="s">
        <v>2347</v>
      </c>
    </row>
    <row r="375" spans="1:28" x14ac:dyDescent="0.25">
      <c r="A375">
        <v>400</v>
      </c>
      <c r="B375">
        <v>1</v>
      </c>
      <c r="C375">
        <v>2</v>
      </c>
      <c r="D375" t="s">
        <v>557</v>
      </c>
      <c r="E375" t="s">
        <v>17</v>
      </c>
      <c r="F375">
        <v>28</v>
      </c>
      <c r="G375">
        <v>0</v>
      </c>
      <c r="H375">
        <v>0</v>
      </c>
      <c r="I375">
        <v>240929</v>
      </c>
      <c r="J375">
        <v>12.65</v>
      </c>
      <c r="L375" t="s">
        <v>15</v>
      </c>
      <c r="M375" t="str">
        <f t="shared" si="79"/>
        <v>Trout  Mrs. William H (Jessie L)</v>
      </c>
      <c r="N375" t="str">
        <f t="shared" si="88"/>
        <v>Trout, Mrs. William H</v>
      </c>
      <c r="O375" t="str">
        <f t="shared" si="80"/>
        <v>Trout, Mrs. William H</v>
      </c>
      <c r="P375" t="str">
        <f t="shared" si="81"/>
        <v/>
      </c>
      <c r="Q375" t="str">
        <f t="shared" si="82"/>
        <v>Trout, Mrs. William H</v>
      </c>
      <c r="R375" t="str">
        <f t="shared" si="83"/>
        <v>Trout  Mrs. William H</v>
      </c>
      <c r="S375" t="str">
        <f t="shared" si="84"/>
        <v>Mrs. Trout  William H</v>
      </c>
      <c r="T375" t="s">
        <v>1515</v>
      </c>
      <c r="U375" s="1" t="str">
        <f t="shared" si="85"/>
        <v>Mrs. Trout  William H</v>
      </c>
      <c r="V375" t="str">
        <f t="shared" si="86"/>
        <v>Mrs. Trout  William H</v>
      </c>
      <c r="W375" t="e">
        <f t="shared" si="89"/>
        <v>#VALUE!</v>
      </c>
      <c r="X375" t="str">
        <f t="shared" si="90"/>
        <v xml:space="preserve"> </v>
      </c>
      <c r="Y375" t="str">
        <f t="shared" si="78"/>
        <v>Mrs. Trout  William H</v>
      </c>
      <c r="Z375" t="str">
        <f t="shared" si="87"/>
        <v>Mrs. Trout William H</v>
      </c>
      <c r="AA375" s="1" t="str">
        <f>IF(OR(LEFT(Z375,2)="Mr", LEFT(Z375,3)="Mrs", LEFT(Z375,4)="Miss"), Z375, "Mr "&amp;TEXTBEFORE(Z375," master")&amp;" "&amp;TEXTAFTER(Z375,"master "))</f>
        <v>Mrs. Trout William H</v>
      </c>
      <c r="AB375" t="s">
        <v>2348</v>
      </c>
    </row>
    <row r="376" spans="1:28" x14ac:dyDescent="0.25">
      <c r="A376">
        <v>401</v>
      </c>
      <c r="B376">
        <v>1</v>
      </c>
      <c r="C376">
        <v>3</v>
      </c>
      <c r="D376" t="s">
        <v>558</v>
      </c>
      <c r="E376" t="s">
        <v>13</v>
      </c>
      <c r="F376">
        <v>39</v>
      </c>
      <c r="G376">
        <v>0</v>
      </c>
      <c r="H376">
        <v>0</v>
      </c>
      <c r="I376" t="s">
        <v>559</v>
      </c>
      <c r="J376">
        <v>7.9249999999999998</v>
      </c>
      <c r="L376" t="s">
        <v>15</v>
      </c>
      <c r="M376" t="str">
        <f t="shared" si="79"/>
        <v>Niskanen  Mr. Juha</v>
      </c>
      <c r="N376" t="e">
        <f t="shared" si="88"/>
        <v>#VALUE!</v>
      </c>
      <c r="O376" t="str">
        <f t="shared" si="80"/>
        <v xml:space="preserve"> </v>
      </c>
      <c r="P376" t="str">
        <f t="shared" si="81"/>
        <v>Niskanen  Mr. Juha</v>
      </c>
      <c r="Q376" t="str">
        <f t="shared" si="82"/>
        <v xml:space="preserve"> Niskanen  Mr. Juha</v>
      </c>
      <c r="R376" t="str">
        <f t="shared" si="83"/>
        <v xml:space="preserve"> Niskanen  Mr. Juha</v>
      </c>
      <c r="S376" t="str">
        <f t="shared" si="84"/>
        <v>Mr.  Niskanen  Juha</v>
      </c>
      <c r="T376" t="s">
        <v>1516</v>
      </c>
      <c r="U376" s="1" t="str">
        <f t="shared" si="85"/>
        <v>Mr.  Niskanen  Juha</v>
      </c>
      <c r="V376" t="str">
        <f t="shared" si="86"/>
        <v>Mr.  Niskanen  Juha</v>
      </c>
      <c r="W376" t="e">
        <f t="shared" si="89"/>
        <v>#VALUE!</v>
      </c>
      <c r="X376" t="str">
        <f t="shared" si="90"/>
        <v xml:space="preserve"> </v>
      </c>
      <c r="Y376" t="str">
        <f t="shared" si="78"/>
        <v>Mr.  Niskanen  Juha</v>
      </c>
      <c r="Z376" t="str">
        <f t="shared" si="87"/>
        <v>Mr. Niskanen Juha</v>
      </c>
      <c r="AA376" s="1" t="str">
        <f>IF(OR(LEFT(Z376,2)="Mr", LEFT(Z376,3)="Mrs", LEFT(Z376,4)="Miss"), Z376, "Mr "&amp;TEXTBEFORE(Z376," master")&amp;" "&amp;TEXTAFTER(Z376,"master "))</f>
        <v>Mr. Niskanen Juha</v>
      </c>
      <c r="AB376" t="s">
        <v>2349</v>
      </c>
    </row>
    <row r="377" spans="1:28" x14ac:dyDescent="0.25">
      <c r="A377">
        <v>402</v>
      </c>
      <c r="B377">
        <v>0</v>
      </c>
      <c r="C377">
        <v>3</v>
      </c>
      <c r="D377" t="s">
        <v>560</v>
      </c>
      <c r="E377" t="s">
        <v>13</v>
      </c>
      <c r="F377">
        <v>26</v>
      </c>
      <c r="G377">
        <v>0</v>
      </c>
      <c r="H377">
        <v>0</v>
      </c>
      <c r="I377">
        <v>341826</v>
      </c>
      <c r="J377">
        <v>8.0500000000000007</v>
      </c>
      <c r="L377" t="s">
        <v>15</v>
      </c>
      <c r="M377" t="str">
        <f t="shared" si="79"/>
        <v>Adams  Mr. John</v>
      </c>
      <c r="N377" t="e">
        <f t="shared" si="88"/>
        <v>#VALUE!</v>
      </c>
      <c r="O377" t="str">
        <f t="shared" si="80"/>
        <v xml:space="preserve"> </v>
      </c>
      <c r="P377" t="str">
        <f t="shared" si="81"/>
        <v>Adams  Mr. John</v>
      </c>
      <c r="Q377" t="str">
        <f t="shared" si="82"/>
        <v xml:space="preserve"> Adams  Mr. John</v>
      </c>
      <c r="R377" t="str">
        <f t="shared" si="83"/>
        <v xml:space="preserve"> Adams  Mr. John</v>
      </c>
      <c r="S377" t="str">
        <f t="shared" si="84"/>
        <v>Mr.  Adams  John</v>
      </c>
      <c r="T377" t="s">
        <v>1517</v>
      </c>
      <c r="U377" s="1" t="str">
        <f t="shared" si="85"/>
        <v>Mr.  Adams  John</v>
      </c>
      <c r="V377" t="str">
        <f t="shared" si="86"/>
        <v>Mr.  Adams  John</v>
      </c>
      <c r="W377" t="e">
        <f t="shared" si="89"/>
        <v>#VALUE!</v>
      </c>
      <c r="X377" t="str">
        <f t="shared" si="90"/>
        <v xml:space="preserve"> </v>
      </c>
      <c r="Y377" t="str">
        <f t="shared" si="78"/>
        <v>Mr.  Adams  John</v>
      </c>
      <c r="Z377" t="str">
        <f t="shared" si="87"/>
        <v>Mr. Adams John</v>
      </c>
      <c r="AA377" s="1" t="str">
        <f>IF(OR(LEFT(Z377,2)="Mr", LEFT(Z377,3)="Mrs", LEFT(Z377,4)="Miss"), Z377, "Mr "&amp;TEXTBEFORE(Z377," master")&amp;" "&amp;TEXTAFTER(Z377,"master "))</f>
        <v>Mr. Adams John</v>
      </c>
      <c r="AB377" t="s">
        <v>2350</v>
      </c>
    </row>
    <row r="378" spans="1:28" x14ac:dyDescent="0.25">
      <c r="A378">
        <v>403</v>
      </c>
      <c r="B378">
        <v>0</v>
      </c>
      <c r="C378">
        <v>3</v>
      </c>
      <c r="D378" t="s">
        <v>561</v>
      </c>
      <c r="E378" t="s">
        <v>17</v>
      </c>
      <c r="F378">
        <v>21</v>
      </c>
      <c r="G378">
        <v>1</v>
      </c>
      <c r="H378">
        <v>0</v>
      </c>
      <c r="I378">
        <v>4137</v>
      </c>
      <c r="J378">
        <v>9.8249999999999993</v>
      </c>
      <c r="L378" t="s">
        <v>15</v>
      </c>
      <c r="M378" t="str">
        <f t="shared" si="79"/>
        <v>Jussila  Miss. Mari Aina</v>
      </c>
      <c r="N378" t="e">
        <f t="shared" si="88"/>
        <v>#VALUE!</v>
      </c>
      <c r="O378" t="str">
        <f t="shared" si="80"/>
        <v xml:space="preserve"> </v>
      </c>
      <c r="P378" t="str">
        <f t="shared" si="81"/>
        <v>Jussila  Miss. Mari Aina</v>
      </c>
      <c r="Q378" t="str">
        <f t="shared" si="82"/>
        <v xml:space="preserve"> Jussila  Miss. Mari Aina</v>
      </c>
      <c r="R378" t="str">
        <f t="shared" si="83"/>
        <v xml:space="preserve"> Jussila  Miss. Mari Aina</v>
      </c>
      <c r="S378" t="str">
        <f t="shared" si="84"/>
        <v>Miss  Jussila  Miss. Mari Aina</v>
      </c>
      <c r="T378" t="s">
        <v>1518</v>
      </c>
      <c r="U378" s="1" t="str">
        <f t="shared" si="85"/>
        <v>Miss  Jussila  Miss. Mari Aina</v>
      </c>
      <c r="V378" t="str">
        <f t="shared" si="86"/>
        <v>Miss  Jussila  Miss. Mari Aina</v>
      </c>
      <c r="W378" t="str">
        <f t="shared" si="89"/>
        <v>Miss  Jussila   Mari Aina</v>
      </c>
      <c r="X378" t="str">
        <f t="shared" si="90"/>
        <v>Miss  Jussila   Mari Aina</v>
      </c>
      <c r="Y378" t="str">
        <f t="shared" si="78"/>
        <v>Miss  Jussila   Mari Aina</v>
      </c>
      <c r="Z378" t="str">
        <f t="shared" si="87"/>
        <v>Miss Jussila Mari Aina</v>
      </c>
      <c r="AA378" s="1" t="str">
        <f>IF(OR(LEFT(Z378,2)="Mr", LEFT(Z378,3)="Mrs", LEFT(Z378,4)="Miss"), Z378, "Mr "&amp;TEXTBEFORE(Z378," master")&amp;" "&amp;TEXTAFTER(Z378,"master "))</f>
        <v>Miss Jussila Mari Aina</v>
      </c>
      <c r="AB378" t="s">
        <v>2351</v>
      </c>
    </row>
    <row r="379" spans="1:28" x14ac:dyDescent="0.25">
      <c r="A379">
        <v>404</v>
      </c>
      <c r="B379">
        <v>0</v>
      </c>
      <c r="C379">
        <v>3</v>
      </c>
      <c r="D379" t="s">
        <v>562</v>
      </c>
      <c r="E379" t="s">
        <v>13</v>
      </c>
      <c r="F379">
        <v>28</v>
      </c>
      <c r="G379">
        <v>1</v>
      </c>
      <c r="H379">
        <v>0</v>
      </c>
      <c r="I379" t="s">
        <v>219</v>
      </c>
      <c r="J379">
        <v>15.85</v>
      </c>
      <c r="L379" t="s">
        <v>15</v>
      </c>
      <c r="M379" t="str">
        <f t="shared" si="79"/>
        <v>Hakkarainen  Mr. Pekka Pietari</v>
      </c>
      <c r="N379" t="e">
        <f t="shared" si="88"/>
        <v>#VALUE!</v>
      </c>
      <c r="O379" t="str">
        <f t="shared" si="80"/>
        <v xml:space="preserve"> </v>
      </c>
      <c r="P379" t="str">
        <f t="shared" si="81"/>
        <v>Hakkarainen  Mr. Pekka Pietari</v>
      </c>
      <c r="Q379" t="str">
        <f t="shared" si="82"/>
        <v xml:space="preserve"> Hakkarainen  Mr. Pekka Pietari</v>
      </c>
      <c r="R379" t="str">
        <f t="shared" si="83"/>
        <v xml:space="preserve"> Hakkarainen  Mr. Pekka Pietari</v>
      </c>
      <c r="S379" t="str">
        <f t="shared" si="84"/>
        <v>Mr.  Hakkarainen  Pekka Pietari</v>
      </c>
      <c r="T379" t="s">
        <v>1519</v>
      </c>
      <c r="U379" s="1" t="str">
        <f t="shared" si="85"/>
        <v>Mr.  Hakkarainen  Pekka Pietari</v>
      </c>
      <c r="V379" t="str">
        <f t="shared" si="86"/>
        <v>Mr.  Hakkarainen  Pekka Pietari</v>
      </c>
      <c r="W379" t="e">
        <f t="shared" si="89"/>
        <v>#VALUE!</v>
      </c>
      <c r="X379" t="str">
        <f t="shared" si="90"/>
        <v xml:space="preserve"> </v>
      </c>
      <c r="Y379" t="str">
        <f t="shared" si="78"/>
        <v>Mr.  Hakkarainen  Pekka Pietari</v>
      </c>
      <c r="Z379" t="str">
        <f t="shared" si="87"/>
        <v>Mr. Hakkarainen Pekka Pietari</v>
      </c>
      <c r="AA379" s="1" t="str">
        <f>IF(OR(LEFT(Z379,2)="Mr", LEFT(Z379,3)="Mrs", LEFT(Z379,4)="Miss"), Z379, "Mr "&amp;TEXTBEFORE(Z379," master")&amp;" "&amp;TEXTAFTER(Z379,"master "))</f>
        <v>Mr. Hakkarainen Pekka Pietari</v>
      </c>
      <c r="AB379" t="s">
        <v>2352</v>
      </c>
    </row>
    <row r="380" spans="1:28" x14ac:dyDescent="0.25">
      <c r="A380">
        <v>405</v>
      </c>
      <c r="B380">
        <v>0</v>
      </c>
      <c r="C380">
        <v>3</v>
      </c>
      <c r="D380" t="s">
        <v>563</v>
      </c>
      <c r="E380" t="s">
        <v>17</v>
      </c>
      <c r="F380">
        <v>20</v>
      </c>
      <c r="G380">
        <v>0</v>
      </c>
      <c r="H380">
        <v>0</v>
      </c>
      <c r="I380">
        <v>315096</v>
      </c>
      <c r="J380">
        <v>8.6624999999999996</v>
      </c>
      <c r="L380" t="s">
        <v>15</v>
      </c>
      <c r="M380" t="str">
        <f t="shared" si="79"/>
        <v>Oreskovic  Miss. Marija</v>
      </c>
      <c r="N380" t="e">
        <f t="shared" si="88"/>
        <v>#VALUE!</v>
      </c>
      <c r="O380" t="str">
        <f t="shared" si="80"/>
        <v xml:space="preserve"> </v>
      </c>
      <c r="P380" t="str">
        <f t="shared" si="81"/>
        <v>Oreskovic  Miss. Marija</v>
      </c>
      <c r="Q380" t="str">
        <f t="shared" si="82"/>
        <v xml:space="preserve"> Oreskovic  Miss. Marija</v>
      </c>
      <c r="R380" t="str">
        <f t="shared" si="83"/>
        <v xml:space="preserve"> Oreskovic  Miss. Marija</v>
      </c>
      <c r="S380" t="str">
        <f t="shared" si="84"/>
        <v>Miss  Oreskovic  Miss. Marija</v>
      </c>
      <c r="T380" t="s">
        <v>1520</v>
      </c>
      <c r="U380" s="1" t="str">
        <f t="shared" si="85"/>
        <v>Miss  Oreskovic  Miss. Marija</v>
      </c>
      <c r="V380" t="str">
        <f t="shared" si="86"/>
        <v>Miss  Oreskovic  Miss. Marija</v>
      </c>
      <c r="W380" t="str">
        <f t="shared" si="89"/>
        <v>Miss  Oreskovic   Marija</v>
      </c>
      <c r="X380" t="str">
        <f t="shared" si="90"/>
        <v>Miss  Oreskovic   Marija</v>
      </c>
      <c r="Y380" t="str">
        <f t="shared" si="78"/>
        <v>Miss  Oreskovic   Marija</v>
      </c>
      <c r="Z380" t="str">
        <f t="shared" si="87"/>
        <v>Miss Oreskovic Marija</v>
      </c>
      <c r="AA380" s="1" t="str">
        <f>IF(OR(LEFT(Z380,2)="Mr", LEFT(Z380,3)="Mrs", LEFT(Z380,4)="Miss"), Z380, "Mr "&amp;TEXTBEFORE(Z380," master")&amp;" "&amp;TEXTAFTER(Z380,"master "))</f>
        <v>Miss Oreskovic Marija</v>
      </c>
      <c r="AB380" t="s">
        <v>2353</v>
      </c>
    </row>
    <row r="381" spans="1:28" x14ac:dyDescent="0.25">
      <c r="A381">
        <v>406</v>
      </c>
      <c r="B381">
        <v>0</v>
      </c>
      <c r="C381">
        <v>2</v>
      </c>
      <c r="D381" t="s">
        <v>564</v>
      </c>
      <c r="E381" t="s">
        <v>13</v>
      </c>
      <c r="F381">
        <v>34</v>
      </c>
      <c r="G381">
        <v>1</v>
      </c>
      <c r="H381">
        <v>0</v>
      </c>
      <c r="I381">
        <v>28664</v>
      </c>
      <c r="J381">
        <v>21</v>
      </c>
      <c r="L381" t="s">
        <v>15</v>
      </c>
      <c r="M381" t="str">
        <f t="shared" si="79"/>
        <v>Gale  Mr. Shadrach</v>
      </c>
      <c r="N381" t="e">
        <f t="shared" si="88"/>
        <v>#VALUE!</v>
      </c>
      <c r="O381" t="str">
        <f t="shared" si="80"/>
        <v xml:space="preserve"> </v>
      </c>
      <c r="P381" t="str">
        <f t="shared" si="81"/>
        <v>Gale  Mr. Shadrach</v>
      </c>
      <c r="Q381" t="str">
        <f t="shared" si="82"/>
        <v xml:space="preserve"> Gale  Mr. Shadrach</v>
      </c>
      <c r="R381" t="str">
        <f t="shared" si="83"/>
        <v xml:space="preserve"> Gale  Mr. Shadrach</v>
      </c>
      <c r="S381" t="str">
        <f t="shared" si="84"/>
        <v>Mr.  Gale  Shadrach</v>
      </c>
      <c r="T381" t="s">
        <v>1521</v>
      </c>
      <c r="U381" s="1" t="str">
        <f t="shared" si="85"/>
        <v>Mr.  Gale  Shadrach</v>
      </c>
      <c r="V381" t="str">
        <f t="shared" si="86"/>
        <v>Mr.  Gale  Shadrach</v>
      </c>
      <c r="W381" t="e">
        <f t="shared" si="89"/>
        <v>#VALUE!</v>
      </c>
      <c r="X381" t="str">
        <f t="shared" si="90"/>
        <v xml:space="preserve"> </v>
      </c>
      <c r="Y381" t="str">
        <f t="shared" si="78"/>
        <v>Mr.  Gale  Shadrach</v>
      </c>
      <c r="Z381" t="str">
        <f t="shared" si="87"/>
        <v>Mr. Gale Shadrach</v>
      </c>
      <c r="AA381" s="1" t="str">
        <f>IF(OR(LEFT(Z381,2)="Mr", LEFT(Z381,3)="Mrs", LEFT(Z381,4)="Miss"), Z381, "Mr "&amp;TEXTBEFORE(Z381," master")&amp;" "&amp;TEXTAFTER(Z381,"master "))</f>
        <v>Mr. Gale Shadrach</v>
      </c>
      <c r="AB381" t="s">
        <v>2354</v>
      </c>
    </row>
    <row r="382" spans="1:28" x14ac:dyDescent="0.25">
      <c r="A382">
        <v>407</v>
      </c>
      <c r="B382">
        <v>0</v>
      </c>
      <c r="C382">
        <v>3</v>
      </c>
      <c r="D382" t="s">
        <v>565</v>
      </c>
      <c r="E382" t="s">
        <v>13</v>
      </c>
      <c r="F382">
        <v>51</v>
      </c>
      <c r="G382">
        <v>0</v>
      </c>
      <c r="H382">
        <v>0</v>
      </c>
      <c r="I382">
        <v>347064</v>
      </c>
      <c r="J382">
        <v>7.75</v>
      </c>
      <c r="L382" t="s">
        <v>15</v>
      </c>
      <c r="M382" t="str">
        <f t="shared" si="79"/>
        <v>Widegren  Mr. Carl/Charles Peter</v>
      </c>
      <c r="N382" t="e">
        <f t="shared" si="88"/>
        <v>#VALUE!</v>
      </c>
      <c r="O382" t="str">
        <f t="shared" si="80"/>
        <v xml:space="preserve"> </v>
      </c>
      <c r="P382" t="str">
        <f t="shared" si="81"/>
        <v>Widegren  Mr. Carl/Charles Peter</v>
      </c>
      <c r="Q382" t="str">
        <f t="shared" si="82"/>
        <v xml:space="preserve"> Widegren  Mr. Carl/Charles Peter</v>
      </c>
      <c r="R382" t="str">
        <f t="shared" si="83"/>
        <v xml:space="preserve"> Widegren  Mr. Carl/Charles Peter</v>
      </c>
      <c r="S382" t="str">
        <f t="shared" si="84"/>
        <v>Mr.  Widegren  Carl/Charles Peter</v>
      </c>
      <c r="T382" t="s">
        <v>1522</v>
      </c>
      <c r="U382" s="1" t="str">
        <f t="shared" si="85"/>
        <v>Mr.  Widegren  Carl/Charles Peter</v>
      </c>
      <c r="V382" t="str">
        <f t="shared" si="86"/>
        <v>Mr.  Widegren  Carl/Charles Peter</v>
      </c>
      <c r="W382" t="e">
        <f t="shared" si="89"/>
        <v>#VALUE!</v>
      </c>
      <c r="X382" t="str">
        <f t="shared" si="90"/>
        <v xml:space="preserve"> </v>
      </c>
      <c r="Y382" t="str">
        <f t="shared" si="78"/>
        <v>Mr.  Widegren  Carl/Charles Peter</v>
      </c>
      <c r="Z382" t="str">
        <f t="shared" si="87"/>
        <v>Mr. Widegren Carl/Charles Peter</v>
      </c>
      <c r="AA382" s="1" t="str">
        <f>IF(OR(LEFT(Z382,2)="Mr", LEFT(Z382,3)="Mrs", LEFT(Z382,4)="Miss"), Z382, "Mr "&amp;TEXTBEFORE(Z382," master")&amp;" "&amp;TEXTAFTER(Z382,"master "))</f>
        <v>Mr. Widegren Carl/Charles Peter</v>
      </c>
      <c r="AB382" t="s">
        <v>2355</v>
      </c>
    </row>
    <row r="383" spans="1:28" x14ac:dyDescent="0.25">
      <c r="A383">
        <v>409</v>
      </c>
      <c r="B383">
        <v>0</v>
      </c>
      <c r="C383">
        <v>3</v>
      </c>
      <c r="D383" t="s">
        <v>566</v>
      </c>
      <c r="E383" t="s">
        <v>13</v>
      </c>
      <c r="F383">
        <v>21</v>
      </c>
      <c r="G383">
        <v>0</v>
      </c>
      <c r="H383">
        <v>0</v>
      </c>
      <c r="I383">
        <v>312992</v>
      </c>
      <c r="J383">
        <v>7.7750000000000004</v>
      </c>
      <c r="L383" t="s">
        <v>15</v>
      </c>
      <c r="M383" t="str">
        <f t="shared" si="79"/>
        <v>Birkeland  Mr. Hans Martin Monsen</v>
      </c>
      <c r="N383" t="e">
        <f t="shared" si="88"/>
        <v>#VALUE!</v>
      </c>
      <c r="O383" t="str">
        <f t="shared" si="80"/>
        <v xml:space="preserve"> </v>
      </c>
      <c r="P383" t="str">
        <f t="shared" si="81"/>
        <v>Birkeland  Mr. Hans Martin Monsen</v>
      </c>
      <c r="Q383" t="str">
        <f t="shared" si="82"/>
        <v xml:space="preserve"> Birkeland  Mr. Hans Martin Monsen</v>
      </c>
      <c r="R383" t="str">
        <f t="shared" si="83"/>
        <v xml:space="preserve"> Birkeland  Mr. Hans Martin Monsen</v>
      </c>
      <c r="S383" t="str">
        <f t="shared" si="84"/>
        <v>Mr.  Birkeland  Hans Martin Monsen</v>
      </c>
      <c r="T383" t="s">
        <v>1523</v>
      </c>
      <c r="U383" s="1" t="str">
        <f t="shared" si="85"/>
        <v>Mr.  Birkeland  Hans Martin Monsen</v>
      </c>
      <c r="V383" t="str">
        <f t="shared" si="86"/>
        <v>Mr.  Birkeland  Hans Martin Monsen</v>
      </c>
      <c r="W383" t="e">
        <f t="shared" si="89"/>
        <v>#VALUE!</v>
      </c>
      <c r="X383" t="str">
        <f t="shared" si="90"/>
        <v xml:space="preserve"> </v>
      </c>
      <c r="Y383" t="str">
        <f t="shared" si="78"/>
        <v>Mr.  Birkeland  Hans Martin Monsen</v>
      </c>
      <c r="Z383" t="str">
        <f t="shared" si="87"/>
        <v>Mr. Birkeland Hans Martin Monsen</v>
      </c>
      <c r="AA383" s="1" t="str">
        <f>IF(OR(LEFT(Z383,2)="Mr", LEFT(Z383,3)="Mrs", LEFT(Z383,4)="Miss"), Z383, "Mr "&amp;TEXTBEFORE(Z383," master")&amp;" "&amp;TEXTAFTER(Z383,"master "))</f>
        <v>Mr. Birkeland Hans Martin Monsen</v>
      </c>
      <c r="AB383" t="s">
        <v>2356</v>
      </c>
    </row>
    <row r="384" spans="1:28" x14ac:dyDescent="0.25">
      <c r="A384">
        <v>410</v>
      </c>
      <c r="B384">
        <v>0</v>
      </c>
      <c r="C384">
        <v>3</v>
      </c>
      <c r="D384" t="s">
        <v>567</v>
      </c>
      <c r="E384" t="s">
        <v>17</v>
      </c>
      <c r="G384">
        <v>3</v>
      </c>
      <c r="H384">
        <v>1</v>
      </c>
      <c r="I384">
        <v>4133</v>
      </c>
      <c r="J384">
        <v>25.466699999999999</v>
      </c>
      <c r="L384" t="s">
        <v>15</v>
      </c>
      <c r="M384" t="str">
        <f t="shared" si="79"/>
        <v>Lefebre  Miss. Ida</v>
      </c>
      <c r="N384" t="e">
        <f t="shared" si="88"/>
        <v>#VALUE!</v>
      </c>
      <c r="O384" t="str">
        <f t="shared" si="80"/>
        <v xml:space="preserve"> </v>
      </c>
      <c r="P384" t="str">
        <f t="shared" si="81"/>
        <v>Lefebre  Miss. Ida</v>
      </c>
      <c r="Q384" t="str">
        <f t="shared" si="82"/>
        <v xml:space="preserve"> Lefebre  Miss. Ida</v>
      </c>
      <c r="R384" t="str">
        <f t="shared" si="83"/>
        <v xml:space="preserve"> Lefebre  Miss. Ida</v>
      </c>
      <c r="S384" t="str">
        <f t="shared" si="84"/>
        <v>Miss  Lefebre  Miss. Ida</v>
      </c>
      <c r="T384" t="s">
        <v>1524</v>
      </c>
      <c r="U384" s="1" t="str">
        <f t="shared" si="85"/>
        <v>Miss  Lefebre  Miss. Ida</v>
      </c>
      <c r="V384" t="str">
        <f t="shared" si="86"/>
        <v>Miss  Lefebre  Miss. Ida</v>
      </c>
      <c r="W384" t="str">
        <f t="shared" si="89"/>
        <v>Miss  Lefebre   Ida</v>
      </c>
      <c r="X384" t="str">
        <f t="shared" si="90"/>
        <v>Miss  Lefebre   Ida</v>
      </c>
      <c r="Y384" t="str">
        <f t="shared" si="78"/>
        <v>Miss  Lefebre   Ida</v>
      </c>
      <c r="Z384" t="str">
        <f t="shared" si="87"/>
        <v>Miss Lefebre Ida</v>
      </c>
      <c r="AA384" s="1" t="str">
        <f>IF(OR(LEFT(Z384,2)="Mr", LEFT(Z384,3)="Mrs", LEFT(Z384,4)="Miss"), Z384, "Mr "&amp;TEXTBEFORE(Z384," master")&amp;" "&amp;TEXTAFTER(Z384,"master "))</f>
        <v>Miss Lefebre Ida</v>
      </c>
      <c r="AB384" t="s">
        <v>2357</v>
      </c>
    </row>
    <row r="385" spans="1:28" x14ac:dyDescent="0.25">
      <c r="A385">
        <v>411</v>
      </c>
      <c r="B385">
        <v>0</v>
      </c>
      <c r="C385">
        <v>3</v>
      </c>
      <c r="D385" t="s">
        <v>568</v>
      </c>
      <c r="E385" t="s">
        <v>13</v>
      </c>
      <c r="G385">
        <v>0</v>
      </c>
      <c r="H385">
        <v>0</v>
      </c>
      <c r="I385">
        <v>349222</v>
      </c>
      <c r="J385">
        <v>7.8958000000000004</v>
      </c>
      <c r="L385" t="s">
        <v>15</v>
      </c>
      <c r="M385" t="str">
        <f t="shared" si="79"/>
        <v>Sdycoff  Mr. Todor</v>
      </c>
      <c r="N385" t="e">
        <f t="shared" si="88"/>
        <v>#VALUE!</v>
      </c>
      <c r="O385" t="str">
        <f t="shared" si="80"/>
        <v xml:space="preserve"> </v>
      </c>
      <c r="P385" t="str">
        <f t="shared" si="81"/>
        <v>Sdycoff  Mr. Todor</v>
      </c>
      <c r="Q385" t="str">
        <f t="shared" si="82"/>
        <v xml:space="preserve"> Sdycoff  Mr. Todor</v>
      </c>
      <c r="R385" t="str">
        <f t="shared" si="83"/>
        <v xml:space="preserve"> Sdycoff  Mr. Todor</v>
      </c>
      <c r="S385" t="str">
        <f t="shared" si="84"/>
        <v>Mr.  Sdycoff  Todor</v>
      </c>
      <c r="T385" t="s">
        <v>1525</v>
      </c>
      <c r="U385" s="1" t="str">
        <f t="shared" si="85"/>
        <v>Mr.  Sdycoff  Todor</v>
      </c>
      <c r="V385" t="str">
        <f t="shared" si="86"/>
        <v>Mr.  Sdycoff  Todor</v>
      </c>
      <c r="W385" t="e">
        <f t="shared" si="89"/>
        <v>#VALUE!</v>
      </c>
      <c r="X385" t="str">
        <f t="shared" si="90"/>
        <v xml:space="preserve"> </v>
      </c>
      <c r="Y385" t="str">
        <f t="shared" si="78"/>
        <v>Mr.  Sdycoff  Todor</v>
      </c>
      <c r="Z385" t="str">
        <f t="shared" si="87"/>
        <v>Mr. Sdycoff Todor</v>
      </c>
      <c r="AA385" s="1" t="str">
        <f>IF(OR(LEFT(Z385,2)="Mr", LEFT(Z385,3)="Mrs", LEFT(Z385,4)="Miss"), Z385, "Mr "&amp;TEXTBEFORE(Z385," master")&amp;" "&amp;TEXTAFTER(Z385,"master "))</f>
        <v>Mr. Sdycoff Todor</v>
      </c>
      <c r="AB385" t="s">
        <v>2358</v>
      </c>
    </row>
    <row r="386" spans="1:28" x14ac:dyDescent="0.25">
      <c r="A386">
        <v>412</v>
      </c>
      <c r="B386">
        <v>0</v>
      </c>
      <c r="C386">
        <v>3</v>
      </c>
      <c r="D386" t="s">
        <v>569</v>
      </c>
      <c r="E386" t="s">
        <v>13</v>
      </c>
      <c r="G386">
        <v>0</v>
      </c>
      <c r="H386">
        <v>0</v>
      </c>
      <c r="I386">
        <v>394140</v>
      </c>
      <c r="J386">
        <v>6.8582999999999998</v>
      </c>
      <c r="L386" t="s">
        <v>27</v>
      </c>
      <c r="M386" t="str">
        <f t="shared" si="79"/>
        <v>Hart  Mr. Henry</v>
      </c>
      <c r="N386" t="e">
        <f t="shared" si="88"/>
        <v>#VALUE!</v>
      </c>
      <c r="O386" t="str">
        <f t="shared" si="80"/>
        <v xml:space="preserve"> </v>
      </c>
      <c r="P386" t="str">
        <f t="shared" si="81"/>
        <v>Hart  Mr. Henry</v>
      </c>
      <c r="Q386" t="str">
        <f t="shared" si="82"/>
        <v xml:space="preserve"> Hart  Mr. Henry</v>
      </c>
      <c r="R386" t="str">
        <f t="shared" si="83"/>
        <v xml:space="preserve"> Hart  Mr. Henry</v>
      </c>
      <c r="S386" t="str">
        <f t="shared" si="84"/>
        <v>Mr.  Hart  Henry</v>
      </c>
      <c r="T386" t="s">
        <v>1526</v>
      </c>
      <c r="U386" s="1" t="str">
        <f t="shared" si="85"/>
        <v>Mr.  Hart  Henry</v>
      </c>
      <c r="V386" t="str">
        <f t="shared" si="86"/>
        <v>Mr.  Hart  Henry</v>
      </c>
      <c r="W386" t="e">
        <f t="shared" si="89"/>
        <v>#VALUE!</v>
      </c>
      <c r="X386" t="str">
        <f t="shared" si="90"/>
        <v xml:space="preserve"> </v>
      </c>
      <c r="Y386" t="str">
        <f t="shared" si="78"/>
        <v>Mr.  Hart  Henry</v>
      </c>
      <c r="Z386" t="str">
        <f t="shared" si="87"/>
        <v>Mr. Hart Henry</v>
      </c>
      <c r="AA386" s="1" t="str">
        <f>IF(OR(LEFT(Z386,2)="Mr", LEFT(Z386,3)="Mrs", LEFT(Z386,4)="Miss"), Z386, "Mr "&amp;TEXTBEFORE(Z386," master")&amp;" "&amp;TEXTAFTER(Z386,"master "))</f>
        <v>Mr. Hart Henry</v>
      </c>
      <c r="AB386" t="s">
        <v>2359</v>
      </c>
    </row>
    <row r="387" spans="1:28" x14ac:dyDescent="0.25">
      <c r="A387">
        <v>413</v>
      </c>
      <c r="B387">
        <v>1</v>
      </c>
      <c r="C387">
        <v>1</v>
      </c>
      <c r="D387" t="s">
        <v>570</v>
      </c>
      <c r="E387" t="s">
        <v>17</v>
      </c>
      <c r="F387">
        <v>33</v>
      </c>
      <c r="G387">
        <v>1</v>
      </c>
      <c r="H387">
        <v>0</v>
      </c>
      <c r="I387">
        <v>19928</v>
      </c>
      <c r="J387">
        <v>90</v>
      </c>
      <c r="K387" t="s">
        <v>356</v>
      </c>
      <c r="L387" t="s">
        <v>27</v>
      </c>
      <c r="M387" t="str">
        <f t="shared" si="79"/>
        <v>Minahan  Miss. Daisy E</v>
      </c>
      <c r="N387" t="e">
        <f t="shared" si="88"/>
        <v>#VALUE!</v>
      </c>
      <c r="O387" t="str">
        <f t="shared" si="80"/>
        <v xml:space="preserve"> </v>
      </c>
      <c r="P387" t="str">
        <f t="shared" si="81"/>
        <v>Minahan  Miss. Daisy E</v>
      </c>
      <c r="Q387" t="str">
        <f t="shared" si="82"/>
        <v xml:space="preserve"> Minahan  Miss. Daisy E</v>
      </c>
      <c r="R387" t="str">
        <f t="shared" si="83"/>
        <v xml:space="preserve"> Minahan  Miss. Daisy E</v>
      </c>
      <c r="S387" t="str">
        <f t="shared" si="84"/>
        <v>Miss  Minahan  Miss. Daisy E</v>
      </c>
      <c r="T387" t="s">
        <v>1527</v>
      </c>
      <c r="U387" s="1" t="str">
        <f t="shared" si="85"/>
        <v>Miss  Minahan  Miss. Daisy E</v>
      </c>
      <c r="V387" t="str">
        <f t="shared" si="86"/>
        <v>Miss  Minahan  Miss. Daisy E</v>
      </c>
      <c r="W387" t="str">
        <f t="shared" si="89"/>
        <v>Miss  Minahan   Daisy E</v>
      </c>
      <c r="X387" t="str">
        <f t="shared" si="90"/>
        <v>Miss  Minahan   Daisy E</v>
      </c>
      <c r="Y387" t="str">
        <f t="shared" si="78"/>
        <v>Miss  Minahan   Daisy E</v>
      </c>
      <c r="Z387" t="str">
        <f t="shared" si="87"/>
        <v>Miss Minahan Daisy E</v>
      </c>
      <c r="AA387" s="1" t="str">
        <f>IF(OR(LEFT(Z387,2)="Mr", LEFT(Z387,3)="Mrs", LEFT(Z387,4)="Miss"), Z387, "Mr "&amp;TEXTBEFORE(Z387," master")&amp;" "&amp;TEXTAFTER(Z387,"master "))</f>
        <v>Miss Minahan Daisy E</v>
      </c>
      <c r="AB387" t="s">
        <v>2360</v>
      </c>
    </row>
    <row r="388" spans="1:28" x14ac:dyDescent="0.25">
      <c r="A388">
        <v>414</v>
      </c>
      <c r="B388">
        <v>0</v>
      </c>
      <c r="C388">
        <v>2</v>
      </c>
      <c r="D388" t="s">
        <v>571</v>
      </c>
      <c r="E388" t="s">
        <v>13</v>
      </c>
      <c r="G388">
        <v>0</v>
      </c>
      <c r="H388">
        <v>0</v>
      </c>
      <c r="I388">
        <v>239853</v>
      </c>
      <c r="J388">
        <v>0</v>
      </c>
      <c r="L388" t="s">
        <v>15</v>
      </c>
      <c r="M388" t="str">
        <f t="shared" si="79"/>
        <v>Cunningham  Mr. Alfred Fleming</v>
      </c>
      <c r="N388" t="e">
        <f t="shared" si="88"/>
        <v>#VALUE!</v>
      </c>
      <c r="O388" t="str">
        <f t="shared" si="80"/>
        <v xml:space="preserve"> </v>
      </c>
      <c r="P388" t="str">
        <f t="shared" si="81"/>
        <v>Cunningham  Mr. Alfred Fleming</v>
      </c>
      <c r="Q388" t="str">
        <f t="shared" si="82"/>
        <v xml:space="preserve"> Cunningham  Mr. Alfred Fleming</v>
      </c>
      <c r="R388" t="str">
        <f t="shared" si="83"/>
        <v xml:space="preserve"> Cunningham  Mr. Alfred Fleming</v>
      </c>
      <c r="S388" t="str">
        <f t="shared" si="84"/>
        <v>Mr.  Cunningham  Alfred Fleming</v>
      </c>
      <c r="T388" t="s">
        <v>1528</v>
      </c>
      <c r="U388" s="1" t="str">
        <f t="shared" si="85"/>
        <v>Mr.  Cunningham  Alfred Fleming</v>
      </c>
      <c r="V388" t="str">
        <f t="shared" si="86"/>
        <v>Mr.  Cunningham  Alfred Fleming</v>
      </c>
      <c r="W388" t="e">
        <f t="shared" si="89"/>
        <v>#VALUE!</v>
      </c>
      <c r="X388" t="str">
        <f t="shared" si="90"/>
        <v xml:space="preserve"> </v>
      </c>
      <c r="Y388" t="str">
        <f t="shared" si="78"/>
        <v>Mr.  Cunningham  Alfred Fleming</v>
      </c>
      <c r="Z388" t="str">
        <f t="shared" si="87"/>
        <v>Mr. Cunningham Alfred Fleming</v>
      </c>
      <c r="AA388" s="1" t="str">
        <f>IF(OR(LEFT(Z388,2)="Mr", LEFT(Z388,3)="Mrs", LEFT(Z388,4)="Miss"), Z388, "Mr "&amp;TEXTBEFORE(Z388," master")&amp;" "&amp;TEXTAFTER(Z388,"master "))</f>
        <v>Mr. Cunningham Alfred Fleming</v>
      </c>
      <c r="AB388" t="s">
        <v>2361</v>
      </c>
    </row>
    <row r="389" spans="1:28" x14ac:dyDescent="0.25">
      <c r="A389">
        <v>415</v>
      </c>
      <c r="B389">
        <v>1</v>
      </c>
      <c r="C389">
        <v>3</v>
      </c>
      <c r="D389" t="s">
        <v>572</v>
      </c>
      <c r="E389" t="s">
        <v>13</v>
      </c>
      <c r="F389">
        <v>44</v>
      </c>
      <c r="G389">
        <v>0</v>
      </c>
      <c r="H389">
        <v>0</v>
      </c>
      <c r="I389" t="s">
        <v>573</v>
      </c>
      <c r="J389">
        <v>7.9249999999999998</v>
      </c>
      <c r="L389" t="s">
        <v>15</v>
      </c>
      <c r="M389" t="str">
        <f t="shared" si="79"/>
        <v>Sundman  Mr. Johan Julian</v>
      </c>
      <c r="N389" t="e">
        <f t="shared" si="88"/>
        <v>#VALUE!</v>
      </c>
      <c r="O389" t="str">
        <f t="shared" si="80"/>
        <v xml:space="preserve"> </v>
      </c>
      <c r="P389" t="str">
        <f t="shared" si="81"/>
        <v>Sundman  Mr. Johan Julian</v>
      </c>
      <c r="Q389" t="str">
        <f t="shared" si="82"/>
        <v xml:space="preserve"> Sundman  Mr. Johan Julian</v>
      </c>
      <c r="R389" t="str">
        <f t="shared" si="83"/>
        <v xml:space="preserve"> Sundman  Mr. Johan Julian</v>
      </c>
      <c r="S389" t="str">
        <f t="shared" si="84"/>
        <v>Mr.  Sundman  Johan Julian</v>
      </c>
      <c r="T389" t="s">
        <v>1529</v>
      </c>
      <c r="U389" s="1" t="str">
        <f t="shared" si="85"/>
        <v>Mr.  Sundman  Johan Julian</v>
      </c>
      <c r="V389" t="str">
        <f t="shared" si="86"/>
        <v>Mr.  Sundman  Johan Julian</v>
      </c>
      <c r="W389" t="e">
        <f t="shared" si="89"/>
        <v>#VALUE!</v>
      </c>
      <c r="X389" t="str">
        <f t="shared" si="90"/>
        <v xml:space="preserve"> </v>
      </c>
      <c r="Y389" t="str">
        <f t="shared" si="78"/>
        <v>Mr.  Sundman  Johan Julian</v>
      </c>
      <c r="Z389" t="str">
        <f t="shared" si="87"/>
        <v>Mr. Sundman Johan Julian</v>
      </c>
      <c r="AA389" s="1" t="str">
        <f>IF(OR(LEFT(Z389,2)="Mr", LEFT(Z389,3)="Mrs", LEFT(Z389,4)="Miss"), Z389, "Mr "&amp;TEXTBEFORE(Z389," master")&amp;" "&amp;TEXTAFTER(Z389,"master "))</f>
        <v>Mr. Sundman Johan Julian</v>
      </c>
      <c r="AB389" t="s">
        <v>2362</v>
      </c>
    </row>
    <row r="390" spans="1:28" x14ac:dyDescent="0.25">
      <c r="A390">
        <v>416</v>
      </c>
      <c r="B390">
        <v>0</v>
      </c>
      <c r="C390">
        <v>3</v>
      </c>
      <c r="D390" t="s">
        <v>574</v>
      </c>
      <c r="E390" t="s">
        <v>17</v>
      </c>
      <c r="G390">
        <v>0</v>
      </c>
      <c r="H390">
        <v>0</v>
      </c>
      <c r="I390">
        <v>343095</v>
      </c>
      <c r="J390">
        <v>8.0500000000000007</v>
      </c>
      <c r="L390" t="s">
        <v>15</v>
      </c>
      <c r="M390" t="str">
        <f t="shared" si="79"/>
        <v>Meek  Mrs. Thomas (Annie Louise Rowley)</v>
      </c>
      <c r="N390" t="str">
        <f t="shared" si="88"/>
        <v>Meek, Mrs. Thomas</v>
      </c>
      <c r="O390" t="str">
        <f t="shared" si="80"/>
        <v>Meek, Mrs. Thomas</v>
      </c>
      <c r="P390" t="str">
        <f t="shared" si="81"/>
        <v/>
      </c>
      <c r="Q390" t="str">
        <f t="shared" si="82"/>
        <v>Meek, Mrs. Thomas</v>
      </c>
      <c r="R390" t="str">
        <f t="shared" si="83"/>
        <v>Meek  Mrs. Thomas</v>
      </c>
      <c r="S390" t="str">
        <f t="shared" si="84"/>
        <v>Mrs. Meek  Thomas</v>
      </c>
      <c r="T390" t="s">
        <v>1530</v>
      </c>
      <c r="U390" s="1" t="str">
        <f t="shared" si="85"/>
        <v>Mrs. Meek  Thomas</v>
      </c>
      <c r="V390" t="str">
        <f t="shared" si="86"/>
        <v>Mrs. Meek  Thomas</v>
      </c>
      <c r="W390" t="e">
        <f t="shared" si="89"/>
        <v>#VALUE!</v>
      </c>
      <c r="X390" t="str">
        <f t="shared" si="90"/>
        <v xml:space="preserve"> </v>
      </c>
      <c r="Y390" t="str">
        <f t="shared" si="78"/>
        <v>Mrs. Meek  Thomas</v>
      </c>
      <c r="Z390" t="str">
        <f t="shared" si="87"/>
        <v>Mrs. Meek Thomas</v>
      </c>
      <c r="AA390" s="1" t="str">
        <f>IF(OR(LEFT(Z390,2)="Mr", LEFT(Z390,3)="Mrs", LEFT(Z390,4)="Miss"), Z390, "Mr "&amp;TEXTBEFORE(Z390," master")&amp;" "&amp;TEXTAFTER(Z390,"master "))</f>
        <v>Mrs. Meek Thomas</v>
      </c>
      <c r="AB390" t="s">
        <v>2363</v>
      </c>
    </row>
    <row r="391" spans="1:28" x14ac:dyDescent="0.25">
      <c r="A391">
        <v>417</v>
      </c>
      <c r="B391">
        <v>1</v>
      </c>
      <c r="C391">
        <v>2</v>
      </c>
      <c r="D391" t="s">
        <v>575</v>
      </c>
      <c r="E391" t="s">
        <v>17</v>
      </c>
      <c r="F391">
        <v>34</v>
      </c>
      <c r="G391">
        <v>1</v>
      </c>
      <c r="H391">
        <v>1</v>
      </c>
      <c r="I391">
        <v>28220</v>
      </c>
      <c r="J391">
        <v>32.5</v>
      </c>
      <c r="L391" t="s">
        <v>15</v>
      </c>
      <c r="M391" t="str">
        <f t="shared" si="79"/>
        <v>Drew  Mrs. James Vivian (Lulu Thorne Christian)</v>
      </c>
      <c r="N391" t="str">
        <f t="shared" si="88"/>
        <v>Drew, Mrs. James Vivian</v>
      </c>
      <c r="O391" t="str">
        <f t="shared" si="80"/>
        <v>Drew, Mrs. James Vivian</v>
      </c>
      <c r="P391" t="str">
        <f t="shared" si="81"/>
        <v/>
      </c>
      <c r="Q391" t="str">
        <f t="shared" si="82"/>
        <v>Drew, Mrs. James Vivian</v>
      </c>
      <c r="R391" t="str">
        <f t="shared" si="83"/>
        <v>Drew  Mrs. James Vivian</v>
      </c>
      <c r="S391" t="str">
        <f t="shared" si="84"/>
        <v>Mrs. Drew  James Vivian</v>
      </c>
      <c r="T391" t="s">
        <v>1531</v>
      </c>
      <c r="U391" s="1" t="str">
        <f t="shared" si="85"/>
        <v>Mrs. Drew  James Vivian</v>
      </c>
      <c r="V391" t="str">
        <f t="shared" si="86"/>
        <v>Mrs. Drew  James Vivian</v>
      </c>
      <c r="W391" t="e">
        <f t="shared" si="89"/>
        <v>#VALUE!</v>
      </c>
      <c r="X391" t="str">
        <f t="shared" si="90"/>
        <v xml:space="preserve"> </v>
      </c>
      <c r="Y391" t="str">
        <f t="shared" si="78"/>
        <v>Mrs. Drew  James Vivian</v>
      </c>
      <c r="Z391" t="str">
        <f t="shared" si="87"/>
        <v>Mrs. Drew James Vivian</v>
      </c>
      <c r="AA391" s="1" t="str">
        <f>IF(OR(LEFT(Z391,2)="Mr", LEFT(Z391,3)="Mrs", LEFT(Z391,4)="Miss"), Z391, "Mr "&amp;TEXTBEFORE(Z391," master")&amp;" "&amp;TEXTAFTER(Z391,"master "))</f>
        <v>Mrs. Drew James Vivian</v>
      </c>
      <c r="AB391" t="s">
        <v>2364</v>
      </c>
    </row>
    <row r="392" spans="1:28" x14ac:dyDescent="0.25">
      <c r="A392">
        <v>418</v>
      </c>
      <c r="B392">
        <v>1</v>
      </c>
      <c r="C392">
        <v>2</v>
      </c>
      <c r="D392" t="s">
        <v>576</v>
      </c>
      <c r="E392" t="s">
        <v>17</v>
      </c>
      <c r="F392">
        <v>18</v>
      </c>
      <c r="G392">
        <v>0</v>
      </c>
      <c r="H392">
        <v>2</v>
      </c>
      <c r="I392">
        <v>250652</v>
      </c>
      <c r="J392">
        <v>13</v>
      </c>
      <c r="L392" t="s">
        <v>15</v>
      </c>
      <c r="M392" t="str">
        <f t="shared" si="79"/>
        <v>Silven  Miss. Lyyli Karoliina</v>
      </c>
      <c r="N392" t="e">
        <f t="shared" si="88"/>
        <v>#VALUE!</v>
      </c>
      <c r="O392" t="str">
        <f t="shared" si="80"/>
        <v xml:space="preserve"> </v>
      </c>
      <c r="P392" t="str">
        <f t="shared" si="81"/>
        <v>Silven  Miss. Lyyli Karoliina</v>
      </c>
      <c r="Q392" t="str">
        <f t="shared" si="82"/>
        <v xml:space="preserve"> Silven  Miss. Lyyli Karoliina</v>
      </c>
      <c r="R392" t="str">
        <f t="shared" si="83"/>
        <v xml:space="preserve"> Silven  Miss. Lyyli Karoliina</v>
      </c>
      <c r="S392" t="str">
        <f t="shared" si="84"/>
        <v>Miss  Silven  Miss. Lyyli Karoliina</v>
      </c>
      <c r="T392" t="s">
        <v>1532</v>
      </c>
      <c r="U392" s="1" t="str">
        <f t="shared" si="85"/>
        <v>Miss  Silven  Miss. Lyyli Karoliina</v>
      </c>
      <c r="V392" t="str">
        <f t="shared" si="86"/>
        <v>Miss  Silven  Miss. Lyyli Karoliina</v>
      </c>
      <c r="W392" t="str">
        <f t="shared" si="89"/>
        <v>Miss  Silven   Lyyli Karoliina</v>
      </c>
      <c r="X392" t="str">
        <f t="shared" si="90"/>
        <v>Miss  Silven   Lyyli Karoliina</v>
      </c>
      <c r="Y392" t="str">
        <f t="shared" si="78"/>
        <v>Miss  Silven   Lyyli Karoliina</v>
      </c>
      <c r="Z392" t="str">
        <f t="shared" si="87"/>
        <v>Miss Silven Lyyli Karoliina</v>
      </c>
      <c r="AA392" s="1" t="str">
        <f>IF(OR(LEFT(Z392,2)="Mr", LEFT(Z392,3)="Mrs", LEFT(Z392,4)="Miss"), Z392, "Mr "&amp;TEXTBEFORE(Z392," master")&amp;" "&amp;TEXTAFTER(Z392,"master "))</f>
        <v>Miss Silven Lyyli Karoliina</v>
      </c>
      <c r="AB392" t="s">
        <v>2365</v>
      </c>
    </row>
    <row r="393" spans="1:28" x14ac:dyDescent="0.25">
      <c r="A393">
        <v>419</v>
      </c>
      <c r="B393">
        <v>0</v>
      </c>
      <c r="C393">
        <v>2</v>
      </c>
      <c r="D393" t="s">
        <v>577</v>
      </c>
      <c r="E393" t="s">
        <v>13</v>
      </c>
      <c r="F393">
        <v>30</v>
      </c>
      <c r="G393">
        <v>0</v>
      </c>
      <c r="H393">
        <v>0</v>
      </c>
      <c r="I393">
        <v>28228</v>
      </c>
      <c r="J393">
        <v>13</v>
      </c>
      <c r="L393" t="s">
        <v>15</v>
      </c>
      <c r="M393" t="str">
        <f t="shared" si="79"/>
        <v>Matthews  Mr. William John</v>
      </c>
      <c r="N393" t="e">
        <f t="shared" si="88"/>
        <v>#VALUE!</v>
      </c>
      <c r="O393" t="str">
        <f t="shared" si="80"/>
        <v xml:space="preserve"> </v>
      </c>
      <c r="P393" t="str">
        <f t="shared" si="81"/>
        <v>Matthews  Mr. William John</v>
      </c>
      <c r="Q393" t="str">
        <f t="shared" si="82"/>
        <v xml:space="preserve"> Matthews  Mr. William John</v>
      </c>
      <c r="R393" t="str">
        <f t="shared" si="83"/>
        <v xml:space="preserve"> Matthews  Mr. William John</v>
      </c>
      <c r="S393" t="str">
        <f t="shared" si="84"/>
        <v>Mr.  Matthews  William John</v>
      </c>
      <c r="T393" t="s">
        <v>1533</v>
      </c>
      <c r="U393" s="1" t="str">
        <f t="shared" si="85"/>
        <v>Mr.  Matthews  William John</v>
      </c>
      <c r="V393" t="str">
        <f t="shared" si="86"/>
        <v>Mr.  Matthews  William John</v>
      </c>
      <c r="W393" t="e">
        <f t="shared" si="89"/>
        <v>#VALUE!</v>
      </c>
      <c r="X393" t="str">
        <f t="shared" si="90"/>
        <v xml:space="preserve"> </v>
      </c>
      <c r="Y393" t="str">
        <f t="shared" si="78"/>
        <v>Mr.  Matthews  William John</v>
      </c>
      <c r="Z393" t="str">
        <f t="shared" si="87"/>
        <v>Mr. Matthews William John</v>
      </c>
      <c r="AA393" s="1" t="str">
        <f>IF(OR(LEFT(Z393,2)="Mr", LEFT(Z393,3)="Mrs", LEFT(Z393,4)="Miss"), Z393, "Mr "&amp;TEXTBEFORE(Z393," master")&amp;" "&amp;TEXTAFTER(Z393,"master "))</f>
        <v>Mr. Matthews William John</v>
      </c>
      <c r="AB393" t="s">
        <v>2366</v>
      </c>
    </row>
    <row r="394" spans="1:28" x14ac:dyDescent="0.25">
      <c r="A394">
        <v>420</v>
      </c>
      <c r="B394">
        <v>0</v>
      </c>
      <c r="C394">
        <v>3</v>
      </c>
      <c r="D394" t="s">
        <v>578</v>
      </c>
      <c r="E394" t="s">
        <v>17</v>
      </c>
      <c r="F394">
        <v>10</v>
      </c>
      <c r="G394">
        <v>0</v>
      </c>
      <c r="H394">
        <v>2</v>
      </c>
      <c r="I394">
        <v>345773</v>
      </c>
      <c r="J394">
        <v>24.15</v>
      </c>
      <c r="L394" t="s">
        <v>15</v>
      </c>
      <c r="M394" t="str">
        <f t="shared" si="79"/>
        <v>Van Impe  Miss. Catharina</v>
      </c>
      <c r="N394" t="e">
        <f t="shared" si="88"/>
        <v>#VALUE!</v>
      </c>
      <c r="O394" t="str">
        <f t="shared" si="80"/>
        <v xml:space="preserve"> </v>
      </c>
      <c r="P394" t="str">
        <f t="shared" si="81"/>
        <v>Van Impe  Miss. Catharina</v>
      </c>
      <c r="Q394" t="str">
        <f t="shared" si="82"/>
        <v xml:space="preserve"> Van Impe  Miss. Catharina</v>
      </c>
      <c r="R394" t="str">
        <f t="shared" si="83"/>
        <v xml:space="preserve"> Van Impe  Miss. Catharina</v>
      </c>
      <c r="S394" t="str">
        <f t="shared" si="84"/>
        <v>Miss  Van Impe  Miss. Catharina</v>
      </c>
      <c r="T394" t="s">
        <v>1534</v>
      </c>
      <c r="U394" s="1" t="str">
        <f t="shared" si="85"/>
        <v>Miss  Van Impe  Miss. Catharina</v>
      </c>
      <c r="V394" t="str">
        <f t="shared" si="86"/>
        <v>Miss  Van Impe  Miss. Catharina</v>
      </c>
      <c r="W394" t="str">
        <f t="shared" si="89"/>
        <v>Miss  Van Impe   Catharina</v>
      </c>
      <c r="X394" t="str">
        <f t="shared" si="90"/>
        <v>Miss  Van Impe   Catharina</v>
      </c>
      <c r="Y394" t="str">
        <f t="shared" si="78"/>
        <v>Miss  Van Impe   Catharina</v>
      </c>
      <c r="Z394" t="str">
        <f t="shared" si="87"/>
        <v>Miss Van Impe Catharina</v>
      </c>
      <c r="AA394" s="1" t="str">
        <f>IF(OR(LEFT(Z394,2)="Mr", LEFT(Z394,3)="Mrs", LEFT(Z394,4)="Miss"), Z394, "Mr "&amp;TEXTBEFORE(Z394," master")&amp;" "&amp;TEXTAFTER(Z394,"master "))</f>
        <v>Miss Van Impe Catharina</v>
      </c>
      <c r="AB394" t="s">
        <v>2367</v>
      </c>
    </row>
    <row r="395" spans="1:28" x14ac:dyDescent="0.25">
      <c r="A395">
        <v>421</v>
      </c>
      <c r="B395">
        <v>0</v>
      </c>
      <c r="C395">
        <v>3</v>
      </c>
      <c r="D395" t="s">
        <v>579</v>
      </c>
      <c r="E395" t="s">
        <v>13</v>
      </c>
      <c r="G395">
        <v>0</v>
      </c>
      <c r="H395">
        <v>0</v>
      </c>
      <c r="I395">
        <v>349254</v>
      </c>
      <c r="J395">
        <v>7.8958000000000004</v>
      </c>
      <c r="L395" t="s">
        <v>20</v>
      </c>
      <c r="M395" t="str">
        <f t="shared" si="79"/>
        <v>Gheorgheff  Mr. Stanio</v>
      </c>
      <c r="N395" t="e">
        <f t="shared" si="88"/>
        <v>#VALUE!</v>
      </c>
      <c r="O395" t="str">
        <f t="shared" si="80"/>
        <v xml:space="preserve"> </v>
      </c>
      <c r="P395" t="str">
        <f t="shared" si="81"/>
        <v>Gheorgheff  Mr. Stanio</v>
      </c>
      <c r="Q395" t="str">
        <f t="shared" si="82"/>
        <v xml:space="preserve"> Gheorgheff  Mr. Stanio</v>
      </c>
      <c r="R395" t="str">
        <f t="shared" si="83"/>
        <v xml:space="preserve"> Gheorgheff  Mr. Stanio</v>
      </c>
      <c r="S395" t="str">
        <f t="shared" si="84"/>
        <v>Mr.  Gheorgheff  Stanio</v>
      </c>
      <c r="T395" t="s">
        <v>1535</v>
      </c>
      <c r="U395" s="1" t="str">
        <f t="shared" si="85"/>
        <v>Mr.  Gheorgheff  Stanio</v>
      </c>
      <c r="V395" t="str">
        <f t="shared" si="86"/>
        <v>Mr.  Gheorgheff  Stanio</v>
      </c>
      <c r="W395" t="e">
        <f t="shared" si="89"/>
        <v>#VALUE!</v>
      </c>
      <c r="X395" t="str">
        <f t="shared" si="90"/>
        <v xml:space="preserve"> </v>
      </c>
      <c r="Y395" t="str">
        <f t="shared" si="78"/>
        <v>Mr.  Gheorgheff  Stanio</v>
      </c>
      <c r="Z395" t="str">
        <f t="shared" si="87"/>
        <v>Mr. Gheorgheff Stanio</v>
      </c>
      <c r="AA395" s="1" t="str">
        <f>IF(OR(LEFT(Z395,2)="Mr", LEFT(Z395,3)="Mrs", LEFT(Z395,4)="Miss"), Z395, "Mr "&amp;TEXTBEFORE(Z395," master")&amp;" "&amp;TEXTAFTER(Z395,"master "))</f>
        <v>Mr. Gheorgheff Stanio</v>
      </c>
      <c r="AB395" t="s">
        <v>2368</v>
      </c>
    </row>
    <row r="396" spans="1:28" x14ac:dyDescent="0.25">
      <c r="A396">
        <v>422</v>
      </c>
      <c r="B396">
        <v>0</v>
      </c>
      <c r="C396">
        <v>3</v>
      </c>
      <c r="D396" t="s">
        <v>580</v>
      </c>
      <c r="E396" t="s">
        <v>13</v>
      </c>
      <c r="F396">
        <v>21</v>
      </c>
      <c r="G396">
        <v>0</v>
      </c>
      <c r="H396">
        <v>0</v>
      </c>
      <c r="I396" t="s">
        <v>581</v>
      </c>
      <c r="J396">
        <v>7.7332999999999998</v>
      </c>
      <c r="L396" t="s">
        <v>27</v>
      </c>
      <c r="M396" t="str">
        <f t="shared" si="79"/>
        <v>Charters  Mr. David</v>
      </c>
      <c r="N396" t="e">
        <f t="shared" si="88"/>
        <v>#VALUE!</v>
      </c>
      <c r="O396" t="str">
        <f t="shared" si="80"/>
        <v xml:space="preserve"> </v>
      </c>
      <c r="P396" t="str">
        <f t="shared" si="81"/>
        <v>Charters  Mr. David</v>
      </c>
      <c r="Q396" t="str">
        <f t="shared" si="82"/>
        <v xml:space="preserve"> Charters  Mr. David</v>
      </c>
      <c r="R396" t="str">
        <f t="shared" si="83"/>
        <v xml:space="preserve"> Charters  Mr. David</v>
      </c>
      <c r="S396" t="str">
        <f t="shared" si="84"/>
        <v>Mr.  Charters  David</v>
      </c>
      <c r="T396" t="s">
        <v>1536</v>
      </c>
      <c r="U396" s="1" t="str">
        <f t="shared" si="85"/>
        <v>Mr.  Charters  David</v>
      </c>
      <c r="V396" t="str">
        <f t="shared" si="86"/>
        <v>Mr.  Charters  David</v>
      </c>
      <c r="W396" t="e">
        <f t="shared" si="89"/>
        <v>#VALUE!</v>
      </c>
      <c r="X396" t="str">
        <f t="shared" si="90"/>
        <v xml:space="preserve"> </v>
      </c>
      <c r="Y396" t="str">
        <f t="shared" si="78"/>
        <v>Mr.  Charters  David</v>
      </c>
      <c r="Z396" t="str">
        <f t="shared" si="87"/>
        <v>Mr. Charters David</v>
      </c>
      <c r="AA396" s="1" t="str">
        <f>IF(OR(LEFT(Z396,2)="Mr", LEFT(Z396,3)="Mrs", LEFT(Z396,4)="Miss"), Z396, "Mr "&amp;TEXTBEFORE(Z396," master")&amp;" "&amp;TEXTAFTER(Z396,"master "))</f>
        <v>Mr. Charters David</v>
      </c>
      <c r="AB396" t="s">
        <v>2369</v>
      </c>
    </row>
    <row r="397" spans="1:28" x14ac:dyDescent="0.25">
      <c r="A397">
        <v>423</v>
      </c>
      <c r="B397">
        <v>0</v>
      </c>
      <c r="C397">
        <v>3</v>
      </c>
      <c r="D397" t="s">
        <v>582</v>
      </c>
      <c r="E397" t="s">
        <v>13</v>
      </c>
      <c r="F397">
        <v>29</v>
      </c>
      <c r="G397">
        <v>0</v>
      </c>
      <c r="H397">
        <v>0</v>
      </c>
      <c r="I397">
        <v>315082</v>
      </c>
      <c r="J397">
        <v>7.875</v>
      </c>
      <c r="L397" t="s">
        <v>15</v>
      </c>
      <c r="M397" t="str">
        <f t="shared" si="79"/>
        <v>Zimmerman  Mr. Leo</v>
      </c>
      <c r="N397" t="e">
        <f t="shared" si="88"/>
        <v>#VALUE!</v>
      </c>
      <c r="O397" t="str">
        <f t="shared" si="80"/>
        <v xml:space="preserve"> </v>
      </c>
      <c r="P397" t="str">
        <f t="shared" si="81"/>
        <v>Zimmerman  Mr. Leo</v>
      </c>
      <c r="Q397" t="str">
        <f t="shared" si="82"/>
        <v xml:space="preserve"> Zimmerman  Mr. Leo</v>
      </c>
      <c r="R397" t="str">
        <f t="shared" si="83"/>
        <v xml:space="preserve"> Zimmerman  Mr. Leo</v>
      </c>
      <c r="S397" t="str">
        <f t="shared" si="84"/>
        <v>Mr.  Zimmerman  Leo</v>
      </c>
      <c r="T397" t="s">
        <v>1537</v>
      </c>
      <c r="U397" s="1" t="str">
        <f t="shared" si="85"/>
        <v>Mr.  Zimmerman  Leo</v>
      </c>
      <c r="V397" t="str">
        <f t="shared" si="86"/>
        <v>Mr.  Zimmerman  Leo</v>
      </c>
      <c r="W397" t="e">
        <f t="shared" si="89"/>
        <v>#VALUE!</v>
      </c>
      <c r="X397" t="str">
        <f t="shared" si="90"/>
        <v xml:space="preserve"> </v>
      </c>
      <c r="Y397" t="str">
        <f t="shared" si="78"/>
        <v>Mr.  Zimmerman  Leo</v>
      </c>
      <c r="Z397" t="str">
        <f t="shared" si="87"/>
        <v>Mr. Zimmerman Leo</v>
      </c>
      <c r="AA397" s="1" t="str">
        <f>IF(OR(LEFT(Z397,2)="Mr", LEFT(Z397,3)="Mrs", LEFT(Z397,4)="Miss"), Z397, "Mr "&amp;TEXTBEFORE(Z397," master")&amp;" "&amp;TEXTAFTER(Z397,"master "))</f>
        <v>Mr. Zimmerman Leo</v>
      </c>
      <c r="AB397" t="s">
        <v>2370</v>
      </c>
    </row>
    <row r="398" spans="1:28" x14ac:dyDescent="0.25">
      <c r="A398">
        <v>424</v>
      </c>
      <c r="B398">
        <v>0</v>
      </c>
      <c r="C398">
        <v>3</v>
      </c>
      <c r="D398" t="s">
        <v>583</v>
      </c>
      <c r="E398" t="s">
        <v>17</v>
      </c>
      <c r="F398">
        <v>28</v>
      </c>
      <c r="G398">
        <v>1</v>
      </c>
      <c r="H398">
        <v>1</v>
      </c>
      <c r="I398">
        <v>347080</v>
      </c>
      <c r="J398">
        <v>14.4</v>
      </c>
      <c r="L398" t="s">
        <v>15</v>
      </c>
      <c r="M398" t="str">
        <f t="shared" si="79"/>
        <v>Danbom  Mrs. Ernst Gilbert (Anna Sigrid Maria Brogren)</v>
      </c>
      <c r="N398" t="str">
        <f t="shared" si="88"/>
        <v>Danbom, Mrs. Ernst Gilbert</v>
      </c>
      <c r="O398" t="str">
        <f t="shared" si="80"/>
        <v>Danbom, Mrs. Ernst Gilbert</v>
      </c>
      <c r="P398" t="str">
        <f t="shared" si="81"/>
        <v/>
      </c>
      <c r="Q398" t="str">
        <f t="shared" si="82"/>
        <v>Danbom, Mrs. Ernst Gilbert</v>
      </c>
      <c r="R398" t="str">
        <f t="shared" si="83"/>
        <v>Danbom  Mrs. Ernst Gilbert</v>
      </c>
      <c r="S398" t="str">
        <f t="shared" si="84"/>
        <v>Mrs. Danbom  Ernst Gilbert</v>
      </c>
      <c r="T398" t="s">
        <v>1538</v>
      </c>
      <c r="U398" s="1" t="str">
        <f t="shared" si="85"/>
        <v>Mrs. Danbom  Ernst Gilbert</v>
      </c>
      <c r="V398" t="str">
        <f t="shared" si="86"/>
        <v>Mrs. Danbom  Ernst Gilbert</v>
      </c>
      <c r="W398" t="e">
        <f t="shared" si="89"/>
        <v>#VALUE!</v>
      </c>
      <c r="X398" t="str">
        <f t="shared" si="90"/>
        <v xml:space="preserve"> </v>
      </c>
      <c r="Y398" t="str">
        <f t="shared" si="78"/>
        <v>Mrs. Danbom  Ernst Gilbert</v>
      </c>
      <c r="Z398" t="str">
        <f t="shared" si="87"/>
        <v>Mrs. Danbom Ernst Gilbert</v>
      </c>
      <c r="AA398" s="1" t="str">
        <f>IF(OR(LEFT(Z398,2)="Mr", LEFT(Z398,3)="Mrs", LEFT(Z398,4)="Miss"), Z398, "Mr "&amp;TEXTBEFORE(Z398," master")&amp;" "&amp;TEXTAFTER(Z398,"master "))</f>
        <v>Mrs. Danbom Ernst Gilbert</v>
      </c>
      <c r="AB398" t="s">
        <v>2371</v>
      </c>
    </row>
    <row r="399" spans="1:28" x14ac:dyDescent="0.25">
      <c r="A399">
        <v>425</v>
      </c>
      <c r="B399">
        <v>0</v>
      </c>
      <c r="C399">
        <v>3</v>
      </c>
      <c r="D399" t="s">
        <v>584</v>
      </c>
      <c r="E399" t="s">
        <v>13</v>
      </c>
      <c r="F399">
        <v>18</v>
      </c>
      <c r="G399">
        <v>1</v>
      </c>
      <c r="H399">
        <v>1</v>
      </c>
      <c r="I399">
        <v>370129</v>
      </c>
      <c r="J399">
        <v>20.212499999999999</v>
      </c>
      <c r="L399" t="s">
        <v>15</v>
      </c>
      <c r="M399" t="str">
        <f t="shared" si="79"/>
        <v>Rosblom  Mr. Viktor Richard</v>
      </c>
      <c r="N399" t="e">
        <f t="shared" si="88"/>
        <v>#VALUE!</v>
      </c>
      <c r="O399" t="str">
        <f t="shared" si="80"/>
        <v xml:space="preserve"> </v>
      </c>
      <c r="P399" t="str">
        <f t="shared" si="81"/>
        <v>Rosblom  Mr. Viktor Richard</v>
      </c>
      <c r="Q399" t="str">
        <f t="shared" si="82"/>
        <v xml:space="preserve"> Rosblom  Mr. Viktor Richard</v>
      </c>
      <c r="R399" t="str">
        <f t="shared" si="83"/>
        <v xml:space="preserve"> Rosblom  Mr. Viktor Richard</v>
      </c>
      <c r="S399" t="str">
        <f t="shared" si="84"/>
        <v>Mr.  Rosblom  Viktor Richard</v>
      </c>
      <c r="T399" t="s">
        <v>1539</v>
      </c>
      <c r="U399" s="1" t="str">
        <f t="shared" si="85"/>
        <v>Mr.  Rosblom  Viktor Richard</v>
      </c>
      <c r="V399" t="str">
        <f t="shared" si="86"/>
        <v>Mr.  Rosblom  Viktor Richard</v>
      </c>
      <c r="W399" t="e">
        <f t="shared" si="89"/>
        <v>#VALUE!</v>
      </c>
      <c r="X399" t="str">
        <f t="shared" si="90"/>
        <v xml:space="preserve"> </v>
      </c>
      <c r="Y399" t="str">
        <f t="shared" si="78"/>
        <v>Mr.  Rosblom  Viktor Richard</v>
      </c>
      <c r="Z399" t="str">
        <f t="shared" si="87"/>
        <v>Mr. Rosblom Viktor Richard</v>
      </c>
      <c r="AA399" s="1" t="str">
        <f>IF(OR(LEFT(Z399,2)="Mr", LEFT(Z399,3)="Mrs", LEFT(Z399,4)="Miss"), Z399, "Mr "&amp;TEXTBEFORE(Z399," master")&amp;" "&amp;TEXTAFTER(Z399,"master "))</f>
        <v>Mr. Rosblom Viktor Richard</v>
      </c>
      <c r="AB399" t="s">
        <v>2372</v>
      </c>
    </row>
    <row r="400" spans="1:28" x14ac:dyDescent="0.25">
      <c r="A400">
        <v>426</v>
      </c>
      <c r="B400">
        <v>0</v>
      </c>
      <c r="C400">
        <v>3</v>
      </c>
      <c r="D400" t="s">
        <v>585</v>
      </c>
      <c r="E400" t="s">
        <v>13</v>
      </c>
      <c r="G400">
        <v>0</v>
      </c>
      <c r="H400">
        <v>0</v>
      </c>
      <c r="I400" t="s">
        <v>586</v>
      </c>
      <c r="J400">
        <v>7.25</v>
      </c>
      <c r="L400" t="s">
        <v>15</v>
      </c>
      <c r="M400" t="str">
        <f t="shared" si="79"/>
        <v>Wiseman  Mr. Phillippe</v>
      </c>
      <c r="N400" t="e">
        <f t="shared" si="88"/>
        <v>#VALUE!</v>
      </c>
      <c r="O400" t="str">
        <f t="shared" si="80"/>
        <v xml:space="preserve"> </v>
      </c>
      <c r="P400" t="str">
        <f t="shared" si="81"/>
        <v>Wiseman  Mr. Phillippe</v>
      </c>
      <c r="Q400" t="str">
        <f t="shared" si="82"/>
        <v xml:space="preserve"> Wiseman  Mr. Phillippe</v>
      </c>
      <c r="R400" t="str">
        <f t="shared" si="83"/>
        <v xml:space="preserve"> Wiseman  Mr. Phillippe</v>
      </c>
      <c r="S400" t="str">
        <f t="shared" si="84"/>
        <v>Mr.  Wiseman  Phillippe</v>
      </c>
      <c r="T400" t="s">
        <v>1540</v>
      </c>
      <c r="U400" s="1" t="str">
        <f t="shared" si="85"/>
        <v>Mr.  Wiseman  Phillippe</v>
      </c>
      <c r="V400" t="str">
        <f t="shared" si="86"/>
        <v>Mr.  Wiseman  Phillippe</v>
      </c>
      <c r="W400" t="e">
        <f t="shared" si="89"/>
        <v>#VALUE!</v>
      </c>
      <c r="X400" t="str">
        <f t="shared" si="90"/>
        <v xml:space="preserve"> </v>
      </c>
      <c r="Y400" t="str">
        <f t="shared" si="78"/>
        <v>Mr.  Wiseman  Phillippe</v>
      </c>
      <c r="Z400" t="str">
        <f t="shared" si="87"/>
        <v>Mr. Wiseman Phillippe</v>
      </c>
      <c r="AA400" s="1" t="str">
        <f>IF(OR(LEFT(Z400,2)="Mr", LEFT(Z400,3)="Mrs", LEFT(Z400,4)="Miss"), Z400, "Mr "&amp;TEXTBEFORE(Z400," master")&amp;" "&amp;TEXTAFTER(Z400,"master "))</f>
        <v>Mr. Wiseman Phillippe</v>
      </c>
      <c r="AB400" t="s">
        <v>2373</v>
      </c>
    </row>
    <row r="401" spans="1:28" x14ac:dyDescent="0.25">
      <c r="A401">
        <v>427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1</v>
      </c>
      <c r="H401">
        <v>0</v>
      </c>
      <c r="I401">
        <v>2003</v>
      </c>
      <c r="J401">
        <v>26</v>
      </c>
      <c r="L401" t="s">
        <v>15</v>
      </c>
      <c r="M401" t="str">
        <f t="shared" si="79"/>
        <v>Clarke  Mrs. Charles V (Ada Maria Winfield)</v>
      </c>
      <c r="N401" t="str">
        <f t="shared" si="88"/>
        <v>Clarke, Mrs. Charles V</v>
      </c>
      <c r="O401" t="str">
        <f t="shared" si="80"/>
        <v>Clarke, Mrs. Charles V</v>
      </c>
      <c r="P401" t="str">
        <f t="shared" si="81"/>
        <v/>
      </c>
      <c r="Q401" t="str">
        <f t="shared" si="82"/>
        <v>Clarke, Mrs. Charles V</v>
      </c>
      <c r="R401" t="str">
        <f t="shared" si="83"/>
        <v>Clarke  Mrs. Charles V</v>
      </c>
      <c r="S401" t="str">
        <f t="shared" si="84"/>
        <v>Mrs. Clarke  Charles V</v>
      </c>
      <c r="T401" t="s">
        <v>1541</v>
      </c>
      <c r="U401" s="1" t="str">
        <f t="shared" si="85"/>
        <v>Mrs. Clarke  Charles V</v>
      </c>
      <c r="V401" t="str">
        <f t="shared" si="86"/>
        <v>Mrs. Clarke  Charles V</v>
      </c>
      <c r="W401" t="e">
        <f t="shared" si="89"/>
        <v>#VALUE!</v>
      </c>
      <c r="X401" t="str">
        <f t="shared" si="90"/>
        <v xml:space="preserve"> </v>
      </c>
      <c r="Y401" t="str">
        <f t="shared" si="78"/>
        <v>Mrs. Clarke  Charles V</v>
      </c>
      <c r="Z401" t="str">
        <f t="shared" si="87"/>
        <v>Mrs. Clarke Charles V</v>
      </c>
      <c r="AA401" s="1" t="str">
        <f>IF(OR(LEFT(Z401,2)="Mr", LEFT(Z401,3)="Mrs", LEFT(Z401,4)="Miss"), Z401, "Mr "&amp;TEXTBEFORE(Z401," master")&amp;" "&amp;TEXTAFTER(Z401,"master "))</f>
        <v>Mrs. Clarke Charles V</v>
      </c>
      <c r="AB401" t="s">
        <v>2374</v>
      </c>
    </row>
    <row r="402" spans="1:28" x14ac:dyDescent="0.25">
      <c r="A402">
        <v>428</v>
      </c>
      <c r="B402">
        <v>1</v>
      </c>
      <c r="C402">
        <v>2</v>
      </c>
      <c r="D402" t="s">
        <v>588</v>
      </c>
      <c r="E402" t="s">
        <v>17</v>
      </c>
      <c r="F402">
        <v>19</v>
      </c>
      <c r="G402">
        <v>0</v>
      </c>
      <c r="H402">
        <v>0</v>
      </c>
      <c r="I402">
        <v>250655</v>
      </c>
      <c r="J402">
        <v>26</v>
      </c>
      <c r="L402" t="s">
        <v>15</v>
      </c>
      <c r="M402" t="str">
        <f t="shared" si="79"/>
        <v>Phillips  Miss. Kate Florence ("Mrs Kate Louise Phillips Marshall")</v>
      </c>
      <c r="N402" t="str">
        <f t="shared" si="88"/>
        <v>Phillips, Miss. Kate Florence</v>
      </c>
      <c r="O402" t="str">
        <f t="shared" si="80"/>
        <v>Phillips, Miss. Kate Florence</v>
      </c>
      <c r="P402" t="str">
        <f t="shared" si="81"/>
        <v/>
      </c>
      <c r="Q402" t="str">
        <f t="shared" si="82"/>
        <v>Phillips, Miss. Kate Florence</v>
      </c>
      <c r="R402" t="str">
        <f t="shared" si="83"/>
        <v>Phillips  Miss. Kate Florence</v>
      </c>
      <c r="S402" t="str">
        <f t="shared" si="84"/>
        <v>Miss Phillips  Miss. Kate Florence</v>
      </c>
      <c r="T402" t="s">
        <v>1542</v>
      </c>
      <c r="U402" s="1" t="str">
        <f t="shared" si="85"/>
        <v>Miss Phillips  Miss. Kate Florence</v>
      </c>
      <c r="V402" t="str">
        <f t="shared" si="86"/>
        <v>Miss Phillips  Miss. Kate Florence</v>
      </c>
      <c r="W402" t="str">
        <f t="shared" si="89"/>
        <v>Miss Phillips   Kate Florence</v>
      </c>
      <c r="X402" t="str">
        <f t="shared" si="90"/>
        <v>Miss Phillips   Kate Florence</v>
      </c>
      <c r="Y402" t="str">
        <f t="shared" si="78"/>
        <v>Miss Phillips   Kate Florence</v>
      </c>
      <c r="Z402" t="str">
        <f t="shared" si="87"/>
        <v>Miss Phillips Kate Florence</v>
      </c>
      <c r="AA402" s="1" t="str">
        <f>IF(OR(LEFT(Z402,2)="Mr", LEFT(Z402,3)="Mrs", LEFT(Z402,4)="Miss"), Z402, "Mr "&amp;TEXTBEFORE(Z402," master")&amp;" "&amp;TEXTAFTER(Z402,"master "))</f>
        <v>Miss Phillips Kate Florence</v>
      </c>
      <c r="AB402" t="s">
        <v>2375</v>
      </c>
    </row>
    <row r="403" spans="1:28" x14ac:dyDescent="0.25">
      <c r="A403">
        <v>429</v>
      </c>
      <c r="B403">
        <v>0</v>
      </c>
      <c r="C403">
        <v>3</v>
      </c>
      <c r="D403" t="s">
        <v>589</v>
      </c>
      <c r="E403" t="s">
        <v>13</v>
      </c>
      <c r="G403">
        <v>0</v>
      </c>
      <c r="H403">
        <v>0</v>
      </c>
      <c r="I403">
        <v>364851</v>
      </c>
      <c r="J403">
        <v>7.75</v>
      </c>
      <c r="L403" t="s">
        <v>27</v>
      </c>
      <c r="M403" t="str">
        <f t="shared" si="79"/>
        <v>Flynn  Mr. James</v>
      </c>
      <c r="N403" t="e">
        <f t="shared" si="88"/>
        <v>#VALUE!</v>
      </c>
      <c r="O403" t="str">
        <f t="shared" si="80"/>
        <v xml:space="preserve"> </v>
      </c>
      <c r="P403" t="str">
        <f t="shared" si="81"/>
        <v>Flynn  Mr. James</v>
      </c>
      <c r="Q403" t="str">
        <f t="shared" si="82"/>
        <v xml:space="preserve"> Flynn  Mr. James</v>
      </c>
      <c r="R403" t="str">
        <f t="shared" si="83"/>
        <v xml:space="preserve"> Flynn  Mr. James</v>
      </c>
      <c r="S403" t="str">
        <f t="shared" si="84"/>
        <v>Mr.  Flynn  James</v>
      </c>
      <c r="T403" t="s">
        <v>1543</v>
      </c>
      <c r="U403" s="1" t="str">
        <f t="shared" si="85"/>
        <v>Mr.  Flynn  James</v>
      </c>
      <c r="V403" t="str">
        <f t="shared" si="86"/>
        <v>Mr.  Flynn  James</v>
      </c>
      <c r="W403" t="e">
        <f t="shared" si="89"/>
        <v>#VALUE!</v>
      </c>
      <c r="X403" t="str">
        <f t="shared" si="90"/>
        <v xml:space="preserve"> </v>
      </c>
      <c r="Y403" t="str">
        <f t="shared" si="78"/>
        <v>Mr.  Flynn  James</v>
      </c>
      <c r="Z403" t="str">
        <f t="shared" si="87"/>
        <v>Mr. Flynn James</v>
      </c>
      <c r="AA403" s="1" t="str">
        <f>IF(OR(LEFT(Z403,2)="Mr", LEFT(Z403,3)="Mrs", LEFT(Z403,4)="Miss"), Z403, "Mr "&amp;TEXTBEFORE(Z403," master")&amp;" "&amp;TEXTAFTER(Z403,"master "))</f>
        <v>Mr. Flynn James</v>
      </c>
      <c r="AB403" t="s">
        <v>2376</v>
      </c>
    </row>
    <row r="404" spans="1:28" x14ac:dyDescent="0.25">
      <c r="A404">
        <v>430</v>
      </c>
      <c r="B404">
        <v>1</v>
      </c>
      <c r="C404">
        <v>3</v>
      </c>
      <c r="D404" t="s">
        <v>590</v>
      </c>
      <c r="E404" t="s">
        <v>13</v>
      </c>
      <c r="F404">
        <v>32</v>
      </c>
      <c r="G404">
        <v>0</v>
      </c>
      <c r="H404">
        <v>0</v>
      </c>
      <c r="I404" t="s">
        <v>591</v>
      </c>
      <c r="J404">
        <v>8.0500000000000007</v>
      </c>
      <c r="K404" t="s">
        <v>592</v>
      </c>
      <c r="L404" t="s">
        <v>15</v>
      </c>
      <c r="M404" t="str">
        <f t="shared" si="79"/>
        <v>Pickard  Mr. Berk (Berk Trembisky)</v>
      </c>
      <c r="N404" t="str">
        <f t="shared" si="88"/>
        <v>Pickard, Mr. Berk</v>
      </c>
      <c r="O404" t="str">
        <f t="shared" si="80"/>
        <v>Pickard, Mr. Berk</v>
      </c>
      <c r="P404" t="str">
        <f t="shared" si="81"/>
        <v/>
      </c>
      <c r="Q404" t="str">
        <f t="shared" si="82"/>
        <v>Pickard, Mr. Berk</v>
      </c>
      <c r="R404" t="str">
        <f t="shared" si="83"/>
        <v>Pickard  Mr. Berk</v>
      </c>
      <c r="S404" t="str">
        <f t="shared" si="84"/>
        <v>Mr. Pickard  Berk</v>
      </c>
      <c r="T404" t="s">
        <v>1544</v>
      </c>
      <c r="U404" s="1" t="str">
        <f t="shared" si="85"/>
        <v>Mr. Pickard  Berk</v>
      </c>
      <c r="V404" t="str">
        <f t="shared" si="86"/>
        <v>Mr. Pickard  Berk</v>
      </c>
      <c r="W404" t="e">
        <f t="shared" si="89"/>
        <v>#VALUE!</v>
      </c>
      <c r="X404" t="str">
        <f t="shared" si="90"/>
        <v xml:space="preserve"> </v>
      </c>
      <c r="Y404" t="str">
        <f t="shared" si="78"/>
        <v>Mr. Pickard  Berk</v>
      </c>
      <c r="Z404" t="str">
        <f t="shared" si="87"/>
        <v>Mr. Pickard Berk</v>
      </c>
      <c r="AA404" s="1" t="str">
        <f>IF(OR(LEFT(Z404,2)="Mr", LEFT(Z404,3)="Mrs", LEFT(Z404,4)="Miss"), Z404, "Mr "&amp;TEXTBEFORE(Z404," master")&amp;" "&amp;TEXTAFTER(Z404,"master "))</f>
        <v>Mr. Pickard Berk</v>
      </c>
      <c r="AB404" t="s">
        <v>2377</v>
      </c>
    </row>
    <row r="405" spans="1:28" x14ac:dyDescent="0.25">
      <c r="A405">
        <v>431</v>
      </c>
      <c r="B405">
        <v>1</v>
      </c>
      <c r="C405">
        <v>1</v>
      </c>
      <c r="D405" t="s">
        <v>593</v>
      </c>
      <c r="E405" t="s">
        <v>13</v>
      </c>
      <c r="F405">
        <v>28</v>
      </c>
      <c r="G405">
        <v>0</v>
      </c>
      <c r="H405">
        <v>0</v>
      </c>
      <c r="I405">
        <v>110564</v>
      </c>
      <c r="J405">
        <v>26.55</v>
      </c>
      <c r="K405" t="s">
        <v>98</v>
      </c>
      <c r="L405" t="s">
        <v>15</v>
      </c>
      <c r="M405" t="str">
        <f t="shared" si="79"/>
        <v>Bjornstrom-Steffansson  Mr. Mauritz Hakan</v>
      </c>
      <c r="N405" t="e">
        <f t="shared" si="88"/>
        <v>#VALUE!</v>
      </c>
      <c r="O405" t="str">
        <f t="shared" si="80"/>
        <v xml:space="preserve"> </v>
      </c>
      <c r="P405" t="str">
        <f t="shared" si="81"/>
        <v>Bjornstrom-Steffansson  Mr. Mauritz Hakan</v>
      </c>
      <c r="Q405" t="str">
        <f t="shared" si="82"/>
        <v xml:space="preserve"> Bjornstrom-Steffansson  Mr. Mauritz Hakan</v>
      </c>
      <c r="R405" t="str">
        <f t="shared" si="83"/>
        <v xml:space="preserve"> Bjornstrom-Steffansson  Mr. Mauritz Hakan</v>
      </c>
      <c r="S405" t="str">
        <f t="shared" si="84"/>
        <v>Mr.  Bjornstrom-Steffansson  Mauritz Hakan</v>
      </c>
      <c r="T405" t="s">
        <v>1545</v>
      </c>
      <c r="U405" s="1" t="str">
        <f t="shared" si="85"/>
        <v>Mr.  Bjornstrom-Steffansson  Mauritz Hakan</v>
      </c>
      <c r="V405" t="str">
        <f t="shared" si="86"/>
        <v>Mr.  Bjornstrom-Steffansson  Mauritz Hakan</v>
      </c>
      <c r="W405" t="e">
        <f t="shared" si="89"/>
        <v>#VALUE!</v>
      </c>
      <c r="X405" t="str">
        <f t="shared" si="90"/>
        <v xml:space="preserve"> </v>
      </c>
      <c r="Y405" t="str">
        <f t="shared" si="78"/>
        <v>Mr.  Bjornstrom-Steffansson  Mauritz Hakan</v>
      </c>
      <c r="Z405" t="str">
        <f t="shared" si="87"/>
        <v>Mr. Bjornstrom-Steffansson Mauritz Hakan</v>
      </c>
      <c r="AA405" s="1" t="str">
        <f>IF(OR(LEFT(Z405,2)="Mr", LEFT(Z405,3)="Mrs", LEFT(Z405,4)="Miss"), Z405, "Mr "&amp;TEXTBEFORE(Z405," master")&amp;" "&amp;TEXTAFTER(Z405,"master "))</f>
        <v>Mr. Bjornstrom-Steffansson Mauritz Hakan</v>
      </c>
      <c r="AB405" t="s">
        <v>2378</v>
      </c>
    </row>
    <row r="406" spans="1:28" x14ac:dyDescent="0.25">
      <c r="A406">
        <v>432</v>
      </c>
      <c r="B406">
        <v>1</v>
      </c>
      <c r="C406">
        <v>3</v>
      </c>
      <c r="D406" t="s">
        <v>594</v>
      </c>
      <c r="E406" t="s">
        <v>17</v>
      </c>
      <c r="G406">
        <v>1</v>
      </c>
      <c r="H406">
        <v>0</v>
      </c>
      <c r="I406">
        <v>376564</v>
      </c>
      <c r="J406">
        <v>16.100000000000001</v>
      </c>
      <c r="L406" t="s">
        <v>15</v>
      </c>
      <c r="M406" t="str">
        <f t="shared" si="79"/>
        <v>Thorneycroft  Mrs. Percival (Florence Kate White)</v>
      </c>
      <c r="N406" t="str">
        <f t="shared" si="88"/>
        <v>Thorneycroft, Mrs. Percival</v>
      </c>
      <c r="O406" t="str">
        <f t="shared" si="80"/>
        <v>Thorneycroft, Mrs. Percival</v>
      </c>
      <c r="P406" t="str">
        <f t="shared" si="81"/>
        <v/>
      </c>
      <c r="Q406" t="str">
        <f t="shared" si="82"/>
        <v>Thorneycroft, Mrs. Percival</v>
      </c>
      <c r="R406" t="str">
        <f t="shared" si="83"/>
        <v>Thorneycroft  Mrs. Percival</v>
      </c>
      <c r="S406" t="str">
        <f t="shared" si="84"/>
        <v>Mrs. Thorneycroft  Percival</v>
      </c>
      <c r="T406" t="s">
        <v>1546</v>
      </c>
      <c r="U406" s="1" t="str">
        <f t="shared" si="85"/>
        <v>Mrs. Thorneycroft  Percival</v>
      </c>
      <c r="V406" t="str">
        <f t="shared" si="86"/>
        <v>Mrs. Thorneycroft  Percival</v>
      </c>
      <c r="W406" t="e">
        <f t="shared" si="89"/>
        <v>#VALUE!</v>
      </c>
      <c r="X406" t="str">
        <f t="shared" si="90"/>
        <v xml:space="preserve"> </v>
      </c>
      <c r="Y406" t="str">
        <f t="shared" si="78"/>
        <v>Mrs. Thorneycroft  Percival</v>
      </c>
      <c r="Z406" t="str">
        <f t="shared" si="87"/>
        <v>Mrs. Thorneycroft Percival</v>
      </c>
      <c r="AA406" s="1" t="str">
        <f>IF(OR(LEFT(Z406,2)="Mr", LEFT(Z406,3)="Mrs", LEFT(Z406,4)="Miss"), Z406, "Mr "&amp;TEXTBEFORE(Z406," master")&amp;" "&amp;TEXTAFTER(Z406,"master "))</f>
        <v>Mrs. Thorneycroft Percival</v>
      </c>
      <c r="AB406" t="s">
        <v>2379</v>
      </c>
    </row>
    <row r="407" spans="1:28" x14ac:dyDescent="0.25">
      <c r="A407">
        <v>433</v>
      </c>
      <c r="B407">
        <v>1</v>
      </c>
      <c r="C407">
        <v>2</v>
      </c>
      <c r="D407" t="s">
        <v>595</v>
      </c>
      <c r="E407" t="s">
        <v>17</v>
      </c>
      <c r="F407">
        <v>42</v>
      </c>
      <c r="G407">
        <v>1</v>
      </c>
      <c r="H407">
        <v>0</v>
      </c>
      <c r="I407" t="s">
        <v>596</v>
      </c>
      <c r="J407">
        <v>26</v>
      </c>
      <c r="L407" t="s">
        <v>15</v>
      </c>
      <c r="M407" t="str">
        <f t="shared" si="79"/>
        <v>Louch  Mrs. Charles Alexander (Alice Adelaide Slow)</v>
      </c>
      <c r="N407" t="str">
        <f t="shared" si="88"/>
        <v>Louch, Mrs. Charles Alexander</v>
      </c>
      <c r="O407" t="str">
        <f t="shared" si="80"/>
        <v>Louch, Mrs. Charles Alexander</v>
      </c>
      <c r="P407" t="str">
        <f t="shared" si="81"/>
        <v/>
      </c>
      <c r="Q407" t="str">
        <f t="shared" si="82"/>
        <v>Louch, Mrs. Charles Alexander</v>
      </c>
      <c r="R407" t="str">
        <f t="shared" si="83"/>
        <v>Louch  Mrs. Charles Alexander</v>
      </c>
      <c r="S407" t="str">
        <f t="shared" si="84"/>
        <v>Mrs. Louch  Charles Alexander</v>
      </c>
      <c r="T407" t="s">
        <v>1547</v>
      </c>
      <c r="U407" s="1" t="str">
        <f t="shared" si="85"/>
        <v>Mrs. Louch  Charles Alexander</v>
      </c>
      <c r="V407" t="str">
        <f t="shared" si="86"/>
        <v>Mrs. Louch  Charles Alexander</v>
      </c>
      <c r="W407" t="e">
        <f t="shared" si="89"/>
        <v>#VALUE!</v>
      </c>
      <c r="X407" t="str">
        <f t="shared" si="90"/>
        <v xml:space="preserve"> </v>
      </c>
      <c r="Y407" t="str">
        <f t="shared" si="78"/>
        <v>Mrs. Louch  Charles Alexander</v>
      </c>
      <c r="Z407" t="str">
        <f t="shared" si="87"/>
        <v>Mrs. Louch Charles Alexander</v>
      </c>
      <c r="AA407" s="1" t="str">
        <f>IF(OR(LEFT(Z407,2)="Mr", LEFT(Z407,3)="Mrs", LEFT(Z407,4)="Miss"), Z407, "Mr "&amp;TEXTBEFORE(Z407," master")&amp;" "&amp;TEXTAFTER(Z407,"master "))</f>
        <v>Mrs. Louch Charles Alexander</v>
      </c>
      <c r="AB407" t="s">
        <v>2380</v>
      </c>
    </row>
    <row r="408" spans="1:28" x14ac:dyDescent="0.25">
      <c r="A408">
        <v>434</v>
      </c>
      <c r="B408">
        <v>0</v>
      </c>
      <c r="C408">
        <v>3</v>
      </c>
      <c r="D408" t="s">
        <v>597</v>
      </c>
      <c r="E408" t="s">
        <v>13</v>
      </c>
      <c r="F408">
        <v>17</v>
      </c>
      <c r="G408">
        <v>0</v>
      </c>
      <c r="H408">
        <v>0</v>
      </c>
      <c r="I408" t="s">
        <v>598</v>
      </c>
      <c r="J408">
        <v>7.125</v>
      </c>
      <c r="L408" t="s">
        <v>15</v>
      </c>
      <c r="M408" t="str">
        <f t="shared" si="79"/>
        <v>Kallio  Mr. Nikolai Erland</v>
      </c>
      <c r="N408" t="e">
        <f t="shared" si="88"/>
        <v>#VALUE!</v>
      </c>
      <c r="O408" t="str">
        <f t="shared" si="80"/>
        <v xml:space="preserve"> </v>
      </c>
      <c r="P408" t="str">
        <f t="shared" si="81"/>
        <v>Kallio  Mr. Nikolai Erland</v>
      </c>
      <c r="Q408" t="str">
        <f t="shared" si="82"/>
        <v xml:space="preserve"> Kallio  Mr. Nikolai Erland</v>
      </c>
      <c r="R408" t="str">
        <f t="shared" si="83"/>
        <v xml:space="preserve"> Kallio  Mr. Nikolai Erland</v>
      </c>
      <c r="S408" t="str">
        <f t="shared" si="84"/>
        <v>Mr.  Kallio  Nikolai Erland</v>
      </c>
      <c r="T408" t="s">
        <v>1548</v>
      </c>
      <c r="U408" s="1" t="str">
        <f t="shared" si="85"/>
        <v>Mr.  Kallio  Nikolai Erland</v>
      </c>
      <c r="V408" t="str">
        <f t="shared" si="86"/>
        <v>Mr.  Kallio  Nikolai Erland</v>
      </c>
      <c r="W408" t="e">
        <f t="shared" si="89"/>
        <v>#VALUE!</v>
      </c>
      <c r="X408" t="str">
        <f t="shared" si="90"/>
        <v xml:space="preserve"> </v>
      </c>
      <c r="Y408" t="str">
        <f t="shared" si="78"/>
        <v>Mr.  Kallio  Nikolai Erland</v>
      </c>
      <c r="Z408" t="str">
        <f t="shared" si="87"/>
        <v>Mr. Kallio Nikolai Erland</v>
      </c>
      <c r="AA408" s="1" t="str">
        <f>IF(OR(LEFT(Z408,2)="Mr", LEFT(Z408,3)="Mrs", LEFT(Z408,4)="Miss"), Z408, "Mr "&amp;TEXTBEFORE(Z408," master")&amp;" "&amp;TEXTAFTER(Z408,"master "))</f>
        <v>Mr. Kallio Nikolai Erland</v>
      </c>
      <c r="AB408" t="s">
        <v>2381</v>
      </c>
    </row>
    <row r="409" spans="1:28" x14ac:dyDescent="0.25">
      <c r="A409">
        <v>435</v>
      </c>
      <c r="B409">
        <v>0</v>
      </c>
      <c r="C409">
        <v>1</v>
      </c>
      <c r="D409" t="s">
        <v>599</v>
      </c>
      <c r="E409" t="s">
        <v>13</v>
      </c>
      <c r="F409">
        <v>50</v>
      </c>
      <c r="G409">
        <v>1</v>
      </c>
      <c r="H409">
        <v>0</v>
      </c>
      <c r="I409">
        <v>13507</v>
      </c>
      <c r="J409">
        <v>55.9</v>
      </c>
      <c r="K409" t="s">
        <v>600</v>
      </c>
      <c r="L409" t="s">
        <v>15</v>
      </c>
      <c r="M409" t="str">
        <f t="shared" si="79"/>
        <v>Silvey  Mr. William Baird</v>
      </c>
      <c r="N409" t="e">
        <f t="shared" si="88"/>
        <v>#VALUE!</v>
      </c>
      <c r="O409" t="str">
        <f t="shared" si="80"/>
        <v xml:space="preserve"> </v>
      </c>
      <c r="P409" t="str">
        <f t="shared" si="81"/>
        <v>Silvey  Mr. William Baird</v>
      </c>
      <c r="Q409" t="str">
        <f t="shared" si="82"/>
        <v xml:space="preserve"> Silvey  Mr. William Baird</v>
      </c>
      <c r="R409" t="str">
        <f t="shared" si="83"/>
        <v xml:space="preserve"> Silvey  Mr. William Baird</v>
      </c>
      <c r="S409" t="str">
        <f t="shared" si="84"/>
        <v>Mr.  Silvey  William Baird</v>
      </c>
      <c r="T409" t="s">
        <v>1549</v>
      </c>
      <c r="U409" s="1" t="str">
        <f t="shared" si="85"/>
        <v>Mr.  Silvey  William Baird</v>
      </c>
      <c r="V409" t="str">
        <f t="shared" si="86"/>
        <v>Mr.  Silvey  William Baird</v>
      </c>
      <c r="W409" t="e">
        <f t="shared" si="89"/>
        <v>#VALUE!</v>
      </c>
      <c r="X409" t="str">
        <f t="shared" si="90"/>
        <v xml:space="preserve"> </v>
      </c>
      <c r="Y409" t="str">
        <f t="shared" si="78"/>
        <v>Mr.  Silvey  William Baird</v>
      </c>
      <c r="Z409" t="str">
        <f t="shared" si="87"/>
        <v>Mr. Silvey William Baird</v>
      </c>
      <c r="AA409" s="1" t="str">
        <f>IF(OR(LEFT(Z409,2)="Mr", LEFT(Z409,3)="Mrs", LEFT(Z409,4)="Miss"), Z409, "Mr "&amp;TEXTBEFORE(Z409," master")&amp;" "&amp;TEXTAFTER(Z409,"master "))</f>
        <v>Mr. Silvey William Baird</v>
      </c>
      <c r="AB409" t="s">
        <v>2382</v>
      </c>
    </row>
    <row r="410" spans="1:28" x14ac:dyDescent="0.25">
      <c r="A410">
        <v>436</v>
      </c>
      <c r="B410">
        <v>1</v>
      </c>
      <c r="C410">
        <v>1</v>
      </c>
      <c r="D410" t="s">
        <v>601</v>
      </c>
      <c r="E410" t="s">
        <v>17</v>
      </c>
      <c r="F410">
        <v>14</v>
      </c>
      <c r="G410">
        <v>1</v>
      </c>
      <c r="H410">
        <v>2</v>
      </c>
      <c r="I410">
        <v>113760</v>
      </c>
      <c r="J410">
        <v>120</v>
      </c>
      <c r="K410" t="s">
        <v>549</v>
      </c>
      <c r="L410" t="s">
        <v>15</v>
      </c>
      <c r="M410" t="str">
        <f t="shared" si="79"/>
        <v>Carter  Miss. Lucile Polk</v>
      </c>
      <c r="N410" t="e">
        <f t="shared" si="88"/>
        <v>#VALUE!</v>
      </c>
      <c r="O410" t="str">
        <f t="shared" si="80"/>
        <v xml:space="preserve"> </v>
      </c>
      <c r="P410" t="str">
        <f t="shared" si="81"/>
        <v>Carter  Miss. Lucile Polk</v>
      </c>
      <c r="Q410" t="str">
        <f t="shared" si="82"/>
        <v xml:space="preserve"> Carter  Miss. Lucile Polk</v>
      </c>
      <c r="R410" t="str">
        <f t="shared" si="83"/>
        <v xml:space="preserve"> Carter  Miss. Lucile Polk</v>
      </c>
      <c r="S410" t="str">
        <f t="shared" si="84"/>
        <v>Miss  Carter  Miss. Lucile Polk</v>
      </c>
      <c r="T410" t="s">
        <v>1550</v>
      </c>
      <c r="U410" s="1" t="str">
        <f t="shared" si="85"/>
        <v>Miss  Carter  Miss. Lucile Polk</v>
      </c>
      <c r="V410" t="str">
        <f t="shared" si="86"/>
        <v>Miss  Carter  Miss. Lucile Polk</v>
      </c>
      <c r="W410" t="str">
        <f t="shared" si="89"/>
        <v>Miss  Carter   Lucile Polk</v>
      </c>
      <c r="X410" t="str">
        <f t="shared" si="90"/>
        <v>Miss  Carter   Lucile Polk</v>
      </c>
      <c r="Y410" t="str">
        <f t="shared" si="78"/>
        <v>Miss  Carter   Lucile Polk</v>
      </c>
      <c r="Z410" t="str">
        <f t="shared" si="87"/>
        <v>Miss Carter Lucile Polk</v>
      </c>
      <c r="AA410" s="1" t="str">
        <f>IF(OR(LEFT(Z410,2)="Mr", LEFT(Z410,3)="Mrs", LEFT(Z410,4)="Miss"), Z410, "Mr "&amp;TEXTBEFORE(Z410," master")&amp;" "&amp;TEXTAFTER(Z410,"master "))</f>
        <v>Miss Carter Lucile Polk</v>
      </c>
      <c r="AB410" t="s">
        <v>2383</v>
      </c>
    </row>
    <row r="411" spans="1:28" x14ac:dyDescent="0.25">
      <c r="A411">
        <v>437</v>
      </c>
      <c r="B411">
        <v>0</v>
      </c>
      <c r="C411">
        <v>3</v>
      </c>
      <c r="D411" t="s">
        <v>602</v>
      </c>
      <c r="E411" t="s">
        <v>17</v>
      </c>
      <c r="F411">
        <v>21</v>
      </c>
      <c r="G411">
        <v>2</v>
      </c>
      <c r="H411">
        <v>2</v>
      </c>
      <c r="I411" t="s">
        <v>139</v>
      </c>
      <c r="J411">
        <v>34.375</v>
      </c>
      <c r="L411" t="s">
        <v>15</v>
      </c>
      <c r="M411" t="str">
        <f t="shared" si="79"/>
        <v>Ford  Miss. Doolina Margaret "Daisy"</v>
      </c>
      <c r="N411" t="e">
        <f t="shared" si="88"/>
        <v>#VALUE!</v>
      </c>
      <c r="O411" t="str">
        <f t="shared" si="80"/>
        <v xml:space="preserve"> </v>
      </c>
      <c r="P411" t="str">
        <f t="shared" si="81"/>
        <v>Ford  Miss. Doolina Margaret "Daisy"</v>
      </c>
      <c r="Q411" t="str">
        <f t="shared" si="82"/>
        <v xml:space="preserve"> Ford  Miss. Doolina Margaret "Daisy"</v>
      </c>
      <c r="R411" t="str">
        <f t="shared" si="83"/>
        <v xml:space="preserve"> Ford  Miss. Doolina Margaret "Daisy"</v>
      </c>
      <c r="S411" t="str">
        <f t="shared" si="84"/>
        <v>Miss  Ford  Miss. Doolina Margaret "Daisy"</v>
      </c>
      <c r="T411" t="s">
        <v>1551</v>
      </c>
      <c r="U411" s="1" t="str">
        <f t="shared" si="85"/>
        <v>Miss  Ford  Miss. Doolina Margaret "Daisy"</v>
      </c>
      <c r="V411" t="str">
        <f t="shared" si="86"/>
        <v>Miss  Ford  Miss. Doolina Margaret "Daisy"</v>
      </c>
      <c r="W411" t="str">
        <f t="shared" si="89"/>
        <v>Miss  Ford   Doolina Margaret "Daisy"</v>
      </c>
      <c r="X411" t="str">
        <f t="shared" si="90"/>
        <v>Miss  Ford   Doolina Margaret "Daisy"</v>
      </c>
      <c r="Y411" t="str">
        <f t="shared" si="78"/>
        <v>Miss  Ford   Doolina Margaret "Daisy"</v>
      </c>
      <c r="Z411" t="str">
        <f t="shared" si="87"/>
        <v>Miss Ford Doolina Margaret "Daisy"</v>
      </c>
      <c r="AA411" s="1" t="str">
        <f>IF(OR(LEFT(Z411,2)="Mr", LEFT(Z411,3)="Mrs", LEFT(Z411,4)="Miss"), Z411, "Mr "&amp;TEXTBEFORE(Z411," master")&amp;" "&amp;TEXTAFTER(Z411,"master "))</f>
        <v>Miss Ford Doolina Margaret "Daisy"</v>
      </c>
      <c r="AB411" t="s">
        <v>2384</v>
      </c>
    </row>
    <row r="412" spans="1:28" x14ac:dyDescent="0.25">
      <c r="A412">
        <v>438</v>
      </c>
      <c r="B412">
        <v>1</v>
      </c>
      <c r="C412">
        <v>2</v>
      </c>
      <c r="D412" t="s">
        <v>603</v>
      </c>
      <c r="E412" t="s">
        <v>17</v>
      </c>
      <c r="F412">
        <v>24</v>
      </c>
      <c r="G412">
        <v>2</v>
      </c>
      <c r="H412">
        <v>3</v>
      </c>
      <c r="I412">
        <v>29106</v>
      </c>
      <c r="J412">
        <v>18.75</v>
      </c>
      <c r="L412" t="s">
        <v>15</v>
      </c>
      <c r="M412" t="str">
        <f t="shared" si="79"/>
        <v>Richards  Mrs. Sidney (Emily Hocking)</v>
      </c>
      <c r="N412" t="str">
        <f t="shared" si="88"/>
        <v>Richards, Mrs. Sidney</v>
      </c>
      <c r="O412" t="str">
        <f t="shared" si="80"/>
        <v>Richards, Mrs. Sidney</v>
      </c>
      <c r="P412" t="str">
        <f t="shared" si="81"/>
        <v/>
      </c>
      <c r="Q412" t="str">
        <f t="shared" si="82"/>
        <v>Richards, Mrs. Sidney</v>
      </c>
      <c r="R412" t="str">
        <f t="shared" si="83"/>
        <v>Richards  Mrs. Sidney</v>
      </c>
      <c r="S412" t="str">
        <f t="shared" si="84"/>
        <v>Mrs. Richards  Sidney</v>
      </c>
      <c r="T412" t="s">
        <v>1552</v>
      </c>
      <c r="U412" s="1" t="str">
        <f t="shared" si="85"/>
        <v>Mrs. Richards  Sidney</v>
      </c>
      <c r="V412" t="str">
        <f t="shared" si="86"/>
        <v>Mrs. Richards  Sidney</v>
      </c>
      <c r="W412" t="e">
        <f t="shared" si="89"/>
        <v>#VALUE!</v>
      </c>
      <c r="X412" t="str">
        <f t="shared" si="90"/>
        <v xml:space="preserve"> </v>
      </c>
      <c r="Y412" t="str">
        <f t="shared" si="78"/>
        <v>Mrs. Richards  Sidney</v>
      </c>
      <c r="Z412" t="str">
        <f t="shared" si="87"/>
        <v>Mrs. Richards Sidney</v>
      </c>
      <c r="AA412" s="1" t="str">
        <f>IF(OR(LEFT(Z412,2)="Mr", LEFT(Z412,3)="Mrs", LEFT(Z412,4)="Miss"), Z412, "Mr "&amp;TEXTBEFORE(Z412," master")&amp;" "&amp;TEXTAFTER(Z412,"master "))</f>
        <v>Mrs. Richards Sidney</v>
      </c>
      <c r="AB412" t="s">
        <v>2385</v>
      </c>
    </row>
    <row r="413" spans="1:28" x14ac:dyDescent="0.25">
      <c r="A413">
        <v>439</v>
      </c>
      <c r="B413">
        <v>0</v>
      </c>
      <c r="C413">
        <v>1</v>
      </c>
      <c r="D413" t="s">
        <v>604</v>
      </c>
      <c r="E413" t="s">
        <v>13</v>
      </c>
      <c r="F413">
        <v>64</v>
      </c>
      <c r="G413">
        <v>1</v>
      </c>
      <c r="H413">
        <v>4</v>
      </c>
      <c r="I413">
        <v>19950</v>
      </c>
      <c r="J413">
        <v>263</v>
      </c>
      <c r="K413" t="s">
        <v>57</v>
      </c>
      <c r="L413" t="s">
        <v>15</v>
      </c>
      <c r="M413" t="str">
        <f t="shared" si="79"/>
        <v>Fortune  Mr. Mark</v>
      </c>
      <c r="N413" t="e">
        <f t="shared" si="88"/>
        <v>#VALUE!</v>
      </c>
      <c r="O413" t="str">
        <f t="shared" si="80"/>
        <v xml:space="preserve"> </v>
      </c>
      <c r="P413" t="str">
        <f t="shared" si="81"/>
        <v>Fortune  Mr. Mark</v>
      </c>
      <c r="Q413" t="str">
        <f t="shared" si="82"/>
        <v xml:space="preserve"> Fortune  Mr. Mark</v>
      </c>
      <c r="R413" t="str">
        <f t="shared" si="83"/>
        <v xml:space="preserve"> Fortune  Mr. Mark</v>
      </c>
      <c r="S413" t="str">
        <f t="shared" si="84"/>
        <v>Mr.  Fortune  Mark</v>
      </c>
      <c r="T413" t="s">
        <v>1553</v>
      </c>
      <c r="U413" s="1" t="str">
        <f t="shared" si="85"/>
        <v>Mr.  Fortune  Mark</v>
      </c>
      <c r="V413" t="str">
        <f t="shared" si="86"/>
        <v>Mr.  Fortune  Mark</v>
      </c>
      <c r="W413" t="e">
        <f t="shared" si="89"/>
        <v>#VALUE!</v>
      </c>
      <c r="X413" t="str">
        <f t="shared" si="90"/>
        <v xml:space="preserve"> </v>
      </c>
      <c r="Y413" t="str">
        <f t="shared" si="78"/>
        <v>Mr.  Fortune  Mark</v>
      </c>
      <c r="Z413" t="str">
        <f t="shared" si="87"/>
        <v>Mr. Fortune Mark</v>
      </c>
      <c r="AA413" s="1" t="str">
        <f>IF(OR(LEFT(Z413,2)="Mr", LEFT(Z413,3)="Mrs", LEFT(Z413,4)="Miss"), Z413, "Mr "&amp;TEXTBEFORE(Z413," master")&amp;" "&amp;TEXTAFTER(Z413,"master "))</f>
        <v>Mr. Fortune Mark</v>
      </c>
      <c r="AB413" t="s">
        <v>2386</v>
      </c>
    </row>
    <row r="414" spans="1:28" x14ac:dyDescent="0.25">
      <c r="A414">
        <v>440</v>
      </c>
      <c r="B414">
        <v>0</v>
      </c>
      <c r="C414">
        <v>2</v>
      </c>
      <c r="D414" t="s">
        <v>605</v>
      </c>
      <c r="E414" t="s">
        <v>13</v>
      </c>
      <c r="F414">
        <v>31</v>
      </c>
      <c r="G414">
        <v>0</v>
      </c>
      <c r="H414">
        <v>0</v>
      </c>
      <c r="I414" t="s">
        <v>606</v>
      </c>
      <c r="J414">
        <v>10.5</v>
      </c>
      <c r="L414" t="s">
        <v>15</v>
      </c>
      <c r="M414" t="str">
        <f t="shared" si="79"/>
        <v>Kvillner  Mr. Johan Henrik Johannesson</v>
      </c>
      <c r="N414" t="e">
        <f t="shared" si="88"/>
        <v>#VALUE!</v>
      </c>
      <c r="O414" t="str">
        <f t="shared" si="80"/>
        <v xml:space="preserve"> </v>
      </c>
      <c r="P414" t="str">
        <f t="shared" si="81"/>
        <v>Kvillner  Mr. Johan Henrik Johannesson</v>
      </c>
      <c r="Q414" t="str">
        <f t="shared" si="82"/>
        <v xml:space="preserve"> Kvillner  Mr. Johan Henrik Johannesson</v>
      </c>
      <c r="R414" t="str">
        <f t="shared" si="83"/>
        <v xml:space="preserve"> Kvillner  Mr. Johan Henrik Johannesson</v>
      </c>
      <c r="S414" t="str">
        <f t="shared" si="84"/>
        <v>Mr.  Kvillner  Johan Henrik Johannesson</v>
      </c>
      <c r="T414" t="s">
        <v>1554</v>
      </c>
      <c r="U414" s="1" t="str">
        <f t="shared" si="85"/>
        <v>Mr.  Kvillner  Johan Henrik Johannesson</v>
      </c>
      <c r="V414" t="str">
        <f t="shared" si="86"/>
        <v>Mr.  Kvillner  Johan Henrik Johannesson</v>
      </c>
      <c r="W414" t="e">
        <f t="shared" si="89"/>
        <v>#VALUE!</v>
      </c>
      <c r="X414" t="str">
        <f t="shared" si="90"/>
        <v xml:space="preserve"> </v>
      </c>
      <c r="Y414" t="str">
        <f t="shared" si="78"/>
        <v>Mr.  Kvillner  Johan Henrik Johannesson</v>
      </c>
      <c r="Z414" t="str">
        <f t="shared" si="87"/>
        <v>Mr. Kvillner Johan Henrik Johannesson</v>
      </c>
      <c r="AA414" s="1" t="str">
        <f>IF(OR(LEFT(Z414,2)="Mr", LEFT(Z414,3)="Mrs", LEFT(Z414,4)="Miss"), Z414, "Mr "&amp;TEXTBEFORE(Z414," master")&amp;" "&amp;TEXTAFTER(Z414,"master "))</f>
        <v>Mr. Kvillner Johan Henrik Johannesson</v>
      </c>
      <c r="AB414" t="s">
        <v>2387</v>
      </c>
    </row>
    <row r="415" spans="1:28" x14ac:dyDescent="0.25">
      <c r="A415">
        <v>441</v>
      </c>
      <c r="B415">
        <v>1</v>
      </c>
      <c r="C415">
        <v>2</v>
      </c>
      <c r="D415" t="s">
        <v>607</v>
      </c>
      <c r="E415" t="s">
        <v>17</v>
      </c>
      <c r="F415">
        <v>45</v>
      </c>
      <c r="G415">
        <v>1</v>
      </c>
      <c r="H415">
        <v>1</v>
      </c>
      <c r="I415" t="s">
        <v>456</v>
      </c>
      <c r="J415">
        <v>26.25</v>
      </c>
      <c r="L415" t="s">
        <v>15</v>
      </c>
      <c r="M415" t="str">
        <f t="shared" si="79"/>
        <v>Hart  Mrs. Benjamin (Esther Ada Bloomfield)</v>
      </c>
      <c r="N415" t="str">
        <f t="shared" si="88"/>
        <v>Hart, Mrs. Benjamin</v>
      </c>
      <c r="O415" t="str">
        <f t="shared" si="80"/>
        <v>Hart, Mrs. Benjamin</v>
      </c>
      <c r="P415" t="str">
        <f t="shared" si="81"/>
        <v/>
      </c>
      <c r="Q415" t="str">
        <f t="shared" si="82"/>
        <v>Hart, Mrs. Benjamin</v>
      </c>
      <c r="R415" t="str">
        <f t="shared" si="83"/>
        <v>Hart  Mrs. Benjamin</v>
      </c>
      <c r="S415" t="str">
        <f t="shared" si="84"/>
        <v>Mrs. Hart  Benjamin</v>
      </c>
      <c r="T415" t="s">
        <v>1555</v>
      </c>
      <c r="U415" s="1" t="str">
        <f t="shared" si="85"/>
        <v>Mrs. Hart  Benjamin</v>
      </c>
      <c r="V415" t="str">
        <f t="shared" si="86"/>
        <v>Mrs. Hart  Benjamin</v>
      </c>
      <c r="W415" t="e">
        <f t="shared" si="89"/>
        <v>#VALUE!</v>
      </c>
      <c r="X415" t="str">
        <f t="shared" si="90"/>
        <v xml:space="preserve"> </v>
      </c>
      <c r="Y415" t="str">
        <f t="shared" si="78"/>
        <v>Mrs. Hart  Benjamin</v>
      </c>
      <c r="Z415" t="str">
        <f t="shared" si="87"/>
        <v>Mrs. Hart Benjamin</v>
      </c>
      <c r="AA415" s="1" t="str">
        <f>IF(OR(LEFT(Z415,2)="Mr", LEFT(Z415,3)="Mrs", LEFT(Z415,4)="Miss"), Z415, "Mr "&amp;TEXTBEFORE(Z415," master")&amp;" "&amp;TEXTAFTER(Z415,"master "))</f>
        <v>Mrs. Hart Benjamin</v>
      </c>
      <c r="AB415" t="s">
        <v>2388</v>
      </c>
    </row>
    <row r="416" spans="1:28" x14ac:dyDescent="0.25">
      <c r="A416">
        <v>442</v>
      </c>
      <c r="B416">
        <v>0</v>
      </c>
      <c r="C416">
        <v>3</v>
      </c>
      <c r="D416" t="s">
        <v>608</v>
      </c>
      <c r="E416" t="s">
        <v>13</v>
      </c>
      <c r="F416">
        <v>20</v>
      </c>
      <c r="G416">
        <v>0</v>
      </c>
      <c r="H416">
        <v>0</v>
      </c>
      <c r="I416">
        <v>345769</v>
      </c>
      <c r="J416">
        <v>9.5</v>
      </c>
      <c r="L416" t="s">
        <v>15</v>
      </c>
      <c r="M416" t="str">
        <f t="shared" si="79"/>
        <v>Hampe  Mr. Leon</v>
      </c>
      <c r="N416" t="e">
        <f t="shared" si="88"/>
        <v>#VALUE!</v>
      </c>
      <c r="O416" t="str">
        <f t="shared" si="80"/>
        <v xml:space="preserve"> </v>
      </c>
      <c r="P416" t="str">
        <f t="shared" si="81"/>
        <v>Hampe  Mr. Leon</v>
      </c>
      <c r="Q416" t="str">
        <f t="shared" si="82"/>
        <v xml:space="preserve"> Hampe  Mr. Leon</v>
      </c>
      <c r="R416" t="str">
        <f t="shared" si="83"/>
        <v xml:space="preserve"> Hampe  Mr. Leon</v>
      </c>
      <c r="S416" t="str">
        <f t="shared" si="84"/>
        <v>Mr.  Hampe  Leon</v>
      </c>
      <c r="T416" t="s">
        <v>1556</v>
      </c>
      <c r="U416" s="1" t="str">
        <f t="shared" si="85"/>
        <v>Mr.  Hampe  Leon</v>
      </c>
      <c r="V416" t="str">
        <f t="shared" si="86"/>
        <v>Mr.  Hampe  Leon</v>
      </c>
      <c r="W416" t="e">
        <f t="shared" si="89"/>
        <v>#VALUE!</v>
      </c>
      <c r="X416" t="str">
        <f t="shared" si="90"/>
        <v xml:space="preserve"> </v>
      </c>
      <c r="Y416" t="str">
        <f t="shared" si="78"/>
        <v>Mr.  Hampe  Leon</v>
      </c>
      <c r="Z416" t="str">
        <f t="shared" si="87"/>
        <v>Mr. Hampe Leon</v>
      </c>
      <c r="AA416" s="1" t="str">
        <f>IF(OR(LEFT(Z416,2)="Mr", LEFT(Z416,3)="Mrs", LEFT(Z416,4)="Miss"), Z416, "Mr "&amp;TEXTBEFORE(Z416," master")&amp;" "&amp;TEXTAFTER(Z416,"master "))</f>
        <v>Mr. Hampe Leon</v>
      </c>
      <c r="AB416" t="s">
        <v>2389</v>
      </c>
    </row>
    <row r="417" spans="1:28" x14ac:dyDescent="0.25">
      <c r="A417">
        <v>443</v>
      </c>
      <c r="B417">
        <v>0</v>
      </c>
      <c r="C417">
        <v>3</v>
      </c>
      <c r="D417" t="s">
        <v>609</v>
      </c>
      <c r="E417" t="s">
        <v>13</v>
      </c>
      <c r="F417">
        <v>25</v>
      </c>
      <c r="G417">
        <v>1</v>
      </c>
      <c r="H417">
        <v>0</v>
      </c>
      <c r="I417">
        <v>347076</v>
      </c>
      <c r="J417">
        <v>7.7750000000000004</v>
      </c>
      <c r="L417" t="s">
        <v>15</v>
      </c>
      <c r="M417" t="str">
        <f t="shared" si="79"/>
        <v>Petterson  Mr. Johan Emil</v>
      </c>
      <c r="N417" t="e">
        <f t="shared" si="88"/>
        <v>#VALUE!</v>
      </c>
      <c r="O417" t="str">
        <f t="shared" si="80"/>
        <v xml:space="preserve"> </v>
      </c>
      <c r="P417" t="str">
        <f t="shared" si="81"/>
        <v>Petterson  Mr. Johan Emil</v>
      </c>
      <c r="Q417" t="str">
        <f t="shared" si="82"/>
        <v xml:space="preserve"> Petterson  Mr. Johan Emil</v>
      </c>
      <c r="R417" t="str">
        <f t="shared" si="83"/>
        <v xml:space="preserve"> Petterson  Mr. Johan Emil</v>
      </c>
      <c r="S417" t="str">
        <f t="shared" si="84"/>
        <v>Mr.  Petterson  Johan Emil</v>
      </c>
      <c r="T417" t="s">
        <v>1557</v>
      </c>
      <c r="U417" s="1" t="str">
        <f t="shared" si="85"/>
        <v>Mr.  Petterson  Johan Emil</v>
      </c>
      <c r="V417" t="str">
        <f t="shared" si="86"/>
        <v>Mr.  Petterson  Johan Emil</v>
      </c>
      <c r="W417" t="e">
        <f t="shared" si="89"/>
        <v>#VALUE!</v>
      </c>
      <c r="X417" t="str">
        <f t="shared" si="90"/>
        <v xml:space="preserve"> </v>
      </c>
      <c r="Y417" t="str">
        <f t="shared" si="78"/>
        <v>Mr.  Petterson  Johan Emil</v>
      </c>
      <c r="Z417" t="str">
        <f t="shared" si="87"/>
        <v>Mr. Petterson Johan Emil</v>
      </c>
      <c r="AA417" s="1" t="str">
        <f>IF(OR(LEFT(Z417,2)="Mr", LEFT(Z417,3)="Mrs", LEFT(Z417,4)="Miss"), Z417, "Mr "&amp;TEXTBEFORE(Z417," master")&amp;" "&amp;TEXTAFTER(Z417,"master "))</f>
        <v>Mr. Petterson Johan Emil</v>
      </c>
      <c r="AB417" t="s">
        <v>2390</v>
      </c>
    </row>
    <row r="418" spans="1:28" x14ac:dyDescent="0.25">
      <c r="A418">
        <v>445</v>
      </c>
      <c r="B418">
        <v>1</v>
      </c>
      <c r="C418">
        <v>3</v>
      </c>
      <c r="D418" t="s">
        <v>610</v>
      </c>
      <c r="E418" t="s">
        <v>13</v>
      </c>
      <c r="G418">
        <v>0</v>
      </c>
      <c r="H418">
        <v>0</v>
      </c>
      <c r="I418">
        <v>65306</v>
      </c>
      <c r="J418">
        <v>8.1125000000000007</v>
      </c>
      <c r="L418" t="s">
        <v>15</v>
      </c>
      <c r="M418" t="str">
        <f t="shared" si="79"/>
        <v>Johannesen-Bratthammer  Mr. Bernt</v>
      </c>
      <c r="N418" t="e">
        <f t="shared" si="88"/>
        <v>#VALUE!</v>
      </c>
      <c r="O418" t="str">
        <f t="shared" si="80"/>
        <v xml:space="preserve"> </v>
      </c>
      <c r="P418" t="str">
        <f t="shared" si="81"/>
        <v>Johannesen-Bratthammer  Mr. Bernt</v>
      </c>
      <c r="Q418" t="str">
        <f t="shared" si="82"/>
        <v xml:space="preserve"> Johannesen-Bratthammer  Mr. Bernt</v>
      </c>
      <c r="R418" t="str">
        <f t="shared" si="83"/>
        <v xml:space="preserve"> Johannesen-Bratthammer  Mr. Bernt</v>
      </c>
      <c r="S418" t="str">
        <f t="shared" si="84"/>
        <v>Mr.  Johannesen-Bratthammer  Bernt</v>
      </c>
      <c r="T418" t="s">
        <v>1558</v>
      </c>
      <c r="U418" s="1" t="str">
        <f t="shared" si="85"/>
        <v>Mr.  Johannesen-Bratthammer  Bernt</v>
      </c>
      <c r="V418" t="str">
        <f t="shared" si="86"/>
        <v>Mr.  Johannesen-Bratthammer  Bernt</v>
      </c>
      <c r="W418" t="e">
        <f t="shared" si="89"/>
        <v>#VALUE!</v>
      </c>
      <c r="X418" t="str">
        <f t="shared" si="90"/>
        <v xml:space="preserve"> </v>
      </c>
      <c r="Y418" t="str">
        <f t="shared" si="78"/>
        <v>Mr.  Johannesen-Bratthammer  Bernt</v>
      </c>
      <c r="Z418" t="str">
        <f t="shared" si="87"/>
        <v>Mr. Johannesen-Bratthammer Bernt</v>
      </c>
      <c r="AA418" s="1" t="str">
        <f>IF(OR(LEFT(Z418,2)="Mr", LEFT(Z418,3)="Mrs", LEFT(Z418,4)="Miss"), Z418, "Mr "&amp;TEXTBEFORE(Z418," master")&amp;" "&amp;TEXTAFTER(Z418,"master "))</f>
        <v>Mr. Johannesen-Bratthammer Bernt</v>
      </c>
      <c r="AB418" t="s">
        <v>2391</v>
      </c>
    </row>
    <row r="419" spans="1:28" x14ac:dyDescent="0.25">
      <c r="A419">
        <v>447</v>
      </c>
      <c r="B419">
        <v>1</v>
      </c>
      <c r="C419">
        <v>2</v>
      </c>
      <c r="D419" t="s">
        <v>611</v>
      </c>
      <c r="E419" t="s">
        <v>17</v>
      </c>
      <c r="F419">
        <v>13</v>
      </c>
      <c r="G419">
        <v>0</v>
      </c>
      <c r="H419">
        <v>1</v>
      </c>
      <c r="I419">
        <v>250644</v>
      </c>
      <c r="J419">
        <v>19.5</v>
      </c>
      <c r="L419" t="s">
        <v>15</v>
      </c>
      <c r="M419" t="str">
        <f t="shared" si="79"/>
        <v>Mellinger  Miss. Madeleine Violet</v>
      </c>
      <c r="N419" t="e">
        <f t="shared" si="88"/>
        <v>#VALUE!</v>
      </c>
      <c r="O419" t="str">
        <f t="shared" si="80"/>
        <v xml:space="preserve"> </v>
      </c>
      <c r="P419" t="str">
        <f t="shared" si="81"/>
        <v>Mellinger  Miss. Madeleine Violet</v>
      </c>
      <c r="Q419" t="str">
        <f t="shared" si="82"/>
        <v xml:space="preserve"> Mellinger  Miss. Madeleine Violet</v>
      </c>
      <c r="R419" t="str">
        <f t="shared" si="83"/>
        <v xml:space="preserve"> Mellinger  Miss. Madeleine Violet</v>
      </c>
      <c r="S419" t="str">
        <f t="shared" si="84"/>
        <v>Miss  Mellinger  Miss. Madeleine Violet</v>
      </c>
      <c r="T419" t="s">
        <v>1559</v>
      </c>
      <c r="U419" s="1" t="str">
        <f t="shared" si="85"/>
        <v>Miss  Mellinger  Miss. Madeleine Violet</v>
      </c>
      <c r="V419" t="str">
        <f t="shared" si="86"/>
        <v>Miss  Mellinger  Miss. Madeleine Violet</v>
      </c>
      <c r="W419" t="str">
        <f t="shared" si="89"/>
        <v>Miss  Mellinger   Madeleine Violet</v>
      </c>
      <c r="X419" t="str">
        <f t="shared" si="90"/>
        <v>Miss  Mellinger   Madeleine Violet</v>
      </c>
      <c r="Y419" t="str">
        <f t="shared" si="78"/>
        <v>Miss  Mellinger   Madeleine Violet</v>
      </c>
      <c r="Z419" t="str">
        <f t="shared" si="87"/>
        <v>Miss Mellinger Madeleine Violet</v>
      </c>
      <c r="AA419" s="1" t="str">
        <f>IF(OR(LEFT(Z419,2)="Mr", LEFT(Z419,3)="Mrs", LEFT(Z419,4)="Miss"), Z419, "Mr "&amp;TEXTBEFORE(Z419," master")&amp;" "&amp;TEXTAFTER(Z419,"master "))</f>
        <v>Miss Mellinger Madeleine Violet</v>
      </c>
      <c r="AB419" t="s">
        <v>2392</v>
      </c>
    </row>
    <row r="420" spans="1:28" x14ac:dyDescent="0.25">
      <c r="A420">
        <v>448</v>
      </c>
      <c r="B420">
        <v>1</v>
      </c>
      <c r="C420">
        <v>1</v>
      </c>
      <c r="D420" t="s">
        <v>612</v>
      </c>
      <c r="E420" t="s">
        <v>13</v>
      </c>
      <c r="F420">
        <v>34</v>
      </c>
      <c r="G420">
        <v>0</v>
      </c>
      <c r="H420">
        <v>0</v>
      </c>
      <c r="I420">
        <v>113794</v>
      </c>
      <c r="J420">
        <v>26.55</v>
      </c>
      <c r="L420" t="s">
        <v>15</v>
      </c>
      <c r="M420" t="str">
        <f t="shared" si="79"/>
        <v>Seward  Mr. Frederic Kimber</v>
      </c>
      <c r="N420" t="e">
        <f t="shared" si="88"/>
        <v>#VALUE!</v>
      </c>
      <c r="O420" t="str">
        <f t="shared" si="80"/>
        <v xml:space="preserve"> </v>
      </c>
      <c r="P420" t="str">
        <f t="shared" si="81"/>
        <v>Seward  Mr. Frederic Kimber</v>
      </c>
      <c r="Q420" t="str">
        <f t="shared" si="82"/>
        <v xml:space="preserve"> Seward  Mr. Frederic Kimber</v>
      </c>
      <c r="R420" t="str">
        <f t="shared" si="83"/>
        <v xml:space="preserve"> Seward  Mr. Frederic Kimber</v>
      </c>
      <c r="S420" t="str">
        <f t="shared" si="84"/>
        <v>Mr.  Seward  Frederic Kimber</v>
      </c>
      <c r="T420" t="s">
        <v>1560</v>
      </c>
      <c r="U420" s="1" t="str">
        <f t="shared" si="85"/>
        <v>Mr.  Seward  Frederic Kimber</v>
      </c>
      <c r="V420" t="str">
        <f t="shared" si="86"/>
        <v>Mr.  Seward  Frederic Kimber</v>
      </c>
      <c r="W420" t="e">
        <f t="shared" si="89"/>
        <v>#VALUE!</v>
      </c>
      <c r="X420" t="str">
        <f t="shared" si="90"/>
        <v xml:space="preserve"> </v>
      </c>
      <c r="Y420" t="str">
        <f t="shared" si="78"/>
        <v>Mr.  Seward  Frederic Kimber</v>
      </c>
      <c r="Z420" t="str">
        <f t="shared" si="87"/>
        <v>Mr. Seward Frederic Kimber</v>
      </c>
      <c r="AA420" s="1" t="str">
        <f>IF(OR(LEFT(Z420,2)="Mr", LEFT(Z420,3)="Mrs", LEFT(Z420,4)="Miss"), Z420, "Mr "&amp;TEXTBEFORE(Z420," master")&amp;" "&amp;TEXTAFTER(Z420,"master "))</f>
        <v>Mr. Seward Frederic Kimber</v>
      </c>
      <c r="AB420" t="s">
        <v>2393</v>
      </c>
    </row>
    <row r="421" spans="1:28" x14ac:dyDescent="0.25">
      <c r="A421">
        <v>449</v>
      </c>
      <c r="B421">
        <v>1</v>
      </c>
      <c r="C421">
        <v>3</v>
      </c>
      <c r="D421" t="s">
        <v>613</v>
      </c>
      <c r="E421" t="s">
        <v>17</v>
      </c>
      <c r="F421">
        <v>5</v>
      </c>
      <c r="G421">
        <v>2</v>
      </c>
      <c r="H421">
        <v>1</v>
      </c>
      <c r="I421">
        <v>2666</v>
      </c>
      <c r="J421">
        <v>19.258299999999998</v>
      </c>
      <c r="L421" t="s">
        <v>20</v>
      </c>
      <c r="M421" t="str">
        <f t="shared" si="79"/>
        <v>Baclini  Miss. Marie Catherine</v>
      </c>
      <c r="N421" t="e">
        <f t="shared" si="88"/>
        <v>#VALUE!</v>
      </c>
      <c r="O421" t="str">
        <f t="shared" si="80"/>
        <v xml:space="preserve"> </v>
      </c>
      <c r="P421" t="str">
        <f t="shared" si="81"/>
        <v>Baclini  Miss. Marie Catherine</v>
      </c>
      <c r="Q421" t="str">
        <f t="shared" si="82"/>
        <v xml:space="preserve"> Baclini  Miss. Marie Catherine</v>
      </c>
      <c r="R421" t="str">
        <f t="shared" si="83"/>
        <v xml:space="preserve"> Baclini  Miss. Marie Catherine</v>
      </c>
      <c r="S421" t="str">
        <f t="shared" si="84"/>
        <v>Miss  Baclini  Miss. Marie Catherine</v>
      </c>
      <c r="T421" t="s">
        <v>1561</v>
      </c>
      <c r="U421" s="1" t="str">
        <f t="shared" si="85"/>
        <v>Miss  Baclini  Miss. Marie Catherine</v>
      </c>
      <c r="V421" t="str">
        <f t="shared" si="86"/>
        <v>Miss  Baclini  Miss. Marie Catherine</v>
      </c>
      <c r="W421" t="str">
        <f t="shared" si="89"/>
        <v>Miss  Baclini   Marie Catherine</v>
      </c>
      <c r="X421" t="str">
        <f t="shared" si="90"/>
        <v>Miss  Baclini   Marie Catherine</v>
      </c>
      <c r="Y421" t="str">
        <f t="shared" ref="Y421:Y481" si="91">IF(TRIM(X421) = "", V421, X421)</f>
        <v>Miss  Baclini   Marie Catherine</v>
      </c>
      <c r="Z421" t="str">
        <f t="shared" si="87"/>
        <v>Miss Baclini Marie Catherine</v>
      </c>
      <c r="AA421" s="1" t="str">
        <f>IF(OR(LEFT(Z421,2)="Mr", LEFT(Z421,3)="Mrs", LEFT(Z421,4)="Miss"), Z421, "Mr "&amp;TEXTBEFORE(Z421," master")&amp;" "&amp;TEXTAFTER(Z421,"master "))</f>
        <v>Miss Baclini Marie Catherine</v>
      </c>
      <c r="AB421" t="s">
        <v>2394</v>
      </c>
    </row>
    <row r="422" spans="1:28" x14ac:dyDescent="0.25">
      <c r="A422">
        <v>451</v>
      </c>
      <c r="B422">
        <v>0</v>
      </c>
      <c r="C422">
        <v>2</v>
      </c>
      <c r="D422" t="s">
        <v>614</v>
      </c>
      <c r="E422" t="s">
        <v>13</v>
      </c>
      <c r="F422">
        <v>36</v>
      </c>
      <c r="G422">
        <v>1</v>
      </c>
      <c r="H422">
        <v>2</v>
      </c>
      <c r="I422" t="s">
        <v>103</v>
      </c>
      <c r="J422">
        <v>27.75</v>
      </c>
      <c r="L422" t="s">
        <v>15</v>
      </c>
      <c r="M422" t="str">
        <f t="shared" ref="M422:M482" si="92">SUBSTITUTE(D422, ",", " ")</f>
        <v>West  Mr. Edwy Arthur</v>
      </c>
      <c r="N422" t="e">
        <f t="shared" ref="N422:N483" si="93">TRIM(SUBSTITUTE(D422, MID(D422, FIND("(", D422), FIND(")", D422) - FIND("(", D422) + 1), ""))</f>
        <v>#VALUE!</v>
      </c>
      <c r="O422" t="str">
        <f t="shared" ref="O422:O482" si="94">IFERROR(N422," ")</f>
        <v xml:space="preserve"> </v>
      </c>
      <c r="P422" t="str">
        <f t="shared" ref="P422:P482" si="95">IF(ISNUMBER(SEARCH("(", M422)), "", M422)</f>
        <v>West  Mr. Edwy Arthur</v>
      </c>
      <c r="Q422" t="str">
        <f t="shared" ref="Q422:Q482" si="96">CONCATENATE(O422,P422)</f>
        <v xml:space="preserve"> West  Mr. Edwy Arthur</v>
      </c>
      <c r="R422" t="str">
        <f t="shared" ref="R422:R482" si="97">SUBSTITUTE(Q422, ",", " ")</f>
        <v xml:space="preserve"> West  Mr. Edwy Arthur</v>
      </c>
      <c r="S422" t="str">
        <f t="shared" ref="S422:S482" si="98">IF(ISNUMBER(SEARCH("Mr.", R422)), "Mr. " &amp; SUBSTITUTE(R422, "Mr. ", ""),   IF(ISNUMBER(SEARCH("Mrs.", R422)), "Mrs. " &amp; SUBSTITUTE(R422, "Mrs. ", ""),   IF(ISNUMBER(SEARCH("Miss", R422)), "Miss " &amp; SUBSTITUTE(R422, "Miss ", ""), R422)))</f>
        <v>Mr.  West  Edwy Arthur</v>
      </c>
      <c r="T422" t="s">
        <v>1562</v>
      </c>
      <c r="U422" s="1" t="str">
        <f t="shared" ref="U422:U482" si="99">IF(ISNUMBER(SEARCH("Miss", T422)), SUBSTITUTE(T422, "Miss ", "", 2),  IF(ISNUMBER(SEARCH("Mr.", T422)), SUBSTITUTE(T422, "Mr. ", "", 2), IF(ISNUMBER(SEARCH("Mrs.", T422)), SUBSTITUTE(T422, "Mrs. ", "", 2), T422)))</f>
        <v>Mr.  West  Edwy Arthur</v>
      </c>
      <c r="V422" t="str">
        <f t="shared" ref="V422:V482" si="100">SUBSTITUTE(U422, "miss",  " ", 2)</f>
        <v>Mr.  West  Edwy Arthur</v>
      </c>
      <c r="W422" t="e">
        <f t="shared" si="89"/>
        <v>#VALUE!</v>
      </c>
      <c r="X422" t="str">
        <f t="shared" si="90"/>
        <v xml:space="preserve"> </v>
      </c>
      <c r="Y422" t="str">
        <f t="shared" si="91"/>
        <v>Mr.  West  Edwy Arthur</v>
      </c>
      <c r="Z422" t="str">
        <f t="shared" ref="Z422:Z482" si="101">TRIM(Y422)</f>
        <v>Mr. West Edwy Arthur</v>
      </c>
      <c r="AA422" s="1" t="str">
        <f>IF(OR(LEFT(Z422,2)="Mr", LEFT(Z422,3)="Mrs", LEFT(Z422,4)="Miss"), Z422, "Mr "&amp;TEXTBEFORE(Z422," master")&amp;" "&amp;TEXTAFTER(Z422,"master "))</f>
        <v>Mr. West Edwy Arthur</v>
      </c>
      <c r="AB422" t="s">
        <v>2395</v>
      </c>
    </row>
    <row r="423" spans="1:28" x14ac:dyDescent="0.25">
      <c r="A423">
        <v>452</v>
      </c>
      <c r="B423">
        <v>0</v>
      </c>
      <c r="C423">
        <v>3</v>
      </c>
      <c r="D423" t="s">
        <v>615</v>
      </c>
      <c r="E423" t="s">
        <v>13</v>
      </c>
      <c r="G423">
        <v>1</v>
      </c>
      <c r="H423">
        <v>0</v>
      </c>
      <c r="I423">
        <v>65303</v>
      </c>
      <c r="J423">
        <v>19.966699999999999</v>
      </c>
      <c r="L423" t="s">
        <v>15</v>
      </c>
      <c r="M423" t="str">
        <f t="shared" si="92"/>
        <v>Hagland  Mr. Ingvald Olai Olsen</v>
      </c>
      <c r="N423" t="e">
        <f t="shared" si="93"/>
        <v>#VALUE!</v>
      </c>
      <c r="O423" t="str">
        <f t="shared" si="94"/>
        <v xml:space="preserve"> </v>
      </c>
      <c r="P423" t="str">
        <f t="shared" si="95"/>
        <v>Hagland  Mr. Ingvald Olai Olsen</v>
      </c>
      <c r="Q423" t="str">
        <f t="shared" si="96"/>
        <v xml:space="preserve"> Hagland  Mr. Ingvald Olai Olsen</v>
      </c>
      <c r="R423" t="str">
        <f t="shared" si="97"/>
        <v xml:space="preserve"> Hagland  Mr. Ingvald Olai Olsen</v>
      </c>
      <c r="S423" t="str">
        <f t="shared" si="98"/>
        <v>Mr.  Hagland  Ingvald Olai Olsen</v>
      </c>
      <c r="T423" t="s">
        <v>1563</v>
      </c>
      <c r="U423" s="1" t="str">
        <f t="shared" si="99"/>
        <v>Mr.  Hagland  Ingvald Olai Olsen</v>
      </c>
      <c r="V423" t="str">
        <f t="shared" si="100"/>
        <v>Mr.  Hagland  Ingvald Olai Olsen</v>
      </c>
      <c r="W423" t="e">
        <f t="shared" ref="W423:W484" si="102">LEFT(V423, SEARCH(" Miss", V423)) &amp; MID(V423, SEARCH(" Miss", V423) + 6, LEN(V423))</f>
        <v>#VALUE!</v>
      </c>
      <c r="X423" t="str">
        <f t="shared" ref="X423:X484" si="103">IFERROR(W423," ")</f>
        <v xml:space="preserve"> </v>
      </c>
      <c r="Y423" t="str">
        <f t="shared" si="91"/>
        <v>Mr.  Hagland  Ingvald Olai Olsen</v>
      </c>
      <c r="Z423" t="str">
        <f t="shared" si="101"/>
        <v>Mr. Hagland Ingvald Olai Olsen</v>
      </c>
      <c r="AA423" s="1" t="str">
        <f>IF(OR(LEFT(Z423,2)="Mr", LEFT(Z423,3)="Mrs", LEFT(Z423,4)="Miss"), Z423, "Mr "&amp;TEXTBEFORE(Z423," master")&amp;" "&amp;TEXTAFTER(Z423,"master "))</f>
        <v>Mr. Hagland Ingvald Olai Olsen</v>
      </c>
      <c r="AB423" t="s">
        <v>2396</v>
      </c>
    </row>
    <row r="424" spans="1:28" x14ac:dyDescent="0.25">
      <c r="A424">
        <v>453</v>
      </c>
      <c r="B424">
        <v>0</v>
      </c>
      <c r="C424">
        <v>1</v>
      </c>
      <c r="D424" t="s">
        <v>616</v>
      </c>
      <c r="E424" t="s">
        <v>13</v>
      </c>
      <c r="F424">
        <v>30</v>
      </c>
      <c r="G424">
        <v>0</v>
      </c>
      <c r="H424">
        <v>0</v>
      </c>
      <c r="I424">
        <v>113051</v>
      </c>
      <c r="J424">
        <v>27.75</v>
      </c>
      <c r="K424" t="s">
        <v>617</v>
      </c>
      <c r="L424" t="s">
        <v>20</v>
      </c>
      <c r="M424" t="str">
        <f t="shared" si="92"/>
        <v>Foreman  Mr. Benjamin Laventall</v>
      </c>
      <c r="N424" t="e">
        <f t="shared" si="93"/>
        <v>#VALUE!</v>
      </c>
      <c r="O424" t="str">
        <f t="shared" si="94"/>
        <v xml:space="preserve"> </v>
      </c>
      <c r="P424" t="str">
        <f t="shared" si="95"/>
        <v>Foreman  Mr. Benjamin Laventall</v>
      </c>
      <c r="Q424" t="str">
        <f t="shared" si="96"/>
        <v xml:space="preserve"> Foreman  Mr. Benjamin Laventall</v>
      </c>
      <c r="R424" t="str">
        <f t="shared" si="97"/>
        <v xml:space="preserve"> Foreman  Mr. Benjamin Laventall</v>
      </c>
      <c r="S424" t="str">
        <f t="shared" si="98"/>
        <v>Mr.  Foreman  Benjamin Laventall</v>
      </c>
      <c r="T424" t="s">
        <v>1564</v>
      </c>
      <c r="U424" s="1" t="str">
        <f t="shared" si="99"/>
        <v>Mr.  Foreman  Benjamin Laventall</v>
      </c>
      <c r="V424" t="str">
        <f t="shared" si="100"/>
        <v>Mr.  Foreman  Benjamin Laventall</v>
      </c>
      <c r="W424" t="e">
        <f t="shared" si="102"/>
        <v>#VALUE!</v>
      </c>
      <c r="X424" t="str">
        <f t="shared" si="103"/>
        <v xml:space="preserve"> </v>
      </c>
      <c r="Y424" t="str">
        <f t="shared" si="91"/>
        <v>Mr.  Foreman  Benjamin Laventall</v>
      </c>
      <c r="Z424" t="str">
        <f t="shared" si="101"/>
        <v>Mr. Foreman Benjamin Laventall</v>
      </c>
      <c r="AA424" s="1" t="str">
        <f>IF(OR(LEFT(Z424,2)="Mr", LEFT(Z424,3)="Mrs", LEFT(Z424,4)="Miss"), Z424, "Mr "&amp;TEXTBEFORE(Z424," master")&amp;" "&amp;TEXTAFTER(Z424,"master "))</f>
        <v>Mr. Foreman Benjamin Laventall</v>
      </c>
      <c r="AB424" t="s">
        <v>2397</v>
      </c>
    </row>
    <row r="425" spans="1:28" x14ac:dyDescent="0.25">
      <c r="A425">
        <v>454</v>
      </c>
      <c r="B425">
        <v>1</v>
      </c>
      <c r="C425">
        <v>1</v>
      </c>
      <c r="D425" t="s">
        <v>618</v>
      </c>
      <c r="E425" t="s">
        <v>13</v>
      </c>
      <c r="F425">
        <v>49</v>
      </c>
      <c r="G425">
        <v>1</v>
      </c>
      <c r="H425">
        <v>0</v>
      </c>
      <c r="I425">
        <v>17453</v>
      </c>
      <c r="J425">
        <v>89.104200000000006</v>
      </c>
      <c r="K425" t="s">
        <v>619</v>
      </c>
      <c r="L425" t="s">
        <v>20</v>
      </c>
      <c r="M425" t="str">
        <f t="shared" si="92"/>
        <v>Goldenberg  Mr. Samuel L</v>
      </c>
      <c r="N425" t="e">
        <f t="shared" si="93"/>
        <v>#VALUE!</v>
      </c>
      <c r="O425" t="str">
        <f t="shared" si="94"/>
        <v xml:space="preserve"> </v>
      </c>
      <c r="P425" t="str">
        <f t="shared" si="95"/>
        <v>Goldenberg  Mr. Samuel L</v>
      </c>
      <c r="Q425" t="str">
        <f t="shared" si="96"/>
        <v xml:space="preserve"> Goldenberg  Mr. Samuel L</v>
      </c>
      <c r="R425" t="str">
        <f t="shared" si="97"/>
        <v xml:space="preserve"> Goldenberg  Mr. Samuel L</v>
      </c>
      <c r="S425" t="str">
        <f t="shared" si="98"/>
        <v>Mr.  Goldenberg  Samuel L</v>
      </c>
      <c r="T425" t="s">
        <v>1565</v>
      </c>
      <c r="U425" s="1" t="str">
        <f t="shared" si="99"/>
        <v>Mr.  Goldenberg  Samuel L</v>
      </c>
      <c r="V425" t="str">
        <f t="shared" si="100"/>
        <v>Mr.  Goldenberg  Samuel L</v>
      </c>
      <c r="W425" t="e">
        <f t="shared" si="102"/>
        <v>#VALUE!</v>
      </c>
      <c r="X425" t="str">
        <f t="shared" si="103"/>
        <v xml:space="preserve"> </v>
      </c>
      <c r="Y425" t="str">
        <f t="shared" si="91"/>
        <v>Mr.  Goldenberg  Samuel L</v>
      </c>
      <c r="Z425" t="str">
        <f t="shared" si="101"/>
        <v>Mr. Goldenberg Samuel L</v>
      </c>
      <c r="AA425" s="1" t="str">
        <f>IF(OR(LEFT(Z425,2)="Mr", LEFT(Z425,3)="Mrs", LEFT(Z425,4)="Miss"), Z425, "Mr "&amp;TEXTBEFORE(Z425," master")&amp;" "&amp;TEXTAFTER(Z425,"master "))</f>
        <v>Mr. Goldenberg Samuel L</v>
      </c>
      <c r="AB425" t="s">
        <v>2398</v>
      </c>
    </row>
    <row r="426" spans="1:28" x14ac:dyDescent="0.25">
      <c r="A426">
        <v>455</v>
      </c>
      <c r="B426">
        <v>0</v>
      </c>
      <c r="C426">
        <v>3</v>
      </c>
      <c r="D426" t="s">
        <v>620</v>
      </c>
      <c r="E426" t="s">
        <v>13</v>
      </c>
      <c r="G426">
        <v>0</v>
      </c>
      <c r="H426">
        <v>0</v>
      </c>
      <c r="I426" t="s">
        <v>621</v>
      </c>
      <c r="J426">
        <v>8.0500000000000007</v>
      </c>
      <c r="L426" t="s">
        <v>15</v>
      </c>
      <c r="M426" t="str">
        <f t="shared" si="92"/>
        <v>Peduzzi  Mr. Joseph</v>
      </c>
      <c r="N426" t="e">
        <f t="shared" si="93"/>
        <v>#VALUE!</v>
      </c>
      <c r="O426" t="str">
        <f t="shared" si="94"/>
        <v xml:space="preserve"> </v>
      </c>
      <c r="P426" t="str">
        <f t="shared" si="95"/>
        <v>Peduzzi  Mr. Joseph</v>
      </c>
      <c r="Q426" t="str">
        <f t="shared" si="96"/>
        <v xml:space="preserve"> Peduzzi  Mr. Joseph</v>
      </c>
      <c r="R426" t="str">
        <f t="shared" si="97"/>
        <v xml:space="preserve"> Peduzzi  Mr. Joseph</v>
      </c>
      <c r="S426" t="str">
        <f t="shared" si="98"/>
        <v>Mr.  Peduzzi  Joseph</v>
      </c>
      <c r="T426" t="s">
        <v>1566</v>
      </c>
      <c r="U426" s="1" t="str">
        <f t="shared" si="99"/>
        <v>Mr.  Peduzzi  Joseph</v>
      </c>
      <c r="V426" t="str">
        <f t="shared" si="100"/>
        <v>Mr.  Peduzzi  Joseph</v>
      </c>
      <c r="W426" t="e">
        <f t="shared" si="102"/>
        <v>#VALUE!</v>
      </c>
      <c r="X426" t="str">
        <f t="shared" si="103"/>
        <v xml:space="preserve"> </v>
      </c>
      <c r="Y426" t="str">
        <f t="shared" si="91"/>
        <v>Mr.  Peduzzi  Joseph</v>
      </c>
      <c r="Z426" t="str">
        <f t="shared" si="101"/>
        <v>Mr. Peduzzi Joseph</v>
      </c>
      <c r="AA426" s="1" t="str">
        <f>IF(OR(LEFT(Z426,2)="Mr", LEFT(Z426,3)="Mrs", LEFT(Z426,4)="Miss"), Z426, "Mr "&amp;TEXTBEFORE(Z426," master")&amp;" "&amp;TEXTAFTER(Z426,"master "))</f>
        <v>Mr. Peduzzi Joseph</v>
      </c>
      <c r="AB426" t="s">
        <v>2399</v>
      </c>
    </row>
    <row r="427" spans="1:28" x14ac:dyDescent="0.25">
      <c r="A427">
        <v>456</v>
      </c>
      <c r="B427">
        <v>1</v>
      </c>
      <c r="C427">
        <v>3</v>
      </c>
      <c r="D427" t="s">
        <v>622</v>
      </c>
      <c r="E427" t="s">
        <v>13</v>
      </c>
      <c r="F427">
        <v>29</v>
      </c>
      <c r="G427">
        <v>0</v>
      </c>
      <c r="H427">
        <v>0</v>
      </c>
      <c r="I427">
        <v>349240</v>
      </c>
      <c r="J427">
        <v>7.8958000000000004</v>
      </c>
      <c r="L427" t="s">
        <v>20</v>
      </c>
      <c r="M427" t="str">
        <f t="shared" si="92"/>
        <v>Jalsevac  Mr. Ivan</v>
      </c>
      <c r="N427" t="e">
        <f t="shared" si="93"/>
        <v>#VALUE!</v>
      </c>
      <c r="O427" t="str">
        <f t="shared" si="94"/>
        <v xml:space="preserve"> </v>
      </c>
      <c r="P427" t="str">
        <f t="shared" si="95"/>
        <v>Jalsevac  Mr. Ivan</v>
      </c>
      <c r="Q427" t="str">
        <f t="shared" si="96"/>
        <v xml:space="preserve"> Jalsevac  Mr. Ivan</v>
      </c>
      <c r="R427" t="str">
        <f t="shared" si="97"/>
        <v xml:space="preserve"> Jalsevac  Mr. Ivan</v>
      </c>
      <c r="S427" t="str">
        <f t="shared" si="98"/>
        <v>Mr.  Jalsevac  Ivan</v>
      </c>
      <c r="T427" t="s">
        <v>1567</v>
      </c>
      <c r="U427" s="1" t="str">
        <f t="shared" si="99"/>
        <v>Mr.  Jalsevac  Ivan</v>
      </c>
      <c r="V427" t="str">
        <f t="shared" si="100"/>
        <v>Mr.  Jalsevac  Ivan</v>
      </c>
      <c r="W427" t="e">
        <f t="shared" si="102"/>
        <v>#VALUE!</v>
      </c>
      <c r="X427" t="str">
        <f t="shared" si="103"/>
        <v xml:space="preserve"> </v>
      </c>
      <c r="Y427" t="str">
        <f t="shared" si="91"/>
        <v>Mr.  Jalsevac  Ivan</v>
      </c>
      <c r="Z427" t="str">
        <f t="shared" si="101"/>
        <v>Mr. Jalsevac Ivan</v>
      </c>
      <c r="AA427" s="1" t="str">
        <f>IF(OR(LEFT(Z427,2)="Mr", LEFT(Z427,3)="Mrs", LEFT(Z427,4)="Miss"), Z427, "Mr "&amp;TEXTBEFORE(Z427," master")&amp;" "&amp;TEXTAFTER(Z427,"master "))</f>
        <v>Mr. Jalsevac Ivan</v>
      </c>
      <c r="AB427" t="s">
        <v>2400</v>
      </c>
    </row>
    <row r="428" spans="1:28" x14ac:dyDescent="0.25">
      <c r="A428">
        <v>457</v>
      </c>
      <c r="B428">
        <v>0</v>
      </c>
      <c r="C428">
        <v>1</v>
      </c>
      <c r="D428" t="s">
        <v>623</v>
      </c>
      <c r="E428" t="s">
        <v>13</v>
      </c>
      <c r="F428">
        <v>65</v>
      </c>
      <c r="G428">
        <v>0</v>
      </c>
      <c r="H428">
        <v>0</v>
      </c>
      <c r="I428">
        <v>13509</v>
      </c>
      <c r="J428">
        <v>26.55</v>
      </c>
      <c r="K428" t="s">
        <v>624</v>
      </c>
      <c r="L428" t="s">
        <v>15</v>
      </c>
      <c r="M428" t="str">
        <f t="shared" si="92"/>
        <v>Millet  Mr. Francis Davis</v>
      </c>
      <c r="N428" t="e">
        <f t="shared" si="93"/>
        <v>#VALUE!</v>
      </c>
      <c r="O428" t="str">
        <f t="shared" si="94"/>
        <v xml:space="preserve"> </v>
      </c>
      <c r="P428" t="str">
        <f t="shared" si="95"/>
        <v>Millet  Mr. Francis Davis</v>
      </c>
      <c r="Q428" t="str">
        <f t="shared" si="96"/>
        <v xml:space="preserve"> Millet  Mr. Francis Davis</v>
      </c>
      <c r="R428" t="str">
        <f t="shared" si="97"/>
        <v xml:space="preserve"> Millet  Mr. Francis Davis</v>
      </c>
      <c r="S428" t="str">
        <f t="shared" si="98"/>
        <v>Mr.  Millet  Francis Davis</v>
      </c>
      <c r="T428" t="s">
        <v>1568</v>
      </c>
      <c r="U428" s="1" t="str">
        <f t="shared" si="99"/>
        <v>Mr.  Millet  Francis Davis</v>
      </c>
      <c r="V428" t="str">
        <f t="shared" si="100"/>
        <v>Mr.  Millet  Francis Davis</v>
      </c>
      <c r="W428" t="e">
        <f t="shared" si="102"/>
        <v>#VALUE!</v>
      </c>
      <c r="X428" t="str">
        <f t="shared" si="103"/>
        <v xml:space="preserve"> </v>
      </c>
      <c r="Y428" t="str">
        <f t="shared" si="91"/>
        <v>Mr.  Millet  Francis Davis</v>
      </c>
      <c r="Z428" t="str">
        <f t="shared" si="101"/>
        <v>Mr. Millet Francis Davis</v>
      </c>
      <c r="AA428" s="1" t="str">
        <f>IF(OR(LEFT(Z428,2)="Mr", LEFT(Z428,3)="Mrs", LEFT(Z428,4)="Miss"), Z428, "Mr "&amp;TEXTBEFORE(Z428," master")&amp;" "&amp;TEXTAFTER(Z428,"master "))</f>
        <v>Mr. Millet Francis Davis</v>
      </c>
      <c r="AB428" t="s">
        <v>2401</v>
      </c>
    </row>
    <row r="429" spans="1:28" x14ac:dyDescent="0.25">
      <c r="A429">
        <v>458</v>
      </c>
      <c r="B429">
        <v>1</v>
      </c>
      <c r="C429">
        <v>1</v>
      </c>
      <c r="D429" t="s">
        <v>625</v>
      </c>
      <c r="E429" t="s">
        <v>17</v>
      </c>
      <c r="G429">
        <v>1</v>
      </c>
      <c r="H429">
        <v>0</v>
      </c>
      <c r="I429">
        <v>17464</v>
      </c>
      <c r="J429">
        <v>51.862499999999997</v>
      </c>
      <c r="K429" t="s">
        <v>626</v>
      </c>
      <c r="L429" t="s">
        <v>15</v>
      </c>
      <c r="M429" t="str">
        <f t="shared" si="92"/>
        <v>Kenyon  Mrs. Frederick R (Marion)</v>
      </c>
      <c r="N429" t="str">
        <f t="shared" si="93"/>
        <v>Kenyon, Mrs. Frederick R</v>
      </c>
      <c r="O429" t="str">
        <f t="shared" si="94"/>
        <v>Kenyon, Mrs. Frederick R</v>
      </c>
      <c r="P429" t="str">
        <f t="shared" si="95"/>
        <v/>
      </c>
      <c r="Q429" t="str">
        <f t="shared" si="96"/>
        <v>Kenyon, Mrs. Frederick R</v>
      </c>
      <c r="R429" t="str">
        <f t="shared" si="97"/>
        <v>Kenyon  Mrs. Frederick R</v>
      </c>
      <c r="S429" t="str">
        <f t="shared" si="98"/>
        <v>Mrs. Kenyon  Frederick R</v>
      </c>
      <c r="T429" t="s">
        <v>1569</v>
      </c>
      <c r="U429" s="1" t="str">
        <f t="shared" si="99"/>
        <v>Mrs. Kenyon  Frederick R</v>
      </c>
      <c r="V429" t="str">
        <f t="shared" si="100"/>
        <v>Mrs. Kenyon  Frederick R</v>
      </c>
      <c r="W429" t="e">
        <f t="shared" si="102"/>
        <v>#VALUE!</v>
      </c>
      <c r="X429" t="str">
        <f t="shared" si="103"/>
        <v xml:space="preserve"> </v>
      </c>
      <c r="Y429" t="str">
        <f t="shared" si="91"/>
        <v>Mrs. Kenyon  Frederick R</v>
      </c>
      <c r="Z429" t="str">
        <f t="shared" si="101"/>
        <v>Mrs. Kenyon Frederick R</v>
      </c>
      <c r="AA429" s="1" t="str">
        <f>IF(OR(LEFT(Z429,2)="Mr", LEFT(Z429,3)="Mrs", LEFT(Z429,4)="Miss"), Z429, "Mr "&amp;TEXTBEFORE(Z429," master")&amp;" "&amp;TEXTAFTER(Z429,"master "))</f>
        <v>Mrs. Kenyon Frederick R</v>
      </c>
      <c r="AB429" t="s">
        <v>2402</v>
      </c>
    </row>
    <row r="430" spans="1:28" x14ac:dyDescent="0.25">
      <c r="A430">
        <v>459</v>
      </c>
      <c r="B430">
        <v>1</v>
      </c>
      <c r="C430">
        <v>2</v>
      </c>
      <c r="D430" t="s">
        <v>627</v>
      </c>
      <c r="E430" t="s">
        <v>17</v>
      </c>
      <c r="F430">
        <v>50</v>
      </c>
      <c r="G430">
        <v>0</v>
      </c>
      <c r="H430">
        <v>0</v>
      </c>
      <c r="I430" t="s">
        <v>628</v>
      </c>
      <c r="J430">
        <v>10.5</v>
      </c>
      <c r="L430" t="s">
        <v>15</v>
      </c>
      <c r="M430" t="str">
        <f t="shared" si="92"/>
        <v>Toomey  Miss. Ellen</v>
      </c>
      <c r="N430" t="e">
        <f t="shared" si="93"/>
        <v>#VALUE!</v>
      </c>
      <c r="O430" t="str">
        <f t="shared" si="94"/>
        <v xml:space="preserve"> </v>
      </c>
      <c r="P430" t="str">
        <f t="shared" si="95"/>
        <v>Toomey  Miss. Ellen</v>
      </c>
      <c r="Q430" t="str">
        <f t="shared" si="96"/>
        <v xml:space="preserve"> Toomey  Miss. Ellen</v>
      </c>
      <c r="R430" t="str">
        <f t="shared" si="97"/>
        <v xml:space="preserve"> Toomey  Miss. Ellen</v>
      </c>
      <c r="S430" t="str">
        <f t="shared" si="98"/>
        <v>Miss  Toomey  Miss. Ellen</v>
      </c>
      <c r="T430" t="s">
        <v>1570</v>
      </c>
      <c r="U430" s="1" t="str">
        <f t="shared" si="99"/>
        <v>Miss  Toomey  Miss. Ellen</v>
      </c>
      <c r="V430" t="str">
        <f t="shared" si="100"/>
        <v>Miss  Toomey  Miss. Ellen</v>
      </c>
      <c r="W430" t="str">
        <f t="shared" si="102"/>
        <v>Miss  Toomey   Ellen</v>
      </c>
      <c r="X430" t="str">
        <f t="shared" si="103"/>
        <v>Miss  Toomey   Ellen</v>
      </c>
      <c r="Y430" t="str">
        <f t="shared" si="91"/>
        <v>Miss  Toomey   Ellen</v>
      </c>
      <c r="Z430" t="str">
        <f t="shared" si="101"/>
        <v>Miss Toomey Ellen</v>
      </c>
      <c r="AA430" s="1" t="str">
        <f>IF(OR(LEFT(Z430,2)="Mr", LEFT(Z430,3)="Mrs", LEFT(Z430,4)="Miss"), Z430, "Mr "&amp;TEXTBEFORE(Z430," master")&amp;" "&amp;TEXTAFTER(Z430,"master "))</f>
        <v>Miss Toomey Ellen</v>
      </c>
      <c r="AB430" t="s">
        <v>2403</v>
      </c>
    </row>
    <row r="431" spans="1:28" x14ac:dyDescent="0.25">
      <c r="A431">
        <v>460</v>
      </c>
      <c r="B431">
        <v>0</v>
      </c>
      <c r="C431">
        <v>3</v>
      </c>
      <c r="D431" t="s">
        <v>629</v>
      </c>
      <c r="E431" t="s">
        <v>13</v>
      </c>
      <c r="G431">
        <v>0</v>
      </c>
      <c r="H431">
        <v>0</v>
      </c>
      <c r="I431">
        <v>371060</v>
      </c>
      <c r="J431">
        <v>7.75</v>
      </c>
      <c r="L431" t="s">
        <v>27</v>
      </c>
      <c r="M431" t="str">
        <f t="shared" si="92"/>
        <v>O'Connor  Mr. Maurice</v>
      </c>
      <c r="N431" t="e">
        <f t="shared" si="93"/>
        <v>#VALUE!</v>
      </c>
      <c r="O431" t="str">
        <f t="shared" si="94"/>
        <v xml:space="preserve"> </v>
      </c>
      <c r="P431" t="str">
        <f t="shared" si="95"/>
        <v>O'Connor  Mr. Maurice</v>
      </c>
      <c r="Q431" t="str">
        <f t="shared" si="96"/>
        <v xml:space="preserve"> O'Connor  Mr. Maurice</v>
      </c>
      <c r="R431" t="str">
        <f t="shared" si="97"/>
        <v xml:space="preserve"> O'Connor  Mr. Maurice</v>
      </c>
      <c r="S431" t="str">
        <f t="shared" si="98"/>
        <v>Mr.  O'Connor  Maurice</v>
      </c>
      <c r="T431" t="s">
        <v>1571</v>
      </c>
      <c r="U431" s="1" t="str">
        <f t="shared" si="99"/>
        <v>Mr.  O'Connor  Maurice</v>
      </c>
      <c r="V431" t="str">
        <f t="shared" si="100"/>
        <v>Mr.  O'Connor  Maurice</v>
      </c>
      <c r="W431" t="e">
        <f t="shared" si="102"/>
        <v>#VALUE!</v>
      </c>
      <c r="X431" t="str">
        <f t="shared" si="103"/>
        <v xml:space="preserve"> </v>
      </c>
      <c r="Y431" t="str">
        <f t="shared" si="91"/>
        <v>Mr.  O'Connor  Maurice</v>
      </c>
      <c r="Z431" t="str">
        <f t="shared" si="101"/>
        <v>Mr. O'Connor Maurice</v>
      </c>
      <c r="AA431" s="1" t="str">
        <f>IF(OR(LEFT(Z431,2)="Mr", LEFT(Z431,3)="Mrs", LEFT(Z431,4)="Miss"), Z431, "Mr "&amp;TEXTBEFORE(Z431," master")&amp;" "&amp;TEXTAFTER(Z431,"master "))</f>
        <v>Mr. O'Connor Maurice</v>
      </c>
      <c r="AB431" t="s">
        <v>2404</v>
      </c>
    </row>
    <row r="432" spans="1:28" x14ac:dyDescent="0.25">
      <c r="A432">
        <v>461</v>
      </c>
      <c r="B432">
        <v>1</v>
      </c>
      <c r="C432">
        <v>1</v>
      </c>
      <c r="D432" t="s">
        <v>630</v>
      </c>
      <c r="E432" t="s">
        <v>13</v>
      </c>
      <c r="F432">
        <v>48</v>
      </c>
      <c r="G432">
        <v>0</v>
      </c>
      <c r="H432">
        <v>0</v>
      </c>
      <c r="I432">
        <v>19952</v>
      </c>
      <c r="J432">
        <v>26.55</v>
      </c>
      <c r="K432" t="s">
        <v>631</v>
      </c>
      <c r="L432" t="s">
        <v>15</v>
      </c>
      <c r="M432" t="str">
        <f t="shared" si="92"/>
        <v>Anderson  Mr. Harry</v>
      </c>
      <c r="N432" t="e">
        <f t="shared" si="93"/>
        <v>#VALUE!</v>
      </c>
      <c r="O432" t="str">
        <f t="shared" si="94"/>
        <v xml:space="preserve"> </v>
      </c>
      <c r="P432" t="str">
        <f t="shared" si="95"/>
        <v>Anderson  Mr. Harry</v>
      </c>
      <c r="Q432" t="str">
        <f t="shared" si="96"/>
        <v xml:space="preserve"> Anderson  Mr. Harry</v>
      </c>
      <c r="R432" t="str">
        <f t="shared" si="97"/>
        <v xml:space="preserve"> Anderson  Mr. Harry</v>
      </c>
      <c r="S432" t="str">
        <f t="shared" si="98"/>
        <v>Mr.  Anderson  Harry</v>
      </c>
      <c r="T432" t="s">
        <v>1572</v>
      </c>
      <c r="U432" s="1" t="str">
        <f t="shared" si="99"/>
        <v>Mr.  Anderson  Harry</v>
      </c>
      <c r="V432" t="str">
        <f t="shared" si="100"/>
        <v>Mr.  Anderson  Harry</v>
      </c>
      <c r="W432" t="e">
        <f t="shared" si="102"/>
        <v>#VALUE!</v>
      </c>
      <c r="X432" t="str">
        <f t="shared" si="103"/>
        <v xml:space="preserve"> </v>
      </c>
      <c r="Y432" t="str">
        <f t="shared" si="91"/>
        <v>Mr.  Anderson  Harry</v>
      </c>
      <c r="Z432" t="str">
        <f t="shared" si="101"/>
        <v>Mr. Anderson Harry</v>
      </c>
      <c r="AA432" s="1" t="str">
        <f>IF(OR(LEFT(Z432,2)="Mr", LEFT(Z432,3)="Mrs", LEFT(Z432,4)="Miss"), Z432, "Mr "&amp;TEXTBEFORE(Z432," master")&amp;" "&amp;TEXTAFTER(Z432,"master "))</f>
        <v>Mr. Anderson Harry</v>
      </c>
      <c r="AB432" t="s">
        <v>2405</v>
      </c>
    </row>
    <row r="433" spans="1:28" x14ac:dyDescent="0.25">
      <c r="A433">
        <v>462</v>
      </c>
      <c r="B433">
        <v>0</v>
      </c>
      <c r="C433">
        <v>3</v>
      </c>
      <c r="D433" t="s">
        <v>632</v>
      </c>
      <c r="E433" t="s">
        <v>13</v>
      </c>
      <c r="F433">
        <v>34</v>
      </c>
      <c r="G433">
        <v>0</v>
      </c>
      <c r="H433">
        <v>0</v>
      </c>
      <c r="I433">
        <v>364506</v>
      </c>
      <c r="J433">
        <v>8.0500000000000007</v>
      </c>
      <c r="L433" t="s">
        <v>15</v>
      </c>
      <c r="M433" t="str">
        <f t="shared" si="92"/>
        <v>Morley  Mr. William</v>
      </c>
      <c r="N433" t="e">
        <f t="shared" si="93"/>
        <v>#VALUE!</v>
      </c>
      <c r="O433" t="str">
        <f t="shared" si="94"/>
        <v xml:space="preserve"> </v>
      </c>
      <c r="P433" t="str">
        <f t="shared" si="95"/>
        <v>Morley  Mr. William</v>
      </c>
      <c r="Q433" t="str">
        <f t="shared" si="96"/>
        <v xml:space="preserve"> Morley  Mr. William</v>
      </c>
      <c r="R433" t="str">
        <f t="shared" si="97"/>
        <v xml:space="preserve"> Morley  Mr. William</v>
      </c>
      <c r="S433" t="str">
        <f t="shared" si="98"/>
        <v>Mr.  Morley  William</v>
      </c>
      <c r="T433" t="s">
        <v>1573</v>
      </c>
      <c r="U433" s="1" t="str">
        <f t="shared" si="99"/>
        <v>Mr.  Morley  William</v>
      </c>
      <c r="V433" t="str">
        <f t="shared" si="100"/>
        <v>Mr.  Morley  William</v>
      </c>
      <c r="W433" t="e">
        <f t="shared" si="102"/>
        <v>#VALUE!</v>
      </c>
      <c r="X433" t="str">
        <f t="shared" si="103"/>
        <v xml:space="preserve"> </v>
      </c>
      <c r="Y433" t="str">
        <f t="shared" si="91"/>
        <v>Mr.  Morley  William</v>
      </c>
      <c r="Z433" t="str">
        <f t="shared" si="101"/>
        <v>Mr. Morley William</v>
      </c>
      <c r="AA433" s="1" t="str">
        <f>IF(OR(LEFT(Z433,2)="Mr", LEFT(Z433,3)="Mrs", LEFT(Z433,4)="Miss"), Z433, "Mr "&amp;TEXTBEFORE(Z433," master")&amp;" "&amp;TEXTAFTER(Z433,"master "))</f>
        <v>Mr. Morley William</v>
      </c>
      <c r="AB433" t="s">
        <v>2406</v>
      </c>
    </row>
    <row r="434" spans="1:28" x14ac:dyDescent="0.25">
      <c r="A434">
        <v>463</v>
      </c>
      <c r="B434">
        <v>0</v>
      </c>
      <c r="C434">
        <v>1</v>
      </c>
      <c r="D434" t="s">
        <v>633</v>
      </c>
      <c r="E434" t="s">
        <v>13</v>
      </c>
      <c r="F434">
        <v>47</v>
      </c>
      <c r="G434">
        <v>0</v>
      </c>
      <c r="H434">
        <v>0</v>
      </c>
      <c r="I434">
        <v>111320</v>
      </c>
      <c r="J434">
        <v>38.5</v>
      </c>
      <c r="K434" t="s">
        <v>634</v>
      </c>
      <c r="L434" t="s">
        <v>15</v>
      </c>
      <c r="M434" t="str">
        <f t="shared" si="92"/>
        <v>Gee  Mr. Arthur H</v>
      </c>
      <c r="N434" t="e">
        <f t="shared" si="93"/>
        <v>#VALUE!</v>
      </c>
      <c r="O434" t="str">
        <f t="shared" si="94"/>
        <v xml:space="preserve"> </v>
      </c>
      <c r="P434" t="str">
        <f t="shared" si="95"/>
        <v>Gee  Mr. Arthur H</v>
      </c>
      <c r="Q434" t="str">
        <f t="shared" si="96"/>
        <v xml:space="preserve"> Gee  Mr. Arthur H</v>
      </c>
      <c r="R434" t="str">
        <f t="shared" si="97"/>
        <v xml:space="preserve"> Gee  Mr. Arthur H</v>
      </c>
      <c r="S434" t="str">
        <f t="shared" si="98"/>
        <v>Mr.  Gee  Arthur H</v>
      </c>
      <c r="T434" t="s">
        <v>1574</v>
      </c>
      <c r="U434" s="1" t="str">
        <f t="shared" si="99"/>
        <v>Mr.  Gee  Arthur H</v>
      </c>
      <c r="V434" t="str">
        <f t="shared" si="100"/>
        <v>Mr.  Gee  Arthur H</v>
      </c>
      <c r="W434" t="e">
        <f t="shared" si="102"/>
        <v>#VALUE!</v>
      </c>
      <c r="X434" t="str">
        <f t="shared" si="103"/>
        <v xml:space="preserve"> </v>
      </c>
      <c r="Y434" t="str">
        <f t="shared" si="91"/>
        <v>Mr.  Gee  Arthur H</v>
      </c>
      <c r="Z434" t="str">
        <f t="shared" si="101"/>
        <v>Mr. Gee Arthur H</v>
      </c>
      <c r="AA434" s="1" t="str">
        <f>IF(OR(LEFT(Z434,2)="Mr", LEFT(Z434,3)="Mrs", LEFT(Z434,4)="Miss"), Z434, "Mr "&amp;TEXTBEFORE(Z434," master")&amp;" "&amp;TEXTAFTER(Z434,"master "))</f>
        <v>Mr. Gee Arthur H</v>
      </c>
      <c r="AB434" t="s">
        <v>2407</v>
      </c>
    </row>
    <row r="435" spans="1:28" x14ac:dyDescent="0.25">
      <c r="A435">
        <v>464</v>
      </c>
      <c r="B435">
        <v>0</v>
      </c>
      <c r="C435">
        <v>2</v>
      </c>
      <c r="D435" t="s">
        <v>635</v>
      </c>
      <c r="E435" t="s">
        <v>13</v>
      </c>
      <c r="F435">
        <v>48</v>
      </c>
      <c r="G435">
        <v>0</v>
      </c>
      <c r="H435">
        <v>0</v>
      </c>
      <c r="I435">
        <v>234360</v>
      </c>
      <c r="J435">
        <v>13</v>
      </c>
      <c r="L435" t="s">
        <v>15</v>
      </c>
      <c r="M435" t="str">
        <f t="shared" si="92"/>
        <v>Milling  Mr. Jacob Christian</v>
      </c>
      <c r="N435" t="e">
        <f t="shared" si="93"/>
        <v>#VALUE!</v>
      </c>
      <c r="O435" t="str">
        <f t="shared" si="94"/>
        <v xml:space="preserve"> </v>
      </c>
      <c r="P435" t="str">
        <f t="shared" si="95"/>
        <v>Milling  Mr. Jacob Christian</v>
      </c>
      <c r="Q435" t="str">
        <f t="shared" si="96"/>
        <v xml:space="preserve"> Milling  Mr. Jacob Christian</v>
      </c>
      <c r="R435" t="str">
        <f t="shared" si="97"/>
        <v xml:space="preserve"> Milling  Mr. Jacob Christian</v>
      </c>
      <c r="S435" t="str">
        <f t="shared" si="98"/>
        <v>Mr.  Milling  Jacob Christian</v>
      </c>
      <c r="T435" t="s">
        <v>1575</v>
      </c>
      <c r="U435" s="1" t="str">
        <f t="shared" si="99"/>
        <v>Mr.  Milling  Jacob Christian</v>
      </c>
      <c r="V435" t="str">
        <f t="shared" si="100"/>
        <v>Mr.  Milling  Jacob Christian</v>
      </c>
      <c r="W435" t="e">
        <f t="shared" si="102"/>
        <v>#VALUE!</v>
      </c>
      <c r="X435" t="str">
        <f t="shared" si="103"/>
        <v xml:space="preserve"> </v>
      </c>
      <c r="Y435" t="str">
        <f t="shared" si="91"/>
        <v>Mr.  Milling  Jacob Christian</v>
      </c>
      <c r="Z435" t="str">
        <f t="shared" si="101"/>
        <v>Mr. Milling Jacob Christian</v>
      </c>
      <c r="AA435" s="1" t="str">
        <f>IF(OR(LEFT(Z435,2)="Mr", LEFT(Z435,3)="Mrs", LEFT(Z435,4)="Miss"), Z435, "Mr "&amp;TEXTBEFORE(Z435," master")&amp;" "&amp;TEXTAFTER(Z435,"master "))</f>
        <v>Mr. Milling Jacob Christian</v>
      </c>
      <c r="AB435" t="s">
        <v>2408</v>
      </c>
    </row>
    <row r="436" spans="1:28" x14ac:dyDescent="0.25">
      <c r="A436">
        <v>465</v>
      </c>
      <c r="B436">
        <v>0</v>
      </c>
      <c r="C436">
        <v>3</v>
      </c>
      <c r="D436" t="s">
        <v>636</v>
      </c>
      <c r="E436" t="s">
        <v>13</v>
      </c>
      <c r="G436">
        <v>0</v>
      </c>
      <c r="H436">
        <v>0</v>
      </c>
      <c r="I436" t="s">
        <v>637</v>
      </c>
      <c r="J436">
        <v>8.0500000000000007</v>
      </c>
      <c r="L436" t="s">
        <v>15</v>
      </c>
      <c r="M436" t="str">
        <f t="shared" si="92"/>
        <v>Maisner  Mr. Simon</v>
      </c>
      <c r="N436" t="e">
        <f t="shared" si="93"/>
        <v>#VALUE!</v>
      </c>
      <c r="O436" t="str">
        <f t="shared" si="94"/>
        <v xml:space="preserve"> </v>
      </c>
      <c r="P436" t="str">
        <f t="shared" si="95"/>
        <v>Maisner  Mr. Simon</v>
      </c>
      <c r="Q436" t="str">
        <f t="shared" si="96"/>
        <v xml:space="preserve"> Maisner  Mr. Simon</v>
      </c>
      <c r="R436" t="str">
        <f t="shared" si="97"/>
        <v xml:space="preserve"> Maisner  Mr. Simon</v>
      </c>
      <c r="S436" t="str">
        <f t="shared" si="98"/>
        <v>Mr.  Maisner  Simon</v>
      </c>
      <c r="T436" t="s">
        <v>1576</v>
      </c>
      <c r="U436" s="1" t="str">
        <f t="shared" si="99"/>
        <v>Mr.  Maisner  Simon</v>
      </c>
      <c r="V436" t="str">
        <f t="shared" si="100"/>
        <v>Mr.  Maisner  Simon</v>
      </c>
      <c r="W436" t="e">
        <f t="shared" si="102"/>
        <v>#VALUE!</v>
      </c>
      <c r="X436" t="str">
        <f t="shared" si="103"/>
        <v xml:space="preserve"> </v>
      </c>
      <c r="Y436" t="str">
        <f t="shared" si="91"/>
        <v>Mr.  Maisner  Simon</v>
      </c>
      <c r="Z436" t="str">
        <f t="shared" si="101"/>
        <v>Mr. Maisner Simon</v>
      </c>
      <c r="AA436" s="1" t="str">
        <f>IF(OR(LEFT(Z436,2)="Mr", LEFT(Z436,3)="Mrs", LEFT(Z436,4)="Miss"), Z436, "Mr "&amp;TEXTBEFORE(Z436," master")&amp;" "&amp;TEXTAFTER(Z436,"master "))</f>
        <v>Mr. Maisner Simon</v>
      </c>
      <c r="AB436" t="s">
        <v>2409</v>
      </c>
    </row>
    <row r="437" spans="1:28" x14ac:dyDescent="0.25">
      <c r="A437">
        <v>466</v>
      </c>
      <c r="B437">
        <v>0</v>
      </c>
      <c r="C437">
        <v>3</v>
      </c>
      <c r="D437" t="s">
        <v>638</v>
      </c>
      <c r="E437" t="s">
        <v>13</v>
      </c>
      <c r="F437">
        <v>38</v>
      </c>
      <c r="G437">
        <v>0</v>
      </c>
      <c r="H437">
        <v>0</v>
      </c>
      <c r="I437" t="s">
        <v>639</v>
      </c>
      <c r="J437">
        <v>7.05</v>
      </c>
      <c r="L437" t="s">
        <v>15</v>
      </c>
      <c r="M437" t="str">
        <f t="shared" si="92"/>
        <v>Goncalves  Mr. Manuel Estanslas</v>
      </c>
      <c r="N437" t="e">
        <f t="shared" si="93"/>
        <v>#VALUE!</v>
      </c>
      <c r="O437" t="str">
        <f t="shared" si="94"/>
        <v xml:space="preserve"> </v>
      </c>
      <c r="P437" t="str">
        <f t="shared" si="95"/>
        <v>Goncalves  Mr. Manuel Estanslas</v>
      </c>
      <c r="Q437" t="str">
        <f t="shared" si="96"/>
        <v xml:space="preserve"> Goncalves  Mr. Manuel Estanslas</v>
      </c>
      <c r="R437" t="str">
        <f t="shared" si="97"/>
        <v xml:space="preserve"> Goncalves  Mr. Manuel Estanslas</v>
      </c>
      <c r="S437" t="str">
        <f t="shared" si="98"/>
        <v>Mr.  Goncalves  Manuel Estanslas</v>
      </c>
      <c r="T437" t="s">
        <v>1577</v>
      </c>
      <c r="U437" s="1" t="str">
        <f t="shared" si="99"/>
        <v>Mr.  Goncalves  Manuel Estanslas</v>
      </c>
      <c r="V437" t="str">
        <f t="shared" si="100"/>
        <v>Mr.  Goncalves  Manuel Estanslas</v>
      </c>
      <c r="W437" t="e">
        <f t="shared" si="102"/>
        <v>#VALUE!</v>
      </c>
      <c r="X437" t="str">
        <f t="shared" si="103"/>
        <v xml:space="preserve"> </v>
      </c>
      <c r="Y437" t="str">
        <f t="shared" si="91"/>
        <v>Mr.  Goncalves  Manuel Estanslas</v>
      </c>
      <c r="Z437" t="str">
        <f t="shared" si="101"/>
        <v>Mr. Goncalves Manuel Estanslas</v>
      </c>
      <c r="AA437" s="1" t="str">
        <f>IF(OR(LEFT(Z437,2)="Mr", LEFT(Z437,3)="Mrs", LEFT(Z437,4)="Miss"), Z437, "Mr "&amp;TEXTBEFORE(Z437," master")&amp;" "&amp;TEXTAFTER(Z437,"master "))</f>
        <v>Mr. Goncalves Manuel Estanslas</v>
      </c>
      <c r="AB437" t="s">
        <v>2410</v>
      </c>
    </row>
    <row r="438" spans="1:28" x14ac:dyDescent="0.25">
      <c r="A438">
        <v>467</v>
      </c>
      <c r="B438">
        <v>0</v>
      </c>
      <c r="C438">
        <v>2</v>
      </c>
      <c r="D438" t="s">
        <v>640</v>
      </c>
      <c r="E438" t="s">
        <v>13</v>
      </c>
      <c r="G438">
        <v>0</v>
      </c>
      <c r="H438">
        <v>0</v>
      </c>
      <c r="I438">
        <v>239853</v>
      </c>
      <c r="J438">
        <v>0</v>
      </c>
      <c r="L438" t="s">
        <v>15</v>
      </c>
      <c r="M438" t="str">
        <f t="shared" si="92"/>
        <v>Campbell  Mr. William</v>
      </c>
      <c r="N438" t="e">
        <f t="shared" si="93"/>
        <v>#VALUE!</v>
      </c>
      <c r="O438" t="str">
        <f t="shared" si="94"/>
        <v xml:space="preserve"> </v>
      </c>
      <c r="P438" t="str">
        <f t="shared" si="95"/>
        <v>Campbell  Mr. William</v>
      </c>
      <c r="Q438" t="str">
        <f t="shared" si="96"/>
        <v xml:space="preserve"> Campbell  Mr. William</v>
      </c>
      <c r="R438" t="str">
        <f t="shared" si="97"/>
        <v xml:space="preserve"> Campbell  Mr. William</v>
      </c>
      <c r="S438" t="str">
        <f t="shared" si="98"/>
        <v>Mr.  Campbell  William</v>
      </c>
      <c r="T438" t="s">
        <v>1578</v>
      </c>
      <c r="U438" s="1" t="str">
        <f t="shared" si="99"/>
        <v>Mr.  Campbell  William</v>
      </c>
      <c r="V438" t="str">
        <f t="shared" si="100"/>
        <v>Mr.  Campbell  William</v>
      </c>
      <c r="W438" t="e">
        <f t="shared" si="102"/>
        <v>#VALUE!</v>
      </c>
      <c r="X438" t="str">
        <f t="shared" si="103"/>
        <v xml:space="preserve"> </v>
      </c>
      <c r="Y438" t="str">
        <f t="shared" si="91"/>
        <v>Mr.  Campbell  William</v>
      </c>
      <c r="Z438" t="str">
        <f t="shared" si="101"/>
        <v>Mr. Campbell William</v>
      </c>
      <c r="AA438" s="1" t="str">
        <f>IF(OR(LEFT(Z438,2)="Mr", LEFT(Z438,3)="Mrs", LEFT(Z438,4)="Miss"), Z438, "Mr "&amp;TEXTBEFORE(Z438," master")&amp;" "&amp;TEXTAFTER(Z438,"master "))</f>
        <v>Mr. Campbell William</v>
      </c>
      <c r="AB438" t="s">
        <v>2411</v>
      </c>
    </row>
    <row r="439" spans="1:28" x14ac:dyDescent="0.25">
      <c r="A439">
        <v>468</v>
      </c>
      <c r="B439">
        <v>0</v>
      </c>
      <c r="C439">
        <v>1</v>
      </c>
      <c r="D439" t="s">
        <v>641</v>
      </c>
      <c r="E439" t="s">
        <v>13</v>
      </c>
      <c r="F439">
        <v>56</v>
      </c>
      <c r="G439">
        <v>0</v>
      </c>
      <c r="H439">
        <v>0</v>
      </c>
      <c r="I439">
        <v>113792</v>
      </c>
      <c r="J439">
        <v>26.55</v>
      </c>
      <c r="L439" t="s">
        <v>15</v>
      </c>
      <c r="M439" t="str">
        <f t="shared" si="92"/>
        <v>Smart  Mr. John Montgomery</v>
      </c>
      <c r="N439" t="e">
        <f t="shared" si="93"/>
        <v>#VALUE!</v>
      </c>
      <c r="O439" t="str">
        <f t="shared" si="94"/>
        <v xml:space="preserve"> </v>
      </c>
      <c r="P439" t="str">
        <f t="shared" si="95"/>
        <v>Smart  Mr. John Montgomery</v>
      </c>
      <c r="Q439" t="str">
        <f t="shared" si="96"/>
        <v xml:space="preserve"> Smart  Mr. John Montgomery</v>
      </c>
      <c r="R439" t="str">
        <f t="shared" si="97"/>
        <v xml:space="preserve"> Smart  Mr. John Montgomery</v>
      </c>
      <c r="S439" t="str">
        <f t="shared" si="98"/>
        <v>Mr.  Smart  John Montgomery</v>
      </c>
      <c r="T439" t="s">
        <v>1579</v>
      </c>
      <c r="U439" s="1" t="str">
        <f t="shared" si="99"/>
        <v>Mr.  Smart  John Montgomery</v>
      </c>
      <c r="V439" t="str">
        <f t="shared" si="100"/>
        <v>Mr.  Smart  John Montgomery</v>
      </c>
      <c r="W439" t="e">
        <f t="shared" si="102"/>
        <v>#VALUE!</v>
      </c>
      <c r="X439" t="str">
        <f t="shared" si="103"/>
        <v xml:space="preserve"> </v>
      </c>
      <c r="Y439" t="str">
        <f t="shared" si="91"/>
        <v>Mr.  Smart  John Montgomery</v>
      </c>
      <c r="Z439" t="str">
        <f t="shared" si="101"/>
        <v>Mr. Smart John Montgomery</v>
      </c>
      <c r="AA439" s="1" t="str">
        <f>IF(OR(LEFT(Z439,2)="Mr", LEFT(Z439,3)="Mrs", LEFT(Z439,4)="Miss"), Z439, "Mr "&amp;TEXTBEFORE(Z439," master")&amp;" "&amp;TEXTAFTER(Z439,"master "))</f>
        <v>Mr. Smart John Montgomery</v>
      </c>
      <c r="AB439" t="s">
        <v>2412</v>
      </c>
    </row>
    <row r="440" spans="1:28" x14ac:dyDescent="0.25">
      <c r="A440">
        <v>469</v>
      </c>
      <c r="B440">
        <v>0</v>
      </c>
      <c r="C440">
        <v>3</v>
      </c>
      <c r="D440" t="s">
        <v>642</v>
      </c>
      <c r="E440" t="s">
        <v>13</v>
      </c>
      <c r="G440">
        <v>0</v>
      </c>
      <c r="H440">
        <v>0</v>
      </c>
      <c r="I440">
        <v>36209</v>
      </c>
      <c r="J440">
        <v>7.7249999999999996</v>
      </c>
      <c r="L440" t="s">
        <v>27</v>
      </c>
      <c r="M440" t="str">
        <f t="shared" si="92"/>
        <v>Scanlan  Mr. James</v>
      </c>
      <c r="N440" t="e">
        <f t="shared" si="93"/>
        <v>#VALUE!</v>
      </c>
      <c r="O440" t="str">
        <f t="shared" si="94"/>
        <v xml:space="preserve"> </v>
      </c>
      <c r="P440" t="str">
        <f t="shared" si="95"/>
        <v>Scanlan  Mr. James</v>
      </c>
      <c r="Q440" t="str">
        <f t="shared" si="96"/>
        <v xml:space="preserve"> Scanlan  Mr. James</v>
      </c>
      <c r="R440" t="str">
        <f t="shared" si="97"/>
        <v xml:space="preserve"> Scanlan  Mr. James</v>
      </c>
      <c r="S440" t="str">
        <f t="shared" si="98"/>
        <v>Mr.  Scanlan  James</v>
      </c>
      <c r="T440" t="s">
        <v>1580</v>
      </c>
      <c r="U440" s="1" t="str">
        <f t="shared" si="99"/>
        <v>Mr.  Scanlan  James</v>
      </c>
      <c r="V440" t="str">
        <f t="shared" si="100"/>
        <v>Mr.  Scanlan  James</v>
      </c>
      <c r="W440" t="e">
        <f t="shared" si="102"/>
        <v>#VALUE!</v>
      </c>
      <c r="X440" t="str">
        <f t="shared" si="103"/>
        <v xml:space="preserve"> </v>
      </c>
      <c r="Y440" t="str">
        <f t="shared" si="91"/>
        <v>Mr.  Scanlan  James</v>
      </c>
      <c r="Z440" t="str">
        <f t="shared" si="101"/>
        <v>Mr. Scanlan James</v>
      </c>
      <c r="AA440" s="1" t="str">
        <f>IF(OR(LEFT(Z440,2)="Mr", LEFT(Z440,3)="Mrs", LEFT(Z440,4)="Miss"), Z440, "Mr "&amp;TEXTBEFORE(Z440," master")&amp;" "&amp;TEXTAFTER(Z440,"master "))</f>
        <v>Mr. Scanlan James</v>
      </c>
      <c r="AB440" t="s">
        <v>2413</v>
      </c>
    </row>
    <row r="441" spans="1:28" x14ac:dyDescent="0.25">
      <c r="A441">
        <v>470</v>
      </c>
      <c r="B441">
        <v>1</v>
      </c>
      <c r="C441">
        <v>3</v>
      </c>
      <c r="D441" t="s">
        <v>643</v>
      </c>
      <c r="E441" t="s">
        <v>17</v>
      </c>
      <c r="F441">
        <v>0.75</v>
      </c>
      <c r="G441">
        <v>2</v>
      </c>
      <c r="H441">
        <v>1</v>
      </c>
      <c r="I441">
        <v>2666</v>
      </c>
      <c r="J441">
        <v>19.258299999999998</v>
      </c>
      <c r="L441" t="s">
        <v>20</v>
      </c>
      <c r="M441" t="str">
        <f t="shared" si="92"/>
        <v>Baclini  Miss. Helene Barbara</v>
      </c>
      <c r="N441" t="e">
        <f t="shared" si="93"/>
        <v>#VALUE!</v>
      </c>
      <c r="O441" t="str">
        <f t="shared" si="94"/>
        <v xml:space="preserve"> </v>
      </c>
      <c r="P441" t="str">
        <f t="shared" si="95"/>
        <v>Baclini  Miss. Helene Barbara</v>
      </c>
      <c r="Q441" t="str">
        <f t="shared" si="96"/>
        <v xml:space="preserve"> Baclini  Miss. Helene Barbara</v>
      </c>
      <c r="R441" t="str">
        <f t="shared" si="97"/>
        <v xml:space="preserve"> Baclini  Miss. Helene Barbara</v>
      </c>
      <c r="S441" t="str">
        <f t="shared" si="98"/>
        <v>Miss  Baclini  Miss. Helene Barbara</v>
      </c>
      <c r="T441" t="s">
        <v>1581</v>
      </c>
      <c r="U441" s="1" t="str">
        <f t="shared" si="99"/>
        <v>Miss  Baclini  Miss. Helene Barbara</v>
      </c>
      <c r="V441" t="str">
        <f t="shared" si="100"/>
        <v>Miss  Baclini  Miss. Helene Barbara</v>
      </c>
      <c r="W441" t="str">
        <f t="shared" si="102"/>
        <v>Miss  Baclini   Helene Barbara</v>
      </c>
      <c r="X441" t="str">
        <f t="shared" si="103"/>
        <v>Miss  Baclini   Helene Barbara</v>
      </c>
      <c r="Y441" t="str">
        <f t="shared" si="91"/>
        <v>Miss  Baclini   Helene Barbara</v>
      </c>
      <c r="Z441" t="str">
        <f t="shared" si="101"/>
        <v>Miss Baclini Helene Barbara</v>
      </c>
      <c r="AA441" s="1" t="str">
        <f>IF(OR(LEFT(Z441,2)="Mr", LEFT(Z441,3)="Mrs", LEFT(Z441,4)="Miss"), Z441, "Mr "&amp;TEXTBEFORE(Z441," master")&amp;" "&amp;TEXTAFTER(Z441,"master "))</f>
        <v>Miss Baclini Helene Barbara</v>
      </c>
      <c r="AB441" t="s">
        <v>2414</v>
      </c>
    </row>
    <row r="442" spans="1:28" x14ac:dyDescent="0.25">
      <c r="A442">
        <v>471</v>
      </c>
      <c r="B442">
        <v>0</v>
      </c>
      <c r="C442">
        <v>3</v>
      </c>
      <c r="D442" t="s">
        <v>644</v>
      </c>
      <c r="E442" t="s">
        <v>13</v>
      </c>
      <c r="G442">
        <v>0</v>
      </c>
      <c r="H442">
        <v>0</v>
      </c>
      <c r="I442">
        <v>323592</v>
      </c>
      <c r="J442">
        <v>7.25</v>
      </c>
      <c r="L442" t="s">
        <v>15</v>
      </c>
      <c r="M442" t="str">
        <f t="shared" si="92"/>
        <v>Keefe  Mr. Arthur</v>
      </c>
      <c r="N442" t="e">
        <f t="shared" si="93"/>
        <v>#VALUE!</v>
      </c>
      <c r="O442" t="str">
        <f t="shared" si="94"/>
        <v xml:space="preserve"> </v>
      </c>
      <c r="P442" t="str">
        <f t="shared" si="95"/>
        <v>Keefe  Mr. Arthur</v>
      </c>
      <c r="Q442" t="str">
        <f t="shared" si="96"/>
        <v xml:space="preserve"> Keefe  Mr. Arthur</v>
      </c>
      <c r="R442" t="str">
        <f t="shared" si="97"/>
        <v xml:space="preserve"> Keefe  Mr. Arthur</v>
      </c>
      <c r="S442" t="str">
        <f t="shared" si="98"/>
        <v>Mr.  Keefe  Arthur</v>
      </c>
      <c r="T442" t="s">
        <v>1582</v>
      </c>
      <c r="U442" s="1" t="str">
        <f t="shared" si="99"/>
        <v>Mr.  Keefe  Arthur</v>
      </c>
      <c r="V442" t="str">
        <f t="shared" si="100"/>
        <v>Mr.  Keefe  Arthur</v>
      </c>
      <c r="W442" t="e">
        <f t="shared" si="102"/>
        <v>#VALUE!</v>
      </c>
      <c r="X442" t="str">
        <f t="shared" si="103"/>
        <v xml:space="preserve"> </v>
      </c>
      <c r="Y442" t="str">
        <f t="shared" si="91"/>
        <v>Mr.  Keefe  Arthur</v>
      </c>
      <c r="Z442" t="str">
        <f t="shared" si="101"/>
        <v>Mr. Keefe Arthur</v>
      </c>
      <c r="AA442" s="1" t="str">
        <f>IF(OR(LEFT(Z442,2)="Mr", LEFT(Z442,3)="Mrs", LEFT(Z442,4)="Miss"), Z442, "Mr "&amp;TEXTBEFORE(Z442," master")&amp;" "&amp;TEXTAFTER(Z442,"master "))</f>
        <v>Mr. Keefe Arthur</v>
      </c>
      <c r="AB442" t="s">
        <v>2415</v>
      </c>
    </row>
    <row r="443" spans="1:28" x14ac:dyDescent="0.25">
      <c r="A443">
        <v>472</v>
      </c>
      <c r="B443">
        <v>0</v>
      </c>
      <c r="C443">
        <v>3</v>
      </c>
      <c r="D443" t="s">
        <v>645</v>
      </c>
      <c r="E443" t="s">
        <v>13</v>
      </c>
      <c r="F443">
        <v>38</v>
      </c>
      <c r="G443">
        <v>0</v>
      </c>
      <c r="H443">
        <v>0</v>
      </c>
      <c r="I443">
        <v>315089</v>
      </c>
      <c r="J443">
        <v>8.6624999999999996</v>
      </c>
      <c r="L443" t="s">
        <v>15</v>
      </c>
      <c r="M443" t="str">
        <f t="shared" si="92"/>
        <v>Cacic  Mr. Luka</v>
      </c>
      <c r="N443" t="e">
        <f t="shared" si="93"/>
        <v>#VALUE!</v>
      </c>
      <c r="O443" t="str">
        <f t="shared" si="94"/>
        <v xml:space="preserve"> </v>
      </c>
      <c r="P443" t="str">
        <f t="shared" si="95"/>
        <v>Cacic  Mr. Luka</v>
      </c>
      <c r="Q443" t="str">
        <f t="shared" si="96"/>
        <v xml:space="preserve"> Cacic  Mr. Luka</v>
      </c>
      <c r="R443" t="str">
        <f t="shared" si="97"/>
        <v xml:space="preserve"> Cacic  Mr. Luka</v>
      </c>
      <c r="S443" t="str">
        <f t="shared" si="98"/>
        <v>Mr.  Cacic  Luka</v>
      </c>
      <c r="T443" t="s">
        <v>1583</v>
      </c>
      <c r="U443" s="1" t="str">
        <f t="shared" si="99"/>
        <v>Mr.  Cacic  Luka</v>
      </c>
      <c r="V443" t="str">
        <f t="shared" si="100"/>
        <v>Mr.  Cacic  Luka</v>
      </c>
      <c r="W443" t="e">
        <f t="shared" si="102"/>
        <v>#VALUE!</v>
      </c>
      <c r="X443" t="str">
        <f t="shared" si="103"/>
        <v xml:space="preserve"> </v>
      </c>
      <c r="Y443" t="str">
        <f t="shared" si="91"/>
        <v>Mr.  Cacic  Luka</v>
      </c>
      <c r="Z443" t="str">
        <f t="shared" si="101"/>
        <v>Mr. Cacic Luka</v>
      </c>
      <c r="AA443" s="1" t="str">
        <f>IF(OR(LEFT(Z443,2)="Mr", LEFT(Z443,3)="Mrs", LEFT(Z443,4)="Miss"), Z443, "Mr "&amp;TEXTBEFORE(Z443," master")&amp;" "&amp;TEXTAFTER(Z443,"master "))</f>
        <v>Mr. Cacic Luka</v>
      </c>
      <c r="AB443" t="s">
        <v>2416</v>
      </c>
    </row>
    <row r="444" spans="1:28" x14ac:dyDescent="0.25">
      <c r="A444">
        <v>473</v>
      </c>
      <c r="B444">
        <v>1</v>
      </c>
      <c r="C444">
        <v>2</v>
      </c>
      <c r="D444" t="s">
        <v>646</v>
      </c>
      <c r="E444" t="s">
        <v>17</v>
      </c>
      <c r="F444">
        <v>33</v>
      </c>
      <c r="G444">
        <v>1</v>
      </c>
      <c r="H444">
        <v>2</v>
      </c>
      <c r="I444" t="s">
        <v>103</v>
      </c>
      <c r="J444">
        <v>27.75</v>
      </c>
      <c r="L444" t="s">
        <v>15</v>
      </c>
      <c r="M444" t="str">
        <f t="shared" si="92"/>
        <v>West  Mrs. Edwy Arthur (Ada Mary Worth)</v>
      </c>
      <c r="N444" t="str">
        <f t="shared" si="93"/>
        <v>West, Mrs. Edwy Arthur</v>
      </c>
      <c r="O444" t="str">
        <f t="shared" si="94"/>
        <v>West, Mrs. Edwy Arthur</v>
      </c>
      <c r="P444" t="str">
        <f t="shared" si="95"/>
        <v/>
      </c>
      <c r="Q444" t="str">
        <f t="shared" si="96"/>
        <v>West, Mrs. Edwy Arthur</v>
      </c>
      <c r="R444" t="str">
        <f t="shared" si="97"/>
        <v>West  Mrs. Edwy Arthur</v>
      </c>
      <c r="S444" t="str">
        <f t="shared" si="98"/>
        <v>Mrs. West  Edwy Arthur</v>
      </c>
      <c r="T444" t="s">
        <v>1584</v>
      </c>
      <c r="U444" s="1" t="str">
        <f t="shared" si="99"/>
        <v>Mrs. West  Edwy Arthur</v>
      </c>
      <c r="V444" t="str">
        <f t="shared" si="100"/>
        <v>Mrs. West  Edwy Arthur</v>
      </c>
      <c r="W444" t="e">
        <f t="shared" si="102"/>
        <v>#VALUE!</v>
      </c>
      <c r="X444" t="str">
        <f t="shared" si="103"/>
        <v xml:space="preserve"> </v>
      </c>
      <c r="Y444" t="str">
        <f t="shared" si="91"/>
        <v>Mrs. West  Edwy Arthur</v>
      </c>
      <c r="Z444" t="str">
        <f t="shared" si="101"/>
        <v>Mrs. West Edwy Arthur</v>
      </c>
      <c r="AA444" s="1" t="str">
        <f>IF(OR(LEFT(Z444,2)="Mr", LEFT(Z444,3)="Mrs", LEFT(Z444,4)="Miss"), Z444, "Mr "&amp;TEXTBEFORE(Z444," master")&amp;" "&amp;TEXTAFTER(Z444,"master "))</f>
        <v>Mrs. West Edwy Arthur</v>
      </c>
      <c r="AB444" t="s">
        <v>2417</v>
      </c>
    </row>
    <row r="445" spans="1:28" x14ac:dyDescent="0.25">
      <c r="A445">
        <v>474</v>
      </c>
      <c r="B445">
        <v>1</v>
      </c>
      <c r="C445">
        <v>2</v>
      </c>
      <c r="D445" t="s">
        <v>647</v>
      </c>
      <c r="E445" t="s">
        <v>17</v>
      </c>
      <c r="F445">
        <v>23</v>
      </c>
      <c r="G445">
        <v>0</v>
      </c>
      <c r="H445">
        <v>0</v>
      </c>
      <c r="I445" t="s">
        <v>648</v>
      </c>
      <c r="J445">
        <v>13.791700000000001</v>
      </c>
      <c r="K445" t="s">
        <v>422</v>
      </c>
      <c r="L445" t="s">
        <v>20</v>
      </c>
      <c r="M445" t="str">
        <f t="shared" si="92"/>
        <v>Jerwan  Mrs. Amin S (Marie Marthe Thuillard)</v>
      </c>
      <c r="N445" t="str">
        <f t="shared" si="93"/>
        <v>Jerwan, Mrs. Amin S</v>
      </c>
      <c r="O445" t="str">
        <f t="shared" si="94"/>
        <v>Jerwan, Mrs. Amin S</v>
      </c>
      <c r="P445" t="str">
        <f t="shared" si="95"/>
        <v/>
      </c>
      <c r="Q445" t="str">
        <f t="shared" si="96"/>
        <v>Jerwan, Mrs. Amin S</v>
      </c>
      <c r="R445" t="str">
        <f t="shared" si="97"/>
        <v>Jerwan  Mrs. Amin S</v>
      </c>
      <c r="S445" t="str">
        <f t="shared" si="98"/>
        <v>Mrs. Jerwan  Amin S</v>
      </c>
      <c r="T445" t="s">
        <v>1585</v>
      </c>
      <c r="U445" s="1" t="str">
        <f t="shared" si="99"/>
        <v>Mrs. Jerwan  Amin S</v>
      </c>
      <c r="V445" t="str">
        <f t="shared" si="100"/>
        <v>Mrs. Jerwan  Amin S</v>
      </c>
      <c r="W445" t="e">
        <f t="shared" si="102"/>
        <v>#VALUE!</v>
      </c>
      <c r="X445" t="str">
        <f t="shared" si="103"/>
        <v xml:space="preserve"> </v>
      </c>
      <c r="Y445" t="str">
        <f t="shared" si="91"/>
        <v>Mrs. Jerwan  Amin S</v>
      </c>
      <c r="Z445" t="str">
        <f t="shared" si="101"/>
        <v>Mrs. Jerwan Amin S</v>
      </c>
      <c r="AA445" s="1" t="str">
        <f>IF(OR(LEFT(Z445,2)="Mr", LEFT(Z445,3)="Mrs", LEFT(Z445,4)="Miss"), Z445, "Mr "&amp;TEXTBEFORE(Z445," master")&amp;" "&amp;TEXTAFTER(Z445,"master "))</f>
        <v>Mrs. Jerwan Amin S</v>
      </c>
      <c r="AB445" t="s">
        <v>2418</v>
      </c>
    </row>
    <row r="446" spans="1:28" x14ac:dyDescent="0.25">
      <c r="A446">
        <v>475</v>
      </c>
      <c r="B446">
        <v>0</v>
      </c>
      <c r="C446">
        <v>3</v>
      </c>
      <c r="D446" t="s">
        <v>649</v>
      </c>
      <c r="E446" t="s">
        <v>17</v>
      </c>
      <c r="F446">
        <v>22</v>
      </c>
      <c r="G446">
        <v>0</v>
      </c>
      <c r="H446">
        <v>0</v>
      </c>
      <c r="I446">
        <v>7553</v>
      </c>
      <c r="J446">
        <v>9.8375000000000004</v>
      </c>
      <c r="L446" t="s">
        <v>15</v>
      </c>
      <c r="M446" t="str">
        <f t="shared" si="92"/>
        <v>Strandberg  Miss. Ida Sofia</v>
      </c>
      <c r="N446" t="e">
        <f t="shared" si="93"/>
        <v>#VALUE!</v>
      </c>
      <c r="O446" t="str">
        <f t="shared" si="94"/>
        <v xml:space="preserve"> </v>
      </c>
      <c r="P446" t="str">
        <f t="shared" si="95"/>
        <v>Strandberg  Miss. Ida Sofia</v>
      </c>
      <c r="Q446" t="str">
        <f t="shared" si="96"/>
        <v xml:space="preserve"> Strandberg  Miss. Ida Sofia</v>
      </c>
      <c r="R446" t="str">
        <f t="shared" si="97"/>
        <v xml:space="preserve"> Strandberg  Miss. Ida Sofia</v>
      </c>
      <c r="S446" t="str">
        <f t="shared" si="98"/>
        <v>Miss  Strandberg  Miss. Ida Sofia</v>
      </c>
      <c r="T446" t="s">
        <v>1586</v>
      </c>
      <c r="U446" s="1" t="str">
        <f t="shared" si="99"/>
        <v>Miss  Strandberg  Miss. Ida Sofia</v>
      </c>
      <c r="V446" t="str">
        <f t="shared" si="100"/>
        <v>Miss  Strandberg  Miss. Ida Sofia</v>
      </c>
      <c r="W446" t="str">
        <f t="shared" si="102"/>
        <v>Miss  Strandberg   Ida Sofia</v>
      </c>
      <c r="X446" t="str">
        <f t="shared" si="103"/>
        <v>Miss  Strandberg   Ida Sofia</v>
      </c>
      <c r="Y446" t="str">
        <f t="shared" si="91"/>
        <v>Miss  Strandberg   Ida Sofia</v>
      </c>
      <c r="Z446" t="str">
        <f t="shared" si="101"/>
        <v>Miss Strandberg Ida Sofia</v>
      </c>
      <c r="AA446" s="1" t="str">
        <f>IF(OR(LEFT(Z446,2)="Mr", LEFT(Z446,3)="Mrs", LEFT(Z446,4)="Miss"), Z446, "Mr "&amp;TEXTBEFORE(Z446," master")&amp;" "&amp;TEXTAFTER(Z446,"master "))</f>
        <v>Miss Strandberg Ida Sofia</v>
      </c>
      <c r="AB446" t="s">
        <v>2419</v>
      </c>
    </row>
    <row r="447" spans="1:28" x14ac:dyDescent="0.25">
      <c r="A447">
        <v>476</v>
      </c>
      <c r="B447">
        <v>0</v>
      </c>
      <c r="C447">
        <v>1</v>
      </c>
      <c r="D447" t="s">
        <v>650</v>
      </c>
      <c r="E447" t="s">
        <v>13</v>
      </c>
      <c r="G447">
        <v>0</v>
      </c>
      <c r="H447">
        <v>0</v>
      </c>
      <c r="I447">
        <v>110465</v>
      </c>
      <c r="J447">
        <v>52</v>
      </c>
      <c r="K447" t="s">
        <v>651</v>
      </c>
      <c r="L447" t="s">
        <v>15</v>
      </c>
      <c r="M447" t="str">
        <f t="shared" si="92"/>
        <v>Clifford  Mr. George Quincy</v>
      </c>
      <c r="N447" t="e">
        <f t="shared" si="93"/>
        <v>#VALUE!</v>
      </c>
      <c r="O447" t="str">
        <f t="shared" si="94"/>
        <v xml:space="preserve"> </v>
      </c>
      <c r="P447" t="str">
        <f t="shared" si="95"/>
        <v>Clifford  Mr. George Quincy</v>
      </c>
      <c r="Q447" t="str">
        <f t="shared" si="96"/>
        <v xml:space="preserve"> Clifford  Mr. George Quincy</v>
      </c>
      <c r="R447" t="str">
        <f t="shared" si="97"/>
        <v xml:space="preserve"> Clifford  Mr. George Quincy</v>
      </c>
      <c r="S447" t="str">
        <f t="shared" si="98"/>
        <v>Mr.  Clifford  George Quincy</v>
      </c>
      <c r="T447" t="s">
        <v>1587</v>
      </c>
      <c r="U447" s="1" t="str">
        <f t="shared" si="99"/>
        <v>Mr.  Clifford  George Quincy</v>
      </c>
      <c r="V447" t="str">
        <f t="shared" si="100"/>
        <v>Mr.  Clifford  George Quincy</v>
      </c>
      <c r="W447" t="e">
        <f t="shared" si="102"/>
        <v>#VALUE!</v>
      </c>
      <c r="X447" t="str">
        <f t="shared" si="103"/>
        <v xml:space="preserve"> </v>
      </c>
      <c r="Y447" t="str">
        <f t="shared" si="91"/>
        <v>Mr.  Clifford  George Quincy</v>
      </c>
      <c r="Z447" t="str">
        <f t="shared" si="101"/>
        <v>Mr. Clifford George Quincy</v>
      </c>
      <c r="AA447" s="1" t="str">
        <f>IF(OR(LEFT(Z447,2)="Mr", LEFT(Z447,3)="Mrs", LEFT(Z447,4)="Miss"), Z447, "Mr "&amp;TEXTBEFORE(Z447," master")&amp;" "&amp;TEXTAFTER(Z447,"master "))</f>
        <v>Mr. Clifford George Quincy</v>
      </c>
      <c r="AB447" t="s">
        <v>2420</v>
      </c>
    </row>
    <row r="448" spans="1:28" x14ac:dyDescent="0.25">
      <c r="A448">
        <v>477</v>
      </c>
      <c r="B448">
        <v>0</v>
      </c>
      <c r="C448">
        <v>2</v>
      </c>
      <c r="D448" t="s">
        <v>652</v>
      </c>
      <c r="E448" t="s">
        <v>13</v>
      </c>
      <c r="F448">
        <v>34</v>
      </c>
      <c r="G448">
        <v>1</v>
      </c>
      <c r="H448">
        <v>0</v>
      </c>
      <c r="I448">
        <v>31027</v>
      </c>
      <c r="J448">
        <v>21</v>
      </c>
      <c r="L448" t="s">
        <v>15</v>
      </c>
      <c r="M448" t="str">
        <f t="shared" si="92"/>
        <v>Renouf  Mr. Peter Henry</v>
      </c>
      <c r="N448" t="e">
        <f t="shared" si="93"/>
        <v>#VALUE!</v>
      </c>
      <c r="O448" t="str">
        <f t="shared" si="94"/>
        <v xml:space="preserve"> </v>
      </c>
      <c r="P448" t="str">
        <f t="shared" si="95"/>
        <v>Renouf  Mr. Peter Henry</v>
      </c>
      <c r="Q448" t="str">
        <f t="shared" si="96"/>
        <v xml:space="preserve"> Renouf  Mr. Peter Henry</v>
      </c>
      <c r="R448" t="str">
        <f t="shared" si="97"/>
        <v xml:space="preserve"> Renouf  Mr. Peter Henry</v>
      </c>
      <c r="S448" t="str">
        <f t="shared" si="98"/>
        <v>Mr.  Renouf  Peter Henry</v>
      </c>
      <c r="T448" t="s">
        <v>1588</v>
      </c>
      <c r="U448" s="1" t="str">
        <f t="shared" si="99"/>
        <v>Mr.  Renouf  Peter Henry</v>
      </c>
      <c r="V448" t="str">
        <f t="shared" si="100"/>
        <v>Mr.  Renouf  Peter Henry</v>
      </c>
      <c r="W448" t="e">
        <f t="shared" si="102"/>
        <v>#VALUE!</v>
      </c>
      <c r="X448" t="str">
        <f t="shared" si="103"/>
        <v xml:space="preserve"> </v>
      </c>
      <c r="Y448" t="str">
        <f t="shared" si="91"/>
        <v>Mr.  Renouf  Peter Henry</v>
      </c>
      <c r="Z448" t="str">
        <f t="shared" si="101"/>
        <v>Mr. Renouf Peter Henry</v>
      </c>
      <c r="AA448" s="1" t="str">
        <f>IF(OR(LEFT(Z448,2)="Mr", LEFT(Z448,3)="Mrs", LEFT(Z448,4)="Miss"), Z448, "Mr "&amp;TEXTBEFORE(Z448," master")&amp;" "&amp;TEXTAFTER(Z448,"master "))</f>
        <v>Mr. Renouf Peter Henry</v>
      </c>
      <c r="AB448" t="s">
        <v>2421</v>
      </c>
    </row>
    <row r="449" spans="1:28" x14ac:dyDescent="0.25">
      <c r="A449">
        <v>478</v>
      </c>
      <c r="B449">
        <v>0</v>
      </c>
      <c r="C449">
        <v>3</v>
      </c>
      <c r="D449" t="s">
        <v>653</v>
      </c>
      <c r="E449" t="s">
        <v>13</v>
      </c>
      <c r="F449">
        <v>29</v>
      </c>
      <c r="G449">
        <v>1</v>
      </c>
      <c r="H449">
        <v>0</v>
      </c>
      <c r="I449">
        <v>3460</v>
      </c>
      <c r="J449">
        <v>7.0457999999999998</v>
      </c>
      <c r="L449" t="s">
        <v>15</v>
      </c>
      <c r="M449" t="str">
        <f t="shared" si="92"/>
        <v>Braund  Mr. Lewis Richard</v>
      </c>
      <c r="N449" t="e">
        <f t="shared" si="93"/>
        <v>#VALUE!</v>
      </c>
      <c r="O449" t="str">
        <f t="shared" si="94"/>
        <v xml:space="preserve"> </v>
      </c>
      <c r="P449" t="str">
        <f t="shared" si="95"/>
        <v>Braund  Mr. Lewis Richard</v>
      </c>
      <c r="Q449" t="str">
        <f t="shared" si="96"/>
        <v xml:space="preserve"> Braund  Mr. Lewis Richard</v>
      </c>
      <c r="R449" t="str">
        <f t="shared" si="97"/>
        <v xml:space="preserve"> Braund  Mr. Lewis Richard</v>
      </c>
      <c r="S449" t="str">
        <f t="shared" si="98"/>
        <v>Mr.  Braund  Lewis Richard</v>
      </c>
      <c r="T449" t="s">
        <v>1589</v>
      </c>
      <c r="U449" s="1" t="str">
        <f t="shared" si="99"/>
        <v>Mr.  Braund  Lewis Richard</v>
      </c>
      <c r="V449" t="str">
        <f t="shared" si="100"/>
        <v>Mr.  Braund  Lewis Richard</v>
      </c>
      <c r="W449" t="e">
        <f t="shared" si="102"/>
        <v>#VALUE!</v>
      </c>
      <c r="X449" t="str">
        <f t="shared" si="103"/>
        <v xml:space="preserve"> </v>
      </c>
      <c r="Y449" t="str">
        <f t="shared" si="91"/>
        <v>Mr.  Braund  Lewis Richard</v>
      </c>
      <c r="Z449" t="str">
        <f t="shared" si="101"/>
        <v>Mr. Braund Lewis Richard</v>
      </c>
      <c r="AA449" s="1" t="str">
        <f>IF(OR(LEFT(Z449,2)="Mr", LEFT(Z449,3)="Mrs", LEFT(Z449,4)="Miss"), Z449, "Mr "&amp;TEXTBEFORE(Z449," master")&amp;" "&amp;TEXTAFTER(Z449,"master "))</f>
        <v>Mr. Braund Lewis Richard</v>
      </c>
      <c r="AB449" t="s">
        <v>2422</v>
      </c>
    </row>
    <row r="450" spans="1:28" x14ac:dyDescent="0.25">
      <c r="A450">
        <v>479</v>
      </c>
      <c r="B450">
        <v>0</v>
      </c>
      <c r="C450">
        <v>3</v>
      </c>
      <c r="D450" t="s">
        <v>654</v>
      </c>
      <c r="E450" t="s">
        <v>13</v>
      </c>
      <c r="F450">
        <v>22</v>
      </c>
      <c r="G450">
        <v>0</v>
      </c>
      <c r="H450">
        <v>0</v>
      </c>
      <c r="I450">
        <v>350060</v>
      </c>
      <c r="J450">
        <v>7.5208000000000004</v>
      </c>
      <c r="L450" t="s">
        <v>15</v>
      </c>
      <c r="M450" t="str">
        <f t="shared" si="92"/>
        <v>Karlsson  Mr. Nils August</v>
      </c>
      <c r="N450" t="e">
        <f t="shared" si="93"/>
        <v>#VALUE!</v>
      </c>
      <c r="O450" t="str">
        <f t="shared" si="94"/>
        <v xml:space="preserve"> </v>
      </c>
      <c r="P450" t="str">
        <f t="shared" si="95"/>
        <v>Karlsson  Mr. Nils August</v>
      </c>
      <c r="Q450" t="str">
        <f t="shared" si="96"/>
        <v xml:space="preserve"> Karlsson  Mr. Nils August</v>
      </c>
      <c r="R450" t="str">
        <f t="shared" si="97"/>
        <v xml:space="preserve"> Karlsson  Mr. Nils August</v>
      </c>
      <c r="S450" t="str">
        <f t="shared" si="98"/>
        <v>Mr.  Karlsson  Nils August</v>
      </c>
      <c r="T450" t="s">
        <v>1590</v>
      </c>
      <c r="U450" s="1" t="str">
        <f t="shared" si="99"/>
        <v>Mr.  Karlsson  Nils August</v>
      </c>
      <c r="V450" t="str">
        <f t="shared" si="100"/>
        <v>Mr.  Karlsson  Nils August</v>
      </c>
      <c r="W450" t="e">
        <f t="shared" si="102"/>
        <v>#VALUE!</v>
      </c>
      <c r="X450" t="str">
        <f t="shared" si="103"/>
        <v xml:space="preserve"> </v>
      </c>
      <c r="Y450" t="str">
        <f t="shared" si="91"/>
        <v>Mr.  Karlsson  Nils August</v>
      </c>
      <c r="Z450" t="str">
        <f t="shared" si="101"/>
        <v>Mr. Karlsson Nils August</v>
      </c>
      <c r="AA450" s="1" t="str">
        <f>IF(OR(LEFT(Z450,2)="Mr", LEFT(Z450,3)="Mrs", LEFT(Z450,4)="Miss"), Z450, "Mr "&amp;TEXTBEFORE(Z450," master")&amp;" "&amp;TEXTAFTER(Z450,"master "))</f>
        <v>Mr. Karlsson Nils August</v>
      </c>
      <c r="AB450" t="s">
        <v>2423</v>
      </c>
    </row>
    <row r="451" spans="1:28" x14ac:dyDescent="0.25">
      <c r="A451">
        <v>480</v>
      </c>
      <c r="B451">
        <v>1</v>
      </c>
      <c r="C451">
        <v>3</v>
      </c>
      <c r="D451" t="s">
        <v>655</v>
      </c>
      <c r="E451" t="s">
        <v>17</v>
      </c>
      <c r="F451">
        <v>2</v>
      </c>
      <c r="G451">
        <v>0</v>
      </c>
      <c r="H451">
        <v>1</v>
      </c>
      <c r="I451">
        <v>3101298</v>
      </c>
      <c r="J451">
        <v>12.2875</v>
      </c>
      <c r="L451" t="s">
        <v>15</v>
      </c>
      <c r="M451" t="str">
        <f t="shared" si="92"/>
        <v>Hirvonen  Miss. Hildur E</v>
      </c>
      <c r="N451" t="e">
        <f t="shared" si="93"/>
        <v>#VALUE!</v>
      </c>
      <c r="O451" t="str">
        <f t="shared" si="94"/>
        <v xml:space="preserve"> </v>
      </c>
      <c r="P451" t="str">
        <f t="shared" si="95"/>
        <v>Hirvonen  Miss. Hildur E</v>
      </c>
      <c r="Q451" t="str">
        <f t="shared" si="96"/>
        <v xml:space="preserve"> Hirvonen  Miss. Hildur E</v>
      </c>
      <c r="R451" t="str">
        <f t="shared" si="97"/>
        <v xml:space="preserve"> Hirvonen  Miss. Hildur E</v>
      </c>
      <c r="S451" t="str">
        <f t="shared" si="98"/>
        <v>Miss  Hirvonen  Miss. Hildur E</v>
      </c>
      <c r="T451" t="s">
        <v>1591</v>
      </c>
      <c r="U451" s="1" t="str">
        <f t="shared" si="99"/>
        <v>Miss  Hirvonen  Miss. Hildur E</v>
      </c>
      <c r="V451" t="str">
        <f t="shared" si="100"/>
        <v>Miss  Hirvonen  Miss. Hildur E</v>
      </c>
      <c r="W451" t="str">
        <f t="shared" si="102"/>
        <v>Miss  Hirvonen   Hildur E</v>
      </c>
      <c r="X451" t="str">
        <f t="shared" si="103"/>
        <v>Miss  Hirvonen   Hildur E</v>
      </c>
      <c r="Y451" t="str">
        <f t="shared" si="91"/>
        <v>Miss  Hirvonen   Hildur E</v>
      </c>
      <c r="Z451" t="str">
        <f t="shared" si="101"/>
        <v>Miss Hirvonen Hildur E</v>
      </c>
      <c r="AA451" s="1" t="str">
        <f>IF(OR(LEFT(Z451,2)="Mr", LEFT(Z451,3)="Mrs", LEFT(Z451,4)="Miss"), Z451, "Mr "&amp;TEXTBEFORE(Z451," master")&amp;" "&amp;TEXTAFTER(Z451,"master "))</f>
        <v>Miss Hirvonen Hildur E</v>
      </c>
      <c r="AB451" t="s">
        <v>2424</v>
      </c>
    </row>
    <row r="452" spans="1:28" x14ac:dyDescent="0.25">
      <c r="A452">
        <v>482</v>
      </c>
      <c r="B452">
        <v>0</v>
      </c>
      <c r="C452">
        <v>2</v>
      </c>
      <c r="D452" t="s">
        <v>656</v>
      </c>
      <c r="E452" t="s">
        <v>13</v>
      </c>
      <c r="G452">
        <v>0</v>
      </c>
      <c r="H452">
        <v>0</v>
      </c>
      <c r="I452">
        <v>239854</v>
      </c>
      <c r="J452">
        <v>0</v>
      </c>
      <c r="L452" t="s">
        <v>15</v>
      </c>
      <c r="M452" t="str">
        <f t="shared" si="92"/>
        <v>Frost  Mr. Anthony Wood "Archie"</v>
      </c>
      <c r="N452" t="e">
        <f t="shared" si="93"/>
        <v>#VALUE!</v>
      </c>
      <c r="O452" t="str">
        <f t="shared" si="94"/>
        <v xml:space="preserve"> </v>
      </c>
      <c r="P452" t="str">
        <f t="shared" si="95"/>
        <v>Frost  Mr. Anthony Wood "Archie"</v>
      </c>
      <c r="Q452" t="str">
        <f t="shared" si="96"/>
        <v xml:space="preserve"> Frost  Mr. Anthony Wood "Archie"</v>
      </c>
      <c r="R452" t="str">
        <f t="shared" si="97"/>
        <v xml:space="preserve"> Frost  Mr. Anthony Wood "Archie"</v>
      </c>
      <c r="S452" t="str">
        <f t="shared" si="98"/>
        <v>Mr.  Frost  Anthony Wood "Archie"</v>
      </c>
      <c r="T452" t="s">
        <v>1592</v>
      </c>
      <c r="U452" s="1" t="str">
        <f t="shared" si="99"/>
        <v>Mr.  Frost  Anthony Wood "Archie"</v>
      </c>
      <c r="V452" t="str">
        <f t="shared" si="100"/>
        <v>Mr.  Frost  Anthony Wood "Archie"</v>
      </c>
      <c r="W452" t="e">
        <f t="shared" si="102"/>
        <v>#VALUE!</v>
      </c>
      <c r="X452" t="str">
        <f t="shared" si="103"/>
        <v xml:space="preserve"> </v>
      </c>
      <c r="Y452" t="str">
        <f t="shared" si="91"/>
        <v>Mr.  Frost  Anthony Wood "Archie"</v>
      </c>
      <c r="Z452" t="str">
        <f t="shared" si="101"/>
        <v>Mr. Frost Anthony Wood "Archie"</v>
      </c>
      <c r="AA452" s="1" t="str">
        <f>IF(OR(LEFT(Z452,2)="Mr", LEFT(Z452,3)="Mrs", LEFT(Z452,4)="Miss"), Z452, "Mr "&amp;TEXTBEFORE(Z452," master")&amp;" "&amp;TEXTAFTER(Z452,"master "))</f>
        <v>Mr. Frost Anthony Wood "Archie"</v>
      </c>
      <c r="AB452" t="s">
        <v>2425</v>
      </c>
    </row>
    <row r="453" spans="1:28" x14ac:dyDescent="0.25">
      <c r="A453">
        <v>483</v>
      </c>
      <c r="B453">
        <v>0</v>
      </c>
      <c r="C453">
        <v>3</v>
      </c>
      <c r="D453" t="s">
        <v>657</v>
      </c>
      <c r="E453" t="s">
        <v>13</v>
      </c>
      <c r="F453">
        <v>50</v>
      </c>
      <c r="G453">
        <v>0</v>
      </c>
      <c r="H453">
        <v>0</v>
      </c>
      <c r="I453" t="s">
        <v>658</v>
      </c>
      <c r="J453">
        <v>8.0500000000000007</v>
      </c>
      <c r="L453" t="s">
        <v>15</v>
      </c>
      <c r="M453" t="str">
        <f t="shared" si="92"/>
        <v>Rouse  Mr. Richard Henry</v>
      </c>
      <c r="N453" t="e">
        <f t="shared" si="93"/>
        <v>#VALUE!</v>
      </c>
      <c r="O453" t="str">
        <f t="shared" si="94"/>
        <v xml:space="preserve"> </v>
      </c>
      <c r="P453" t="str">
        <f t="shared" si="95"/>
        <v>Rouse  Mr. Richard Henry</v>
      </c>
      <c r="Q453" t="str">
        <f t="shared" si="96"/>
        <v xml:space="preserve"> Rouse  Mr. Richard Henry</v>
      </c>
      <c r="R453" t="str">
        <f t="shared" si="97"/>
        <v xml:space="preserve"> Rouse  Mr. Richard Henry</v>
      </c>
      <c r="S453" t="str">
        <f t="shared" si="98"/>
        <v>Mr.  Rouse  Richard Henry</v>
      </c>
      <c r="T453" t="s">
        <v>1593</v>
      </c>
      <c r="U453" s="1" t="str">
        <f t="shared" si="99"/>
        <v>Mr.  Rouse  Richard Henry</v>
      </c>
      <c r="V453" t="str">
        <f t="shared" si="100"/>
        <v>Mr.  Rouse  Richard Henry</v>
      </c>
      <c r="W453" t="e">
        <f t="shared" si="102"/>
        <v>#VALUE!</v>
      </c>
      <c r="X453" t="str">
        <f t="shared" si="103"/>
        <v xml:space="preserve"> </v>
      </c>
      <c r="Y453" t="str">
        <f t="shared" si="91"/>
        <v>Mr.  Rouse  Richard Henry</v>
      </c>
      <c r="Z453" t="str">
        <f t="shared" si="101"/>
        <v>Mr. Rouse Richard Henry</v>
      </c>
      <c r="AA453" s="1" t="str">
        <f>IF(OR(LEFT(Z453,2)="Mr", LEFT(Z453,3)="Mrs", LEFT(Z453,4)="Miss"), Z453, "Mr "&amp;TEXTBEFORE(Z453," master")&amp;" "&amp;TEXTAFTER(Z453,"master "))</f>
        <v>Mr. Rouse Richard Henry</v>
      </c>
      <c r="AB453" t="s">
        <v>2426</v>
      </c>
    </row>
    <row r="454" spans="1:28" x14ac:dyDescent="0.25">
      <c r="A454">
        <v>484</v>
      </c>
      <c r="B454">
        <v>1</v>
      </c>
      <c r="C454">
        <v>3</v>
      </c>
      <c r="D454" t="s">
        <v>659</v>
      </c>
      <c r="E454" t="s">
        <v>17</v>
      </c>
      <c r="F454">
        <v>63</v>
      </c>
      <c r="G454">
        <v>0</v>
      </c>
      <c r="H454">
        <v>0</v>
      </c>
      <c r="I454">
        <v>4134</v>
      </c>
      <c r="J454">
        <v>9.5875000000000004</v>
      </c>
      <c r="L454" t="s">
        <v>15</v>
      </c>
      <c r="M454" t="str">
        <f t="shared" si="92"/>
        <v>Turkula  Mrs. (Hedwig)</v>
      </c>
      <c r="N454" t="str">
        <f t="shared" si="93"/>
        <v>Turkula, Mrs.</v>
      </c>
      <c r="O454" t="str">
        <f t="shared" si="94"/>
        <v>Turkula, Mrs.</v>
      </c>
      <c r="P454" t="str">
        <f t="shared" si="95"/>
        <v/>
      </c>
      <c r="Q454" t="str">
        <f t="shared" si="96"/>
        <v>Turkula, Mrs.</v>
      </c>
      <c r="R454" t="str">
        <f t="shared" si="97"/>
        <v>Turkula  Mrs.</v>
      </c>
      <c r="S454" t="str">
        <f t="shared" si="98"/>
        <v>Mrs. Turkula  Mrs.</v>
      </c>
      <c r="T454" t="s">
        <v>1594</v>
      </c>
      <c r="U454" s="1" t="str">
        <f t="shared" si="99"/>
        <v>Mrs. Turkula  Mrs.</v>
      </c>
      <c r="V454" t="str">
        <f t="shared" si="100"/>
        <v>Mrs. Turkula  Mrs.</v>
      </c>
      <c r="W454" t="e">
        <f t="shared" si="102"/>
        <v>#VALUE!</v>
      </c>
      <c r="X454" t="str">
        <f t="shared" si="103"/>
        <v xml:space="preserve"> </v>
      </c>
      <c r="Y454" t="str">
        <f t="shared" si="91"/>
        <v>Mrs. Turkula  Mrs.</v>
      </c>
      <c r="Z454" t="str">
        <f t="shared" si="101"/>
        <v>Mrs. Turkula Mrs.</v>
      </c>
      <c r="AA454" s="1" t="str">
        <f>IF(OR(LEFT(Z454,2)="Mr", LEFT(Z454,3)="Mrs", LEFT(Z454,4)="Miss"), Z454, "Mr "&amp;TEXTBEFORE(Z454," master")&amp;" "&amp;TEXTAFTER(Z454,"master "))</f>
        <v>Mrs. Turkula Mrs.</v>
      </c>
      <c r="AB454" t="s">
        <v>2427</v>
      </c>
    </row>
    <row r="455" spans="1:28" x14ac:dyDescent="0.25">
      <c r="A455">
        <v>485</v>
      </c>
      <c r="B455">
        <v>1</v>
      </c>
      <c r="C455">
        <v>1</v>
      </c>
      <c r="D455" t="s">
        <v>660</v>
      </c>
      <c r="E455" t="s">
        <v>13</v>
      </c>
      <c r="F455">
        <v>25</v>
      </c>
      <c r="G455">
        <v>1</v>
      </c>
      <c r="H455">
        <v>0</v>
      </c>
      <c r="I455">
        <v>11967</v>
      </c>
      <c r="J455">
        <v>91.0792</v>
      </c>
      <c r="K455" t="s">
        <v>419</v>
      </c>
      <c r="L455" t="s">
        <v>20</v>
      </c>
      <c r="M455" t="str">
        <f t="shared" si="92"/>
        <v>Bishop  Mr. Dickinson H</v>
      </c>
      <c r="N455" t="e">
        <f t="shared" si="93"/>
        <v>#VALUE!</v>
      </c>
      <c r="O455" t="str">
        <f t="shared" si="94"/>
        <v xml:space="preserve"> </v>
      </c>
      <c r="P455" t="str">
        <f t="shared" si="95"/>
        <v>Bishop  Mr. Dickinson H</v>
      </c>
      <c r="Q455" t="str">
        <f t="shared" si="96"/>
        <v xml:space="preserve"> Bishop  Mr. Dickinson H</v>
      </c>
      <c r="R455" t="str">
        <f t="shared" si="97"/>
        <v xml:space="preserve"> Bishop  Mr. Dickinson H</v>
      </c>
      <c r="S455" t="str">
        <f t="shared" si="98"/>
        <v>Mr.  Bishop  Dickinson H</v>
      </c>
      <c r="T455" t="s">
        <v>1595</v>
      </c>
      <c r="U455" s="1" t="str">
        <f t="shared" si="99"/>
        <v>Mr.  Bishop  Dickinson H</v>
      </c>
      <c r="V455" t="str">
        <f t="shared" si="100"/>
        <v>Mr.  Bishop  Dickinson H</v>
      </c>
      <c r="W455" t="e">
        <f t="shared" si="102"/>
        <v>#VALUE!</v>
      </c>
      <c r="X455" t="str">
        <f t="shared" si="103"/>
        <v xml:space="preserve"> </v>
      </c>
      <c r="Y455" t="str">
        <f t="shared" si="91"/>
        <v>Mr.  Bishop  Dickinson H</v>
      </c>
      <c r="Z455" t="str">
        <f t="shared" si="101"/>
        <v>Mr. Bishop Dickinson H</v>
      </c>
      <c r="AA455" s="1" t="str">
        <f>IF(OR(LEFT(Z455,2)="Mr", LEFT(Z455,3)="Mrs", LEFT(Z455,4)="Miss"), Z455, "Mr "&amp;TEXTBEFORE(Z455," master")&amp;" "&amp;TEXTAFTER(Z455,"master "))</f>
        <v>Mr. Bishop Dickinson H</v>
      </c>
      <c r="AB455" t="s">
        <v>2428</v>
      </c>
    </row>
    <row r="456" spans="1:28" x14ac:dyDescent="0.25">
      <c r="A456">
        <v>486</v>
      </c>
      <c r="B456">
        <v>0</v>
      </c>
      <c r="C456">
        <v>3</v>
      </c>
      <c r="D456" t="s">
        <v>661</v>
      </c>
      <c r="E456" t="s">
        <v>17</v>
      </c>
      <c r="G456">
        <v>3</v>
      </c>
      <c r="H456">
        <v>1</v>
      </c>
      <c r="I456">
        <v>4133</v>
      </c>
      <c r="J456">
        <v>25.466699999999999</v>
      </c>
      <c r="L456" t="s">
        <v>15</v>
      </c>
      <c r="M456" t="str">
        <f t="shared" si="92"/>
        <v>Lefebre  Miss. Jeannie</v>
      </c>
      <c r="N456" t="e">
        <f t="shared" si="93"/>
        <v>#VALUE!</v>
      </c>
      <c r="O456" t="str">
        <f t="shared" si="94"/>
        <v xml:space="preserve"> </v>
      </c>
      <c r="P456" t="str">
        <f t="shared" si="95"/>
        <v>Lefebre  Miss. Jeannie</v>
      </c>
      <c r="Q456" t="str">
        <f t="shared" si="96"/>
        <v xml:space="preserve"> Lefebre  Miss. Jeannie</v>
      </c>
      <c r="R456" t="str">
        <f t="shared" si="97"/>
        <v xml:space="preserve"> Lefebre  Miss. Jeannie</v>
      </c>
      <c r="S456" t="str">
        <f t="shared" si="98"/>
        <v>Miss  Lefebre  Miss. Jeannie</v>
      </c>
      <c r="T456" t="s">
        <v>1596</v>
      </c>
      <c r="U456" s="1" t="str">
        <f t="shared" si="99"/>
        <v>Miss  Lefebre  Miss. Jeannie</v>
      </c>
      <c r="V456" t="str">
        <f t="shared" si="100"/>
        <v>Miss  Lefebre  Miss. Jeannie</v>
      </c>
      <c r="W456" t="str">
        <f t="shared" si="102"/>
        <v>Miss  Lefebre   Jeannie</v>
      </c>
      <c r="X456" t="str">
        <f t="shared" si="103"/>
        <v>Miss  Lefebre   Jeannie</v>
      </c>
      <c r="Y456" t="str">
        <f t="shared" si="91"/>
        <v>Miss  Lefebre   Jeannie</v>
      </c>
      <c r="Z456" t="str">
        <f t="shared" si="101"/>
        <v>Miss Lefebre Jeannie</v>
      </c>
      <c r="AA456" s="1" t="str">
        <f>IF(OR(LEFT(Z456,2)="Mr", LEFT(Z456,3)="Mrs", LEFT(Z456,4)="Miss"), Z456, "Mr "&amp;TEXTBEFORE(Z456," master")&amp;" "&amp;TEXTAFTER(Z456,"master "))</f>
        <v>Miss Lefebre Jeannie</v>
      </c>
      <c r="AB456" t="s">
        <v>2429</v>
      </c>
    </row>
    <row r="457" spans="1:28" x14ac:dyDescent="0.25">
      <c r="A457">
        <v>487</v>
      </c>
      <c r="B457">
        <v>1</v>
      </c>
      <c r="C457">
        <v>1</v>
      </c>
      <c r="D457" t="s">
        <v>662</v>
      </c>
      <c r="E457" t="s">
        <v>17</v>
      </c>
      <c r="F457">
        <v>35</v>
      </c>
      <c r="G457">
        <v>1</v>
      </c>
      <c r="H457">
        <v>0</v>
      </c>
      <c r="I457">
        <v>19943</v>
      </c>
      <c r="J457">
        <v>90</v>
      </c>
      <c r="K457" t="s">
        <v>326</v>
      </c>
      <c r="L457" t="s">
        <v>15</v>
      </c>
      <c r="M457" t="str">
        <f t="shared" si="92"/>
        <v>Hoyt  Mrs. Frederick Maxfield (Jane Anne Forby)</v>
      </c>
      <c r="N457" t="str">
        <f t="shared" si="93"/>
        <v>Hoyt, Mrs. Frederick Maxfield</v>
      </c>
      <c r="O457" t="str">
        <f t="shared" si="94"/>
        <v>Hoyt, Mrs. Frederick Maxfield</v>
      </c>
      <c r="P457" t="str">
        <f t="shared" si="95"/>
        <v/>
      </c>
      <c r="Q457" t="str">
        <f t="shared" si="96"/>
        <v>Hoyt, Mrs. Frederick Maxfield</v>
      </c>
      <c r="R457" t="str">
        <f t="shared" si="97"/>
        <v>Hoyt  Mrs. Frederick Maxfield</v>
      </c>
      <c r="S457" t="str">
        <f t="shared" si="98"/>
        <v>Mrs. Hoyt  Frederick Maxfield</v>
      </c>
      <c r="T457" t="s">
        <v>1597</v>
      </c>
      <c r="U457" s="1" t="str">
        <f t="shared" si="99"/>
        <v>Mrs. Hoyt  Frederick Maxfield</v>
      </c>
      <c r="V457" t="str">
        <f t="shared" si="100"/>
        <v>Mrs. Hoyt  Frederick Maxfield</v>
      </c>
      <c r="W457" t="e">
        <f t="shared" si="102"/>
        <v>#VALUE!</v>
      </c>
      <c r="X457" t="str">
        <f t="shared" si="103"/>
        <v xml:space="preserve"> </v>
      </c>
      <c r="Y457" t="str">
        <f t="shared" si="91"/>
        <v>Mrs. Hoyt  Frederick Maxfield</v>
      </c>
      <c r="Z457" t="str">
        <f t="shared" si="101"/>
        <v>Mrs. Hoyt Frederick Maxfield</v>
      </c>
      <c r="AA457" s="1" t="str">
        <f>IF(OR(LEFT(Z457,2)="Mr", LEFT(Z457,3)="Mrs", LEFT(Z457,4)="Miss"), Z457, "Mr "&amp;TEXTBEFORE(Z457," master")&amp;" "&amp;TEXTAFTER(Z457,"master "))</f>
        <v>Mrs. Hoyt Frederick Maxfield</v>
      </c>
      <c r="AB457" t="s">
        <v>2430</v>
      </c>
    </row>
    <row r="458" spans="1:28" x14ac:dyDescent="0.25">
      <c r="A458">
        <v>488</v>
      </c>
      <c r="B458">
        <v>0</v>
      </c>
      <c r="C458">
        <v>1</v>
      </c>
      <c r="D458" t="s">
        <v>663</v>
      </c>
      <c r="E458" t="s">
        <v>13</v>
      </c>
      <c r="F458">
        <v>58</v>
      </c>
      <c r="G458">
        <v>0</v>
      </c>
      <c r="H458">
        <v>0</v>
      </c>
      <c r="I458">
        <v>11771</v>
      </c>
      <c r="J458">
        <v>29.7</v>
      </c>
      <c r="K458" t="s">
        <v>664</v>
      </c>
      <c r="L458" t="s">
        <v>20</v>
      </c>
      <c r="M458" t="str">
        <f t="shared" si="92"/>
        <v>Kent  Mr. Edward Austin</v>
      </c>
      <c r="N458" t="e">
        <f t="shared" si="93"/>
        <v>#VALUE!</v>
      </c>
      <c r="O458" t="str">
        <f t="shared" si="94"/>
        <v xml:space="preserve"> </v>
      </c>
      <c r="P458" t="str">
        <f t="shared" si="95"/>
        <v>Kent  Mr. Edward Austin</v>
      </c>
      <c r="Q458" t="str">
        <f t="shared" si="96"/>
        <v xml:space="preserve"> Kent  Mr. Edward Austin</v>
      </c>
      <c r="R458" t="str">
        <f t="shared" si="97"/>
        <v xml:space="preserve"> Kent  Mr. Edward Austin</v>
      </c>
      <c r="S458" t="str">
        <f t="shared" si="98"/>
        <v>Mr.  Kent  Edward Austin</v>
      </c>
      <c r="T458" t="s">
        <v>1598</v>
      </c>
      <c r="U458" s="1" t="str">
        <f t="shared" si="99"/>
        <v>Mr.  Kent  Edward Austin</v>
      </c>
      <c r="V458" t="str">
        <f t="shared" si="100"/>
        <v>Mr.  Kent  Edward Austin</v>
      </c>
      <c r="W458" t="e">
        <f t="shared" si="102"/>
        <v>#VALUE!</v>
      </c>
      <c r="X458" t="str">
        <f t="shared" si="103"/>
        <v xml:space="preserve"> </v>
      </c>
      <c r="Y458" t="str">
        <f t="shared" si="91"/>
        <v>Mr.  Kent  Edward Austin</v>
      </c>
      <c r="Z458" t="str">
        <f t="shared" si="101"/>
        <v>Mr. Kent Edward Austin</v>
      </c>
      <c r="AA458" s="1" t="str">
        <f>IF(OR(LEFT(Z458,2)="Mr", LEFT(Z458,3)="Mrs", LEFT(Z458,4)="Miss"), Z458, "Mr "&amp;TEXTBEFORE(Z458," master")&amp;" "&amp;TEXTAFTER(Z458,"master "))</f>
        <v>Mr. Kent Edward Austin</v>
      </c>
      <c r="AB458" t="s">
        <v>2431</v>
      </c>
    </row>
    <row r="459" spans="1:28" x14ac:dyDescent="0.25">
      <c r="A459">
        <v>489</v>
      </c>
      <c r="B459">
        <v>0</v>
      </c>
      <c r="C459">
        <v>3</v>
      </c>
      <c r="D459" t="s">
        <v>665</v>
      </c>
      <c r="E459" t="s">
        <v>13</v>
      </c>
      <c r="F459">
        <v>30</v>
      </c>
      <c r="G459">
        <v>0</v>
      </c>
      <c r="H459">
        <v>0</v>
      </c>
      <c r="I459" t="s">
        <v>666</v>
      </c>
      <c r="J459">
        <v>8.0500000000000007</v>
      </c>
      <c r="L459" t="s">
        <v>15</v>
      </c>
      <c r="M459" t="str">
        <f t="shared" si="92"/>
        <v>Somerton  Mr. Francis William</v>
      </c>
      <c r="N459" t="e">
        <f t="shared" si="93"/>
        <v>#VALUE!</v>
      </c>
      <c r="O459" t="str">
        <f t="shared" si="94"/>
        <v xml:space="preserve"> </v>
      </c>
      <c r="P459" t="str">
        <f t="shared" si="95"/>
        <v>Somerton  Mr. Francis William</v>
      </c>
      <c r="Q459" t="str">
        <f t="shared" si="96"/>
        <v xml:space="preserve"> Somerton  Mr. Francis William</v>
      </c>
      <c r="R459" t="str">
        <f t="shared" si="97"/>
        <v xml:space="preserve"> Somerton  Mr. Francis William</v>
      </c>
      <c r="S459" t="str">
        <f t="shared" si="98"/>
        <v>Mr.  Somerton  Francis William</v>
      </c>
      <c r="T459" t="s">
        <v>1599</v>
      </c>
      <c r="U459" s="1" t="str">
        <f t="shared" si="99"/>
        <v>Mr.  Somerton  Francis William</v>
      </c>
      <c r="V459" t="str">
        <f t="shared" si="100"/>
        <v>Mr.  Somerton  Francis William</v>
      </c>
      <c r="W459" t="e">
        <f t="shared" si="102"/>
        <v>#VALUE!</v>
      </c>
      <c r="X459" t="str">
        <f t="shared" si="103"/>
        <v xml:space="preserve"> </v>
      </c>
      <c r="Y459" t="str">
        <f t="shared" si="91"/>
        <v>Mr.  Somerton  Francis William</v>
      </c>
      <c r="Z459" t="str">
        <f t="shared" si="101"/>
        <v>Mr. Somerton Francis William</v>
      </c>
      <c r="AA459" s="1" t="str">
        <f>IF(OR(LEFT(Z459,2)="Mr", LEFT(Z459,3)="Mrs", LEFT(Z459,4)="Miss"), Z459, "Mr "&amp;TEXTBEFORE(Z459," master")&amp;" "&amp;TEXTAFTER(Z459,"master "))</f>
        <v>Mr. Somerton Francis William</v>
      </c>
      <c r="AB459" t="s">
        <v>2432</v>
      </c>
    </row>
    <row r="460" spans="1:28" x14ac:dyDescent="0.25">
      <c r="A460">
        <v>491</v>
      </c>
      <c r="B460">
        <v>0</v>
      </c>
      <c r="C460">
        <v>3</v>
      </c>
      <c r="D460" t="s">
        <v>667</v>
      </c>
      <c r="E460" t="s">
        <v>13</v>
      </c>
      <c r="G460">
        <v>1</v>
      </c>
      <c r="H460">
        <v>0</v>
      </c>
      <c r="I460">
        <v>65304</v>
      </c>
      <c r="J460">
        <v>19.966699999999999</v>
      </c>
      <c r="L460" t="s">
        <v>15</v>
      </c>
      <c r="M460" t="str">
        <f t="shared" si="92"/>
        <v>Hagland  Mr. Konrad Mathias Reiersen</v>
      </c>
      <c r="N460" t="e">
        <f t="shared" si="93"/>
        <v>#VALUE!</v>
      </c>
      <c r="O460" t="str">
        <f t="shared" si="94"/>
        <v xml:space="preserve"> </v>
      </c>
      <c r="P460" t="str">
        <f t="shared" si="95"/>
        <v>Hagland  Mr. Konrad Mathias Reiersen</v>
      </c>
      <c r="Q460" t="str">
        <f t="shared" si="96"/>
        <v xml:space="preserve"> Hagland  Mr. Konrad Mathias Reiersen</v>
      </c>
      <c r="R460" t="str">
        <f t="shared" si="97"/>
        <v xml:space="preserve"> Hagland  Mr. Konrad Mathias Reiersen</v>
      </c>
      <c r="S460" t="str">
        <f t="shared" si="98"/>
        <v>Mr.  Hagland  Konrad Mathias Reiersen</v>
      </c>
      <c r="T460" t="s">
        <v>1600</v>
      </c>
      <c r="U460" s="1" t="str">
        <f t="shared" si="99"/>
        <v>Mr.  Hagland  Konrad Mathias Reiersen</v>
      </c>
      <c r="V460" t="str">
        <f t="shared" si="100"/>
        <v>Mr.  Hagland  Konrad Mathias Reiersen</v>
      </c>
      <c r="W460" t="e">
        <f t="shared" si="102"/>
        <v>#VALUE!</v>
      </c>
      <c r="X460" t="str">
        <f t="shared" si="103"/>
        <v xml:space="preserve"> </v>
      </c>
      <c r="Y460" t="str">
        <f t="shared" si="91"/>
        <v>Mr.  Hagland  Konrad Mathias Reiersen</v>
      </c>
      <c r="Z460" t="str">
        <f t="shared" si="101"/>
        <v>Mr. Hagland Konrad Mathias Reiersen</v>
      </c>
      <c r="AA460" s="1" t="str">
        <f>IF(OR(LEFT(Z460,2)="Mr", LEFT(Z460,3)="Mrs", LEFT(Z460,4)="Miss"), Z460, "Mr "&amp;TEXTBEFORE(Z460," master")&amp;" "&amp;TEXTAFTER(Z460,"master "))</f>
        <v>Mr. Hagland Konrad Mathias Reiersen</v>
      </c>
      <c r="AB460" t="s">
        <v>2433</v>
      </c>
    </row>
    <row r="461" spans="1:28" x14ac:dyDescent="0.25">
      <c r="A461">
        <v>492</v>
      </c>
      <c r="B461">
        <v>0</v>
      </c>
      <c r="C461">
        <v>3</v>
      </c>
      <c r="D461" t="s">
        <v>668</v>
      </c>
      <c r="E461" t="s">
        <v>13</v>
      </c>
      <c r="F461">
        <v>21</v>
      </c>
      <c r="G461">
        <v>0</v>
      </c>
      <c r="H461">
        <v>0</v>
      </c>
      <c r="I461" t="s">
        <v>669</v>
      </c>
      <c r="J461">
        <v>7.25</v>
      </c>
      <c r="L461" t="s">
        <v>15</v>
      </c>
      <c r="M461" t="str">
        <f t="shared" si="92"/>
        <v>Windelov  Mr. Einar</v>
      </c>
      <c r="N461" t="e">
        <f t="shared" si="93"/>
        <v>#VALUE!</v>
      </c>
      <c r="O461" t="str">
        <f t="shared" si="94"/>
        <v xml:space="preserve"> </v>
      </c>
      <c r="P461" t="str">
        <f t="shared" si="95"/>
        <v>Windelov  Mr. Einar</v>
      </c>
      <c r="Q461" t="str">
        <f t="shared" si="96"/>
        <v xml:space="preserve"> Windelov  Mr. Einar</v>
      </c>
      <c r="R461" t="str">
        <f t="shared" si="97"/>
        <v xml:space="preserve"> Windelov  Mr. Einar</v>
      </c>
      <c r="S461" t="str">
        <f t="shared" si="98"/>
        <v>Mr.  Windelov  Einar</v>
      </c>
      <c r="T461" t="s">
        <v>1601</v>
      </c>
      <c r="U461" s="1" t="str">
        <f t="shared" si="99"/>
        <v>Mr.  Windelov  Einar</v>
      </c>
      <c r="V461" t="str">
        <f t="shared" si="100"/>
        <v>Mr.  Windelov  Einar</v>
      </c>
      <c r="W461" t="e">
        <f t="shared" si="102"/>
        <v>#VALUE!</v>
      </c>
      <c r="X461" t="str">
        <f t="shared" si="103"/>
        <v xml:space="preserve"> </v>
      </c>
      <c r="Y461" t="str">
        <f t="shared" si="91"/>
        <v>Mr.  Windelov  Einar</v>
      </c>
      <c r="Z461" t="str">
        <f t="shared" si="101"/>
        <v>Mr. Windelov Einar</v>
      </c>
      <c r="AA461" s="1" t="str">
        <f>IF(OR(LEFT(Z461,2)="Mr", LEFT(Z461,3)="Mrs", LEFT(Z461,4)="Miss"), Z461, "Mr "&amp;TEXTBEFORE(Z461," master")&amp;" "&amp;TEXTAFTER(Z461,"master "))</f>
        <v>Mr. Windelov Einar</v>
      </c>
      <c r="AB461" t="s">
        <v>2434</v>
      </c>
    </row>
    <row r="462" spans="1:28" x14ac:dyDescent="0.25">
      <c r="A462">
        <v>493</v>
      </c>
      <c r="B462">
        <v>0</v>
      </c>
      <c r="C462">
        <v>1</v>
      </c>
      <c r="D462" t="s">
        <v>670</v>
      </c>
      <c r="E462" t="s">
        <v>13</v>
      </c>
      <c r="F462">
        <v>55</v>
      </c>
      <c r="G462">
        <v>0</v>
      </c>
      <c r="H462">
        <v>0</v>
      </c>
      <c r="I462">
        <v>113787</v>
      </c>
      <c r="J462">
        <v>30.5</v>
      </c>
      <c r="K462" t="s">
        <v>671</v>
      </c>
      <c r="L462" t="s">
        <v>15</v>
      </c>
      <c r="M462" t="str">
        <f t="shared" si="92"/>
        <v>Molson  Mr. Harry Markland</v>
      </c>
      <c r="N462" t="e">
        <f t="shared" si="93"/>
        <v>#VALUE!</v>
      </c>
      <c r="O462" t="str">
        <f t="shared" si="94"/>
        <v xml:space="preserve"> </v>
      </c>
      <c r="P462" t="str">
        <f t="shared" si="95"/>
        <v>Molson  Mr. Harry Markland</v>
      </c>
      <c r="Q462" t="str">
        <f t="shared" si="96"/>
        <v xml:space="preserve"> Molson  Mr. Harry Markland</v>
      </c>
      <c r="R462" t="str">
        <f t="shared" si="97"/>
        <v xml:space="preserve"> Molson  Mr. Harry Markland</v>
      </c>
      <c r="S462" t="str">
        <f t="shared" si="98"/>
        <v>Mr.  Molson  Harry Markland</v>
      </c>
      <c r="T462" t="s">
        <v>1602</v>
      </c>
      <c r="U462" s="1" t="str">
        <f t="shared" si="99"/>
        <v>Mr.  Molson  Harry Markland</v>
      </c>
      <c r="V462" t="str">
        <f t="shared" si="100"/>
        <v>Mr.  Molson  Harry Markland</v>
      </c>
      <c r="W462" t="e">
        <f t="shared" si="102"/>
        <v>#VALUE!</v>
      </c>
      <c r="X462" t="str">
        <f t="shared" si="103"/>
        <v xml:space="preserve"> </v>
      </c>
      <c r="Y462" t="str">
        <f t="shared" si="91"/>
        <v>Mr.  Molson  Harry Markland</v>
      </c>
      <c r="Z462" t="str">
        <f t="shared" si="101"/>
        <v>Mr. Molson Harry Markland</v>
      </c>
      <c r="AA462" s="1" t="str">
        <f>IF(OR(LEFT(Z462,2)="Mr", LEFT(Z462,3)="Mrs", LEFT(Z462,4)="Miss"), Z462, "Mr "&amp;TEXTBEFORE(Z462," master")&amp;" "&amp;TEXTAFTER(Z462,"master "))</f>
        <v>Mr. Molson Harry Markland</v>
      </c>
      <c r="AB462" t="s">
        <v>2435</v>
      </c>
    </row>
    <row r="463" spans="1:28" x14ac:dyDescent="0.25">
      <c r="A463">
        <v>494</v>
      </c>
      <c r="B463">
        <v>0</v>
      </c>
      <c r="C463">
        <v>1</v>
      </c>
      <c r="D463" t="s">
        <v>672</v>
      </c>
      <c r="E463" t="s">
        <v>13</v>
      </c>
      <c r="F463">
        <v>71</v>
      </c>
      <c r="G463">
        <v>0</v>
      </c>
      <c r="H463">
        <v>0</v>
      </c>
      <c r="I463" t="s">
        <v>673</v>
      </c>
      <c r="J463">
        <v>49.504199999999997</v>
      </c>
      <c r="L463" t="s">
        <v>20</v>
      </c>
      <c r="M463" t="str">
        <f t="shared" si="92"/>
        <v>Artagaveytia  Mr. Ramon</v>
      </c>
      <c r="N463" t="e">
        <f t="shared" si="93"/>
        <v>#VALUE!</v>
      </c>
      <c r="O463" t="str">
        <f t="shared" si="94"/>
        <v xml:space="preserve"> </v>
      </c>
      <c r="P463" t="str">
        <f t="shared" si="95"/>
        <v>Artagaveytia  Mr. Ramon</v>
      </c>
      <c r="Q463" t="str">
        <f t="shared" si="96"/>
        <v xml:space="preserve"> Artagaveytia  Mr. Ramon</v>
      </c>
      <c r="R463" t="str">
        <f t="shared" si="97"/>
        <v xml:space="preserve"> Artagaveytia  Mr. Ramon</v>
      </c>
      <c r="S463" t="str">
        <f t="shared" si="98"/>
        <v>Mr.  Artagaveytia  Ramon</v>
      </c>
      <c r="T463" t="s">
        <v>1603</v>
      </c>
      <c r="U463" s="1" t="str">
        <f t="shared" si="99"/>
        <v>Mr.  Artagaveytia  Ramon</v>
      </c>
      <c r="V463" t="str">
        <f t="shared" si="100"/>
        <v>Mr.  Artagaveytia  Ramon</v>
      </c>
      <c r="W463" t="e">
        <f t="shared" si="102"/>
        <v>#VALUE!</v>
      </c>
      <c r="X463" t="str">
        <f t="shared" si="103"/>
        <v xml:space="preserve"> </v>
      </c>
      <c r="Y463" t="str">
        <f t="shared" si="91"/>
        <v>Mr.  Artagaveytia  Ramon</v>
      </c>
      <c r="Z463" t="str">
        <f t="shared" si="101"/>
        <v>Mr. Artagaveytia Ramon</v>
      </c>
      <c r="AA463" s="1" t="str">
        <f>IF(OR(LEFT(Z463,2)="Mr", LEFT(Z463,3)="Mrs", LEFT(Z463,4)="Miss"), Z463, "Mr "&amp;TEXTBEFORE(Z463," master")&amp;" "&amp;TEXTAFTER(Z463,"master "))</f>
        <v>Mr. Artagaveytia Ramon</v>
      </c>
      <c r="AB463" t="s">
        <v>2436</v>
      </c>
    </row>
    <row r="464" spans="1:28" x14ac:dyDescent="0.25">
      <c r="A464">
        <v>495</v>
      </c>
      <c r="B464">
        <v>0</v>
      </c>
      <c r="C464">
        <v>3</v>
      </c>
      <c r="D464" t="s">
        <v>674</v>
      </c>
      <c r="E464" t="s">
        <v>13</v>
      </c>
      <c r="F464">
        <v>21</v>
      </c>
      <c r="G464">
        <v>0</v>
      </c>
      <c r="H464">
        <v>0</v>
      </c>
      <c r="I464" t="s">
        <v>675</v>
      </c>
      <c r="J464">
        <v>8.0500000000000007</v>
      </c>
      <c r="L464" t="s">
        <v>15</v>
      </c>
      <c r="M464" t="str">
        <f t="shared" si="92"/>
        <v>Stanley  Mr. Edward Roland</v>
      </c>
      <c r="N464" t="e">
        <f t="shared" si="93"/>
        <v>#VALUE!</v>
      </c>
      <c r="O464" t="str">
        <f t="shared" si="94"/>
        <v xml:space="preserve"> </v>
      </c>
      <c r="P464" t="str">
        <f t="shared" si="95"/>
        <v>Stanley  Mr. Edward Roland</v>
      </c>
      <c r="Q464" t="str">
        <f t="shared" si="96"/>
        <v xml:space="preserve"> Stanley  Mr. Edward Roland</v>
      </c>
      <c r="R464" t="str">
        <f t="shared" si="97"/>
        <v xml:space="preserve"> Stanley  Mr. Edward Roland</v>
      </c>
      <c r="S464" t="str">
        <f t="shared" si="98"/>
        <v>Mr.  Stanley  Edward Roland</v>
      </c>
      <c r="T464" t="s">
        <v>1604</v>
      </c>
      <c r="U464" s="1" t="str">
        <f t="shared" si="99"/>
        <v>Mr.  Stanley  Edward Roland</v>
      </c>
      <c r="V464" t="str">
        <f t="shared" si="100"/>
        <v>Mr.  Stanley  Edward Roland</v>
      </c>
      <c r="W464" t="e">
        <f t="shared" si="102"/>
        <v>#VALUE!</v>
      </c>
      <c r="X464" t="str">
        <f t="shared" si="103"/>
        <v xml:space="preserve"> </v>
      </c>
      <c r="Y464" t="str">
        <f t="shared" si="91"/>
        <v>Mr.  Stanley  Edward Roland</v>
      </c>
      <c r="Z464" t="str">
        <f t="shared" si="101"/>
        <v>Mr. Stanley Edward Roland</v>
      </c>
      <c r="AA464" s="1" t="str">
        <f>IF(OR(LEFT(Z464,2)="Mr", LEFT(Z464,3)="Mrs", LEFT(Z464,4)="Miss"), Z464, "Mr "&amp;TEXTBEFORE(Z464," master")&amp;" "&amp;TEXTAFTER(Z464,"master "))</f>
        <v>Mr. Stanley Edward Roland</v>
      </c>
      <c r="AB464" t="s">
        <v>2437</v>
      </c>
    </row>
    <row r="465" spans="1:28" x14ac:dyDescent="0.25">
      <c r="A465">
        <v>496</v>
      </c>
      <c r="B465">
        <v>0</v>
      </c>
      <c r="C465">
        <v>3</v>
      </c>
      <c r="D465" t="s">
        <v>676</v>
      </c>
      <c r="E465" t="s">
        <v>13</v>
      </c>
      <c r="G465">
        <v>0</v>
      </c>
      <c r="H465">
        <v>0</v>
      </c>
      <c r="I465">
        <v>2627</v>
      </c>
      <c r="J465">
        <v>14.458299999999999</v>
      </c>
      <c r="L465" t="s">
        <v>20</v>
      </c>
      <c r="M465" t="str">
        <f t="shared" si="92"/>
        <v>Yousseff  Mr. Gerious</v>
      </c>
      <c r="N465" t="e">
        <f t="shared" si="93"/>
        <v>#VALUE!</v>
      </c>
      <c r="O465" t="str">
        <f t="shared" si="94"/>
        <v xml:space="preserve"> </v>
      </c>
      <c r="P465" t="str">
        <f t="shared" si="95"/>
        <v>Yousseff  Mr. Gerious</v>
      </c>
      <c r="Q465" t="str">
        <f t="shared" si="96"/>
        <v xml:space="preserve"> Yousseff  Mr. Gerious</v>
      </c>
      <c r="R465" t="str">
        <f t="shared" si="97"/>
        <v xml:space="preserve"> Yousseff  Mr. Gerious</v>
      </c>
      <c r="S465" t="str">
        <f t="shared" si="98"/>
        <v>Mr.  Yousseff  Gerious</v>
      </c>
      <c r="T465" t="s">
        <v>1605</v>
      </c>
      <c r="U465" s="1" t="str">
        <f t="shared" si="99"/>
        <v>Mr.  Yousseff  Gerious</v>
      </c>
      <c r="V465" t="str">
        <f t="shared" si="100"/>
        <v>Mr.  Yousseff  Gerious</v>
      </c>
      <c r="W465" t="e">
        <f t="shared" si="102"/>
        <v>#VALUE!</v>
      </c>
      <c r="X465" t="str">
        <f t="shared" si="103"/>
        <v xml:space="preserve"> </v>
      </c>
      <c r="Y465" t="str">
        <f t="shared" si="91"/>
        <v>Mr.  Yousseff  Gerious</v>
      </c>
      <c r="Z465" t="str">
        <f t="shared" si="101"/>
        <v>Mr. Yousseff Gerious</v>
      </c>
      <c r="AA465" s="1" t="str">
        <f>IF(OR(LEFT(Z465,2)="Mr", LEFT(Z465,3)="Mrs", LEFT(Z465,4)="Miss"), Z465, "Mr "&amp;TEXTBEFORE(Z465," master")&amp;" "&amp;TEXTAFTER(Z465,"master "))</f>
        <v>Mr. Yousseff Gerious</v>
      </c>
      <c r="AB465" t="s">
        <v>2438</v>
      </c>
    </row>
    <row r="466" spans="1:28" x14ac:dyDescent="0.25">
      <c r="A466">
        <v>497</v>
      </c>
      <c r="B466">
        <v>1</v>
      </c>
      <c r="C466">
        <v>1</v>
      </c>
      <c r="D466" t="s">
        <v>677</v>
      </c>
      <c r="E466" t="s">
        <v>17</v>
      </c>
      <c r="F466">
        <v>54</v>
      </c>
      <c r="G466">
        <v>1</v>
      </c>
      <c r="H466">
        <v>0</v>
      </c>
      <c r="I466">
        <v>36947</v>
      </c>
      <c r="J466">
        <v>78.2667</v>
      </c>
      <c r="K466" t="s">
        <v>678</v>
      </c>
      <c r="L466" t="s">
        <v>20</v>
      </c>
      <c r="M466" t="str">
        <f t="shared" si="92"/>
        <v>Eustis  Miss. Elizabeth Mussey</v>
      </c>
      <c r="N466" t="e">
        <f t="shared" si="93"/>
        <v>#VALUE!</v>
      </c>
      <c r="O466" t="str">
        <f t="shared" si="94"/>
        <v xml:space="preserve"> </v>
      </c>
      <c r="P466" t="str">
        <f t="shared" si="95"/>
        <v>Eustis  Miss. Elizabeth Mussey</v>
      </c>
      <c r="Q466" t="str">
        <f t="shared" si="96"/>
        <v xml:space="preserve"> Eustis  Miss. Elizabeth Mussey</v>
      </c>
      <c r="R466" t="str">
        <f t="shared" si="97"/>
        <v xml:space="preserve"> Eustis  Miss. Elizabeth Mussey</v>
      </c>
      <c r="S466" t="str">
        <f t="shared" si="98"/>
        <v>Miss  Eustis  Miss. Elizabeth Mussey</v>
      </c>
      <c r="T466" t="s">
        <v>1606</v>
      </c>
      <c r="U466" s="1" t="str">
        <f t="shared" si="99"/>
        <v>Miss  Eustis  Miss. Elizabeth Mussey</v>
      </c>
      <c r="V466" t="str">
        <f t="shared" si="100"/>
        <v>Miss  Eustis  Miss. Elizabeth Mussey</v>
      </c>
      <c r="W466" t="str">
        <f t="shared" si="102"/>
        <v>Miss  Eustis   Elizabeth Mussey</v>
      </c>
      <c r="X466" t="str">
        <f t="shared" si="103"/>
        <v>Miss  Eustis   Elizabeth Mussey</v>
      </c>
      <c r="Y466" t="str">
        <f t="shared" si="91"/>
        <v>Miss  Eustis   Elizabeth Mussey</v>
      </c>
      <c r="Z466" t="str">
        <f t="shared" si="101"/>
        <v>Miss Eustis Elizabeth Mussey</v>
      </c>
      <c r="AA466" s="1" t="str">
        <f>IF(OR(LEFT(Z466,2)="Mr", LEFT(Z466,3)="Mrs", LEFT(Z466,4)="Miss"), Z466, "Mr "&amp;TEXTBEFORE(Z466," master")&amp;" "&amp;TEXTAFTER(Z466,"master "))</f>
        <v>Miss Eustis Elizabeth Mussey</v>
      </c>
      <c r="AB466" t="s">
        <v>2439</v>
      </c>
    </row>
    <row r="467" spans="1:28" x14ac:dyDescent="0.25">
      <c r="A467">
        <v>498</v>
      </c>
      <c r="B467">
        <v>0</v>
      </c>
      <c r="C467">
        <v>3</v>
      </c>
      <c r="D467" t="s">
        <v>679</v>
      </c>
      <c r="E467" t="s">
        <v>13</v>
      </c>
      <c r="G467">
        <v>0</v>
      </c>
      <c r="H467">
        <v>0</v>
      </c>
      <c r="I467" t="s">
        <v>680</v>
      </c>
      <c r="J467">
        <v>15.1</v>
      </c>
      <c r="L467" t="s">
        <v>15</v>
      </c>
      <c r="M467" t="str">
        <f t="shared" si="92"/>
        <v>Shellard  Mr. Frederick William</v>
      </c>
      <c r="N467" t="e">
        <f t="shared" si="93"/>
        <v>#VALUE!</v>
      </c>
      <c r="O467" t="str">
        <f t="shared" si="94"/>
        <v xml:space="preserve"> </v>
      </c>
      <c r="P467" t="str">
        <f t="shared" si="95"/>
        <v>Shellard  Mr. Frederick William</v>
      </c>
      <c r="Q467" t="str">
        <f t="shared" si="96"/>
        <v xml:space="preserve"> Shellard  Mr. Frederick William</v>
      </c>
      <c r="R467" t="str">
        <f t="shared" si="97"/>
        <v xml:space="preserve"> Shellard  Mr. Frederick William</v>
      </c>
      <c r="S467" t="str">
        <f t="shared" si="98"/>
        <v>Mr.  Shellard  Frederick William</v>
      </c>
      <c r="T467" t="s">
        <v>1607</v>
      </c>
      <c r="U467" s="1" t="str">
        <f t="shared" si="99"/>
        <v>Mr.  Shellard  Frederick William</v>
      </c>
      <c r="V467" t="str">
        <f t="shared" si="100"/>
        <v>Mr.  Shellard  Frederick William</v>
      </c>
      <c r="W467" t="e">
        <f t="shared" si="102"/>
        <v>#VALUE!</v>
      </c>
      <c r="X467" t="str">
        <f t="shared" si="103"/>
        <v xml:space="preserve"> </v>
      </c>
      <c r="Y467" t="str">
        <f t="shared" si="91"/>
        <v>Mr.  Shellard  Frederick William</v>
      </c>
      <c r="Z467" t="str">
        <f t="shared" si="101"/>
        <v>Mr. Shellard Frederick William</v>
      </c>
      <c r="AA467" s="1" t="str">
        <f>IF(OR(LEFT(Z467,2)="Mr", LEFT(Z467,3)="Mrs", LEFT(Z467,4)="Miss"), Z467, "Mr "&amp;TEXTBEFORE(Z467," master")&amp;" "&amp;TEXTAFTER(Z467,"master "))</f>
        <v>Mr. Shellard Frederick William</v>
      </c>
      <c r="AB467" t="s">
        <v>2440</v>
      </c>
    </row>
    <row r="468" spans="1:28" x14ac:dyDescent="0.25">
      <c r="A468">
        <v>499</v>
      </c>
      <c r="B468">
        <v>0</v>
      </c>
      <c r="C468">
        <v>1</v>
      </c>
      <c r="D468" t="s">
        <v>681</v>
      </c>
      <c r="E468" t="s">
        <v>17</v>
      </c>
      <c r="F468">
        <v>25</v>
      </c>
      <c r="G468">
        <v>1</v>
      </c>
      <c r="H468">
        <v>2</v>
      </c>
      <c r="I468">
        <v>113781</v>
      </c>
      <c r="J468">
        <v>151.55000000000001</v>
      </c>
      <c r="K468" t="s">
        <v>429</v>
      </c>
      <c r="L468" t="s">
        <v>15</v>
      </c>
      <c r="M468" t="str">
        <f t="shared" si="92"/>
        <v>Allison  Mrs. Hudson J C (Bessie Waldo Daniels)</v>
      </c>
      <c r="N468" t="str">
        <f t="shared" si="93"/>
        <v>Allison, Mrs. Hudson J C</v>
      </c>
      <c r="O468" t="str">
        <f t="shared" si="94"/>
        <v>Allison, Mrs. Hudson J C</v>
      </c>
      <c r="P468" t="str">
        <f t="shared" si="95"/>
        <v/>
      </c>
      <c r="Q468" t="str">
        <f t="shared" si="96"/>
        <v>Allison, Mrs. Hudson J C</v>
      </c>
      <c r="R468" t="str">
        <f t="shared" si="97"/>
        <v>Allison  Mrs. Hudson J C</v>
      </c>
      <c r="S468" t="str">
        <f t="shared" si="98"/>
        <v>Mrs. Allison  Hudson J C</v>
      </c>
      <c r="T468" t="s">
        <v>1608</v>
      </c>
      <c r="U468" s="1" t="str">
        <f t="shared" si="99"/>
        <v>Mrs. Allison  Hudson J C</v>
      </c>
      <c r="V468" t="str">
        <f t="shared" si="100"/>
        <v>Mrs. Allison  Hudson J C</v>
      </c>
      <c r="W468" t="e">
        <f t="shared" si="102"/>
        <v>#VALUE!</v>
      </c>
      <c r="X468" t="str">
        <f t="shared" si="103"/>
        <v xml:space="preserve"> </v>
      </c>
      <c r="Y468" t="str">
        <f t="shared" si="91"/>
        <v>Mrs. Allison  Hudson J C</v>
      </c>
      <c r="Z468" t="str">
        <f t="shared" si="101"/>
        <v>Mrs. Allison Hudson J C</v>
      </c>
      <c r="AA468" s="1" t="str">
        <f>IF(OR(LEFT(Z468,2)="Mr", LEFT(Z468,3)="Mrs", LEFT(Z468,4)="Miss"), Z468, "Mr "&amp;TEXTBEFORE(Z468," master")&amp;" "&amp;TEXTAFTER(Z468,"master "))</f>
        <v>Mrs. Allison Hudson J C</v>
      </c>
      <c r="AB468" t="s">
        <v>2441</v>
      </c>
    </row>
    <row r="469" spans="1:28" x14ac:dyDescent="0.25">
      <c r="A469">
        <v>500</v>
      </c>
      <c r="B469">
        <v>0</v>
      </c>
      <c r="C469">
        <v>3</v>
      </c>
      <c r="D469" t="s">
        <v>682</v>
      </c>
      <c r="E469" t="s">
        <v>13</v>
      </c>
      <c r="F469">
        <v>24</v>
      </c>
      <c r="G469">
        <v>0</v>
      </c>
      <c r="H469">
        <v>0</v>
      </c>
      <c r="I469">
        <v>350035</v>
      </c>
      <c r="J469">
        <v>7.7957999999999998</v>
      </c>
      <c r="L469" t="s">
        <v>15</v>
      </c>
      <c r="M469" t="str">
        <f t="shared" si="92"/>
        <v>Svensson  Mr. Olof</v>
      </c>
      <c r="N469" t="e">
        <f t="shared" si="93"/>
        <v>#VALUE!</v>
      </c>
      <c r="O469" t="str">
        <f t="shared" si="94"/>
        <v xml:space="preserve"> </v>
      </c>
      <c r="P469" t="str">
        <f t="shared" si="95"/>
        <v>Svensson  Mr. Olof</v>
      </c>
      <c r="Q469" t="str">
        <f t="shared" si="96"/>
        <v xml:space="preserve"> Svensson  Mr. Olof</v>
      </c>
      <c r="R469" t="str">
        <f t="shared" si="97"/>
        <v xml:space="preserve"> Svensson  Mr. Olof</v>
      </c>
      <c r="S469" t="str">
        <f t="shared" si="98"/>
        <v>Mr.  Svensson  Olof</v>
      </c>
      <c r="T469" t="s">
        <v>1609</v>
      </c>
      <c r="U469" s="1" t="str">
        <f t="shared" si="99"/>
        <v>Mr.  Svensson  Olof</v>
      </c>
      <c r="V469" t="str">
        <f t="shared" si="100"/>
        <v>Mr.  Svensson  Olof</v>
      </c>
      <c r="W469" t="e">
        <f t="shared" si="102"/>
        <v>#VALUE!</v>
      </c>
      <c r="X469" t="str">
        <f t="shared" si="103"/>
        <v xml:space="preserve"> </v>
      </c>
      <c r="Y469" t="str">
        <f t="shared" si="91"/>
        <v>Mr.  Svensson  Olof</v>
      </c>
      <c r="Z469" t="str">
        <f t="shared" si="101"/>
        <v>Mr. Svensson Olof</v>
      </c>
      <c r="AA469" s="1" t="str">
        <f>IF(OR(LEFT(Z469,2)="Mr", LEFT(Z469,3)="Mrs", LEFT(Z469,4)="Miss"), Z469, "Mr "&amp;TEXTBEFORE(Z469," master")&amp;" "&amp;TEXTAFTER(Z469,"master "))</f>
        <v>Mr. Svensson Olof</v>
      </c>
      <c r="AB469" t="s">
        <v>2442</v>
      </c>
    </row>
    <row r="470" spans="1:28" x14ac:dyDescent="0.25">
      <c r="A470">
        <v>501</v>
      </c>
      <c r="B470">
        <v>0</v>
      </c>
      <c r="C470">
        <v>3</v>
      </c>
      <c r="D470" t="s">
        <v>683</v>
      </c>
      <c r="E470" t="s">
        <v>13</v>
      </c>
      <c r="F470">
        <v>17</v>
      </c>
      <c r="G470">
        <v>0</v>
      </c>
      <c r="H470">
        <v>0</v>
      </c>
      <c r="I470">
        <v>315086</v>
      </c>
      <c r="J470">
        <v>8.6624999999999996</v>
      </c>
      <c r="L470" t="s">
        <v>15</v>
      </c>
      <c r="M470" t="str">
        <f t="shared" si="92"/>
        <v>Calic  Mr. Petar</v>
      </c>
      <c r="N470" t="e">
        <f t="shared" si="93"/>
        <v>#VALUE!</v>
      </c>
      <c r="O470" t="str">
        <f t="shared" si="94"/>
        <v xml:space="preserve"> </v>
      </c>
      <c r="P470" t="str">
        <f t="shared" si="95"/>
        <v>Calic  Mr. Petar</v>
      </c>
      <c r="Q470" t="str">
        <f t="shared" si="96"/>
        <v xml:space="preserve"> Calic  Mr. Petar</v>
      </c>
      <c r="R470" t="str">
        <f t="shared" si="97"/>
        <v xml:space="preserve"> Calic  Mr. Petar</v>
      </c>
      <c r="S470" t="str">
        <f t="shared" si="98"/>
        <v>Mr.  Calic  Petar</v>
      </c>
      <c r="T470" t="s">
        <v>1610</v>
      </c>
      <c r="U470" s="1" t="str">
        <f t="shared" si="99"/>
        <v>Mr.  Calic  Petar</v>
      </c>
      <c r="V470" t="str">
        <f t="shared" si="100"/>
        <v>Mr.  Calic  Petar</v>
      </c>
      <c r="W470" t="e">
        <f t="shared" si="102"/>
        <v>#VALUE!</v>
      </c>
      <c r="X470" t="str">
        <f t="shared" si="103"/>
        <v xml:space="preserve"> </v>
      </c>
      <c r="Y470" t="str">
        <f t="shared" si="91"/>
        <v>Mr.  Calic  Petar</v>
      </c>
      <c r="Z470" t="str">
        <f t="shared" si="101"/>
        <v>Mr. Calic Petar</v>
      </c>
      <c r="AA470" s="1" t="str">
        <f>IF(OR(LEFT(Z470,2)="Mr", LEFT(Z470,3)="Mrs", LEFT(Z470,4)="Miss"), Z470, "Mr "&amp;TEXTBEFORE(Z470," master")&amp;" "&amp;TEXTAFTER(Z470,"master "))</f>
        <v>Mr. Calic Petar</v>
      </c>
      <c r="AB470" t="s">
        <v>2443</v>
      </c>
    </row>
    <row r="471" spans="1:28" x14ac:dyDescent="0.25">
      <c r="A471">
        <v>502</v>
      </c>
      <c r="B471">
        <v>0</v>
      </c>
      <c r="C471">
        <v>3</v>
      </c>
      <c r="D471" t="s">
        <v>684</v>
      </c>
      <c r="E471" t="s">
        <v>17</v>
      </c>
      <c r="F471">
        <v>21</v>
      </c>
      <c r="G471">
        <v>0</v>
      </c>
      <c r="H471">
        <v>0</v>
      </c>
      <c r="I471">
        <v>364846</v>
      </c>
      <c r="J471">
        <v>7.75</v>
      </c>
      <c r="L471" t="s">
        <v>27</v>
      </c>
      <c r="M471" t="str">
        <f t="shared" si="92"/>
        <v>Canavan  Miss. Mary</v>
      </c>
      <c r="N471" t="e">
        <f t="shared" si="93"/>
        <v>#VALUE!</v>
      </c>
      <c r="O471" t="str">
        <f t="shared" si="94"/>
        <v xml:space="preserve"> </v>
      </c>
      <c r="P471" t="str">
        <f t="shared" si="95"/>
        <v>Canavan  Miss. Mary</v>
      </c>
      <c r="Q471" t="str">
        <f t="shared" si="96"/>
        <v xml:space="preserve"> Canavan  Miss. Mary</v>
      </c>
      <c r="R471" t="str">
        <f t="shared" si="97"/>
        <v xml:space="preserve"> Canavan  Miss. Mary</v>
      </c>
      <c r="S471" t="str">
        <f t="shared" si="98"/>
        <v>Miss  Canavan  Miss. Mary</v>
      </c>
      <c r="T471" t="s">
        <v>1611</v>
      </c>
      <c r="U471" s="1" t="str">
        <f t="shared" si="99"/>
        <v>Miss  Canavan  Miss. Mary</v>
      </c>
      <c r="V471" t="str">
        <f t="shared" si="100"/>
        <v>Miss  Canavan  Miss. Mary</v>
      </c>
      <c r="W471" t="str">
        <f t="shared" si="102"/>
        <v>Miss  Canavan   Mary</v>
      </c>
      <c r="X471" t="str">
        <f t="shared" si="103"/>
        <v>Miss  Canavan   Mary</v>
      </c>
      <c r="Y471" t="str">
        <f t="shared" si="91"/>
        <v>Miss  Canavan   Mary</v>
      </c>
      <c r="Z471" t="str">
        <f t="shared" si="101"/>
        <v>Miss Canavan Mary</v>
      </c>
      <c r="AA471" s="1" t="str">
        <f>IF(OR(LEFT(Z471,2)="Mr", LEFT(Z471,3)="Mrs", LEFT(Z471,4)="Miss"), Z471, "Mr "&amp;TEXTBEFORE(Z471," master")&amp;" "&amp;TEXTAFTER(Z471,"master "))</f>
        <v>Miss Canavan Mary</v>
      </c>
      <c r="AB471" t="s">
        <v>2444</v>
      </c>
    </row>
    <row r="472" spans="1:28" x14ac:dyDescent="0.25">
      <c r="A472">
        <v>503</v>
      </c>
      <c r="B472">
        <v>0</v>
      </c>
      <c r="C472">
        <v>3</v>
      </c>
      <c r="D472" t="s">
        <v>685</v>
      </c>
      <c r="E472" t="s">
        <v>17</v>
      </c>
      <c r="G472">
        <v>0</v>
      </c>
      <c r="H472">
        <v>0</v>
      </c>
      <c r="I472">
        <v>330909</v>
      </c>
      <c r="J472">
        <v>7.6292</v>
      </c>
      <c r="L472" t="s">
        <v>27</v>
      </c>
      <c r="M472" t="str">
        <f t="shared" si="92"/>
        <v>O'Sullivan  Miss. Bridget Mary</v>
      </c>
      <c r="N472" t="e">
        <f t="shared" si="93"/>
        <v>#VALUE!</v>
      </c>
      <c r="O472" t="str">
        <f t="shared" si="94"/>
        <v xml:space="preserve"> </v>
      </c>
      <c r="P472" t="str">
        <f t="shared" si="95"/>
        <v>O'Sullivan  Miss. Bridget Mary</v>
      </c>
      <c r="Q472" t="str">
        <f t="shared" si="96"/>
        <v xml:space="preserve"> O'Sullivan  Miss. Bridget Mary</v>
      </c>
      <c r="R472" t="str">
        <f t="shared" si="97"/>
        <v xml:space="preserve"> O'Sullivan  Miss. Bridget Mary</v>
      </c>
      <c r="S472" t="str">
        <f t="shared" si="98"/>
        <v>Miss  O'Sullivan  Miss. Bridget Mary</v>
      </c>
      <c r="T472" t="s">
        <v>1612</v>
      </c>
      <c r="U472" s="1" t="str">
        <f t="shared" si="99"/>
        <v>Miss  O'Sullivan  Miss. Bridget Mary</v>
      </c>
      <c r="V472" t="str">
        <f t="shared" si="100"/>
        <v>Miss  O'Sullivan  Miss. Bridget Mary</v>
      </c>
      <c r="W472" t="str">
        <f t="shared" si="102"/>
        <v>Miss  O'Sullivan   Bridget Mary</v>
      </c>
      <c r="X472" t="str">
        <f t="shared" si="103"/>
        <v>Miss  O'Sullivan   Bridget Mary</v>
      </c>
      <c r="Y472" t="str">
        <f t="shared" si="91"/>
        <v>Miss  O'Sullivan   Bridget Mary</v>
      </c>
      <c r="Z472" t="str">
        <f t="shared" si="101"/>
        <v>Miss O'Sullivan Bridget Mary</v>
      </c>
      <c r="AA472" s="1" t="str">
        <f>IF(OR(LEFT(Z472,2)="Mr", LEFT(Z472,3)="Mrs", LEFT(Z472,4)="Miss"), Z472, "Mr "&amp;TEXTBEFORE(Z472," master")&amp;" "&amp;TEXTAFTER(Z472,"master "))</f>
        <v>Miss O'Sullivan Bridget Mary</v>
      </c>
      <c r="AB472" t="s">
        <v>2445</v>
      </c>
    </row>
    <row r="473" spans="1:28" x14ac:dyDescent="0.25">
      <c r="A473">
        <v>504</v>
      </c>
      <c r="B473">
        <v>0</v>
      </c>
      <c r="C473">
        <v>3</v>
      </c>
      <c r="D473" t="s">
        <v>686</v>
      </c>
      <c r="E473" t="s">
        <v>17</v>
      </c>
      <c r="F473">
        <v>37</v>
      </c>
      <c r="G473">
        <v>0</v>
      </c>
      <c r="H473">
        <v>0</v>
      </c>
      <c r="I473">
        <v>4135</v>
      </c>
      <c r="J473">
        <v>9.5875000000000004</v>
      </c>
      <c r="L473" t="s">
        <v>15</v>
      </c>
      <c r="M473" t="str">
        <f t="shared" si="92"/>
        <v>Laitinen  Miss. Kristina Sofia</v>
      </c>
      <c r="N473" t="e">
        <f t="shared" si="93"/>
        <v>#VALUE!</v>
      </c>
      <c r="O473" t="str">
        <f t="shared" si="94"/>
        <v xml:space="preserve"> </v>
      </c>
      <c r="P473" t="str">
        <f t="shared" si="95"/>
        <v>Laitinen  Miss. Kristina Sofia</v>
      </c>
      <c r="Q473" t="str">
        <f t="shared" si="96"/>
        <v xml:space="preserve"> Laitinen  Miss. Kristina Sofia</v>
      </c>
      <c r="R473" t="str">
        <f t="shared" si="97"/>
        <v xml:space="preserve"> Laitinen  Miss. Kristina Sofia</v>
      </c>
      <c r="S473" t="str">
        <f t="shared" si="98"/>
        <v>Miss  Laitinen  Miss. Kristina Sofia</v>
      </c>
      <c r="T473" t="s">
        <v>1613</v>
      </c>
      <c r="U473" s="1" t="str">
        <f t="shared" si="99"/>
        <v>Miss  Laitinen  Miss. Kristina Sofia</v>
      </c>
      <c r="V473" t="str">
        <f t="shared" si="100"/>
        <v>Miss  Laitinen  Miss. Kristina Sofia</v>
      </c>
      <c r="W473" t="str">
        <f t="shared" si="102"/>
        <v>Miss  Laitinen   Kristina Sofia</v>
      </c>
      <c r="X473" t="str">
        <f t="shared" si="103"/>
        <v>Miss  Laitinen   Kristina Sofia</v>
      </c>
      <c r="Y473" t="str">
        <f t="shared" si="91"/>
        <v>Miss  Laitinen   Kristina Sofia</v>
      </c>
      <c r="Z473" t="str">
        <f t="shared" si="101"/>
        <v>Miss Laitinen Kristina Sofia</v>
      </c>
      <c r="AA473" s="1" t="str">
        <f>IF(OR(LEFT(Z473,2)="Mr", LEFT(Z473,3)="Mrs", LEFT(Z473,4)="Miss"), Z473, "Mr "&amp;TEXTBEFORE(Z473," master")&amp;" "&amp;TEXTAFTER(Z473,"master "))</f>
        <v>Miss Laitinen Kristina Sofia</v>
      </c>
      <c r="AB473" t="s">
        <v>2446</v>
      </c>
    </row>
    <row r="474" spans="1:28" x14ac:dyDescent="0.25">
      <c r="A474">
        <v>505</v>
      </c>
      <c r="B474">
        <v>1</v>
      </c>
      <c r="C474">
        <v>1</v>
      </c>
      <c r="D474" t="s">
        <v>687</v>
      </c>
      <c r="E474" t="s">
        <v>17</v>
      </c>
      <c r="F474">
        <v>16</v>
      </c>
      <c r="G474">
        <v>0</v>
      </c>
      <c r="H474">
        <v>0</v>
      </c>
      <c r="I474">
        <v>110152</v>
      </c>
      <c r="J474">
        <v>86.5</v>
      </c>
      <c r="K474" t="s">
        <v>688</v>
      </c>
      <c r="L474" t="s">
        <v>15</v>
      </c>
      <c r="M474" t="str">
        <f t="shared" si="92"/>
        <v>Maioni  Miss. Roberta</v>
      </c>
      <c r="N474" t="e">
        <f t="shared" si="93"/>
        <v>#VALUE!</v>
      </c>
      <c r="O474" t="str">
        <f t="shared" si="94"/>
        <v xml:space="preserve"> </v>
      </c>
      <c r="P474" t="str">
        <f t="shared" si="95"/>
        <v>Maioni  Miss. Roberta</v>
      </c>
      <c r="Q474" t="str">
        <f t="shared" si="96"/>
        <v xml:space="preserve"> Maioni  Miss. Roberta</v>
      </c>
      <c r="R474" t="str">
        <f t="shared" si="97"/>
        <v xml:space="preserve"> Maioni  Miss. Roberta</v>
      </c>
      <c r="S474" t="str">
        <f t="shared" si="98"/>
        <v>Miss  Maioni  Miss. Roberta</v>
      </c>
      <c r="T474" t="s">
        <v>1614</v>
      </c>
      <c r="U474" s="1" t="str">
        <f t="shared" si="99"/>
        <v>Miss  Maioni  Miss. Roberta</v>
      </c>
      <c r="V474" t="str">
        <f t="shared" si="100"/>
        <v>Miss  Maioni  Miss. Roberta</v>
      </c>
      <c r="W474" t="str">
        <f t="shared" si="102"/>
        <v>Miss  Maioni   Roberta</v>
      </c>
      <c r="X474" t="str">
        <f t="shared" si="103"/>
        <v>Miss  Maioni   Roberta</v>
      </c>
      <c r="Y474" t="str">
        <f t="shared" si="91"/>
        <v>Miss  Maioni   Roberta</v>
      </c>
      <c r="Z474" t="str">
        <f t="shared" si="101"/>
        <v>Miss Maioni Roberta</v>
      </c>
      <c r="AA474" s="1" t="str">
        <f>IF(OR(LEFT(Z474,2)="Mr", LEFT(Z474,3)="Mrs", LEFT(Z474,4)="Miss"), Z474, "Mr "&amp;TEXTBEFORE(Z474," master")&amp;" "&amp;TEXTAFTER(Z474,"master "))</f>
        <v>Miss Maioni Roberta</v>
      </c>
      <c r="AB474" t="s">
        <v>2447</v>
      </c>
    </row>
    <row r="475" spans="1:28" x14ac:dyDescent="0.25">
      <c r="A475">
        <v>506</v>
      </c>
      <c r="B475">
        <v>0</v>
      </c>
      <c r="C475">
        <v>1</v>
      </c>
      <c r="D475" t="s">
        <v>689</v>
      </c>
      <c r="E475" t="s">
        <v>13</v>
      </c>
      <c r="F475">
        <v>18</v>
      </c>
      <c r="G475">
        <v>1</v>
      </c>
      <c r="H475">
        <v>0</v>
      </c>
      <c r="I475" t="s">
        <v>441</v>
      </c>
      <c r="J475">
        <v>108.9</v>
      </c>
      <c r="K475" t="s">
        <v>442</v>
      </c>
      <c r="L475" t="s">
        <v>20</v>
      </c>
      <c r="M475" t="str">
        <f t="shared" si="92"/>
        <v>Penasco y Castellana  Mr. Victor de Satode</v>
      </c>
      <c r="N475" t="e">
        <f t="shared" si="93"/>
        <v>#VALUE!</v>
      </c>
      <c r="O475" t="str">
        <f t="shared" si="94"/>
        <v xml:space="preserve"> </v>
      </c>
      <c r="P475" t="str">
        <f t="shared" si="95"/>
        <v>Penasco y Castellana  Mr. Victor de Satode</v>
      </c>
      <c r="Q475" t="str">
        <f t="shared" si="96"/>
        <v xml:space="preserve"> Penasco y Castellana  Mr. Victor de Satode</v>
      </c>
      <c r="R475" t="str">
        <f t="shared" si="97"/>
        <v xml:space="preserve"> Penasco y Castellana  Mr. Victor de Satode</v>
      </c>
      <c r="S475" t="str">
        <f t="shared" si="98"/>
        <v>Mr.  Penasco y Castellana  Victor de Satode</v>
      </c>
      <c r="T475" t="s">
        <v>1615</v>
      </c>
      <c r="U475" s="1" t="str">
        <f t="shared" si="99"/>
        <v>Mr.  Penasco y Castellana  Victor de Satode</v>
      </c>
      <c r="V475" t="str">
        <f t="shared" si="100"/>
        <v>Mr.  Penasco y Castellana  Victor de Satode</v>
      </c>
      <c r="W475" t="e">
        <f t="shared" si="102"/>
        <v>#VALUE!</v>
      </c>
      <c r="X475" t="str">
        <f t="shared" si="103"/>
        <v xml:space="preserve"> </v>
      </c>
      <c r="Y475" t="str">
        <f t="shared" si="91"/>
        <v>Mr.  Penasco y Castellana  Victor de Satode</v>
      </c>
      <c r="Z475" t="str">
        <f t="shared" si="101"/>
        <v>Mr. Penasco y Castellana Victor de Satode</v>
      </c>
      <c r="AA475" s="1" t="str">
        <f>IF(OR(LEFT(Z475,2)="Mr", LEFT(Z475,3)="Mrs", LEFT(Z475,4)="Miss"), Z475, "Mr "&amp;TEXTBEFORE(Z475," master")&amp;" "&amp;TEXTAFTER(Z475,"master "))</f>
        <v>Mr. Penasco y Castellana Victor de Satode</v>
      </c>
      <c r="AB475" t="s">
        <v>2448</v>
      </c>
    </row>
    <row r="476" spans="1:28" x14ac:dyDescent="0.25">
      <c r="A476">
        <v>507</v>
      </c>
      <c r="B476">
        <v>1</v>
      </c>
      <c r="C476">
        <v>2</v>
      </c>
      <c r="D476" t="s">
        <v>690</v>
      </c>
      <c r="E476" t="s">
        <v>17</v>
      </c>
      <c r="F476">
        <v>33</v>
      </c>
      <c r="G476">
        <v>0</v>
      </c>
      <c r="H476">
        <v>2</v>
      </c>
      <c r="I476">
        <v>26360</v>
      </c>
      <c r="J476">
        <v>26</v>
      </c>
      <c r="L476" t="s">
        <v>15</v>
      </c>
      <c r="M476" t="str">
        <f t="shared" si="92"/>
        <v>Quick  Mrs. Frederick Charles (Jane Richards)</v>
      </c>
      <c r="N476" t="str">
        <f t="shared" si="93"/>
        <v>Quick, Mrs. Frederick Charles</v>
      </c>
      <c r="O476" t="str">
        <f t="shared" si="94"/>
        <v>Quick, Mrs. Frederick Charles</v>
      </c>
      <c r="P476" t="str">
        <f t="shared" si="95"/>
        <v/>
      </c>
      <c r="Q476" t="str">
        <f t="shared" si="96"/>
        <v>Quick, Mrs. Frederick Charles</v>
      </c>
      <c r="R476" t="str">
        <f t="shared" si="97"/>
        <v>Quick  Mrs. Frederick Charles</v>
      </c>
      <c r="S476" t="str">
        <f t="shared" si="98"/>
        <v>Mrs. Quick  Frederick Charles</v>
      </c>
      <c r="T476" t="s">
        <v>1616</v>
      </c>
      <c r="U476" s="1" t="str">
        <f t="shared" si="99"/>
        <v>Mrs. Quick  Frederick Charles</v>
      </c>
      <c r="V476" t="str">
        <f t="shared" si="100"/>
        <v>Mrs. Quick  Frederick Charles</v>
      </c>
      <c r="W476" t="e">
        <f t="shared" si="102"/>
        <v>#VALUE!</v>
      </c>
      <c r="X476" t="str">
        <f t="shared" si="103"/>
        <v xml:space="preserve"> </v>
      </c>
      <c r="Y476" t="str">
        <f t="shared" si="91"/>
        <v>Mrs. Quick  Frederick Charles</v>
      </c>
      <c r="Z476" t="str">
        <f t="shared" si="101"/>
        <v>Mrs. Quick Frederick Charles</v>
      </c>
      <c r="AA476" s="1" t="str">
        <f>IF(OR(LEFT(Z476,2)="Mr", LEFT(Z476,3)="Mrs", LEFT(Z476,4)="Miss"), Z476, "Mr "&amp;TEXTBEFORE(Z476," master")&amp;" "&amp;TEXTAFTER(Z476,"master "))</f>
        <v>Mrs. Quick Frederick Charles</v>
      </c>
      <c r="AB476" t="s">
        <v>2449</v>
      </c>
    </row>
    <row r="477" spans="1:28" x14ac:dyDescent="0.25">
      <c r="A477">
        <v>508</v>
      </c>
      <c r="B477">
        <v>1</v>
      </c>
      <c r="C477">
        <v>1</v>
      </c>
      <c r="D477" t="s">
        <v>691</v>
      </c>
      <c r="E477" t="s">
        <v>13</v>
      </c>
      <c r="G477">
        <v>0</v>
      </c>
      <c r="H477">
        <v>0</v>
      </c>
      <c r="I477">
        <v>111427</v>
      </c>
      <c r="J477">
        <v>26.55</v>
      </c>
      <c r="L477" t="s">
        <v>15</v>
      </c>
      <c r="M477" t="str">
        <f t="shared" si="92"/>
        <v>Bradley  Mr. George ("George Arthur Brayton")</v>
      </c>
      <c r="N477" t="str">
        <f t="shared" si="93"/>
        <v>Bradley, Mr. George</v>
      </c>
      <c r="O477" t="str">
        <f t="shared" si="94"/>
        <v>Bradley, Mr. George</v>
      </c>
      <c r="P477" t="str">
        <f t="shared" si="95"/>
        <v/>
      </c>
      <c r="Q477" t="str">
        <f t="shared" si="96"/>
        <v>Bradley, Mr. George</v>
      </c>
      <c r="R477" t="str">
        <f t="shared" si="97"/>
        <v>Bradley  Mr. George</v>
      </c>
      <c r="S477" t="str">
        <f t="shared" si="98"/>
        <v>Mr. Bradley  George</v>
      </c>
      <c r="T477" t="s">
        <v>1617</v>
      </c>
      <c r="U477" s="1" t="str">
        <f t="shared" si="99"/>
        <v>Mr. Bradley  George</v>
      </c>
      <c r="V477" t="str">
        <f t="shared" si="100"/>
        <v>Mr. Bradley  George</v>
      </c>
      <c r="W477" t="e">
        <f t="shared" si="102"/>
        <v>#VALUE!</v>
      </c>
      <c r="X477" t="str">
        <f t="shared" si="103"/>
        <v xml:space="preserve"> </v>
      </c>
      <c r="Y477" t="str">
        <f t="shared" si="91"/>
        <v>Mr. Bradley  George</v>
      </c>
      <c r="Z477" t="str">
        <f t="shared" si="101"/>
        <v>Mr. Bradley George</v>
      </c>
      <c r="AA477" s="1" t="str">
        <f>IF(OR(LEFT(Z477,2)="Mr", LEFT(Z477,3)="Mrs", LEFT(Z477,4)="Miss"), Z477, "Mr "&amp;TEXTBEFORE(Z477," master")&amp;" "&amp;TEXTAFTER(Z477,"master "))</f>
        <v>Mr. Bradley George</v>
      </c>
      <c r="AB477" t="s">
        <v>2450</v>
      </c>
    </row>
    <row r="478" spans="1:28" x14ac:dyDescent="0.25">
      <c r="A478">
        <v>509</v>
      </c>
      <c r="B478">
        <v>0</v>
      </c>
      <c r="C478">
        <v>3</v>
      </c>
      <c r="D478" t="s">
        <v>692</v>
      </c>
      <c r="E478" t="s">
        <v>13</v>
      </c>
      <c r="F478">
        <v>28</v>
      </c>
      <c r="G478">
        <v>0</v>
      </c>
      <c r="H478">
        <v>0</v>
      </c>
      <c r="I478" t="s">
        <v>693</v>
      </c>
      <c r="J478">
        <v>22.524999999999999</v>
      </c>
      <c r="L478" t="s">
        <v>15</v>
      </c>
      <c r="M478" t="str">
        <f t="shared" si="92"/>
        <v>Olsen  Mr. Henry Margido</v>
      </c>
      <c r="N478" t="e">
        <f t="shared" si="93"/>
        <v>#VALUE!</v>
      </c>
      <c r="O478" t="str">
        <f t="shared" si="94"/>
        <v xml:space="preserve"> </v>
      </c>
      <c r="P478" t="str">
        <f t="shared" si="95"/>
        <v>Olsen  Mr. Henry Margido</v>
      </c>
      <c r="Q478" t="str">
        <f t="shared" si="96"/>
        <v xml:space="preserve"> Olsen  Mr. Henry Margido</v>
      </c>
      <c r="R478" t="str">
        <f t="shared" si="97"/>
        <v xml:space="preserve"> Olsen  Mr. Henry Margido</v>
      </c>
      <c r="S478" t="str">
        <f t="shared" si="98"/>
        <v>Mr.  Olsen  Henry Margido</v>
      </c>
      <c r="T478" t="s">
        <v>1618</v>
      </c>
      <c r="U478" s="1" t="str">
        <f t="shared" si="99"/>
        <v>Mr.  Olsen  Henry Margido</v>
      </c>
      <c r="V478" t="str">
        <f t="shared" si="100"/>
        <v>Mr.  Olsen  Henry Margido</v>
      </c>
      <c r="W478" t="e">
        <f t="shared" si="102"/>
        <v>#VALUE!</v>
      </c>
      <c r="X478" t="str">
        <f t="shared" si="103"/>
        <v xml:space="preserve"> </v>
      </c>
      <c r="Y478" t="str">
        <f t="shared" si="91"/>
        <v>Mr.  Olsen  Henry Margido</v>
      </c>
      <c r="Z478" t="str">
        <f t="shared" si="101"/>
        <v>Mr. Olsen Henry Margido</v>
      </c>
      <c r="AA478" s="1" t="str">
        <f>IF(OR(LEFT(Z478,2)="Mr", LEFT(Z478,3)="Mrs", LEFT(Z478,4)="Miss"), Z478, "Mr "&amp;TEXTBEFORE(Z478," master")&amp;" "&amp;TEXTAFTER(Z478,"master "))</f>
        <v>Mr. Olsen Henry Margido</v>
      </c>
      <c r="AB478" t="s">
        <v>2451</v>
      </c>
    </row>
    <row r="479" spans="1:28" x14ac:dyDescent="0.25">
      <c r="A479">
        <v>510</v>
      </c>
      <c r="B479">
        <v>1</v>
      </c>
      <c r="C479">
        <v>3</v>
      </c>
      <c r="D479" t="s">
        <v>694</v>
      </c>
      <c r="E479" t="s">
        <v>13</v>
      </c>
      <c r="F479">
        <v>26</v>
      </c>
      <c r="G479">
        <v>0</v>
      </c>
      <c r="H479">
        <v>0</v>
      </c>
      <c r="I479">
        <v>1601</v>
      </c>
      <c r="J479">
        <v>56.495800000000003</v>
      </c>
      <c r="L479" t="s">
        <v>15</v>
      </c>
      <c r="M479" t="str">
        <f t="shared" si="92"/>
        <v>Lang  Mr. Fang</v>
      </c>
      <c r="N479" t="e">
        <f t="shared" si="93"/>
        <v>#VALUE!</v>
      </c>
      <c r="O479" t="str">
        <f t="shared" si="94"/>
        <v xml:space="preserve"> </v>
      </c>
      <c r="P479" t="str">
        <f t="shared" si="95"/>
        <v>Lang  Mr. Fang</v>
      </c>
      <c r="Q479" t="str">
        <f t="shared" si="96"/>
        <v xml:space="preserve"> Lang  Mr. Fang</v>
      </c>
      <c r="R479" t="str">
        <f t="shared" si="97"/>
        <v xml:space="preserve"> Lang  Mr. Fang</v>
      </c>
      <c r="S479" t="str">
        <f t="shared" si="98"/>
        <v>Mr.  Lang  Fang</v>
      </c>
      <c r="T479" t="s">
        <v>1619</v>
      </c>
      <c r="U479" s="1" t="str">
        <f t="shared" si="99"/>
        <v>Mr.  Lang  Fang</v>
      </c>
      <c r="V479" t="str">
        <f t="shared" si="100"/>
        <v>Mr.  Lang  Fang</v>
      </c>
      <c r="W479" t="e">
        <f t="shared" si="102"/>
        <v>#VALUE!</v>
      </c>
      <c r="X479" t="str">
        <f t="shared" si="103"/>
        <v xml:space="preserve"> </v>
      </c>
      <c r="Y479" t="str">
        <f t="shared" si="91"/>
        <v>Mr.  Lang  Fang</v>
      </c>
      <c r="Z479" t="str">
        <f t="shared" si="101"/>
        <v>Mr. Lang Fang</v>
      </c>
      <c r="AA479" s="1" t="str">
        <f>IF(OR(LEFT(Z479,2)="Mr", LEFT(Z479,3)="Mrs", LEFT(Z479,4)="Miss"), Z479, "Mr "&amp;TEXTBEFORE(Z479," master")&amp;" "&amp;TEXTAFTER(Z479,"master "))</f>
        <v>Mr. Lang Fang</v>
      </c>
      <c r="AB479" t="s">
        <v>2452</v>
      </c>
    </row>
    <row r="480" spans="1:28" x14ac:dyDescent="0.25">
      <c r="A480">
        <v>511</v>
      </c>
      <c r="B480">
        <v>1</v>
      </c>
      <c r="C480">
        <v>3</v>
      </c>
      <c r="D480" t="s">
        <v>695</v>
      </c>
      <c r="E480" t="s">
        <v>13</v>
      </c>
      <c r="F480">
        <v>29</v>
      </c>
      <c r="G480">
        <v>0</v>
      </c>
      <c r="H480">
        <v>0</v>
      </c>
      <c r="I480">
        <v>382651</v>
      </c>
      <c r="J480">
        <v>7.75</v>
      </c>
      <c r="L480" t="s">
        <v>27</v>
      </c>
      <c r="M480" t="str">
        <f t="shared" si="92"/>
        <v>Daly  Mr. Eugene Patrick</v>
      </c>
      <c r="N480" t="e">
        <f t="shared" si="93"/>
        <v>#VALUE!</v>
      </c>
      <c r="O480" t="str">
        <f t="shared" si="94"/>
        <v xml:space="preserve"> </v>
      </c>
      <c r="P480" t="str">
        <f t="shared" si="95"/>
        <v>Daly  Mr. Eugene Patrick</v>
      </c>
      <c r="Q480" t="str">
        <f t="shared" si="96"/>
        <v xml:space="preserve"> Daly  Mr. Eugene Patrick</v>
      </c>
      <c r="R480" t="str">
        <f t="shared" si="97"/>
        <v xml:space="preserve"> Daly  Mr. Eugene Patrick</v>
      </c>
      <c r="S480" t="str">
        <f t="shared" si="98"/>
        <v>Mr.  Daly  Eugene Patrick</v>
      </c>
      <c r="T480" t="s">
        <v>1620</v>
      </c>
      <c r="U480" s="1" t="str">
        <f t="shared" si="99"/>
        <v>Mr.  Daly  Eugene Patrick</v>
      </c>
      <c r="V480" t="str">
        <f t="shared" si="100"/>
        <v>Mr.  Daly  Eugene Patrick</v>
      </c>
      <c r="W480" t="e">
        <f t="shared" si="102"/>
        <v>#VALUE!</v>
      </c>
      <c r="X480" t="str">
        <f t="shared" si="103"/>
        <v xml:space="preserve"> </v>
      </c>
      <c r="Y480" t="str">
        <f t="shared" si="91"/>
        <v>Mr.  Daly  Eugene Patrick</v>
      </c>
      <c r="Z480" t="str">
        <f t="shared" si="101"/>
        <v>Mr. Daly Eugene Patrick</v>
      </c>
      <c r="AA480" s="1" t="str">
        <f>IF(OR(LEFT(Z480,2)="Mr", LEFT(Z480,3)="Mrs", LEFT(Z480,4)="Miss"), Z480, "Mr "&amp;TEXTBEFORE(Z480," master")&amp;" "&amp;TEXTAFTER(Z480,"master "))</f>
        <v>Mr. Daly Eugene Patrick</v>
      </c>
      <c r="AB480" t="s">
        <v>2453</v>
      </c>
    </row>
    <row r="481" spans="1:28" x14ac:dyDescent="0.25">
      <c r="A481">
        <v>512</v>
      </c>
      <c r="B481">
        <v>0</v>
      </c>
      <c r="C481">
        <v>3</v>
      </c>
      <c r="D481" t="s">
        <v>696</v>
      </c>
      <c r="E481" t="s">
        <v>13</v>
      </c>
      <c r="G481">
        <v>0</v>
      </c>
      <c r="H481">
        <v>0</v>
      </c>
      <c r="I481" t="s">
        <v>697</v>
      </c>
      <c r="J481">
        <v>8.0500000000000007</v>
      </c>
      <c r="L481" t="s">
        <v>15</v>
      </c>
      <c r="M481" t="str">
        <f t="shared" si="92"/>
        <v>Webber  Mr. James</v>
      </c>
      <c r="N481" t="e">
        <f t="shared" si="93"/>
        <v>#VALUE!</v>
      </c>
      <c r="O481" t="str">
        <f t="shared" si="94"/>
        <v xml:space="preserve"> </v>
      </c>
      <c r="P481" t="str">
        <f t="shared" si="95"/>
        <v>Webber  Mr. James</v>
      </c>
      <c r="Q481" t="str">
        <f t="shared" si="96"/>
        <v xml:space="preserve"> Webber  Mr. James</v>
      </c>
      <c r="R481" t="str">
        <f t="shared" si="97"/>
        <v xml:space="preserve"> Webber  Mr. James</v>
      </c>
      <c r="S481" t="str">
        <f t="shared" si="98"/>
        <v>Mr.  Webber  James</v>
      </c>
      <c r="T481" t="s">
        <v>1621</v>
      </c>
      <c r="U481" s="1" t="str">
        <f t="shared" si="99"/>
        <v>Mr.  Webber  James</v>
      </c>
      <c r="V481" t="str">
        <f t="shared" si="100"/>
        <v>Mr.  Webber  James</v>
      </c>
      <c r="W481" t="e">
        <f t="shared" si="102"/>
        <v>#VALUE!</v>
      </c>
      <c r="X481" t="str">
        <f t="shared" si="103"/>
        <v xml:space="preserve"> </v>
      </c>
      <c r="Y481" t="str">
        <f t="shared" si="91"/>
        <v>Mr.  Webber  James</v>
      </c>
      <c r="Z481" t="str">
        <f t="shared" si="101"/>
        <v>Mr. Webber James</v>
      </c>
      <c r="AA481" s="1" t="str">
        <f>IF(OR(LEFT(Z481,2)="Mr", LEFT(Z481,3)="Mrs", LEFT(Z481,4)="Miss"), Z481, "Mr "&amp;TEXTBEFORE(Z481," master")&amp;" "&amp;TEXTAFTER(Z481,"master "))</f>
        <v>Mr. Webber James</v>
      </c>
      <c r="AB481" t="s">
        <v>2454</v>
      </c>
    </row>
    <row r="482" spans="1:28" x14ac:dyDescent="0.25">
      <c r="A482">
        <v>513</v>
      </c>
      <c r="B482">
        <v>1</v>
      </c>
      <c r="C482">
        <v>1</v>
      </c>
      <c r="D482" t="s">
        <v>698</v>
      </c>
      <c r="E482" t="s">
        <v>13</v>
      </c>
      <c r="F482">
        <v>36</v>
      </c>
      <c r="G482">
        <v>0</v>
      </c>
      <c r="H482">
        <v>0</v>
      </c>
      <c r="I482" t="s">
        <v>699</v>
      </c>
      <c r="J482">
        <v>26.287500000000001</v>
      </c>
      <c r="K482" t="s">
        <v>700</v>
      </c>
      <c r="L482" t="s">
        <v>15</v>
      </c>
      <c r="M482" t="str">
        <f t="shared" si="92"/>
        <v>McGough  Mr. James Robert</v>
      </c>
      <c r="N482" t="e">
        <f t="shared" si="93"/>
        <v>#VALUE!</v>
      </c>
      <c r="O482" t="str">
        <f t="shared" si="94"/>
        <v xml:space="preserve"> </v>
      </c>
      <c r="P482" t="str">
        <f t="shared" si="95"/>
        <v>McGough  Mr. James Robert</v>
      </c>
      <c r="Q482" t="str">
        <f t="shared" si="96"/>
        <v xml:space="preserve"> McGough  Mr. James Robert</v>
      </c>
      <c r="R482" t="str">
        <f t="shared" si="97"/>
        <v xml:space="preserve"> McGough  Mr. James Robert</v>
      </c>
      <c r="S482" t="str">
        <f t="shared" si="98"/>
        <v>Mr.  McGough  James Robert</v>
      </c>
      <c r="T482" t="s">
        <v>1622</v>
      </c>
      <c r="U482" s="1" t="str">
        <f t="shared" si="99"/>
        <v>Mr.  McGough  James Robert</v>
      </c>
      <c r="V482" t="str">
        <f t="shared" si="100"/>
        <v>Mr.  McGough  James Robert</v>
      </c>
      <c r="W482" t="e">
        <f t="shared" si="102"/>
        <v>#VALUE!</v>
      </c>
      <c r="X482" t="str">
        <f t="shared" si="103"/>
        <v xml:space="preserve"> </v>
      </c>
      <c r="Y482" t="str">
        <f t="shared" ref="Y482:Y542" si="104">IF(TRIM(X482) = "", V482, X482)</f>
        <v>Mr.  McGough  James Robert</v>
      </c>
      <c r="Z482" t="str">
        <f t="shared" si="101"/>
        <v>Mr. McGough James Robert</v>
      </c>
      <c r="AA482" s="1" t="str">
        <f>IF(OR(LEFT(Z482,2)="Mr", LEFT(Z482,3)="Mrs", LEFT(Z482,4)="Miss"), Z482, "Mr "&amp;TEXTBEFORE(Z482," master")&amp;" "&amp;TEXTAFTER(Z482,"master "))</f>
        <v>Mr. McGough James Robert</v>
      </c>
      <c r="AB482" t="s">
        <v>2455</v>
      </c>
    </row>
    <row r="483" spans="1:28" x14ac:dyDescent="0.25">
      <c r="A483">
        <v>514</v>
      </c>
      <c r="B483">
        <v>1</v>
      </c>
      <c r="C483">
        <v>1</v>
      </c>
      <c r="D483" t="s">
        <v>701</v>
      </c>
      <c r="E483" t="s">
        <v>17</v>
      </c>
      <c r="F483">
        <v>54</v>
      </c>
      <c r="G483">
        <v>1</v>
      </c>
      <c r="H483">
        <v>0</v>
      </c>
      <c r="I483" t="s">
        <v>702</v>
      </c>
      <c r="J483">
        <v>59.4</v>
      </c>
      <c r="L483" t="s">
        <v>20</v>
      </c>
      <c r="M483" t="str">
        <f t="shared" ref="M483:M543" si="105">SUBSTITUTE(D483, ",", " ")</f>
        <v>Rothschild  Mrs. Martin (Elizabeth L. Barrett)</v>
      </c>
      <c r="N483" t="str">
        <f t="shared" si="93"/>
        <v>Rothschild, Mrs. Martin</v>
      </c>
      <c r="O483" t="str">
        <f t="shared" ref="O483:O543" si="106">IFERROR(N483," ")</f>
        <v>Rothschild, Mrs. Martin</v>
      </c>
      <c r="P483" t="str">
        <f t="shared" ref="P483:P543" si="107">IF(ISNUMBER(SEARCH("(", M483)), "", M483)</f>
        <v/>
      </c>
      <c r="Q483" t="str">
        <f t="shared" ref="Q483:Q543" si="108">CONCATENATE(O483,P483)</f>
        <v>Rothschild, Mrs. Martin</v>
      </c>
      <c r="R483" t="str">
        <f t="shared" ref="R483:R543" si="109">SUBSTITUTE(Q483, ",", " ")</f>
        <v>Rothschild  Mrs. Martin</v>
      </c>
      <c r="S483" t="str">
        <f t="shared" ref="S483:S543" si="110">IF(ISNUMBER(SEARCH("Mr.", R483)), "Mr. " &amp; SUBSTITUTE(R483, "Mr. ", ""),   IF(ISNUMBER(SEARCH("Mrs.", R483)), "Mrs. " &amp; SUBSTITUTE(R483, "Mrs. ", ""),   IF(ISNUMBER(SEARCH("Miss", R483)), "Miss " &amp; SUBSTITUTE(R483, "Miss ", ""), R483)))</f>
        <v>Mrs. Rothschild  Martin</v>
      </c>
      <c r="T483" t="s">
        <v>1623</v>
      </c>
      <c r="U483" s="1" t="str">
        <f t="shared" ref="U483:U543" si="111">IF(ISNUMBER(SEARCH("Miss", T483)), SUBSTITUTE(T483, "Miss ", "", 2),  IF(ISNUMBER(SEARCH("Mr.", T483)), SUBSTITUTE(T483, "Mr. ", "", 2), IF(ISNUMBER(SEARCH("Mrs.", T483)), SUBSTITUTE(T483, "Mrs. ", "", 2), T483)))</f>
        <v>Mrs. Rothschild  Martin</v>
      </c>
      <c r="V483" t="str">
        <f t="shared" ref="V483:V543" si="112">SUBSTITUTE(U483, "miss",  " ", 2)</f>
        <v>Mrs. Rothschild  Martin</v>
      </c>
      <c r="W483" t="e">
        <f t="shared" si="102"/>
        <v>#VALUE!</v>
      </c>
      <c r="X483" t="str">
        <f t="shared" si="103"/>
        <v xml:space="preserve"> </v>
      </c>
      <c r="Y483" t="str">
        <f t="shared" si="104"/>
        <v>Mrs. Rothschild  Martin</v>
      </c>
      <c r="Z483" t="str">
        <f t="shared" ref="Z483:Z543" si="113">TRIM(Y483)</f>
        <v>Mrs. Rothschild Martin</v>
      </c>
      <c r="AA483" s="1" t="str">
        <f>IF(OR(LEFT(Z483,2)="Mr", LEFT(Z483,3)="Mrs", LEFT(Z483,4)="Miss"), Z483, "Mr "&amp;TEXTBEFORE(Z483," master")&amp;" "&amp;TEXTAFTER(Z483,"master "))</f>
        <v>Mrs. Rothschild Martin</v>
      </c>
      <c r="AB483" t="s">
        <v>2456</v>
      </c>
    </row>
    <row r="484" spans="1:28" x14ac:dyDescent="0.25">
      <c r="A484">
        <v>515</v>
      </c>
      <c r="B484">
        <v>0</v>
      </c>
      <c r="C484">
        <v>3</v>
      </c>
      <c r="D484" t="s">
        <v>703</v>
      </c>
      <c r="E484" t="s">
        <v>13</v>
      </c>
      <c r="F484">
        <v>24</v>
      </c>
      <c r="G484">
        <v>0</v>
      </c>
      <c r="H484">
        <v>0</v>
      </c>
      <c r="I484">
        <v>349209</v>
      </c>
      <c r="J484">
        <v>7.4958</v>
      </c>
      <c r="L484" t="s">
        <v>15</v>
      </c>
      <c r="M484" t="str">
        <f t="shared" si="105"/>
        <v>Coleff  Mr. Satio</v>
      </c>
      <c r="N484" t="e">
        <f t="shared" ref="N484:N544" si="114">TRIM(SUBSTITUTE(D484, MID(D484, FIND("(", D484), FIND(")", D484) - FIND("(", D484) + 1), ""))</f>
        <v>#VALUE!</v>
      </c>
      <c r="O484" t="str">
        <f t="shared" si="106"/>
        <v xml:space="preserve"> </v>
      </c>
      <c r="P484" t="str">
        <f t="shared" si="107"/>
        <v>Coleff  Mr. Satio</v>
      </c>
      <c r="Q484" t="str">
        <f t="shared" si="108"/>
        <v xml:space="preserve"> Coleff  Mr. Satio</v>
      </c>
      <c r="R484" t="str">
        <f t="shared" si="109"/>
        <v xml:space="preserve"> Coleff  Mr. Satio</v>
      </c>
      <c r="S484" t="str">
        <f t="shared" si="110"/>
        <v>Mr.  Coleff  Satio</v>
      </c>
      <c r="T484" t="s">
        <v>1624</v>
      </c>
      <c r="U484" s="1" t="str">
        <f t="shared" si="111"/>
        <v>Mr.  Coleff  Satio</v>
      </c>
      <c r="V484" t="str">
        <f t="shared" si="112"/>
        <v>Mr.  Coleff  Satio</v>
      </c>
      <c r="W484" t="e">
        <f t="shared" si="102"/>
        <v>#VALUE!</v>
      </c>
      <c r="X484" t="str">
        <f t="shared" si="103"/>
        <v xml:space="preserve"> </v>
      </c>
      <c r="Y484" t="str">
        <f t="shared" si="104"/>
        <v>Mr.  Coleff  Satio</v>
      </c>
      <c r="Z484" t="str">
        <f t="shared" si="113"/>
        <v>Mr. Coleff Satio</v>
      </c>
      <c r="AA484" s="1" t="str">
        <f>IF(OR(LEFT(Z484,2)="Mr", LEFT(Z484,3)="Mrs", LEFT(Z484,4)="Miss"), Z484, "Mr "&amp;TEXTBEFORE(Z484," master")&amp;" "&amp;TEXTAFTER(Z484,"master "))</f>
        <v>Mr. Coleff Satio</v>
      </c>
      <c r="AB484" t="s">
        <v>2457</v>
      </c>
    </row>
    <row r="485" spans="1:28" x14ac:dyDescent="0.25">
      <c r="A485">
        <v>516</v>
      </c>
      <c r="B485">
        <v>0</v>
      </c>
      <c r="C485">
        <v>1</v>
      </c>
      <c r="D485" t="s">
        <v>704</v>
      </c>
      <c r="E485" t="s">
        <v>13</v>
      </c>
      <c r="F485">
        <v>47</v>
      </c>
      <c r="G485">
        <v>0</v>
      </c>
      <c r="H485">
        <v>0</v>
      </c>
      <c r="I485">
        <v>36967</v>
      </c>
      <c r="J485">
        <v>34.020800000000001</v>
      </c>
      <c r="K485" t="s">
        <v>705</v>
      </c>
      <c r="L485" t="s">
        <v>15</v>
      </c>
      <c r="M485" t="str">
        <f t="shared" si="105"/>
        <v>Walker  Mr. William Anderson</v>
      </c>
      <c r="N485" t="e">
        <f t="shared" si="114"/>
        <v>#VALUE!</v>
      </c>
      <c r="O485" t="str">
        <f t="shared" si="106"/>
        <v xml:space="preserve"> </v>
      </c>
      <c r="P485" t="str">
        <f t="shared" si="107"/>
        <v>Walker  Mr. William Anderson</v>
      </c>
      <c r="Q485" t="str">
        <f t="shared" si="108"/>
        <v xml:space="preserve"> Walker  Mr. William Anderson</v>
      </c>
      <c r="R485" t="str">
        <f t="shared" si="109"/>
        <v xml:space="preserve"> Walker  Mr. William Anderson</v>
      </c>
      <c r="S485" t="str">
        <f t="shared" si="110"/>
        <v>Mr.  Walker  William Anderson</v>
      </c>
      <c r="T485" t="s">
        <v>1625</v>
      </c>
      <c r="U485" s="1" t="str">
        <f t="shared" si="111"/>
        <v>Mr.  Walker  William Anderson</v>
      </c>
      <c r="V485" t="str">
        <f t="shared" si="112"/>
        <v>Mr.  Walker  William Anderson</v>
      </c>
      <c r="W485" t="e">
        <f t="shared" ref="W485:W545" si="115">LEFT(V485, SEARCH(" Miss", V485)) &amp; MID(V485, SEARCH(" Miss", V485) + 6, LEN(V485))</f>
        <v>#VALUE!</v>
      </c>
      <c r="X485" t="str">
        <f t="shared" ref="X485:X545" si="116">IFERROR(W485," ")</f>
        <v xml:space="preserve"> </v>
      </c>
      <c r="Y485" t="str">
        <f t="shared" si="104"/>
        <v>Mr.  Walker  William Anderson</v>
      </c>
      <c r="Z485" t="str">
        <f t="shared" si="113"/>
        <v>Mr. Walker William Anderson</v>
      </c>
      <c r="AA485" s="1" t="str">
        <f>IF(OR(LEFT(Z485,2)="Mr", LEFT(Z485,3)="Mrs", LEFT(Z485,4)="Miss"), Z485, "Mr "&amp;TEXTBEFORE(Z485," master")&amp;" "&amp;TEXTAFTER(Z485,"master "))</f>
        <v>Mr. Walker William Anderson</v>
      </c>
      <c r="AB485" t="s">
        <v>2458</v>
      </c>
    </row>
    <row r="486" spans="1:28" x14ac:dyDescent="0.25">
      <c r="A486">
        <v>517</v>
      </c>
      <c r="B486">
        <v>1</v>
      </c>
      <c r="C486">
        <v>2</v>
      </c>
      <c r="D486" t="s">
        <v>706</v>
      </c>
      <c r="E486" t="s">
        <v>17</v>
      </c>
      <c r="F486">
        <v>34</v>
      </c>
      <c r="G486">
        <v>0</v>
      </c>
      <c r="H486">
        <v>0</v>
      </c>
      <c r="I486" t="s">
        <v>707</v>
      </c>
      <c r="J486">
        <v>10.5</v>
      </c>
      <c r="K486" t="s">
        <v>114</v>
      </c>
      <c r="L486" t="s">
        <v>15</v>
      </c>
      <c r="M486" t="str">
        <f t="shared" si="105"/>
        <v>Lemore  Mrs. (Amelia Milley)</v>
      </c>
      <c r="N486" t="str">
        <f t="shared" si="114"/>
        <v>Lemore, Mrs.</v>
      </c>
      <c r="O486" t="str">
        <f t="shared" si="106"/>
        <v>Lemore, Mrs.</v>
      </c>
      <c r="P486" t="str">
        <f t="shared" si="107"/>
        <v/>
      </c>
      <c r="Q486" t="str">
        <f t="shared" si="108"/>
        <v>Lemore, Mrs.</v>
      </c>
      <c r="R486" t="str">
        <f t="shared" si="109"/>
        <v>Lemore  Mrs.</v>
      </c>
      <c r="S486" t="str">
        <f t="shared" si="110"/>
        <v>Mrs. Lemore  Mrs.</v>
      </c>
      <c r="T486" t="s">
        <v>1626</v>
      </c>
      <c r="U486" s="1" t="str">
        <f t="shared" si="111"/>
        <v>Mrs. Lemore  Mrs.</v>
      </c>
      <c r="V486" t="str">
        <f t="shared" si="112"/>
        <v>Mrs. Lemore  Mrs.</v>
      </c>
      <c r="W486" t="e">
        <f t="shared" si="115"/>
        <v>#VALUE!</v>
      </c>
      <c r="X486" t="str">
        <f t="shared" si="116"/>
        <v xml:space="preserve"> </v>
      </c>
      <c r="Y486" t="str">
        <f t="shared" si="104"/>
        <v>Mrs. Lemore  Mrs.</v>
      </c>
      <c r="Z486" t="str">
        <f t="shared" si="113"/>
        <v>Mrs. Lemore Mrs.</v>
      </c>
      <c r="AA486" s="1" t="str">
        <f>IF(OR(LEFT(Z486,2)="Mr", LEFT(Z486,3)="Mrs", LEFT(Z486,4)="Miss"), Z486, "Mr "&amp;TEXTBEFORE(Z486," master")&amp;" "&amp;TEXTAFTER(Z486,"master "))</f>
        <v>Mrs. Lemore Mrs.</v>
      </c>
      <c r="AB486" t="s">
        <v>2459</v>
      </c>
    </row>
    <row r="487" spans="1:28" x14ac:dyDescent="0.25">
      <c r="A487">
        <v>518</v>
      </c>
      <c r="B487">
        <v>0</v>
      </c>
      <c r="C487">
        <v>3</v>
      </c>
      <c r="D487" t="s">
        <v>708</v>
      </c>
      <c r="E487" t="s">
        <v>13</v>
      </c>
      <c r="G487">
        <v>0</v>
      </c>
      <c r="H487">
        <v>0</v>
      </c>
      <c r="I487">
        <v>371110</v>
      </c>
      <c r="J487">
        <v>24.15</v>
      </c>
      <c r="L487" t="s">
        <v>27</v>
      </c>
      <c r="M487" t="str">
        <f t="shared" si="105"/>
        <v>Ryan  Mr. Patrick</v>
      </c>
      <c r="N487" t="e">
        <f t="shared" si="114"/>
        <v>#VALUE!</v>
      </c>
      <c r="O487" t="str">
        <f t="shared" si="106"/>
        <v xml:space="preserve"> </v>
      </c>
      <c r="P487" t="str">
        <f t="shared" si="107"/>
        <v>Ryan  Mr. Patrick</v>
      </c>
      <c r="Q487" t="str">
        <f t="shared" si="108"/>
        <v xml:space="preserve"> Ryan  Mr. Patrick</v>
      </c>
      <c r="R487" t="str">
        <f t="shared" si="109"/>
        <v xml:space="preserve"> Ryan  Mr. Patrick</v>
      </c>
      <c r="S487" t="str">
        <f t="shared" si="110"/>
        <v>Mr.  Ryan  Patrick</v>
      </c>
      <c r="T487" t="s">
        <v>1627</v>
      </c>
      <c r="U487" s="1" t="str">
        <f t="shared" si="111"/>
        <v>Mr.  Ryan  Patrick</v>
      </c>
      <c r="V487" t="str">
        <f t="shared" si="112"/>
        <v>Mr.  Ryan  Patrick</v>
      </c>
      <c r="W487" t="e">
        <f t="shared" si="115"/>
        <v>#VALUE!</v>
      </c>
      <c r="X487" t="str">
        <f t="shared" si="116"/>
        <v xml:space="preserve"> </v>
      </c>
      <c r="Y487" t="str">
        <f t="shared" si="104"/>
        <v>Mr.  Ryan  Patrick</v>
      </c>
      <c r="Z487" t="str">
        <f t="shared" si="113"/>
        <v>Mr. Ryan Patrick</v>
      </c>
      <c r="AA487" s="1" t="str">
        <f>IF(OR(LEFT(Z487,2)="Mr", LEFT(Z487,3)="Mrs", LEFT(Z487,4)="Miss"), Z487, "Mr "&amp;TEXTBEFORE(Z487," master")&amp;" "&amp;TEXTAFTER(Z487,"master "))</f>
        <v>Mr. Ryan Patrick</v>
      </c>
      <c r="AB487" t="s">
        <v>2460</v>
      </c>
    </row>
    <row r="488" spans="1:28" x14ac:dyDescent="0.25">
      <c r="A488">
        <v>519</v>
      </c>
      <c r="B488">
        <v>1</v>
      </c>
      <c r="C488">
        <v>2</v>
      </c>
      <c r="D488" t="s">
        <v>709</v>
      </c>
      <c r="E488" t="s">
        <v>17</v>
      </c>
      <c r="F488">
        <v>36</v>
      </c>
      <c r="G488">
        <v>1</v>
      </c>
      <c r="H488">
        <v>0</v>
      </c>
      <c r="I488">
        <v>226875</v>
      </c>
      <c r="J488">
        <v>26</v>
      </c>
      <c r="L488" t="s">
        <v>15</v>
      </c>
      <c r="M488" t="str">
        <f t="shared" si="105"/>
        <v>Angle  Mrs. William A (Florence "Mary" Agnes Hughes)</v>
      </c>
      <c r="N488" t="str">
        <f t="shared" si="114"/>
        <v>Angle, Mrs. William A</v>
      </c>
      <c r="O488" t="str">
        <f t="shared" si="106"/>
        <v>Angle, Mrs. William A</v>
      </c>
      <c r="P488" t="str">
        <f t="shared" si="107"/>
        <v/>
      </c>
      <c r="Q488" t="str">
        <f t="shared" si="108"/>
        <v>Angle, Mrs. William A</v>
      </c>
      <c r="R488" t="str">
        <f t="shared" si="109"/>
        <v>Angle  Mrs. William A</v>
      </c>
      <c r="S488" t="str">
        <f t="shared" si="110"/>
        <v>Mrs. Angle  William A</v>
      </c>
      <c r="T488" t="s">
        <v>1628</v>
      </c>
      <c r="U488" s="1" t="str">
        <f t="shared" si="111"/>
        <v>Mrs. Angle  William A</v>
      </c>
      <c r="V488" t="str">
        <f t="shared" si="112"/>
        <v>Mrs. Angle  William A</v>
      </c>
      <c r="W488" t="e">
        <f t="shared" si="115"/>
        <v>#VALUE!</v>
      </c>
      <c r="X488" t="str">
        <f t="shared" si="116"/>
        <v xml:space="preserve"> </v>
      </c>
      <c r="Y488" t="str">
        <f t="shared" si="104"/>
        <v>Mrs. Angle  William A</v>
      </c>
      <c r="Z488" t="str">
        <f t="shared" si="113"/>
        <v>Mrs. Angle William A</v>
      </c>
      <c r="AA488" s="1" t="str">
        <f>IF(OR(LEFT(Z488,2)="Mr", LEFT(Z488,3)="Mrs", LEFT(Z488,4)="Miss"), Z488, "Mr "&amp;TEXTBEFORE(Z488," master")&amp;" "&amp;TEXTAFTER(Z488,"master "))</f>
        <v>Mrs. Angle William A</v>
      </c>
      <c r="AB488" t="s">
        <v>2461</v>
      </c>
    </row>
    <row r="489" spans="1:28" x14ac:dyDescent="0.25">
      <c r="A489">
        <v>520</v>
      </c>
      <c r="B489">
        <v>0</v>
      </c>
      <c r="C489">
        <v>3</v>
      </c>
      <c r="D489" t="s">
        <v>710</v>
      </c>
      <c r="E489" t="s">
        <v>13</v>
      </c>
      <c r="F489">
        <v>32</v>
      </c>
      <c r="G489">
        <v>0</v>
      </c>
      <c r="H489">
        <v>0</v>
      </c>
      <c r="I489">
        <v>349242</v>
      </c>
      <c r="J489">
        <v>7.8958000000000004</v>
      </c>
      <c r="L489" t="s">
        <v>15</v>
      </c>
      <c r="M489" t="str">
        <f t="shared" si="105"/>
        <v>Pavlovic  Mr. Stefo</v>
      </c>
      <c r="N489" t="e">
        <f t="shared" si="114"/>
        <v>#VALUE!</v>
      </c>
      <c r="O489" t="str">
        <f t="shared" si="106"/>
        <v xml:space="preserve"> </v>
      </c>
      <c r="P489" t="str">
        <f t="shared" si="107"/>
        <v>Pavlovic  Mr. Stefo</v>
      </c>
      <c r="Q489" t="str">
        <f t="shared" si="108"/>
        <v xml:space="preserve"> Pavlovic  Mr. Stefo</v>
      </c>
      <c r="R489" t="str">
        <f t="shared" si="109"/>
        <v xml:space="preserve"> Pavlovic  Mr. Stefo</v>
      </c>
      <c r="S489" t="str">
        <f t="shared" si="110"/>
        <v>Mr.  Pavlovic  Stefo</v>
      </c>
      <c r="T489" t="s">
        <v>1629</v>
      </c>
      <c r="U489" s="1" t="str">
        <f t="shared" si="111"/>
        <v>Mr.  Pavlovic  Stefo</v>
      </c>
      <c r="V489" t="str">
        <f t="shared" si="112"/>
        <v>Mr.  Pavlovic  Stefo</v>
      </c>
      <c r="W489" t="e">
        <f t="shared" si="115"/>
        <v>#VALUE!</v>
      </c>
      <c r="X489" t="str">
        <f t="shared" si="116"/>
        <v xml:space="preserve"> </v>
      </c>
      <c r="Y489" t="str">
        <f t="shared" si="104"/>
        <v>Mr.  Pavlovic  Stefo</v>
      </c>
      <c r="Z489" t="str">
        <f t="shared" si="113"/>
        <v>Mr. Pavlovic Stefo</v>
      </c>
      <c r="AA489" s="1" t="str">
        <f>IF(OR(LEFT(Z489,2)="Mr", LEFT(Z489,3)="Mrs", LEFT(Z489,4)="Miss"), Z489, "Mr "&amp;TEXTBEFORE(Z489," master")&amp;" "&amp;TEXTAFTER(Z489,"master "))</f>
        <v>Mr. Pavlovic Stefo</v>
      </c>
      <c r="AB489" t="s">
        <v>2462</v>
      </c>
    </row>
    <row r="490" spans="1:28" x14ac:dyDescent="0.25">
      <c r="A490">
        <v>521</v>
      </c>
      <c r="B490">
        <v>1</v>
      </c>
      <c r="C490">
        <v>1</v>
      </c>
      <c r="D490" t="s">
        <v>711</v>
      </c>
      <c r="E490" t="s">
        <v>17</v>
      </c>
      <c r="F490">
        <v>30</v>
      </c>
      <c r="G490">
        <v>0</v>
      </c>
      <c r="H490">
        <v>0</v>
      </c>
      <c r="I490">
        <v>12749</v>
      </c>
      <c r="J490">
        <v>93.5</v>
      </c>
      <c r="K490" t="s">
        <v>712</v>
      </c>
      <c r="L490" t="s">
        <v>15</v>
      </c>
      <c r="M490" t="str">
        <f t="shared" si="105"/>
        <v>Perreault  Miss. Anne</v>
      </c>
      <c r="N490" t="e">
        <f t="shared" si="114"/>
        <v>#VALUE!</v>
      </c>
      <c r="O490" t="str">
        <f t="shared" si="106"/>
        <v xml:space="preserve"> </v>
      </c>
      <c r="P490" t="str">
        <f t="shared" si="107"/>
        <v>Perreault  Miss. Anne</v>
      </c>
      <c r="Q490" t="str">
        <f t="shared" si="108"/>
        <v xml:space="preserve"> Perreault  Miss. Anne</v>
      </c>
      <c r="R490" t="str">
        <f t="shared" si="109"/>
        <v xml:space="preserve"> Perreault  Miss. Anne</v>
      </c>
      <c r="S490" t="str">
        <f t="shared" si="110"/>
        <v>Miss  Perreault  Miss. Anne</v>
      </c>
      <c r="T490" t="s">
        <v>1630</v>
      </c>
      <c r="U490" s="1" t="str">
        <f t="shared" si="111"/>
        <v>Miss  Perreault  Miss. Anne</v>
      </c>
      <c r="V490" t="str">
        <f t="shared" si="112"/>
        <v>Miss  Perreault  Miss. Anne</v>
      </c>
      <c r="W490" t="str">
        <f t="shared" si="115"/>
        <v>Miss  Perreault   Anne</v>
      </c>
      <c r="X490" t="str">
        <f t="shared" si="116"/>
        <v>Miss  Perreault   Anne</v>
      </c>
      <c r="Y490" t="str">
        <f t="shared" si="104"/>
        <v>Miss  Perreault   Anne</v>
      </c>
      <c r="Z490" t="str">
        <f t="shared" si="113"/>
        <v>Miss Perreault Anne</v>
      </c>
      <c r="AA490" s="1" t="str">
        <f>IF(OR(LEFT(Z490,2)="Mr", LEFT(Z490,3)="Mrs", LEFT(Z490,4)="Miss"), Z490, "Mr "&amp;TEXTBEFORE(Z490," master")&amp;" "&amp;TEXTAFTER(Z490,"master "))</f>
        <v>Miss Perreault Anne</v>
      </c>
      <c r="AB490" t="s">
        <v>2463</v>
      </c>
    </row>
    <row r="491" spans="1:28" x14ac:dyDescent="0.25">
      <c r="A491">
        <v>522</v>
      </c>
      <c r="B491">
        <v>0</v>
      </c>
      <c r="C491">
        <v>3</v>
      </c>
      <c r="D491" t="s">
        <v>713</v>
      </c>
      <c r="E491" t="s">
        <v>13</v>
      </c>
      <c r="F491">
        <v>22</v>
      </c>
      <c r="G491">
        <v>0</v>
      </c>
      <c r="H491">
        <v>0</v>
      </c>
      <c r="I491">
        <v>349252</v>
      </c>
      <c r="J491">
        <v>7.8958000000000004</v>
      </c>
      <c r="L491" t="s">
        <v>15</v>
      </c>
      <c r="M491" t="str">
        <f t="shared" si="105"/>
        <v>Vovk  Mr. Janko</v>
      </c>
      <c r="N491" t="e">
        <f t="shared" si="114"/>
        <v>#VALUE!</v>
      </c>
      <c r="O491" t="str">
        <f t="shared" si="106"/>
        <v xml:space="preserve"> </v>
      </c>
      <c r="P491" t="str">
        <f t="shared" si="107"/>
        <v>Vovk  Mr. Janko</v>
      </c>
      <c r="Q491" t="str">
        <f t="shared" si="108"/>
        <v xml:space="preserve"> Vovk  Mr. Janko</v>
      </c>
      <c r="R491" t="str">
        <f t="shared" si="109"/>
        <v xml:space="preserve"> Vovk  Mr. Janko</v>
      </c>
      <c r="S491" t="str">
        <f t="shared" si="110"/>
        <v>Mr.  Vovk  Janko</v>
      </c>
      <c r="T491" t="s">
        <v>1631</v>
      </c>
      <c r="U491" s="1" t="str">
        <f t="shared" si="111"/>
        <v>Mr.  Vovk  Janko</v>
      </c>
      <c r="V491" t="str">
        <f t="shared" si="112"/>
        <v>Mr.  Vovk  Janko</v>
      </c>
      <c r="W491" t="e">
        <f t="shared" si="115"/>
        <v>#VALUE!</v>
      </c>
      <c r="X491" t="str">
        <f t="shared" si="116"/>
        <v xml:space="preserve"> </v>
      </c>
      <c r="Y491" t="str">
        <f t="shared" si="104"/>
        <v>Mr.  Vovk  Janko</v>
      </c>
      <c r="Z491" t="str">
        <f t="shared" si="113"/>
        <v>Mr. Vovk Janko</v>
      </c>
      <c r="AA491" s="1" t="str">
        <f>IF(OR(LEFT(Z491,2)="Mr", LEFT(Z491,3)="Mrs", LEFT(Z491,4)="Miss"), Z491, "Mr "&amp;TEXTBEFORE(Z491," master")&amp;" "&amp;TEXTAFTER(Z491,"master "))</f>
        <v>Mr. Vovk Janko</v>
      </c>
      <c r="AB491" t="s">
        <v>2464</v>
      </c>
    </row>
    <row r="492" spans="1:28" x14ac:dyDescent="0.25">
      <c r="A492">
        <v>523</v>
      </c>
      <c r="B492">
        <v>0</v>
      </c>
      <c r="C492">
        <v>3</v>
      </c>
      <c r="D492" t="s">
        <v>714</v>
      </c>
      <c r="E492" t="s">
        <v>13</v>
      </c>
      <c r="G492">
        <v>0</v>
      </c>
      <c r="H492">
        <v>0</v>
      </c>
      <c r="I492">
        <v>2624</v>
      </c>
      <c r="J492">
        <v>7.2249999999999996</v>
      </c>
      <c r="L492" t="s">
        <v>20</v>
      </c>
      <c r="M492" t="str">
        <f t="shared" si="105"/>
        <v>Lahoud  Mr. Sarkis</v>
      </c>
      <c r="N492" t="e">
        <f t="shared" si="114"/>
        <v>#VALUE!</v>
      </c>
      <c r="O492" t="str">
        <f t="shared" si="106"/>
        <v xml:space="preserve"> </v>
      </c>
      <c r="P492" t="str">
        <f t="shared" si="107"/>
        <v>Lahoud  Mr. Sarkis</v>
      </c>
      <c r="Q492" t="str">
        <f t="shared" si="108"/>
        <v xml:space="preserve"> Lahoud  Mr. Sarkis</v>
      </c>
      <c r="R492" t="str">
        <f t="shared" si="109"/>
        <v xml:space="preserve"> Lahoud  Mr. Sarkis</v>
      </c>
      <c r="S492" t="str">
        <f t="shared" si="110"/>
        <v>Mr.  Lahoud  Sarkis</v>
      </c>
      <c r="T492" t="s">
        <v>1632</v>
      </c>
      <c r="U492" s="1" t="str">
        <f t="shared" si="111"/>
        <v>Mr.  Lahoud  Sarkis</v>
      </c>
      <c r="V492" t="str">
        <f t="shared" si="112"/>
        <v>Mr.  Lahoud  Sarkis</v>
      </c>
      <c r="W492" t="e">
        <f t="shared" si="115"/>
        <v>#VALUE!</v>
      </c>
      <c r="X492" t="str">
        <f t="shared" si="116"/>
        <v xml:space="preserve"> </v>
      </c>
      <c r="Y492" t="str">
        <f t="shared" si="104"/>
        <v>Mr.  Lahoud  Sarkis</v>
      </c>
      <c r="Z492" t="str">
        <f t="shared" si="113"/>
        <v>Mr. Lahoud Sarkis</v>
      </c>
      <c r="AA492" s="1" t="str">
        <f>IF(OR(LEFT(Z492,2)="Mr", LEFT(Z492,3)="Mrs", LEFT(Z492,4)="Miss"), Z492, "Mr "&amp;TEXTBEFORE(Z492," master")&amp;" "&amp;TEXTAFTER(Z492,"master "))</f>
        <v>Mr. Lahoud Sarkis</v>
      </c>
      <c r="AB492" t="s">
        <v>2465</v>
      </c>
    </row>
    <row r="493" spans="1:28" x14ac:dyDescent="0.25">
      <c r="A493">
        <v>524</v>
      </c>
      <c r="B493">
        <v>1</v>
      </c>
      <c r="C493">
        <v>1</v>
      </c>
      <c r="D493" t="s">
        <v>715</v>
      </c>
      <c r="E493" t="s">
        <v>17</v>
      </c>
      <c r="F493">
        <v>44</v>
      </c>
      <c r="G493">
        <v>0</v>
      </c>
      <c r="H493">
        <v>1</v>
      </c>
      <c r="I493">
        <v>111361</v>
      </c>
      <c r="J493">
        <v>57.979199999999999</v>
      </c>
      <c r="K493" t="s">
        <v>475</v>
      </c>
      <c r="L493" t="s">
        <v>20</v>
      </c>
      <c r="M493" t="str">
        <f t="shared" si="105"/>
        <v>Hippach  Mrs. Louis Albert (Ida Sophia Fischer)</v>
      </c>
      <c r="N493" t="str">
        <f t="shared" si="114"/>
        <v>Hippach, Mrs. Louis Albert</v>
      </c>
      <c r="O493" t="str">
        <f t="shared" si="106"/>
        <v>Hippach, Mrs. Louis Albert</v>
      </c>
      <c r="P493" t="str">
        <f t="shared" si="107"/>
        <v/>
      </c>
      <c r="Q493" t="str">
        <f t="shared" si="108"/>
        <v>Hippach, Mrs. Louis Albert</v>
      </c>
      <c r="R493" t="str">
        <f t="shared" si="109"/>
        <v>Hippach  Mrs. Louis Albert</v>
      </c>
      <c r="S493" t="str">
        <f t="shared" si="110"/>
        <v>Mrs. Hippach  Louis Albert</v>
      </c>
      <c r="T493" t="s">
        <v>1633</v>
      </c>
      <c r="U493" s="1" t="str">
        <f t="shared" si="111"/>
        <v>Mrs. Hippach  Louis Albert</v>
      </c>
      <c r="V493" t="str">
        <f t="shared" si="112"/>
        <v>Mrs. Hippach  Louis Albert</v>
      </c>
      <c r="W493" t="e">
        <f t="shared" si="115"/>
        <v>#VALUE!</v>
      </c>
      <c r="X493" t="str">
        <f t="shared" si="116"/>
        <v xml:space="preserve"> </v>
      </c>
      <c r="Y493" t="str">
        <f t="shared" si="104"/>
        <v>Mrs. Hippach  Louis Albert</v>
      </c>
      <c r="Z493" t="str">
        <f t="shared" si="113"/>
        <v>Mrs. Hippach Louis Albert</v>
      </c>
      <c r="AA493" s="1" t="str">
        <f>IF(OR(LEFT(Z493,2)="Mr", LEFT(Z493,3)="Mrs", LEFT(Z493,4)="Miss"), Z493, "Mr "&amp;TEXTBEFORE(Z493," master")&amp;" "&amp;TEXTAFTER(Z493,"master "))</f>
        <v>Mrs. Hippach Louis Albert</v>
      </c>
      <c r="AB493" t="s">
        <v>2466</v>
      </c>
    </row>
    <row r="494" spans="1:28" x14ac:dyDescent="0.25">
      <c r="A494">
        <v>525</v>
      </c>
      <c r="B494">
        <v>0</v>
      </c>
      <c r="C494">
        <v>3</v>
      </c>
      <c r="D494" t="s">
        <v>716</v>
      </c>
      <c r="E494" t="s">
        <v>13</v>
      </c>
      <c r="G494">
        <v>0</v>
      </c>
      <c r="H494">
        <v>0</v>
      </c>
      <c r="I494">
        <v>2700</v>
      </c>
      <c r="J494">
        <v>7.2291999999999996</v>
      </c>
      <c r="L494" t="s">
        <v>20</v>
      </c>
      <c r="M494" t="str">
        <f t="shared" si="105"/>
        <v>Kassem  Mr. Fared</v>
      </c>
      <c r="N494" t="e">
        <f t="shared" si="114"/>
        <v>#VALUE!</v>
      </c>
      <c r="O494" t="str">
        <f t="shared" si="106"/>
        <v xml:space="preserve"> </v>
      </c>
      <c r="P494" t="str">
        <f t="shared" si="107"/>
        <v>Kassem  Mr. Fared</v>
      </c>
      <c r="Q494" t="str">
        <f t="shared" si="108"/>
        <v xml:space="preserve"> Kassem  Mr. Fared</v>
      </c>
      <c r="R494" t="str">
        <f t="shared" si="109"/>
        <v xml:space="preserve"> Kassem  Mr. Fared</v>
      </c>
      <c r="S494" t="str">
        <f t="shared" si="110"/>
        <v>Mr.  Kassem  Fared</v>
      </c>
      <c r="T494" t="s">
        <v>1634</v>
      </c>
      <c r="U494" s="1" t="str">
        <f t="shared" si="111"/>
        <v>Mr.  Kassem  Fared</v>
      </c>
      <c r="V494" t="str">
        <f t="shared" si="112"/>
        <v>Mr.  Kassem  Fared</v>
      </c>
      <c r="W494" t="e">
        <f t="shared" si="115"/>
        <v>#VALUE!</v>
      </c>
      <c r="X494" t="str">
        <f t="shared" si="116"/>
        <v xml:space="preserve"> </v>
      </c>
      <c r="Y494" t="str">
        <f t="shared" si="104"/>
        <v>Mr.  Kassem  Fared</v>
      </c>
      <c r="Z494" t="str">
        <f t="shared" si="113"/>
        <v>Mr. Kassem Fared</v>
      </c>
      <c r="AA494" s="1" t="str">
        <f>IF(OR(LEFT(Z494,2)="Mr", LEFT(Z494,3)="Mrs", LEFT(Z494,4)="Miss"), Z494, "Mr "&amp;TEXTBEFORE(Z494," master")&amp;" "&amp;TEXTAFTER(Z494,"master "))</f>
        <v>Mr. Kassem Fared</v>
      </c>
      <c r="AB494" t="s">
        <v>2467</v>
      </c>
    </row>
    <row r="495" spans="1:28" x14ac:dyDescent="0.25">
      <c r="A495">
        <v>526</v>
      </c>
      <c r="B495">
        <v>0</v>
      </c>
      <c r="C495">
        <v>3</v>
      </c>
      <c r="D495" t="s">
        <v>717</v>
      </c>
      <c r="E495" t="s">
        <v>13</v>
      </c>
      <c r="F495">
        <v>40.5</v>
      </c>
      <c r="G495">
        <v>0</v>
      </c>
      <c r="H495">
        <v>0</v>
      </c>
      <c r="I495">
        <v>367232</v>
      </c>
      <c r="J495">
        <v>7.75</v>
      </c>
      <c r="L495" t="s">
        <v>27</v>
      </c>
      <c r="M495" t="str">
        <f t="shared" si="105"/>
        <v>Farrell  Mr. James</v>
      </c>
      <c r="N495" t="e">
        <f t="shared" si="114"/>
        <v>#VALUE!</v>
      </c>
      <c r="O495" t="str">
        <f t="shared" si="106"/>
        <v xml:space="preserve"> </v>
      </c>
      <c r="P495" t="str">
        <f t="shared" si="107"/>
        <v>Farrell  Mr. James</v>
      </c>
      <c r="Q495" t="str">
        <f t="shared" si="108"/>
        <v xml:space="preserve"> Farrell  Mr. James</v>
      </c>
      <c r="R495" t="str">
        <f t="shared" si="109"/>
        <v xml:space="preserve"> Farrell  Mr. James</v>
      </c>
      <c r="S495" t="str">
        <f t="shared" si="110"/>
        <v>Mr.  Farrell  James</v>
      </c>
      <c r="T495" t="s">
        <v>1635</v>
      </c>
      <c r="U495" s="1" t="str">
        <f t="shared" si="111"/>
        <v>Mr.  Farrell  James</v>
      </c>
      <c r="V495" t="str">
        <f t="shared" si="112"/>
        <v>Mr.  Farrell  James</v>
      </c>
      <c r="W495" t="e">
        <f t="shared" si="115"/>
        <v>#VALUE!</v>
      </c>
      <c r="X495" t="str">
        <f t="shared" si="116"/>
        <v xml:space="preserve"> </v>
      </c>
      <c r="Y495" t="str">
        <f t="shared" si="104"/>
        <v>Mr.  Farrell  James</v>
      </c>
      <c r="Z495" t="str">
        <f t="shared" si="113"/>
        <v>Mr. Farrell James</v>
      </c>
      <c r="AA495" s="1" t="str">
        <f>IF(OR(LEFT(Z495,2)="Mr", LEFT(Z495,3)="Mrs", LEFT(Z495,4)="Miss"), Z495, "Mr "&amp;TEXTBEFORE(Z495," master")&amp;" "&amp;TEXTAFTER(Z495,"master "))</f>
        <v>Mr. Farrell James</v>
      </c>
      <c r="AB495" t="s">
        <v>2468</v>
      </c>
    </row>
    <row r="496" spans="1:28" x14ac:dyDescent="0.25">
      <c r="A496">
        <v>527</v>
      </c>
      <c r="B496">
        <v>1</v>
      </c>
      <c r="C496">
        <v>2</v>
      </c>
      <c r="D496" t="s">
        <v>718</v>
      </c>
      <c r="E496" t="s">
        <v>17</v>
      </c>
      <c r="F496">
        <v>50</v>
      </c>
      <c r="G496">
        <v>0</v>
      </c>
      <c r="H496">
        <v>0</v>
      </c>
      <c r="I496" t="s">
        <v>719</v>
      </c>
      <c r="J496">
        <v>10.5</v>
      </c>
      <c r="L496" t="s">
        <v>15</v>
      </c>
      <c r="M496" t="str">
        <f t="shared" si="105"/>
        <v>Ridsdale  Miss. Lucy</v>
      </c>
      <c r="N496" t="e">
        <f t="shared" si="114"/>
        <v>#VALUE!</v>
      </c>
      <c r="O496" t="str">
        <f t="shared" si="106"/>
        <v xml:space="preserve"> </v>
      </c>
      <c r="P496" t="str">
        <f t="shared" si="107"/>
        <v>Ridsdale  Miss. Lucy</v>
      </c>
      <c r="Q496" t="str">
        <f t="shared" si="108"/>
        <v xml:space="preserve"> Ridsdale  Miss. Lucy</v>
      </c>
      <c r="R496" t="str">
        <f t="shared" si="109"/>
        <v xml:space="preserve"> Ridsdale  Miss. Lucy</v>
      </c>
      <c r="S496" t="str">
        <f t="shared" si="110"/>
        <v>Miss  Ridsdale  Miss. Lucy</v>
      </c>
      <c r="T496" t="s">
        <v>1636</v>
      </c>
      <c r="U496" s="1" t="str">
        <f t="shared" si="111"/>
        <v>Miss  Ridsdale  Miss. Lucy</v>
      </c>
      <c r="V496" t="str">
        <f t="shared" si="112"/>
        <v>Miss  Ridsdale  Miss. Lucy</v>
      </c>
      <c r="W496" t="str">
        <f t="shared" si="115"/>
        <v>Miss  Ridsdale   Lucy</v>
      </c>
      <c r="X496" t="str">
        <f t="shared" si="116"/>
        <v>Miss  Ridsdale   Lucy</v>
      </c>
      <c r="Y496" t="str">
        <f t="shared" si="104"/>
        <v>Miss  Ridsdale   Lucy</v>
      </c>
      <c r="Z496" t="str">
        <f t="shared" si="113"/>
        <v>Miss Ridsdale Lucy</v>
      </c>
      <c r="AA496" s="1" t="str">
        <f>IF(OR(LEFT(Z496,2)="Mr", LEFT(Z496,3)="Mrs", LEFT(Z496,4)="Miss"), Z496, "Mr "&amp;TEXTBEFORE(Z496," master")&amp;" "&amp;TEXTAFTER(Z496,"master "))</f>
        <v>Miss Ridsdale Lucy</v>
      </c>
      <c r="AB496" t="s">
        <v>2469</v>
      </c>
    </row>
    <row r="497" spans="1:28" x14ac:dyDescent="0.25">
      <c r="A497">
        <v>528</v>
      </c>
      <c r="B497">
        <v>0</v>
      </c>
      <c r="C497">
        <v>1</v>
      </c>
      <c r="D497" t="s">
        <v>720</v>
      </c>
      <c r="E497" t="s">
        <v>13</v>
      </c>
      <c r="G497">
        <v>0</v>
      </c>
      <c r="H497">
        <v>0</v>
      </c>
      <c r="I497" t="s">
        <v>721</v>
      </c>
      <c r="J497">
        <v>221.7792</v>
      </c>
      <c r="K497" t="s">
        <v>722</v>
      </c>
      <c r="L497" t="s">
        <v>15</v>
      </c>
      <c r="M497" t="str">
        <f t="shared" si="105"/>
        <v>Farthing  Mr. John</v>
      </c>
      <c r="N497" t="e">
        <f t="shared" si="114"/>
        <v>#VALUE!</v>
      </c>
      <c r="O497" t="str">
        <f t="shared" si="106"/>
        <v xml:space="preserve"> </v>
      </c>
      <c r="P497" t="str">
        <f t="shared" si="107"/>
        <v>Farthing  Mr. John</v>
      </c>
      <c r="Q497" t="str">
        <f t="shared" si="108"/>
        <v xml:space="preserve"> Farthing  Mr. John</v>
      </c>
      <c r="R497" t="str">
        <f t="shared" si="109"/>
        <v xml:space="preserve"> Farthing  Mr. John</v>
      </c>
      <c r="S497" t="str">
        <f t="shared" si="110"/>
        <v>Mr.  Farthing  John</v>
      </c>
      <c r="T497" t="s">
        <v>1637</v>
      </c>
      <c r="U497" s="1" t="str">
        <f t="shared" si="111"/>
        <v>Mr.  Farthing  John</v>
      </c>
      <c r="V497" t="str">
        <f t="shared" si="112"/>
        <v>Mr.  Farthing  John</v>
      </c>
      <c r="W497" t="e">
        <f t="shared" si="115"/>
        <v>#VALUE!</v>
      </c>
      <c r="X497" t="str">
        <f t="shared" si="116"/>
        <v xml:space="preserve"> </v>
      </c>
      <c r="Y497" t="str">
        <f t="shared" si="104"/>
        <v>Mr.  Farthing  John</v>
      </c>
      <c r="Z497" t="str">
        <f t="shared" si="113"/>
        <v>Mr. Farthing John</v>
      </c>
      <c r="AA497" s="1" t="str">
        <f>IF(OR(LEFT(Z497,2)="Mr", LEFT(Z497,3)="Mrs", LEFT(Z497,4)="Miss"), Z497, "Mr "&amp;TEXTBEFORE(Z497," master")&amp;" "&amp;TEXTAFTER(Z497,"master "))</f>
        <v>Mr. Farthing John</v>
      </c>
      <c r="AB497" t="s">
        <v>2470</v>
      </c>
    </row>
    <row r="498" spans="1:28" x14ac:dyDescent="0.25">
      <c r="A498">
        <v>529</v>
      </c>
      <c r="B498">
        <v>0</v>
      </c>
      <c r="C498">
        <v>3</v>
      </c>
      <c r="D498" t="s">
        <v>723</v>
      </c>
      <c r="E498" t="s">
        <v>13</v>
      </c>
      <c r="F498">
        <v>39</v>
      </c>
      <c r="G498">
        <v>0</v>
      </c>
      <c r="H498">
        <v>0</v>
      </c>
      <c r="I498">
        <v>3101296</v>
      </c>
      <c r="J498">
        <v>7.9249999999999998</v>
      </c>
      <c r="L498" t="s">
        <v>15</v>
      </c>
      <c r="M498" t="str">
        <f t="shared" si="105"/>
        <v>Salonen  Mr. Johan Werner</v>
      </c>
      <c r="N498" t="e">
        <f t="shared" si="114"/>
        <v>#VALUE!</v>
      </c>
      <c r="O498" t="str">
        <f t="shared" si="106"/>
        <v xml:space="preserve"> </v>
      </c>
      <c r="P498" t="str">
        <f t="shared" si="107"/>
        <v>Salonen  Mr. Johan Werner</v>
      </c>
      <c r="Q498" t="str">
        <f t="shared" si="108"/>
        <v xml:space="preserve"> Salonen  Mr. Johan Werner</v>
      </c>
      <c r="R498" t="str">
        <f t="shared" si="109"/>
        <v xml:space="preserve"> Salonen  Mr. Johan Werner</v>
      </c>
      <c r="S498" t="str">
        <f t="shared" si="110"/>
        <v>Mr.  Salonen  Johan Werner</v>
      </c>
      <c r="T498" t="s">
        <v>1638</v>
      </c>
      <c r="U498" s="1" t="str">
        <f t="shared" si="111"/>
        <v>Mr.  Salonen  Johan Werner</v>
      </c>
      <c r="V498" t="str">
        <f t="shared" si="112"/>
        <v>Mr.  Salonen  Johan Werner</v>
      </c>
      <c r="W498" t="e">
        <f t="shared" si="115"/>
        <v>#VALUE!</v>
      </c>
      <c r="X498" t="str">
        <f t="shared" si="116"/>
        <v xml:space="preserve"> </v>
      </c>
      <c r="Y498" t="str">
        <f t="shared" si="104"/>
        <v>Mr.  Salonen  Johan Werner</v>
      </c>
      <c r="Z498" t="str">
        <f t="shared" si="113"/>
        <v>Mr. Salonen Johan Werner</v>
      </c>
      <c r="AA498" s="1" t="str">
        <f>IF(OR(LEFT(Z498,2)="Mr", LEFT(Z498,3)="Mrs", LEFT(Z498,4)="Miss"), Z498, "Mr "&amp;TEXTBEFORE(Z498," master")&amp;" "&amp;TEXTAFTER(Z498,"master "))</f>
        <v>Mr. Salonen Johan Werner</v>
      </c>
      <c r="AB498" t="s">
        <v>2471</v>
      </c>
    </row>
    <row r="499" spans="1:28" x14ac:dyDescent="0.25">
      <c r="A499">
        <v>530</v>
      </c>
      <c r="B499">
        <v>0</v>
      </c>
      <c r="C499">
        <v>2</v>
      </c>
      <c r="D499" t="s">
        <v>724</v>
      </c>
      <c r="E499" t="s">
        <v>13</v>
      </c>
      <c r="F499">
        <v>23</v>
      </c>
      <c r="G499">
        <v>2</v>
      </c>
      <c r="H499">
        <v>1</v>
      </c>
      <c r="I499">
        <v>29104</v>
      </c>
      <c r="J499">
        <v>11.5</v>
      </c>
      <c r="L499" t="s">
        <v>15</v>
      </c>
      <c r="M499" t="str">
        <f t="shared" si="105"/>
        <v>Hocking  Mr. Richard George</v>
      </c>
      <c r="N499" t="e">
        <f t="shared" si="114"/>
        <v>#VALUE!</v>
      </c>
      <c r="O499" t="str">
        <f t="shared" si="106"/>
        <v xml:space="preserve"> </v>
      </c>
      <c r="P499" t="str">
        <f t="shared" si="107"/>
        <v>Hocking  Mr. Richard George</v>
      </c>
      <c r="Q499" t="str">
        <f t="shared" si="108"/>
        <v xml:space="preserve"> Hocking  Mr. Richard George</v>
      </c>
      <c r="R499" t="str">
        <f t="shared" si="109"/>
        <v xml:space="preserve"> Hocking  Mr. Richard George</v>
      </c>
      <c r="S499" t="str">
        <f t="shared" si="110"/>
        <v>Mr.  Hocking  Richard George</v>
      </c>
      <c r="T499" t="s">
        <v>1639</v>
      </c>
      <c r="U499" s="1" t="str">
        <f t="shared" si="111"/>
        <v>Mr.  Hocking  Richard George</v>
      </c>
      <c r="V499" t="str">
        <f t="shared" si="112"/>
        <v>Mr.  Hocking  Richard George</v>
      </c>
      <c r="W499" t="e">
        <f t="shared" si="115"/>
        <v>#VALUE!</v>
      </c>
      <c r="X499" t="str">
        <f t="shared" si="116"/>
        <v xml:space="preserve"> </v>
      </c>
      <c r="Y499" t="str">
        <f t="shared" si="104"/>
        <v>Mr.  Hocking  Richard George</v>
      </c>
      <c r="Z499" t="str">
        <f t="shared" si="113"/>
        <v>Mr. Hocking Richard George</v>
      </c>
      <c r="AA499" s="1" t="str">
        <f>IF(OR(LEFT(Z499,2)="Mr", LEFT(Z499,3)="Mrs", LEFT(Z499,4)="Miss"), Z499, "Mr "&amp;TEXTBEFORE(Z499," master")&amp;" "&amp;TEXTAFTER(Z499,"master "))</f>
        <v>Mr. Hocking Richard George</v>
      </c>
      <c r="AB499" t="s">
        <v>2472</v>
      </c>
    </row>
    <row r="500" spans="1:28" x14ac:dyDescent="0.25">
      <c r="A500">
        <v>531</v>
      </c>
      <c r="B500">
        <v>1</v>
      </c>
      <c r="C500">
        <v>2</v>
      </c>
      <c r="D500" t="s">
        <v>725</v>
      </c>
      <c r="E500" t="s">
        <v>17</v>
      </c>
      <c r="F500">
        <v>2</v>
      </c>
      <c r="G500">
        <v>1</v>
      </c>
      <c r="H500">
        <v>1</v>
      </c>
      <c r="I500">
        <v>26360</v>
      </c>
      <c r="J500">
        <v>26</v>
      </c>
      <c r="L500" t="s">
        <v>15</v>
      </c>
      <c r="M500" t="str">
        <f t="shared" si="105"/>
        <v>Quick  Miss. Phyllis May</v>
      </c>
      <c r="N500" t="e">
        <f t="shared" si="114"/>
        <v>#VALUE!</v>
      </c>
      <c r="O500" t="str">
        <f t="shared" si="106"/>
        <v xml:space="preserve"> </v>
      </c>
      <c r="P500" t="str">
        <f t="shared" si="107"/>
        <v>Quick  Miss. Phyllis May</v>
      </c>
      <c r="Q500" t="str">
        <f t="shared" si="108"/>
        <v xml:space="preserve"> Quick  Miss. Phyllis May</v>
      </c>
      <c r="R500" t="str">
        <f t="shared" si="109"/>
        <v xml:space="preserve"> Quick  Miss. Phyllis May</v>
      </c>
      <c r="S500" t="str">
        <f t="shared" si="110"/>
        <v>Miss  Quick  Miss. Phyllis May</v>
      </c>
      <c r="T500" t="s">
        <v>1640</v>
      </c>
      <c r="U500" s="1" t="str">
        <f t="shared" si="111"/>
        <v>Miss  Quick  Miss. Phyllis May</v>
      </c>
      <c r="V500" t="str">
        <f t="shared" si="112"/>
        <v>Miss  Quick  Miss. Phyllis May</v>
      </c>
      <c r="W500" t="str">
        <f t="shared" si="115"/>
        <v>Miss  Quick   Phyllis May</v>
      </c>
      <c r="X500" t="str">
        <f t="shared" si="116"/>
        <v>Miss  Quick   Phyllis May</v>
      </c>
      <c r="Y500" t="str">
        <f t="shared" si="104"/>
        <v>Miss  Quick   Phyllis May</v>
      </c>
      <c r="Z500" t="str">
        <f t="shared" si="113"/>
        <v>Miss Quick Phyllis May</v>
      </c>
      <c r="AA500" s="1" t="str">
        <f>IF(OR(LEFT(Z500,2)="Mr", LEFT(Z500,3)="Mrs", LEFT(Z500,4)="Miss"), Z500, "Mr "&amp;TEXTBEFORE(Z500," master")&amp;" "&amp;TEXTAFTER(Z500,"master "))</f>
        <v>Miss Quick Phyllis May</v>
      </c>
      <c r="AB500" t="s">
        <v>2473</v>
      </c>
    </row>
    <row r="501" spans="1:28" x14ac:dyDescent="0.25">
      <c r="A501">
        <v>532</v>
      </c>
      <c r="B501">
        <v>0</v>
      </c>
      <c r="C501">
        <v>3</v>
      </c>
      <c r="D501" t="s">
        <v>726</v>
      </c>
      <c r="E501" t="s">
        <v>13</v>
      </c>
      <c r="G501">
        <v>0</v>
      </c>
      <c r="H501">
        <v>0</v>
      </c>
      <c r="I501">
        <v>2641</v>
      </c>
      <c r="J501">
        <v>7.2291999999999996</v>
      </c>
      <c r="L501" t="s">
        <v>20</v>
      </c>
      <c r="M501" t="str">
        <f t="shared" si="105"/>
        <v>Toufik  Mr. Nakli</v>
      </c>
      <c r="N501" t="e">
        <f t="shared" si="114"/>
        <v>#VALUE!</v>
      </c>
      <c r="O501" t="str">
        <f t="shared" si="106"/>
        <v xml:space="preserve"> </v>
      </c>
      <c r="P501" t="str">
        <f t="shared" si="107"/>
        <v>Toufik  Mr. Nakli</v>
      </c>
      <c r="Q501" t="str">
        <f t="shared" si="108"/>
        <v xml:space="preserve"> Toufik  Mr. Nakli</v>
      </c>
      <c r="R501" t="str">
        <f t="shared" si="109"/>
        <v xml:space="preserve"> Toufik  Mr. Nakli</v>
      </c>
      <c r="S501" t="str">
        <f t="shared" si="110"/>
        <v>Mr.  Toufik  Nakli</v>
      </c>
      <c r="T501" t="s">
        <v>1641</v>
      </c>
      <c r="U501" s="1" t="str">
        <f t="shared" si="111"/>
        <v>Mr.  Toufik  Nakli</v>
      </c>
      <c r="V501" t="str">
        <f t="shared" si="112"/>
        <v>Mr.  Toufik  Nakli</v>
      </c>
      <c r="W501" t="e">
        <f t="shared" si="115"/>
        <v>#VALUE!</v>
      </c>
      <c r="X501" t="str">
        <f t="shared" si="116"/>
        <v xml:space="preserve"> </v>
      </c>
      <c r="Y501" t="str">
        <f t="shared" si="104"/>
        <v>Mr.  Toufik  Nakli</v>
      </c>
      <c r="Z501" t="str">
        <f t="shared" si="113"/>
        <v>Mr. Toufik Nakli</v>
      </c>
      <c r="AA501" s="1" t="str">
        <f>IF(OR(LEFT(Z501,2)="Mr", LEFT(Z501,3)="Mrs", LEFT(Z501,4)="Miss"), Z501, "Mr "&amp;TEXTBEFORE(Z501," master")&amp;" "&amp;TEXTAFTER(Z501,"master "))</f>
        <v>Mr. Toufik Nakli</v>
      </c>
      <c r="AB501" t="s">
        <v>2474</v>
      </c>
    </row>
    <row r="502" spans="1:28" x14ac:dyDescent="0.25">
      <c r="A502">
        <v>533</v>
      </c>
      <c r="B502">
        <v>0</v>
      </c>
      <c r="C502">
        <v>3</v>
      </c>
      <c r="D502" t="s">
        <v>727</v>
      </c>
      <c r="E502" t="s">
        <v>13</v>
      </c>
      <c r="F502">
        <v>17</v>
      </c>
      <c r="G502">
        <v>1</v>
      </c>
      <c r="H502">
        <v>1</v>
      </c>
      <c r="I502">
        <v>2690</v>
      </c>
      <c r="J502">
        <v>7.2291999999999996</v>
      </c>
      <c r="L502" t="s">
        <v>20</v>
      </c>
      <c r="M502" t="str">
        <f t="shared" si="105"/>
        <v>Elias  Mr. Joseph Jr</v>
      </c>
      <c r="N502" t="e">
        <f t="shared" si="114"/>
        <v>#VALUE!</v>
      </c>
      <c r="O502" t="str">
        <f t="shared" si="106"/>
        <v xml:space="preserve"> </v>
      </c>
      <c r="P502" t="str">
        <f t="shared" si="107"/>
        <v>Elias  Mr. Joseph Jr</v>
      </c>
      <c r="Q502" t="str">
        <f t="shared" si="108"/>
        <v xml:space="preserve"> Elias  Mr. Joseph Jr</v>
      </c>
      <c r="R502" t="str">
        <f t="shared" si="109"/>
        <v xml:space="preserve"> Elias  Mr. Joseph Jr</v>
      </c>
      <c r="S502" t="str">
        <f t="shared" si="110"/>
        <v>Mr.  Elias  Joseph Jr</v>
      </c>
      <c r="T502" t="s">
        <v>1642</v>
      </c>
      <c r="U502" s="1" t="str">
        <f t="shared" si="111"/>
        <v>Mr.  Elias  Joseph Jr</v>
      </c>
      <c r="V502" t="str">
        <f t="shared" si="112"/>
        <v>Mr.  Elias  Joseph Jr</v>
      </c>
      <c r="W502" t="e">
        <f t="shared" si="115"/>
        <v>#VALUE!</v>
      </c>
      <c r="X502" t="str">
        <f t="shared" si="116"/>
        <v xml:space="preserve"> </v>
      </c>
      <c r="Y502" t="str">
        <f t="shared" si="104"/>
        <v>Mr.  Elias  Joseph Jr</v>
      </c>
      <c r="Z502" t="str">
        <f t="shared" si="113"/>
        <v>Mr. Elias Joseph Jr</v>
      </c>
      <c r="AA502" s="1" t="str">
        <f>IF(OR(LEFT(Z502,2)="Mr", LEFT(Z502,3)="Mrs", LEFT(Z502,4)="Miss"), Z502, "Mr "&amp;TEXTBEFORE(Z502," master")&amp;" "&amp;TEXTAFTER(Z502,"master "))</f>
        <v>Mr. Elias Joseph Jr</v>
      </c>
      <c r="AB502" t="s">
        <v>2475</v>
      </c>
    </row>
    <row r="503" spans="1:28" x14ac:dyDescent="0.25">
      <c r="A503">
        <v>534</v>
      </c>
      <c r="B503">
        <v>1</v>
      </c>
      <c r="C503">
        <v>3</v>
      </c>
      <c r="D503" t="s">
        <v>728</v>
      </c>
      <c r="E503" t="s">
        <v>17</v>
      </c>
      <c r="G503">
        <v>0</v>
      </c>
      <c r="H503">
        <v>2</v>
      </c>
      <c r="I503">
        <v>2668</v>
      </c>
      <c r="J503">
        <v>22.3583</v>
      </c>
      <c r="L503" t="s">
        <v>20</v>
      </c>
      <c r="M503" t="str">
        <f t="shared" si="105"/>
        <v>Peter  Mrs. Catherine (Catherine Rizk)</v>
      </c>
      <c r="N503" t="str">
        <f t="shared" si="114"/>
        <v>Peter, Mrs. Catherine</v>
      </c>
      <c r="O503" t="str">
        <f t="shared" si="106"/>
        <v>Peter, Mrs. Catherine</v>
      </c>
      <c r="P503" t="str">
        <f t="shared" si="107"/>
        <v/>
      </c>
      <c r="Q503" t="str">
        <f t="shared" si="108"/>
        <v>Peter, Mrs. Catherine</v>
      </c>
      <c r="R503" t="str">
        <f t="shared" si="109"/>
        <v>Peter  Mrs. Catherine</v>
      </c>
      <c r="S503" t="str">
        <f t="shared" si="110"/>
        <v>Mrs. Peter  Catherine</v>
      </c>
      <c r="T503" t="s">
        <v>1643</v>
      </c>
      <c r="U503" s="1" t="str">
        <f t="shared" si="111"/>
        <v>Mrs. Peter  Catherine</v>
      </c>
      <c r="V503" t="str">
        <f t="shared" si="112"/>
        <v>Mrs. Peter  Catherine</v>
      </c>
      <c r="W503" t="e">
        <f t="shared" si="115"/>
        <v>#VALUE!</v>
      </c>
      <c r="X503" t="str">
        <f t="shared" si="116"/>
        <v xml:space="preserve"> </v>
      </c>
      <c r="Y503" t="str">
        <f t="shared" si="104"/>
        <v>Mrs. Peter  Catherine</v>
      </c>
      <c r="Z503" t="str">
        <f t="shared" si="113"/>
        <v>Mrs. Peter Catherine</v>
      </c>
      <c r="AA503" s="1" t="str">
        <f>IF(OR(LEFT(Z503,2)="Mr", LEFT(Z503,3)="Mrs", LEFT(Z503,4)="Miss"), Z503, "Mr "&amp;TEXTBEFORE(Z503," master")&amp;" "&amp;TEXTAFTER(Z503,"master "))</f>
        <v>Mrs. Peter Catherine</v>
      </c>
      <c r="AB503" t="s">
        <v>2476</v>
      </c>
    </row>
    <row r="504" spans="1:28" x14ac:dyDescent="0.25">
      <c r="A504">
        <v>535</v>
      </c>
      <c r="B504">
        <v>0</v>
      </c>
      <c r="C504">
        <v>3</v>
      </c>
      <c r="D504" t="s">
        <v>729</v>
      </c>
      <c r="E504" t="s">
        <v>17</v>
      </c>
      <c r="F504">
        <v>30</v>
      </c>
      <c r="G504">
        <v>0</v>
      </c>
      <c r="H504">
        <v>0</v>
      </c>
      <c r="I504">
        <v>315084</v>
      </c>
      <c r="J504">
        <v>8.6624999999999996</v>
      </c>
      <c r="L504" t="s">
        <v>15</v>
      </c>
      <c r="M504" t="str">
        <f t="shared" si="105"/>
        <v>Cacic  Miss. Marija</v>
      </c>
      <c r="N504" t="e">
        <f t="shared" si="114"/>
        <v>#VALUE!</v>
      </c>
      <c r="O504" t="str">
        <f t="shared" si="106"/>
        <v xml:space="preserve"> </v>
      </c>
      <c r="P504" t="str">
        <f t="shared" si="107"/>
        <v>Cacic  Miss. Marija</v>
      </c>
      <c r="Q504" t="str">
        <f t="shared" si="108"/>
        <v xml:space="preserve"> Cacic  Miss. Marija</v>
      </c>
      <c r="R504" t="str">
        <f t="shared" si="109"/>
        <v xml:space="preserve"> Cacic  Miss. Marija</v>
      </c>
      <c r="S504" t="str">
        <f t="shared" si="110"/>
        <v>Miss  Cacic  Miss. Marija</v>
      </c>
      <c r="T504" t="s">
        <v>1644</v>
      </c>
      <c r="U504" s="1" t="str">
        <f t="shared" si="111"/>
        <v>Miss  Cacic  Miss. Marija</v>
      </c>
      <c r="V504" t="str">
        <f t="shared" si="112"/>
        <v>Miss  Cacic  Miss. Marija</v>
      </c>
      <c r="W504" t="str">
        <f t="shared" si="115"/>
        <v>Miss  Cacic   Marija</v>
      </c>
      <c r="X504" t="str">
        <f t="shared" si="116"/>
        <v>Miss  Cacic   Marija</v>
      </c>
      <c r="Y504" t="str">
        <f t="shared" si="104"/>
        <v>Miss  Cacic   Marija</v>
      </c>
      <c r="Z504" t="str">
        <f t="shared" si="113"/>
        <v>Miss Cacic Marija</v>
      </c>
      <c r="AA504" s="1" t="str">
        <f>IF(OR(LEFT(Z504,2)="Mr", LEFT(Z504,3)="Mrs", LEFT(Z504,4)="Miss"), Z504, "Mr "&amp;TEXTBEFORE(Z504," master")&amp;" "&amp;TEXTAFTER(Z504,"master "))</f>
        <v>Miss Cacic Marija</v>
      </c>
      <c r="AB504" t="s">
        <v>2477</v>
      </c>
    </row>
    <row r="505" spans="1:28" x14ac:dyDescent="0.25">
      <c r="A505">
        <v>536</v>
      </c>
      <c r="B505">
        <v>1</v>
      </c>
      <c r="C505">
        <v>2</v>
      </c>
      <c r="D505" t="s">
        <v>730</v>
      </c>
      <c r="E505" t="s">
        <v>17</v>
      </c>
      <c r="F505">
        <v>7</v>
      </c>
      <c r="G505">
        <v>0</v>
      </c>
      <c r="H505">
        <v>2</v>
      </c>
      <c r="I505" t="s">
        <v>456</v>
      </c>
      <c r="J505">
        <v>26.25</v>
      </c>
      <c r="L505" t="s">
        <v>15</v>
      </c>
      <c r="M505" t="str">
        <f t="shared" si="105"/>
        <v>Hart  Miss. Eva Miriam</v>
      </c>
      <c r="N505" t="e">
        <f t="shared" si="114"/>
        <v>#VALUE!</v>
      </c>
      <c r="O505" t="str">
        <f t="shared" si="106"/>
        <v xml:space="preserve"> </v>
      </c>
      <c r="P505" t="str">
        <f t="shared" si="107"/>
        <v>Hart  Miss. Eva Miriam</v>
      </c>
      <c r="Q505" t="str">
        <f t="shared" si="108"/>
        <v xml:space="preserve"> Hart  Miss. Eva Miriam</v>
      </c>
      <c r="R505" t="str">
        <f t="shared" si="109"/>
        <v xml:space="preserve"> Hart  Miss. Eva Miriam</v>
      </c>
      <c r="S505" t="str">
        <f t="shared" si="110"/>
        <v>Miss  Hart  Miss. Eva Miriam</v>
      </c>
      <c r="T505" t="s">
        <v>1645</v>
      </c>
      <c r="U505" s="1" t="str">
        <f t="shared" si="111"/>
        <v>Miss  Hart  Miss. Eva Miriam</v>
      </c>
      <c r="V505" t="str">
        <f t="shared" si="112"/>
        <v>Miss  Hart  Miss. Eva Miriam</v>
      </c>
      <c r="W505" t="str">
        <f t="shared" si="115"/>
        <v>Miss  Hart   Eva Miriam</v>
      </c>
      <c r="X505" t="str">
        <f t="shared" si="116"/>
        <v>Miss  Hart   Eva Miriam</v>
      </c>
      <c r="Y505" t="str">
        <f t="shared" si="104"/>
        <v>Miss  Hart   Eva Miriam</v>
      </c>
      <c r="Z505" t="str">
        <f t="shared" si="113"/>
        <v>Miss Hart Eva Miriam</v>
      </c>
      <c r="AA505" s="1" t="str">
        <f>IF(OR(LEFT(Z505,2)="Mr", LEFT(Z505,3)="Mrs", LEFT(Z505,4)="Miss"), Z505, "Mr "&amp;TEXTBEFORE(Z505," master")&amp;" "&amp;TEXTAFTER(Z505,"master "))</f>
        <v>Miss Hart Eva Miriam</v>
      </c>
      <c r="AB505" t="s">
        <v>2478</v>
      </c>
    </row>
    <row r="506" spans="1:28" x14ac:dyDescent="0.25">
      <c r="A506">
        <v>538</v>
      </c>
      <c r="B506">
        <v>1</v>
      </c>
      <c r="C506">
        <v>1</v>
      </c>
      <c r="D506" t="s">
        <v>731</v>
      </c>
      <c r="E506" t="s">
        <v>17</v>
      </c>
      <c r="F506">
        <v>30</v>
      </c>
      <c r="G506">
        <v>0</v>
      </c>
      <c r="H506">
        <v>0</v>
      </c>
      <c r="I506" t="s">
        <v>732</v>
      </c>
      <c r="J506">
        <v>106.425</v>
      </c>
      <c r="L506" t="s">
        <v>20</v>
      </c>
      <c r="M506" t="str">
        <f t="shared" si="105"/>
        <v>LeRoy  Miss. Bertha</v>
      </c>
      <c r="N506" t="e">
        <f t="shared" si="114"/>
        <v>#VALUE!</v>
      </c>
      <c r="O506" t="str">
        <f t="shared" si="106"/>
        <v xml:space="preserve"> </v>
      </c>
      <c r="P506" t="str">
        <f t="shared" si="107"/>
        <v>LeRoy  Miss. Bertha</v>
      </c>
      <c r="Q506" t="str">
        <f t="shared" si="108"/>
        <v xml:space="preserve"> LeRoy  Miss. Bertha</v>
      </c>
      <c r="R506" t="str">
        <f t="shared" si="109"/>
        <v xml:space="preserve"> LeRoy  Miss. Bertha</v>
      </c>
      <c r="S506" t="str">
        <f t="shared" si="110"/>
        <v>Miss  LeRoy  Miss. Bertha</v>
      </c>
      <c r="T506" t="s">
        <v>1646</v>
      </c>
      <c r="U506" s="1" t="str">
        <f t="shared" si="111"/>
        <v>Miss  LeRoy  Miss. Bertha</v>
      </c>
      <c r="V506" t="str">
        <f t="shared" si="112"/>
        <v>Miss  LeRoy  Miss. Bertha</v>
      </c>
      <c r="W506" t="str">
        <f t="shared" si="115"/>
        <v>Miss  LeRoy   Bertha</v>
      </c>
      <c r="X506" t="str">
        <f t="shared" si="116"/>
        <v>Miss  LeRoy   Bertha</v>
      </c>
      <c r="Y506" t="str">
        <f t="shared" si="104"/>
        <v>Miss  LeRoy   Bertha</v>
      </c>
      <c r="Z506" t="str">
        <f t="shared" si="113"/>
        <v>Miss LeRoy Bertha</v>
      </c>
      <c r="AA506" s="1" t="str">
        <f>IF(OR(LEFT(Z506,2)="Mr", LEFT(Z506,3)="Mrs", LEFT(Z506,4)="Miss"), Z506, "Mr "&amp;TEXTBEFORE(Z506," master")&amp;" "&amp;TEXTAFTER(Z506,"master "))</f>
        <v>Miss LeRoy Bertha</v>
      </c>
      <c r="AB506" t="s">
        <v>2479</v>
      </c>
    </row>
    <row r="507" spans="1:28" x14ac:dyDescent="0.25">
      <c r="A507">
        <v>539</v>
      </c>
      <c r="B507">
        <v>0</v>
      </c>
      <c r="C507">
        <v>3</v>
      </c>
      <c r="D507" t="s">
        <v>733</v>
      </c>
      <c r="E507" t="s">
        <v>13</v>
      </c>
      <c r="G507">
        <v>0</v>
      </c>
      <c r="H507">
        <v>0</v>
      </c>
      <c r="I507">
        <v>364498</v>
      </c>
      <c r="J507">
        <v>14.5</v>
      </c>
      <c r="L507" t="s">
        <v>15</v>
      </c>
      <c r="M507" t="str">
        <f t="shared" si="105"/>
        <v>Risien  Mr. Samuel Beard</v>
      </c>
      <c r="N507" t="e">
        <f t="shared" si="114"/>
        <v>#VALUE!</v>
      </c>
      <c r="O507" t="str">
        <f t="shared" si="106"/>
        <v xml:space="preserve"> </v>
      </c>
      <c r="P507" t="str">
        <f t="shared" si="107"/>
        <v>Risien  Mr. Samuel Beard</v>
      </c>
      <c r="Q507" t="str">
        <f t="shared" si="108"/>
        <v xml:space="preserve"> Risien  Mr. Samuel Beard</v>
      </c>
      <c r="R507" t="str">
        <f t="shared" si="109"/>
        <v xml:space="preserve"> Risien  Mr. Samuel Beard</v>
      </c>
      <c r="S507" t="str">
        <f t="shared" si="110"/>
        <v>Mr.  Risien  Samuel Beard</v>
      </c>
      <c r="T507" t="s">
        <v>1647</v>
      </c>
      <c r="U507" s="1" t="str">
        <f t="shared" si="111"/>
        <v>Mr.  Risien  Samuel Beard</v>
      </c>
      <c r="V507" t="str">
        <f t="shared" si="112"/>
        <v>Mr.  Risien  Samuel Beard</v>
      </c>
      <c r="W507" t="e">
        <f t="shared" si="115"/>
        <v>#VALUE!</v>
      </c>
      <c r="X507" t="str">
        <f t="shared" si="116"/>
        <v xml:space="preserve"> </v>
      </c>
      <c r="Y507" t="str">
        <f t="shared" si="104"/>
        <v>Mr.  Risien  Samuel Beard</v>
      </c>
      <c r="Z507" t="str">
        <f t="shared" si="113"/>
        <v>Mr. Risien Samuel Beard</v>
      </c>
      <c r="AA507" s="1" t="str">
        <f>IF(OR(LEFT(Z507,2)="Mr", LEFT(Z507,3)="Mrs", LEFT(Z507,4)="Miss"), Z507, "Mr "&amp;TEXTBEFORE(Z507," master")&amp;" "&amp;TEXTAFTER(Z507,"master "))</f>
        <v>Mr. Risien Samuel Beard</v>
      </c>
      <c r="AB507" t="s">
        <v>2480</v>
      </c>
    </row>
    <row r="508" spans="1:28" x14ac:dyDescent="0.25">
      <c r="A508">
        <v>540</v>
      </c>
      <c r="B508">
        <v>1</v>
      </c>
      <c r="C508">
        <v>1</v>
      </c>
      <c r="D508" t="s">
        <v>734</v>
      </c>
      <c r="E508" t="s">
        <v>17</v>
      </c>
      <c r="F508">
        <v>22</v>
      </c>
      <c r="G508">
        <v>0</v>
      </c>
      <c r="H508">
        <v>2</v>
      </c>
      <c r="I508">
        <v>13568</v>
      </c>
      <c r="J508">
        <v>49.5</v>
      </c>
      <c r="K508" t="s">
        <v>735</v>
      </c>
      <c r="L508" t="s">
        <v>20</v>
      </c>
      <c r="M508" t="str">
        <f t="shared" si="105"/>
        <v>Frolicher  Miss. Hedwig Margaritha</v>
      </c>
      <c r="N508" t="e">
        <f t="shared" si="114"/>
        <v>#VALUE!</v>
      </c>
      <c r="O508" t="str">
        <f t="shared" si="106"/>
        <v xml:space="preserve"> </v>
      </c>
      <c r="P508" t="str">
        <f t="shared" si="107"/>
        <v>Frolicher  Miss. Hedwig Margaritha</v>
      </c>
      <c r="Q508" t="str">
        <f t="shared" si="108"/>
        <v xml:space="preserve"> Frolicher  Miss. Hedwig Margaritha</v>
      </c>
      <c r="R508" t="str">
        <f t="shared" si="109"/>
        <v xml:space="preserve"> Frolicher  Miss. Hedwig Margaritha</v>
      </c>
      <c r="S508" t="str">
        <f t="shared" si="110"/>
        <v>Miss  Frolicher  Miss. Hedwig Margaritha</v>
      </c>
      <c r="T508" t="s">
        <v>1648</v>
      </c>
      <c r="U508" s="1" t="str">
        <f t="shared" si="111"/>
        <v>Miss  Frolicher  Miss. Hedwig Margaritha</v>
      </c>
      <c r="V508" t="str">
        <f t="shared" si="112"/>
        <v>Miss  Frolicher  Miss. Hedwig Margaritha</v>
      </c>
      <c r="W508" t="str">
        <f t="shared" si="115"/>
        <v>Miss  Frolicher   Hedwig Margaritha</v>
      </c>
      <c r="X508" t="str">
        <f t="shared" si="116"/>
        <v>Miss  Frolicher   Hedwig Margaritha</v>
      </c>
      <c r="Y508" t="str">
        <f t="shared" si="104"/>
        <v>Miss  Frolicher   Hedwig Margaritha</v>
      </c>
      <c r="Z508" t="str">
        <f t="shared" si="113"/>
        <v>Miss Frolicher Hedwig Margaritha</v>
      </c>
      <c r="AA508" s="1" t="str">
        <f>IF(OR(LEFT(Z508,2)="Mr", LEFT(Z508,3)="Mrs", LEFT(Z508,4)="Miss"), Z508, "Mr "&amp;TEXTBEFORE(Z508," master")&amp;" "&amp;TEXTAFTER(Z508,"master "))</f>
        <v>Miss Frolicher Hedwig Margaritha</v>
      </c>
      <c r="AB508" t="s">
        <v>2481</v>
      </c>
    </row>
    <row r="509" spans="1:28" x14ac:dyDescent="0.25">
      <c r="A509">
        <v>541</v>
      </c>
      <c r="B509">
        <v>1</v>
      </c>
      <c r="C509">
        <v>1</v>
      </c>
      <c r="D509" t="s">
        <v>736</v>
      </c>
      <c r="E509" t="s">
        <v>17</v>
      </c>
      <c r="F509">
        <v>36</v>
      </c>
      <c r="G509">
        <v>0</v>
      </c>
      <c r="H509">
        <v>2</v>
      </c>
      <c r="I509" t="s">
        <v>737</v>
      </c>
      <c r="J509">
        <v>71</v>
      </c>
      <c r="K509" t="s">
        <v>738</v>
      </c>
      <c r="L509" t="s">
        <v>15</v>
      </c>
      <c r="M509" t="str">
        <f t="shared" si="105"/>
        <v>Crosby  Miss. Harriet R</v>
      </c>
      <c r="N509" t="e">
        <f t="shared" si="114"/>
        <v>#VALUE!</v>
      </c>
      <c r="O509" t="str">
        <f t="shared" si="106"/>
        <v xml:space="preserve"> </v>
      </c>
      <c r="P509" t="str">
        <f t="shared" si="107"/>
        <v>Crosby  Miss. Harriet R</v>
      </c>
      <c r="Q509" t="str">
        <f t="shared" si="108"/>
        <v xml:space="preserve"> Crosby  Miss. Harriet R</v>
      </c>
      <c r="R509" t="str">
        <f t="shared" si="109"/>
        <v xml:space="preserve"> Crosby  Miss. Harriet R</v>
      </c>
      <c r="S509" t="str">
        <f t="shared" si="110"/>
        <v>Miss  Crosby  Miss. Harriet R</v>
      </c>
      <c r="T509" t="s">
        <v>1649</v>
      </c>
      <c r="U509" s="1" t="str">
        <f t="shared" si="111"/>
        <v>Miss  Crosby  Miss. Harriet R</v>
      </c>
      <c r="V509" t="str">
        <f t="shared" si="112"/>
        <v>Miss  Crosby  Miss. Harriet R</v>
      </c>
      <c r="W509" t="str">
        <f t="shared" si="115"/>
        <v>Miss  Crosby   Harriet R</v>
      </c>
      <c r="X509" t="str">
        <f t="shared" si="116"/>
        <v>Miss  Crosby   Harriet R</v>
      </c>
      <c r="Y509" t="str">
        <f t="shared" si="104"/>
        <v>Miss  Crosby   Harriet R</v>
      </c>
      <c r="Z509" t="str">
        <f t="shared" si="113"/>
        <v>Miss Crosby Harriet R</v>
      </c>
      <c r="AA509" s="1" t="str">
        <f>IF(OR(LEFT(Z509,2)="Mr", LEFT(Z509,3)="Mrs", LEFT(Z509,4)="Miss"), Z509, "Mr "&amp;TEXTBEFORE(Z509," master")&amp;" "&amp;TEXTAFTER(Z509,"master "))</f>
        <v>Miss Crosby Harriet R</v>
      </c>
      <c r="AB509" t="s">
        <v>2482</v>
      </c>
    </row>
    <row r="510" spans="1:28" x14ac:dyDescent="0.25">
      <c r="A510">
        <v>542</v>
      </c>
      <c r="B510">
        <v>0</v>
      </c>
      <c r="C510">
        <v>3</v>
      </c>
      <c r="D510" t="s">
        <v>739</v>
      </c>
      <c r="E510" t="s">
        <v>17</v>
      </c>
      <c r="F510">
        <v>9</v>
      </c>
      <c r="G510">
        <v>4</v>
      </c>
      <c r="H510">
        <v>2</v>
      </c>
      <c r="I510">
        <v>347082</v>
      </c>
      <c r="J510">
        <v>31.274999999999999</v>
      </c>
      <c r="L510" t="s">
        <v>15</v>
      </c>
      <c r="M510" t="str">
        <f t="shared" si="105"/>
        <v>Andersson  Miss. Ingeborg Constanzia</v>
      </c>
      <c r="N510" t="e">
        <f t="shared" si="114"/>
        <v>#VALUE!</v>
      </c>
      <c r="O510" t="str">
        <f t="shared" si="106"/>
        <v xml:space="preserve"> </v>
      </c>
      <c r="P510" t="str">
        <f t="shared" si="107"/>
        <v>Andersson  Miss. Ingeborg Constanzia</v>
      </c>
      <c r="Q510" t="str">
        <f t="shared" si="108"/>
        <v xml:space="preserve"> Andersson  Miss. Ingeborg Constanzia</v>
      </c>
      <c r="R510" t="str">
        <f t="shared" si="109"/>
        <v xml:space="preserve"> Andersson  Miss. Ingeborg Constanzia</v>
      </c>
      <c r="S510" t="str">
        <f t="shared" si="110"/>
        <v>Miss  Andersson  Miss. Ingeborg Constanzia</v>
      </c>
      <c r="T510" t="s">
        <v>1650</v>
      </c>
      <c r="U510" s="1" t="str">
        <f t="shared" si="111"/>
        <v>Miss  Andersson  Miss. Ingeborg Constanzia</v>
      </c>
      <c r="V510" t="str">
        <f t="shared" si="112"/>
        <v>Miss  Andersson  Miss. Ingeborg Constanzia</v>
      </c>
      <c r="W510" t="str">
        <f t="shared" si="115"/>
        <v>Miss  Andersson   Ingeborg Constanzia</v>
      </c>
      <c r="X510" t="str">
        <f t="shared" si="116"/>
        <v>Miss  Andersson   Ingeborg Constanzia</v>
      </c>
      <c r="Y510" t="str">
        <f t="shared" si="104"/>
        <v>Miss  Andersson   Ingeborg Constanzia</v>
      </c>
      <c r="Z510" t="str">
        <f t="shared" si="113"/>
        <v>Miss Andersson Ingeborg Constanzia</v>
      </c>
      <c r="AA510" s="1" t="str">
        <f>IF(OR(LEFT(Z510,2)="Mr", LEFT(Z510,3)="Mrs", LEFT(Z510,4)="Miss"), Z510, "Mr "&amp;TEXTBEFORE(Z510," master")&amp;" "&amp;TEXTAFTER(Z510,"master "))</f>
        <v>Miss Andersson Ingeborg Constanzia</v>
      </c>
      <c r="AB510" t="s">
        <v>2483</v>
      </c>
    </row>
    <row r="511" spans="1:28" x14ac:dyDescent="0.25">
      <c r="A511">
        <v>543</v>
      </c>
      <c r="B511">
        <v>0</v>
      </c>
      <c r="C511">
        <v>3</v>
      </c>
      <c r="D511" t="s">
        <v>740</v>
      </c>
      <c r="E511" t="s">
        <v>17</v>
      </c>
      <c r="F511">
        <v>11</v>
      </c>
      <c r="G511">
        <v>4</v>
      </c>
      <c r="H511">
        <v>2</v>
      </c>
      <c r="I511">
        <v>347082</v>
      </c>
      <c r="J511">
        <v>31.274999999999999</v>
      </c>
      <c r="L511" t="s">
        <v>15</v>
      </c>
      <c r="M511" t="str">
        <f t="shared" si="105"/>
        <v>Andersson  Miss. Sigrid Elisabeth</v>
      </c>
      <c r="N511" t="e">
        <f t="shared" si="114"/>
        <v>#VALUE!</v>
      </c>
      <c r="O511" t="str">
        <f t="shared" si="106"/>
        <v xml:space="preserve"> </v>
      </c>
      <c r="P511" t="str">
        <f t="shared" si="107"/>
        <v>Andersson  Miss. Sigrid Elisabeth</v>
      </c>
      <c r="Q511" t="str">
        <f t="shared" si="108"/>
        <v xml:space="preserve"> Andersson  Miss. Sigrid Elisabeth</v>
      </c>
      <c r="R511" t="str">
        <f t="shared" si="109"/>
        <v xml:space="preserve"> Andersson  Miss. Sigrid Elisabeth</v>
      </c>
      <c r="S511" t="str">
        <f t="shared" si="110"/>
        <v>Miss  Andersson  Miss. Sigrid Elisabeth</v>
      </c>
      <c r="T511" t="s">
        <v>1651</v>
      </c>
      <c r="U511" s="1" t="str">
        <f t="shared" si="111"/>
        <v>Miss  Andersson  Miss. Sigrid Elisabeth</v>
      </c>
      <c r="V511" t="str">
        <f t="shared" si="112"/>
        <v>Miss  Andersson  Miss. Sigrid Elisabeth</v>
      </c>
      <c r="W511" t="str">
        <f t="shared" si="115"/>
        <v>Miss  Andersson   Sigrid Elisabeth</v>
      </c>
      <c r="X511" t="str">
        <f t="shared" si="116"/>
        <v>Miss  Andersson   Sigrid Elisabeth</v>
      </c>
      <c r="Y511" t="str">
        <f t="shared" si="104"/>
        <v>Miss  Andersson   Sigrid Elisabeth</v>
      </c>
      <c r="Z511" t="str">
        <f t="shared" si="113"/>
        <v>Miss Andersson Sigrid Elisabeth</v>
      </c>
      <c r="AA511" s="1" t="str">
        <f>IF(OR(LEFT(Z511,2)="Mr", LEFT(Z511,3)="Mrs", LEFT(Z511,4)="Miss"), Z511, "Mr "&amp;TEXTBEFORE(Z511," master")&amp;" "&amp;TEXTAFTER(Z511,"master "))</f>
        <v>Miss Andersson Sigrid Elisabeth</v>
      </c>
      <c r="AB511" t="s">
        <v>2484</v>
      </c>
    </row>
    <row r="512" spans="1:28" x14ac:dyDescent="0.25">
      <c r="A512">
        <v>544</v>
      </c>
      <c r="B512">
        <v>1</v>
      </c>
      <c r="C512">
        <v>2</v>
      </c>
      <c r="D512" t="s">
        <v>741</v>
      </c>
      <c r="E512" t="s">
        <v>13</v>
      </c>
      <c r="F512">
        <v>32</v>
      </c>
      <c r="G512">
        <v>1</v>
      </c>
      <c r="H512">
        <v>0</v>
      </c>
      <c r="I512">
        <v>2908</v>
      </c>
      <c r="J512">
        <v>26</v>
      </c>
      <c r="L512" t="s">
        <v>15</v>
      </c>
      <c r="M512" t="str">
        <f t="shared" si="105"/>
        <v>Beane  Mr. Edward</v>
      </c>
      <c r="N512" t="e">
        <f t="shared" si="114"/>
        <v>#VALUE!</v>
      </c>
      <c r="O512" t="str">
        <f t="shared" si="106"/>
        <v xml:space="preserve"> </v>
      </c>
      <c r="P512" t="str">
        <f t="shared" si="107"/>
        <v>Beane  Mr. Edward</v>
      </c>
      <c r="Q512" t="str">
        <f t="shared" si="108"/>
        <v xml:space="preserve"> Beane  Mr. Edward</v>
      </c>
      <c r="R512" t="str">
        <f t="shared" si="109"/>
        <v xml:space="preserve"> Beane  Mr. Edward</v>
      </c>
      <c r="S512" t="str">
        <f t="shared" si="110"/>
        <v>Mr.  Beane  Edward</v>
      </c>
      <c r="T512" t="s">
        <v>1652</v>
      </c>
      <c r="U512" s="1" t="str">
        <f t="shared" si="111"/>
        <v>Mr.  Beane  Edward</v>
      </c>
      <c r="V512" t="str">
        <f t="shared" si="112"/>
        <v>Mr.  Beane  Edward</v>
      </c>
      <c r="W512" t="e">
        <f t="shared" si="115"/>
        <v>#VALUE!</v>
      </c>
      <c r="X512" t="str">
        <f t="shared" si="116"/>
        <v xml:space="preserve"> </v>
      </c>
      <c r="Y512" t="str">
        <f t="shared" si="104"/>
        <v>Mr.  Beane  Edward</v>
      </c>
      <c r="Z512" t="str">
        <f t="shared" si="113"/>
        <v>Mr. Beane Edward</v>
      </c>
      <c r="AA512" s="1" t="str">
        <f>IF(OR(LEFT(Z512,2)="Mr", LEFT(Z512,3)="Mrs", LEFT(Z512,4)="Miss"), Z512, "Mr "&amp;TEXTBEFORE(Z512," master")&amp;" "&amp;TEXTAFTER(Z512,"master "))</f>
        <v>Mr. Beane Edward</v>
      </c>
      <c r="AB512" t="s">
        <v>2485</v>
      </c>
    </row>
    <row r="513" spans="1:28" x14ac:dyDescent="0.25">
      <c r="A513">
        <v>545</v>
      </c>
      <c r="B513">
        <v>0</v>
      </c>
      <c r="C513">
        <v>1</v>
      </c>
      <c r="D513" t="s">
        <v>742</v>
      </c>
      <c r="E513" t="s">
        <v>13</v>
      </c>
      <c r="F513">
        <v>50</v>
      </c>
      <c r="G513">
        <v>1</v>
      </c>
      <c r="H513">
        <v>0</v>
      </c>
      <c r="I513" t="s">
        <v>732</v>
      </c>
      <c r="J513">
        <v>106.425</v>
      </c>
      <c r="K513" t="s">
        <v>743</v>
      </c>
      <c r="L513" t="s">
        <v>20</v>
      </c>
      <c r="M513" t="str">
        <f t="shared" si="105"/>
        <v>Douglas  Mr. Walter Donald</v>
      </c>
      <c r="N513" t="e">
        <f t="shared" si="114"/>
        <v>#VALUE!</v>
      </c>
      <c r="O513" t="str">
        <f t="shared" si="106"/>
        <v xml:space="preserve"> </v>
      </c>
      <c r="P513" t="str">
        <f t="shared" si="107"/>
        <v>Douglas  Mr. Walter Donald</v>
      </c>
      <c r="Q513" t="str">
        <f t="shared" si="108"/>
        <v xml:space="preserve"> Douglas  Mr. Walter Donald</v>
      </c>
      <c r="R513" t="str">
        <f t="shared" si="109"/>
        <v xml:space="preserve"> Douglas  Mr. Walter Donald</v>
      </c>
      <c r="S513" t="str">
        <f t="shared" si="110"/>
        <v>Mr.  Douglas  Walter Donald</v>
      </c>
      <c r="T513" t="s">
        <v>1653</v>
      </c>
      <c r="U513" s="1" t="str">
        <f t="shared" si="111"/>
        <v>Mr.  Douglas  Walter Donald</v>
      </c>
      <c r="V513" t="str">
        <f t="shared" si="112"/>
        <v>Mr.  Douglas  Walter Donald</v>
      </c>
      <c r="W513" t="e">
        <f t="shared" si="115"/>
        <v>#VALUE!</v>
      </c>
      <c r="X513" t="str">
        <f t="shared" si="116"/>
        <v xml:space="preserve"> </v>
      </c>
      <c r="Y513" t="str">
        <f t="shared" si="104"/>
        <v>Mr.  Douglas  Walter Donald</v>
      </c>
      <c r="Z513" t="str">
        <f t="shared" si="113"/>
        <v>Mr. Douglas Walter Donald</v>
      </c>
      <c r="AA513" s="1" t="str">
        <f>IF(OR(LEFT(Z513,2)="Mr", LEFT(Z513,3)="Mrs", LEFT(Z513,4)="Miss"), Z513, "Mr "&amp;TEXTBEFORE(Z513," master")&amp;" "&amp;TEXTAFTER(Z513,"master "))</f>
        <v>Mr. Douglas Walter Donald</v>
      </c>
      <c r="AB513" t="s">
        <v>2486</v>
      </c>
    </row>
    <row r="514" spans="1:28" x14ac:dyDescent="0.25">
      <c r="A514">
        <v>546</v>
      </c>
      <c r="B514">
        <v>0</v>
      </c>
      <c r="C514">
        <v>1</v>
      </c>
      <c r="D514" t="s">
        <v>744</v>
      </c>
      <c r="E514" t="s">
        <v>13</v>
      </c>
      <c r="F514">
        <v>64</v>
      </c>
      <c r="G514">
        <v>0</v>
      </c>
      <c r="H514">
        <v>0</v>
      </c>
      <c r="I514">
        <v>693</v>
      </c>
      <c r="J514">
        <v>26</v>
      </c>
      <c r="L514" t="s">
        <v>15</v>
      </c>
      <c r="M514" t="str">
        <f t="shared" si="105"/>
        <v>Nicholson  Mr. Arthur Ernest</v>
      </c>
      <c r="N514" t="e">
        <f t="shared" si="114"/>
        <v>#VALUE!</v>
      </c>
      <c r="O514" t="str">
        <f t="shared" si="106"/>
        <v xml:space="preserve"> </v>
      </c>
      <c r="P514" t="str">
        <f t="shared" si="107"/>
        <v>Nicholson  Mr. Arthur Ernest</v>
      </c>
      <c r="Q514" t="str">
        <f t="shared" si="108"/>
        <v xml:space="preserve"> Nicholson  Mr. Arthur Ernest</v>
      </c>
      <c r="R514" t="str">
        <f t="shared" si="109"/>
        <v xml:space="preserve"> Nicholson  Mr. Arthur Ernest</v>
      </c>
      <c r="S514" t="str">
        <f t="shared" si="110"/>
        <v>Mr.  Nicholson  Arthur Ernest</v>
      </c>
      <c r="T514" t="s">
        <v>1654</v>
      </c>
      <c r="U514" s="1" t="str">
        <f t="shared" si="111"/>
        <v>Mr.  Nicholson  Arthur Ernest</v>
      </c>
      <c r="V514" t="str">
        <f t="shared" si="112"/>
        <v>Mr.  Nicholson  Arthur Ernest</v>
      </c>
      <c r="W514" t="e">
        <f t="shared" si="115"/>
        <v>#VALUE!</v>
      </c>
      <c r="X514" t="str">
        <f t="shared" si="116"/>
        <v xml:space="preserve"> </v>
      </c>
      <c r="Y514" t="str">
        <f t="shared" si="104"/>
        <v>Mr.  Nicholson  Arthur Ernest</v>
      </c>
      <c r="Z514" t="str">
        <f t="shared" si="113"/>
        <v>Mr. Nicholson Arthur Ernest</v>
      </c>
      <c r="AA514" s="1" t="str">
        <f>IF(OR(LEFT(Z514,2)="Mr", LEFT(Z514,3)="Mrs", LEFT(Z514,4)="Miss"), Z514, "Mr "&amp;TEXTBEFORE(Z514," master")&amp;" "&amp;TEXTAFTER(Z514,"master "))</f>
        <v>Mr. Nicholson Arthur Ernest</v>
      </c>
      <c r="AB514" t="s">
        <v>2487</v>
      </c>
    </row>
    <row r="515" spans="1:28" x14ac:dyDescent="0.25">
      <c r="A515">
        <v>547</v>
      </c>
      <c r="B515">
        <v>1</v>
      </c>
      <c r="C515">
        <v>2</v>
      </c>
      <c r="D515" t="s">
        <v>745</v>
      </c>
      <c r="E515" t="s">
        <v>17</v>
      </c>
      <c r="F515">
        <v>19</v>
      </c>
      <c r="G515">
        <v>1</v>
      </c>
      <c r="H515">
        <v>0</v>
      </c>
      <c r="I515">
        <v>2908</v>
      </c>
      <c r="J515">
        <v>26</v>
      </c>
      <c r="L515" t="s">
        <v>15</v>
      </c>
      <c r="M515" t="str">
        <f t="shared" si="105"/>
        <v>Beane  Mrs. Edward (Ethel Clarke)</v>
      </c>
      <c r="N515" t="str">
        <f t="shared" si="114"/>
        <v>Beane, Mrs. Edward</v>
      </c>
      <c r="O515" t="str">
        <f t="shared" si="106"/>
        <v>Beane, Mrs. Edward</v>
      </c>
      <c r="P515" t="str">
        <f t="shared" si="107"/>
        <v/>
      </c>
      <c r="Q515" t="str">
        <f t="shared" si="108"/>
        <v>Beane, Mrs. Edward</v>
      </c>
      <c r="R515" t="str">
        <f t="shared" si="109"/>
        <v>Beane  Mrs. Edward</v>
      </c>
      <c r="S515" t="str">
        <f t="shared" si="110"/>
        <v>Mrs. Beane  Edward</v>
      </c>
      <c r="T515" t="s">
        <v>1655</v>
      </c>
      <c r="U515" s="1" t="str">
        <f t="shared" si="111"/>
        <v>Mrs. Beane  Edward</v>
      </c>
      <c r="V515" t="str">
        <f t="shared" si="112"/>
        <v>Mrs. Beane  Edward</v>
      </c>
      <c r="W515" t="e">
        <f t="shared" si="115"/>
        <v>#VALUE!</v>
      </c>
      <c r="X515" t="str">
        <f t="shared" si="116"/>
        <v xml:space="preserve"> </v>
      </c>
      <c r="Y515" t="str">
        <f t="shared" si="104"/>
        <v>Mrs. Beane  Edward</v>
      </c>
      <c r="Z515" t="str">
        <f t="shared" si="113"/>
        <v>Mrs. Beane Edward</v>
      </c>
      <c r="AA515" s="1" t="str">
        <f>IF(OR(LEFT(Z515,2)="Mr", LEFT(Z515,3)="Mrs", LEFT(Z515,4)="Miss"), Z515, "Mr "&amp;TEXTBEFORE(Z515," master")&amp;" "&amp;TEXTAFTER(Z515,"master "))</f>
        <v>Mrs. Beane Edward</v>
      </c>
      <c r="AB515" t="s">
        <v>2488</v>
      </c>
    </row>
    <row r="516" spans="1:28" x14ac:dyDescent="0.25">
      <c r="A516">
        <v>548</v>
      </c>
      <c r="B516">
        <v>1</v>
      </c>
      <c r="C516">
        <v>2</v>
      </c>
      <c r="D516" t="s">
        <v>746</v>
      </c>
      <c r="E516" t="s">
        <v>13</v>
      </c>
      <c r="G516">
        <v>0</v>
      </c>
      <c r="H516">
        <v>0</v>
      </c>
      <c r="I516" t="s">
        <v>747</v>
      </c>
      <c r="J516">
        <v>13.862500000000001</v>
      </c>
      <c r="L516" t="s">
        <v>20</v>
      </c>
      <c r="M516" t="str">
        <f t="shared" si="105"/>
        <v>Padro y Manent  Mr. Julian</v>
      </c>
      <c r="N516" t="e">
        <f t="shared" si="114"/>
        <v>#VALUE!</v>
      </c>
      <c r="O516" t="str">
        <f t="shared" si="106"/>
        <v xml:space="preserve"> </v>
      </c>
      <c r="P516" t="str">
        <f t="shared" si="107"/>
        <v>Padro y Manent  Mr. Julian</v>
      </c>
      <c r="Q516" t="str">
        <f t="shared" si="108"/>
        <v xml:space="preserve"> Padro y Manent  Mr. Julian</v>
      </c>
      <c r="R516" t="str">
        <f t="shared" si="109"/>
        <v xml:space="preserve"> Padro y Manent  Mr. Julian</v>
      </c>
      <c r="S516" t="str">
        <f t="shared" si="110"/>
        <v>Mr.  Padro y Manent  Julian</v>
      </c>
      <c r="T516" t="s">
        <v>1656</v>
      </c>
      <c r="U516" s="1" t="str">
        <f t="shared" si="111"/>
        <v>Mr.  Padro y Manent  Julian</v>
      </c>
      <c r="V516" t="str">
        <f t="shared" si="112"/>
        <v>Mr.  Padro y Manent  Julian</v>
      </c>
      <c r="W516" t="e">
        <f t="shared" si="115"/>
        <v>#VALUE!</v>
      </c>
      <c r="X516" t="str">
        <f t="shared" si="116"/>
        <v xml:space="preserve"> </v>
      </c>
      <c r="Y516" t="str">
        <f t="shared" si="104"/>
        <v>Mr.  Padro y Manent  Julian</v>
      </c>
      <c r="Z516" t="str">
        <f t="shared" si="113"/>
        <v>Mr. Padro y Manent Julian</v>
      </c>
      <c r="AA516" s="1" t="str">
        <f>IF(OR(LEFT(Z516,2)="Mr", LEFT(Z516,3)="Mrs", LEFT(Z516,4)="Miss"), Z516, "Mr "&amp;TEXTBEFORE(Z516," master")&amp;" "&amp;TEXTAFTER(Z516,"master "))</f>
        <v>Mr. Padro y Manent Julian</v>
      </c>
      <c r="AB516" t="s">
        <v>2489</v>
      </c>
    </row>
    <row r="517" spans="1:28" x14ac:dyDescent="0.25">
      <c r="A517">
        <v>549</v>
      </c>
      <c r="B517">
        <v>0</v>
      </c>
      <c r="C517">
        <v>3</v>
      </c>
      <c r="D517" t="s">
        <v>748</v>
      </c>
      <c r="E517" t="s">
        <v>13</v>
      </c>
      <c r="F517">
        <v>33</v>
      </c>
      <c r="G517">
        <v>1</v>
      </c>
      <c r="H517">
        <v>1</v>
      </c>
      <c r="I517">
        <v>363291</v>
      </c>
      <c r="J517">
        <v>20.524999999999999</v>
      </c>
      <c r="L517" t="s">
        <v>15</v>
      </c>
      <c r="M517" t="str">
        <f t="shared" si="105"/>
        <v>Goldsmith  Mr. Frank John</v>
      </c>
      <c r="N517" t="e">
        <f t="shared" si="114"/>
        <v>#VALUE!</v>
      </c>
      <c r="O517" t="str">
        <f t="shared" si="106"/>
        <v xml:space="preserve"> </v>
      </c>
      <c r="P517" t="str">
        <f t="shared" si="107"/>
        <v>Goldsmith  Mr. Frank John</v>
      </c>
      <c r="Q517" t="str">
        <f t="shared" si="108"/>
        <v xml:space="preserve"> Goldsmith  Mr. Frank John</v>
      </c>
      <c r="R517" t="str">
        <f t="shared" si="109"/>
        <v xml:space="preserve"> Goldsmith  Mr. Frank John</v>
      </c>
      <c r="S517" t="str">
        <f t="shared" si="110"/>
        <v>Mr.  Goldsmith  Frank John</v>
      </c>
      <c r="T517" t="s">
        <v>1657</v>
      </c>
      <c r="U517" s="1" t="str">
        <f t="shared" si="111"/>
        <v>Mr.  Goldsmith  Frank John</v>
      </c>
      <c r="V517" t="str">
        <f t="shared" si="112"/>
        <v>Mr.  Goldsmith  Frank John</v>
      </c>
      <c r="W517" t="e">
        <f t="shared" si="115"/>
        <v>#VALUE!</v>
      </c>
      <c r="X517" t="str">
        <f t="shared" si="116"/>
        <v xml:space="preserve"> </v>
      </c>
      <c r="Y517" t="str">
        <f t="shared" si="104"/>
        <v>Mr.  Goldsmith  Frank John</v>
      </c>
      <c r="Z517" t="str">
        <f t="shared" si="113"/>
        <v>Mr. Goldsmith Frank John</v>
      </c>
      <c r="AA517" s="1" t="str">
        <f>IF(OR(LEFT(Z517,2)="Mr", LEFT(Z517,3)="Mrs", LEFT(Z517,4)="Miss"), Z517, "Mr "&amp;TEXTBEFORE(Z517," master")&amp;" "&amp;TEXTAFTER(Z517,"master "))</f>
        <v>Mr. Goldsmith Frank John</v>
      </c>
      <c r="AB517" t="s">
        <v>2490</v>
      </c>
    </row>
    <row r="518" spans="1:28" x14ac:dyDescent="0.25">
      <c r="A518">
        <v>551</v>
      </c>
      <c r="B518">
        <v>1</v>
      </c>
      <c r="C518">
        <v>1</v>
      </c>
      <c r="D518" t="s">
        <v>749</v>
      </c>
      <c r="E518" t="s">
        <v>13</v>
      </c>
      <c r="F518">
        <v>17</v>
      </c>
      <c r="G518">
        <v>0</v>
      </c>
      <c r="H518">
        <v>2</v>
      </c>
      <c r="I518">
        <v>17421</v>
      </c>
      <c r="J518">
        <v>110.88330000000001</v>
      </c>
      <c r="K518" t="s">
        <v>750</v>
      </c>
      <c r="L518" t="s">
        <v>20</v>
      </c>
      <c r="M518" t="str">
        <f t="shared" si="105"/>
        <v>Thayer  Mr. John Borland Jr</v>
      </c>
      <c r="N518" t="e">
        <f t="shared" si="114"/>
        <v>#VALUE!</v>
      </c>
      <c r="O518" t="str">
        <f t="shared" si="106"/>
        <v xml:space="preserve"> </v>
      </c>
      <c r="P518" t="str">
        <f t="shared" si="107"/>
        <v>Thayer  Mr. John Borland Jr</v>
      </c>
      <c r="Q518" t="str">
        <f t="shared" si="108"/>
        <v xml:space="preserve"> Thayer  Mr. John Borland Jr</v>
      </c>
      <c r="R518" t="str">
        <f t="shared" si="109"/>
        <v xml:space="preserve"> Thayer  Mr. John Borland Jr</v>
      </c>
      <c r="S518" t="str">
        <f t="shared" si="110"/>
        <v>Mr.  Thayer  John Borland Jr</v>
      </c>
      <c r="T518" t="s">
        <v>1658</v>
      </c>
      <c r="U518" s="1" t="str">
        <f t="shared" si="111"/>
        <v>Mr.  Thayer  John Borland Jr</v>
      </c>
      <c r="V518" t="str">
        <f t="shared" si="112"/>
        <v>Mr.  Thayer  John Borland Jr</v>
      </c>
      <c r="W518" t="e">
        <f t="shared" si="115"/>
        <v>#VALUE!</v>
      </c>
      <c r="X518" t="str">
        <f t="shared" si="116"/>
        <v xml:space="preserve"> </v>
      </c>
      <c r="Y518" t="str">
        <f t="shared" si="104"/>
        <v>Mr.  Thayer  John Borland Jr</v>
      </c>
      <c r="Z518" t="str">
        <f t="shared" si="113"/>
        <v>Mr. Thayer John Borland Jr</v>
      </c>
      <c r="AA518" s="1" t="str">
        <f>IF(OR(LEFT(Z518,2)="Mr", LEFT(Z518,3)="Mrs", LEFT(Z518,4)="Miss"), Z518, "Mr "&amp;TEXTBEFORE(Z518," master")&amp;" "&amp;TEXTAFTER(Z518,"master "))</f>
        <v>Mr. Thayer John Borland Jr</v>
      </c>
      <c r="AB518" t="s">
        <v>2491</v>
      </c>
    </row>
    <row r="519" spans="1:28" x14ac:dyDescent="0.25">
      <c r="A519">
        <v>552</v>
      </c>
      <c r="B519">
        <v>0</v>
      </c>
      <c r="C519">
        <v>2</v>
      </c>
      <c r="D519" t="s">
        <v>751</v>
      </c>
      <c r="E519" t="s">
        <v>13</v>
      </c>
      <c r="F519">
        <v>27</v>
      </c>
      <c r="G519">
        <v>0</v>
      </c>
      <c r="H519">
        <v>0</v>
      </c>
      <c r="I519">
        <v>244358</v>
      </c>
      <c r="J519">
        <v>26</v>
      </c>
      <c r="L519" t="s">
        <v>15</v>
      </c>
      <c r="M519" t="str">
        <f t="shared" si="105"/>
        <v>Sharp  Mr. Percival James R</v>
      </c>
      <c r="N519" t="e">
        <f t="shared" si="114"/>
        <v>#VALUE!</v>
      </c>
      <c r="O519" t="str">
        <f t="shared" si="106"/>
        <v xml:space="preserve"> </v>
      </c>
      <c r="P519" t="str">
        <f t="shared" si="107"/>
        <v>Sharp  Mr. Percival James R</v>
      </c>
      <c r="Q519" t="str">
        <f t="shared" si="108"/>
        <v xml:space="preserve"> Sharp  Mr. Percival James R</v>
      </c>
      <c r="R519" t="str">
        <f t="shared" si="109"/>
        <v xml:space="preserve"> Sharp  Mr. Percival James R</v>
      </c>
      <c r="S519" t="str">
        <f t="shared" si="110"/>
        <v>Mr.  Sharp  Percival James R</v>
      </c>
      <c r="T519" t="s">
        <v>1659</v>
      </c>
      <c r="U519" s="1" t="str">
        <f t="shared" si="111"/>
        <v>Mr.  Sharp  Percival James R</v>
      </c>
      <c r="V519" t="str">
        <f t="shared" si="112"/>
        <v>Mr.  Sharp  Percival James R</v>
      </c>
      <c r="W519" t="e">
        <f t="shared" si="115"/>
        <v>#VALUE!</v>
      </c>
      <c r="X519" t="str">
        <f t="shared" si="116"/>
        <v xml:space="preserve"> </v>
      </c>
      <c r="Y519" t="str">
        <f t="shared" si="104"/>
        <v>Mr.  Sharp  Percival James R</v>
      </c>
      <c r="Z519" t="str">
        <f t="shared" si="113"/>
        <v>Mr. Sharp Percival James R</v>
      </c>
      <c r="AA519" s="1" t="str">
        <f>IF(OR(LEFT(Z519,2)="Mr", LEFT(Z519,3)="Mrs", LEFT(Z519,4)="Miss"), Z519, "Mr "&amp;TEXTBEFORE(Z519," master")&amp;" "&amp;TEXTAFTER(Z519,"master "))</f>
        <v>Mr. Sharp Percival James R</v>
      </c>
      <c r="AB519" t="s">
        <v>2492</v>
      </c>
    </row>
    <row r="520" spans="1:28" x14ac:dyDescent="0.25">
      <c r="A520">
        <v>553</v>
      </c>
      <c r="B520">
        <v>0</v>
      </c>
      <c r="C520">
        <v>3</v>
      </c>
      <c r="D520" t="s">
        <v>752</v>
      </c>
      <c r="E520" t="s">
        <v>13</v>
      </c>
      <c r="G520">
        <v>0</v>
      </c>
      <c r="H520">
        <v>0</v>
      </c>
      <c r="I520">
        <v>330979</v>
      </c>
      <c r="J520">
        <v>7.8292000000000002</v>
      </c>
      <c r="L520" t="s">
        <v>27</v>
      </c>
      <c r="M520" t="str">
        <f t="shared" si="105"/>
        <v>O'Brien  Mr. Timothy</v>
      </c>
      <c r="N520" t="e">
        <f t="shared" si="114"/>
        <v>#VALUE!</v>
      </c>
      <c r="O520" t="str">
        <f t="shared" si="106"/>
        <v xml:space="preserve"> </v>
      </c>
      <c r="P520" t="str">
        <f t="shared" si="107"/>
        <v>O'Brien  Mr. Timothy</v>
      </c>
      <c r="Q520" t="str">
        <f t="shared" si="108"/>
        <v xml:space="preserve"> O'Brien  Mr. Timothy</v>
      </c>
      <c r="R520" t="str">
        <f t="shared" si="109"/>
        <v xml:space="preserve"> O'Brien  Mr. Timothy</v>
      </c>
      <c r="S520" t="str">
        <f t="shared" si="110"/>
        <v>Mr.  O'Brien  Timothy</v>
      </c>
      <c r="T520" t="s">
        <v>1660</v>
      </c>
      <c r="U520" s="1" t="str">
        <f t="shared" si="111"/>
        <v>Mr.  O'Brien  Timothy</v>
      </c>
      <c r="V520" t="str">
        <f t="shared" si="112"/>
        <v>Mr.  O'Brien  Timothy</v>
      </c>
      <c r="W520" t="e">
        <f t="shared" si="115"/>
        <v>#VALUE!</v>
      </c>
      <c r="X520" t="str">
        <f t="shared" si="116"/>
        <v xml:space="preserve"> </v>
      </c>
      <c r="Y520" t="str">
        <f t="shared" si="104"/>
        <v>Mr.  O'Brien  Timothy</v>
      </c>
      <c r="Z520" t="str">
        <f t="shared" si="113"/>
        <v>Mr. O'Brien Timothy</v>
      </c>
      <c r="AA520" s="1" t="str">
        <f>IF(OR(LEFT(Z520,2)="Mr", LEFT(Z520,3)="Mrs", LEFT(Z520,4)="Miss"), Z520, "Mr "&amp;TEXTBEFORE(Z520," master")&amp;" "&amp;TEXTAFTER(Z520,"master "))</f>
        <v>Mr. O'Brien Timothy</v>
      </c>
      <c r="AB520" t="s">
        <v>2493</v>
      </c>
    </row>
    <row r="521" spans="1:28" x14ac:dyDescent="0.25">
      <c r="A521">
        <v>554</v>
      </c>
      <c r="B521">
        <v>1</v>
      </c>
      <c r="C521">
        <v>3</v>
      </c>
      <c r="D521" t="s">
        <v>753</v>
      </c>
      <c r="E521" t="s">
        <v>13</v>
      </c>
      <c r="F521">
        <v>22</v>
      </c>
      <c r="G521">
        <v>0</v>
      </c>
      <c r="H521">
        <v>0</v>
      </c>
      <c r="I521">
        <v>2620</v>
      </c>
      <c r="J521">
        <v>7.2249999999999996</v>
      </c>
      <c r="L521" t="s">
        <v>20</v>
      </c>
      <c r="M521" t="str">
        <f t="shared" si="105"/>
        <v>Leeni  Mr. Fahim ("Philip Zenni")</v>
      </c>
      <c r="N521" t="str">
        <f t="shared" si="114"/>
        <v>Leeni, Mr. Fahim</v>
      </c>
      <c r="O521" t="str">
        <f t="shared" si="106"/>
        <v>Leeni, Mr. Fahim</v>
      </c>
      <c r="P521" t="str">
        <f t="shared" si="107"/>
        <v/>
      </c>
      <c r="Q521" t="str">
        <f t="shared" si="108"/>
        <v>Leeni, Mr. Fahim</v>
      </c>
      <c r="R521" t="str">
        <f t="shared" si="109"/>
        <v>Leeni  Mr. Fahim</v>
      </c>
      <c r="S521" t="str">
        <f t="shared" si="110"/>
        <v>Mr. Leeni  Fahim</v>
      </c>
      <c r="T521" t="s">
        <v>1661</v>
      </c>
      <c r="U521" s="1" t="str">
        <f t="shared" si="111"/>
        <v>Mr. Leeni  Fahim</v>
      </c>
      <c r="V521" t="str">
        <f t="shared" si="112"/>
        <v>Mr. Leeni  Fahim</v>
      </c>
      <c r="W521" t="e">
        <f t="shared" si="115"/>
        <v>#VALUE!</v>
      </c>
      <c r="X521" t="str">
        <f t="shared" si="116"/>
        <v xml:space="preserve"> </v>
      </c>
      <c r="Y521" t="str">
        <f t="shared" si="104"/>
        <v>Mr. Leeni  Fahim</v>
      </c>
      <c r="Z521" t="str">
        <f t="shared" si="113"/>
        <v>Mr. Leeni Fahim</v>
      </c>
      <c r="AA521" s="1" t="str">
        <f>IF(OR(LEFT(Z521,2)="Mr", LEFT(Z521,3)="Mrs", LEFT(Z521,4)="Miss"), Z521, "Mr "&amp;TEXTBEFORE(Z521," master")&amp;" "&amp;TEXTAFTER(Z521,"master "))</f>
        <v>Mr. Leeni Fahim</v>
      </c>
      <c r="AB521" t="s">
        <v>2494</v>
      </c>
    </row>
    <row r="522" spans="1:28" x14ac:dyDescent="0.25">
      <c r="A522">
        <v>555</v>
      </c>
      <c r="B522">
        <v>1</v>
      </c>
      <c r="C522">
        <v>3</v>
      </c>
      <c r="D522" t="s">
        <v>754</v>
      </c>
      <c r="E522" t="s">
        <v>17</v>
      </c>
      <c r="F522">
        <v>22</v>
      </c>
      <c r="G522">
        <v>0</v>
      </c>
      <c r="H522">
        <v>0</v>
      </c>
      <c r="I522">
        <v>347085</v>
      </c>
      <c r="J522">
        <v>7.7750000000000004</v>
      </c>
      <c r="L522" t="s">
        <v>15</v>
      </c>
      <c r="M522" t="str">
        <f t="shared" si="105"/>
        <v>Ohman  Miss. Velin</v>
      </c>
      <c r="N522" t="e">
        <f t="shared" si="114"/>
        <v>#VALUE!</v>
      </c>
      <c r="O522" t="str">
        <f t="shared" si="106"/>
        <v xml:space="preserve"> </v>
      </c>
      <c r="P522" t="str">
        <f t="shared" si="107"/>
        <v>Ohman  Miss. Velin</v>
      </c>
      <c r="Q522" t="str">
        <f t="shared" si="108"/>
        <v xml:space="preserve"> Ohman  Miss. Velin</v>
      </c>
      <c r="R522" t="str">
        <f t="shared" si="109"/>
        <v xml:space="preserve"> Ohman  Miss. Velin</v>
      </c>
      <c r="S522" t="str">
        <f t="shared" si="110"/>
        <v>Miss  Ohman  Miss. Velin</v>
      </c>
      <c r="T522" t="s">
        <v>1662</v>
      </c>
      <c r="U522" s="1" t="str">
        <f t="shared" si="111"/>
        <v>Miss  Ohman  Miss. Velin</v>
      </c>
      <c r="V522" t="str">
        <f t="shared" si="112"/>
        <v>Miss  Ohman  Miss. Velin</v>
      </c>
      <c r="W522" t="str">
        <f t="shared" si="115"/>
        <v>Miss  Ohman   Velin</v>
      </c>
      <c r="X522" t="str">
        <f t="shared" si="116"/>
        <v>Miss  Ohman   Velin</v>
      </c>
      <c r="Y522" t="str">
        <f t="shared" si="104"/>
        <v>Miss  Ohman   Velin</v>
      </c>
      <c r="Z522" t="str">
        <f t="shared" si="113"/>
        <v>Miss Ohman Velin</v>
      </c>
      <c r="AA522" s="1" t="str">
        <f>IF(OR(LEFT(Z522,2)="Mr", LEFT(Z522,3)="Mrs", LEFT(Z522,4)="Miss"), Z522, "Mr "&amp;TEXTBEFORE(Z522," master")&amp;" "&amp;TEXTAFTER(Z522,"master "))</f>
        <v>Miss Ohman Velin</v>
      </c>
      <c r="AB522" t="s">
        <v>2495</v>
      </c>
    </row>
    <row r="523" spans="1:28" x14ac:dyDescent="0.25">
      <c r="A523">
        <v>556</v>
      </c>
      <c r="B523">
        <v>0</v>
      </c>
      <c r="C523">
        <v>1</v>
      </c>
      <c r="D523" t="s">
        <v>755</v>
      </c>
      <c r="E523" t="s">
        <v>13</v>
      </c>
      <c r="F523">
        <v>62</v>
      </c>
      <c r="G523">
        <v>0</v>
      </c>
      <c r="H523">
        <v>0</v>
      </c>
      <c r="I523">
        <v>113807</v>
      </c>
      <c r="J523">
        <v>26.55</v>
      </c>
      <c r="L523" t="s">
        <v>15</v>
      </c>
      <c r="M523" t="str">
        <f t="shared" si="105"/>
        <v>Wright  Mr. George</v>
      </c>
      <c r="N523" t="e">
        <f t="shared" si="114"/>
        <v>#VALUE!</v>
      </c>
      <c r="O523" t="str">
        <f t="shared" si="106"/>
        <v xml:space="preserve"> </v>
      </c>
      <c r="P523" t="str">
        <f t="shared" si="107"/>
        <v>Wright  Mr. George</v>
      </c>
      <c r="Q523" t="str">
        <f t="shared" si="108"/>
        <v xml:space="preserve"> Wright  Mr. George</v>
      </c>
      <c r="R523" t="str">
        <f t="shared" si="109"/>
        <v xml:space="preserve"> Wright  Mr. George</v>
      </c>
      <c r="S523" t="str">
        <f t="shared" si="110"/>
        <v>Mr.  Wright  George</v>
      </c>
      <c r="T523" t="s">
        <v>1663</v>
      </c>
      <c r="U523" s="1" t="str">
        <f t="shared" si="111"/>
        <v>Mr.  Wright  George</v>
      </c>
      <c r="V523" t="str">
        <f t="shared" si="112"/>
        <v>Mr.  Wright  George</v>
      </c>
      <c r="W523" t="e">
        <f t="shared" si="115"/>
        <v>#VALUE!</v>
      </c>
      <c r="X523" t="str">
        <f t="shared" si="116"/>
        <v xml:space="preserve"> </v>
      </c>
      <c r="Y523" t="str">
        <f t="shared" si="104"/>
        <v>Mr.  Wright  George</v>
      </c>
      <c r="Z523" t="str">
        <f t="shared" si="113"/>
        <v>Mr. Wright George</v>
      </c>
      <c r="AA523" s="1" t="str">
        <f>IF(OR(LEFT(Z523,2)="Mr", LEFT(Z523,3)="Mrs", LEFT(Z523,4)="Miss"), Z523, "Mr "&amp;TEXTBEFORE(Z523," master")&amp;" "&amp;TEXTAFTER(Z523,"master "))</f>
        <v>Mr. Wright George</v>
      </c>
      <c r="AB523" t="s">
        <v>2496</v>
      </c>
    </row>
    <row r="524" spans="1:28" x14ac:dyDescent="0.25">
      <c r="A524">
        <v>558</v>
      </c>
      <c r="B524">
        <v>0</v>
      </c>
      <c r="C524">
        <v>1</v>
      </c>
      <c r="D524" t="s">
        <v>756</v>
      </c>
      <c r="E524" t="s">
        <v>13</v>
      </c>
      <c r="G524">
        <v>0</v>
      </c>
      <c r="H524">
        <v>0</v>
      </c>
      <c r="I524" t="s">
        <v>537</v>
      </c>
      <c r="J524">
        <v>227.52500000000001</v>
      </c>
      <c r="L524" t="s">
        <v>20</v>
      </c>
      <c r="M524" t="str">
        <f t="shared" si="105"/>
        <v>Robbins  Mr. Victor</v>
      </c>
      <c r="N524" t="e">
        <f t="shared" si="114"/>
        <v>#VALUE!</v>
      </c>
      <c r="O524" t="str">
        <f t="shared" si="106"/>
        <v xml:space="preserve"> </v>
      </c>
      <c r="P524" t="str">
        <f t="shared" si="107"/>
        <v>Robbins  Mr. Victor</v>
      </c>
      <c r="Q524" t="str">
        <f t="shared" si="108"/>
        <v xml:space="preserve"> Robbins  Mr. Victor</v>
      </c>
      <c r="R524" t="str">
        <f t="shared" si="109"/>
        <v xml:space="preserve"> Robbins  Mr. Victor</v>
      </c>
      <c r="S524" t="str">
        <f t="shared" si="110"/>
        <v>Mr.  Robbins  Victor</v>
      </c>
      <c r="T524" t="s">
        <v>1664</v>
      </c>
      <c r="U524" s="1" t="str">
        <f t="shared" si="111"/>
        <v>Mr.  Robbins  Victor</v>
      </c>
      <c r="V524" t="str">
        <f t="shared" si="112"/>
        <v>Mr.  Robbins  Victor</v>
      </c>
      <c r="W524" t="e">
        <f t="shared" si="115"/>
        <v>#VALUE!</v>
      </c>
      <c r="X524" t="str">
        <f t="shared" si="116"/>
        <v xml:space="preserve"> </v>
      </c>
      <c r="Y524" t="str">
        <f t="shared" si="104"/>
        <v>Mr.  Robbins  Victor</v>
      </c>
      <c r="Z524" t="str">
        <f t="shared" si="113"/>
        <v>Mr. Robbins Victor</v>
      </c>
      <c r="AA524" s="1" t="str">
        <f>IF(OR(LEFT(Z524,2)="Mr", LEFT(Z524,3)="Mrs", LEFT(Z524,4)="Miss"), Z524, "Mr "&amp;TEXTBEFORE(Z524," master")&amp;" "&amp;TEXTAFTER(Z524,"master "))</f>
        <v>Mr. Robbins Victor</v>
      </c>
      <c r="AB524" t="s">
        <v>2497</v>
      </c>
    </row>
    <row r="525" spans="1:28" x14ac:dyDescent="0.25">
      <c r="A525">
        <v>559</v>
      </c>
      <c r="B525">
        <v>1</v>
      </c>
      <c r="C525">
        <v>1</v>
      </c>
      <c r="D525" t="s">
        <v>757</v>
      </c>
      <c r="E525" t="s">
        <v>17</v>
      </c>
      <c r="F525">
        <v>39</v>
      </c>
      <c r="G525">
        <v>1</v>
      </c>
      <c r="H525">
        <v>1</v>
      </c>
      <c r="I525">
        <v>110413</v>
      </c>
      <c r="J525">
        <v>79.650000000000006</v>
      </c>
      <c r="K525" t="s">
        <v>378</v>
      </c>
      <c r="L525" t="s">
        <v>15</v>
      </c>
      <c r="M525" t="str">
        <f t="shared" si="105"/>
        <v>Taussig  Mrs. Emil (Tillie Mandelbaum)</v>
      </c>
      <c r="N525" t="str">
        <f t="shared" si="114"/>
        <v>Taussig, Mrs. Emil</v>
      </c>
      <c r="O525" t="str">
        <f t="shared" si="106"/>
        <v>Taussig, Mrs. Emil</v>
      </c>
      <c r="P525" t="str">
        <f t="shared" si="107"/>
        <v/>
      </c>
      <c r="Q525" t="str">
        <f t="shared" si="108"/>
        <v>Taussig, Mrs. Emil</v>
      </c>
      <c r="R525" t="str">
        <f t="shared" si="109"/>
        <v>Taussig  Mrs. Emil</v>
      </c>
      <c r="S525" t="str">
        <f t="shared" si="110"/>
        <v>Mrs. Taussig  Emil</v>
      </c>
      <c r="T525" t="s">
        <v>1665</v>
      </c>
      <c r="U525" s="1" t="str">
        <f t="shared" si="111"/>
        <v>Mrs. Taussig  Emil</v>
      </c>
      <c r="V525" t="str">
        <f t="shared" si="112"/>
        <v>Mrs. Taussig  Emil</v>
      </c>
      <c r="W525" t="e">
        <f t="shared" si="115"/>
        <v>#VALUE!</v>
      </c>
      <c r="X525" t="str">
        <f t="shared" si="116"/>
        <v xml:space="preserve"> </v>
      </c>
      <c r="Y525" t="str">
        <f t="shared" si="104"/>
        <v>Mrs. Taussig  Emil</v>
      </c>
      <c r="Z525" t="str">
        <f t="shared" si="113"/>
        <v>Mrs. Taussig Emil</v>
      </c>
      <c r="AA525" s="1" t="str">
        <f>IF(OR(LEFT(Z525,2)="Mr", LEFT(Z525,3)="Mrs", LEFT(Z525,4)="Miss"), Z525, "Mr "&amp;TEXTBEFORE(Z525," master")&amp;" "&amp;TEXTAFTER(Z525,"master "))</f>
        <v>Mrs. Taussig Emil</v>
      </c>
      <c r="AB525" t="s">
        <v>2498</v>
      </c>
    </row>
    <row r="526" spans="1:28" x14ac:dyDescent="0.25">
      <c r="A526">
        <v>560</v>
      </c>
      <c r="B526">
        <v>1</v>
      </c>
      <c r="C526">
        <v>3</v>
      </c>
      <c r="D526" t="s">
        <v>758</v>
      </c>
      <c r="E526" t="s">
        <v>17</v>
      </c>
      <c r="F526">
        <v>36</v>
      </c>
      <c r="G526">
        <v>1</v>
      </c>
      <c r="H526">
        <v>0</v>
      </c>
      <c r="I526">
        <v>345572</v>
      </c>
      <c r="J526">
        <v>17.399999999999999</v>
      </c>
      <c r="L526" t="s">
        <v>15</v>
      </c>
      <c r="M526" t="str">
        <f t="shared" si="105"/>
        <v>de Messemaeker  Mrs. Guillaume Joseph (Emma)</v>
      </c>
      <c r="N526" t="str">
        <f t="shared" si="114"/>
        <v>de Messemaeker, Mrs. Guillaume Joseph</v>
      </c>
      <c r="O526" t="str">
        <f t="shared" si="106"/>
        <v>de Messemaeker, Mrs. Guillaume Joseph</v>
      </c>
      <c r="P526" t="str">
        <f t="shared" si="107"/>
        <v/>
      </c>
      <c r="Q526" t="str">
        <f t="shared" si="108"/>
        <v>de Messemaeker, Mrs. Guillaume Joseph</v>
      </c>
      <c r="R526" t="str">
        <f t="shared" si="109"/>
        <v>de Messemaeker  Mrs. Guillaume Joseph</v>
      </c>
      <c r="S526" t="str">
        <f t="shared" si="110"/>
        <v>Mrs. de Messemaeker  Guillaume Joseph</v>
      </c>
      <c r="T526" t="s">
        <v>1666</v>
      </c>
      <c r="U526" s="1" t="str">
        <f t="shared" si="111"/>
        <v>Mrs. de Messemaeker  Guillaume Joseph</v>
      </c>
      <c r="V526" t="str">
        <f t="shared" si="112"/>
        <v>Mrs. de Messemaeker  Guillaume Joseph</v>
      </c>
      <c r="W526" t="e">
        <f t="shared" si="115"/>
        <v>#VALUE!</v>
      </c>
      <c r="X526" t="str">
        <f t="shared" si="116"/>
        <v xml:space="preserve"> </v>
      </c>
      <c r="Y526" t="str">
        <f t="shared" si="104"/>
        <v>Mrs. de Messemaeker  Guillaume Joseph</v>
      </c>
      <c r="Z526" t="str">
        <f t="shared" si="113"/>
        <v>Mrs. de Messemaeker Guillaume Joseph</v>
      </c>
      <c r="AA526" s="1" t="str">
        <f>IF(OR(LEFT(Z526,2)="Mr", LEFT(Z526,3)="Mrs", LEFT(Z526,4)="Miss"), Z526, "Mr "&amp;TEXTBEFORE(Z526," master")&amp;" "&amp;TEXTAFTER(Z526,"master "))</f>
        <v>Mrs. de Messemaeker Guillaume Joseph</v>
      </c>
      <c r="AB526" t="s">
        <v>2499</v>
      </c>
    </row>
    <row r="527" spans="1:28" x14ac:dyDescent="0.25">
      <c r="A527">
        <v>561</v>
      </c>
      <c r="B527">
        <v>0</v>
      </c>
      <c r="C527">
        <v>3</v>
      </c>
      <c r="D527" t="s">
        <v>759</v>
      </c>
      <c r="E527" t="s">
        <v>13</v>
      </c>
      <c r="G527">
        <v>0</v>
      </c>
      <c r="H527">
        <v>0</v>
      </c>
      <c r="I527">
        <v>372622</v>
      </c>
      <c r="J527">
        <v>7.75</v>
      </c>
      <c r="L527" t="s">
        <v>27</v>
      </c>
      <c r="M527" t="str">
        <f t="shared" si="105"/>
        <v>Morrow  Mr. Thomas Rowan</v>
      </c>
      <c r="N527" t="e">
        <f t="shared" si="114"/>
        <v>#VALUE!</v>
      </c>
      <c r="O527" t="str">
        <f t="shared" si="106"/>
        <v xml:space="preserve"> </v>
      </c>
      <c r="P527" t="str">
        <f t="shared" si="107"/>
        <v>Morrow  Mr. Thomas Rowan</v>
      </c>
      <c r="Q527" t="str">
        <f t="shared" si="108"/>
        <v xml:space="preserve"> Morrow  Mr. Thomas Rowan</v>
      </c>
      <c r="R527" t="str">
        <f t="shared" si="109"/>
        <v xml:space="preserve"> Morrow  Mr. Thomas Rowan</v>
      </c>
      <c r="S527" t="str">
        <f t="shared" si="110"/>
        <v>Mr.  Morrow  Thomas Rowan</v>
      </c>
      <c r="T527" t="s">
        <v>1667</v>
      </c>
      <c r="U527" s="1" t="str">
        <f t="shared" si="111"/>
        <v>Mr.  Morrow  Thomas Rowan</v>
      </c>
      <c r="V527" t="str">
        <f t="shared" si="112"/>
        <v>Mr.  Morrow  Thomas Rowan</v>
      </c>
      <c r="W527" t="e">
        <f t="shared" si="115"/>
        <v>#VALUE!</v>
      </c>
      <c r="X527" t="str">
        <f t="shared" si="116"/>
        <v xml:space="preserve"> </v>
      </c>
      <c r="Y527" t="str">
        <f t="shared" si="104"/>
        <v>Mr.  Morrow  Thomas Rowan</v>
      </c>
      <c r="Z527" t="str">
        <f t="shared" si="113"/>
        <v>Mr. Morrow Thomas Rowan</v>
      </c>
      <c r="AA527" s="1" t="str">
        <f>IF(OR(LEFT(Z527,2)="Mr", LEFT(Z527,3)="Mrs", LEFT(Z527,4)="Miss"), Z527, "Mr "&amp;TEXTBEFORE(Z527," master")&amp;" "&amp;TEXTAFTER(Z527,"master "))</f>
        <v>Mr. Morrow Thomas Rowan</v>
      </c>
      <c r="AB527" t="s">
        <v>2500</v>
      </c>
    </row>
    <row r="528" spans="1:28" x14ac:dyDescent="0.25">
      <c r="A528">
        <v>562</v>
      </c>
      <c r="B528">
        <v>0</v>
      </c>
      <c r="C528">
        <v>3</v>
      </c>
      <c r="D528" t="s">
        <v>760</v>
      </c>
      <c r="E528" t="s">
        <v>13</v>
      </c>
      <c r="F528">
        <v>40</v>
      </c>
      <c r="G528">
        <v>0</v>
      </c>
      <c r="H528">
        <v>0</v>
      </c>
      <c r="I528">
        <v>349251</v>
      </c>
      <c r="J528">
        <v>7.8958000000000004</v>
      </c>
      <c r="L528" t="s">
        <v>15</v>
      </c>
      <c r="M528" t="str">
        <f t="shared" si="105"/>
        <v>Sivic  Mr. Husein</v>
      </c>
      <c r="N528" t="e">
        <f t="shared" si="114"/>
        <v>#VALUE!</v>
      </c>
      <c r="O528" t="str">
        <f t="shared" si="106"/>
        <v xml:space="preserve"> </v>
      </c>
      <c r="P528" t="str">
        <f t="shared" si="107"/>
        <v>Sivic  Mr. Husein</v>
      </c>
      <c r="Q528" t="str">
        <f t="shared" si="108"/>
        <v xml:space="preserve"> Sivic  Mr. Husein</v>
      </c>
      <c r="R528" t="str">
        <f t="shared" si="109"/>
        <v xml:space="preserve"> Sivic  Mr. Husein</v>
      </c>
      <c r="S528" t="str">
        <f t="shared" si="110"/>
        <v>Mr.  Sivic  Husein</v>
      </c>
      <c r="T528" t="s">
        <v>1668</v>
      </c>
      <c r="U528" s="1" t="str">
        <f t="shared" si="111"/>
        <v>Mr.  Sivic  Husein</v>
      </c>
      <c r="V528" t="str">
        <f t="shared" si="112"/>
        <v>Mr.  Sivic  Husein</v>
      </c>
      <c r="W528" t="e">
        <f t="shared" si="115"/>
        <v>#VALUE!</v>
      </c>
      <c r="X528" t="str">
        <f t="shared" si="116"/>
        <v xml:space="preserve"> </v>
      </c>
      <c r="Y528" t="str">
        <f t="shared" si="104"/>
        <v>Mr.  Sivic  Husein</v>
      </c>
      <c r="Z528" t="str">
        <f t="shared" si="113"/>
        <v>Mr. Sivic Husein</v>
      </c>
      <c r="AA528" s="1" t="str">
        <f>IF(OR(LEFT(Z528,2)="Mr", LEFT(Z528,3)="Mrs", LEFT(Z528,4)="Miss"), Z528, "Mr "&amp;TEXTBEFORE(Z528," master")&amp;" "&amp;TEXTAFTER(Z528,"master "))</f>
        <v>Mr. Sivic Husein</v>
      </c>
      <c r="AB528" t="s">
        <v>2501</v>
      </c>
    </row>
    <row r="529" spans="1:28" x14ac:dyDescent="0.25">
      <c r="A529">
        <v>563</v>
      </c>
      <c r="B529">
        <v>0</v>
      </c>
      <c r="C529">
        <v>2</v>
      </c>
      <c r="D529" t="s">
        <v>761</v>
      </c>
      <c r="E529" t="s">
        <v>13</v>
      </c>
      <c r="F529">
        <v>28</v>
      </c>
      <c r="G529">
        <v>0</v>
      </c>
      <c r="H529">
        <v>0</v>
      </c>
      <c r="I529">
        <v>218629</v>
      </c>
      <c r="J529">
        <v>13.5</v>
      </c>
      <c r="L529" t="s">
        <v>15</v>
      </c>
      <c r="M529" t="str">
        <f t="shared" si="105"/>
        <v>Norman  Mr. Robert Douglas</v>
      </c>
      <c r="N529" t="e">
        <f t="shared" si="114"/>
        <v>#VALUE!</v>
      </c>
      <c r="O529" t="str">
        <f t="shared" si="106"/>
        <v xml:space="preserve"> </v>
      </c>
      <c r="P529" t="str">
        <f t="shared" si="107"/>
        <v>Norman  Mr. Robert Douglas</v>
      </c>
      <c r="Q529" t="str">
        <f t="shared" si="108"/>
        <v xml:space="preserve"> Norman  Mr. Robert Douglas</v>
      </c>
      <c r="R529" t="str">
        <f t="shared" si="109"/>
        <v xml:space="preserve"> Norman  Mr. Robert Douglas</v>
      </c>
      <c r="S529" t="str">
        <f t="shared" si="110"/>
        <v>Mr.  Norman  Robert Douglas</v>
      </c>
      <c r="T529" t="s">
        <v>1669</v>
      </c>
      <c r="U529" s="1" t="str">
        <f t="shared" si="111"/>
        <v>Mr.  Norman  Robert Douglas</v>
      </c>
      <c r="V529" t="str">
        <f t="shared" si="112"/>
        <v>Mr.  Norman  Robert Douglas</v>
      </c>
      <c r="W529" t="e">
        <f t="shared" si="115"/>
        <v>#VALUE!</v>
      </c>
      <c r="X529" t="str">
        <f t="shared" si="116"/>
        <v xml:space="preserve"> </v>
      </c>
      <c r="Y529" t="str">
        <f t="shared" si="104"/>
        <v>Mr.  Norman  Robert Douglas</v>
      </c>
      <c r="Z529" t="str">
        <f t="shared" si="113"/>
        <v>Mr. Norman Robert Douglas</v>
      </c>
      <c r="AA529" s="1" t="str">
        <f>IF(OR(LEFT(Z529,2)="Mr", LEFT(Z529,3)="Mrs", LEFT(Z529,4)="Miss"), Z529, "Mr "&amp;TEXTBEFORE(Z529," master")&amp;" "&amp;TEXTAFTER(Z529,"master "))</f>
        <v>Mr. Norman Robert Douglas</v>
      </c>
      <c r="AB529" t="s">
        <v>2502</v>
      </c>
    </row>
    <row r="530" spans="1:28" x14ac:dyDescent="0.25">
      <c r="A530">
        <v>564</v>
      </c>
      <c r="B530">
        <v>0</v>
      </c>
      <c r="C530">
        <v>3</v>
      </c>
      <c r="D530" t="s">
        <v>762</v>
      </c>
      <c r="E530" t="s">
        <v>13</v>
      </c>
      <c r="G530">
        <v>0</v>
      </c>
      <c r="H530">
        <v>0</v>
      </c>
      <c r="I530" t="s">
        <v>763</v>
      </c>
      <c r="J530">
        <v>8.0500000000000007</v>
      </c>
      <c r="L530" t="s">
        <v>15</v>
      </c>
      <c r="M530" t="str">
        <f t="shared" si="105"/>
        <v>Simmons  Mr. John</v>
      </c>
      <c r="N530" t="e">
        <f t="shared" si="114"/>
        <v>#VALUE!</v>
      </c>
      <c r="O530" t="str">
        <f t="shared" si="106"/>
        <v xml:space="preserve"> </v>
      </c>
      <c r="P530" t="str">
        <f t="shared" si="107"/>
        <v>Simmons  Mr. John</v>
      </c>
      <c r="Q530" t="str">
        <f t="shared" si="108"/>
        <v xml:space="preserve"> Simmons  Mr. John</v>
      </c>
      <c r="R530" t="str">
        <f t="shared" si="109"/>
        <v xml:space="preserve"> Simmons  Mr. John</v>
      </c>
      <c r="S530" t="str">
        <f t="shared" si="110"/>
        <v>Mr.  Simmons  John</v>
      </c>
      <c r="T530" t="s">
        <v>1670</v>
      </c>
      <c r="U530" s="1" t="str">
        <f t="shared" si="111"/>
        <v>Mr.  Simmons  John</v>
      </c>
      <c r="V530" t="str">
        <f t="shared" si="112"/>
        <v>Mr.  Simmons  John</v>
      </c>
      <c r="W530" t="e">
        <f t="shared" si="115"/>
        <v>#VALUE!</v>
      </c>
      <c r="X530" t="str">
        <f t="shared" si="116"/>
        <v xml:space="preserve"> </v>
      </c>
      <c r="Y530" t="str">
        <f t="shared" si="104"/>
        <v>Mr.  Simmons  John</v>
      </c>
      <c r="Z530" t="str">
        <f t="shared" si="113"/>
        <v>Mr. Simmons John</v>
      </c>
      <c r="AA530" s="1" t="str">
        <f>IF(OR(LEFT(Z530,2)="Mr", LEFT(Z530,3)="Mrs", LEFT(Z530,4)="Miss"), Z530, "Mr "&amp;TEXTBEFORE(Z530," master")&amp;" "&amp;TEXTAFTER(Z530,"master "))</f>
        <v>Mr. Simmons John</v>
      </c>
      <c r="AB530" t="s">
        <v>2503</v>
      </c>
    </row>
    <row r="531" spans="1:28" x14ac:dyDescent="0.25">
      <c r="A531">
        <v>565</v>
      </c>
      <c r="B531">
        <v>0</v>
      </c>
      <c r="C531">
        <v>3</v>
      </c>
      <c r="D531" t="s">
        <v>764</v>
      </c>
      <c r="E531" t="s">
        <v>17</v>
      </c>
      <c r="G531">
        <v>0</v>
      </c>
      <c r="H531">
        <v>0</v>
      </c>
      <c r="I531" t="s">
        <v>765</v>
      </c>
      <c r="J531">
        <v>8.0500000000000007</v>
      </c>
      <c r="L531" t="s">
        <v>15</v>
      </c>
      <c r="M531" t="str">
        <f t="shared" si="105"/>
        <v>Meanwell  Miss. (Marion Ogden)</v>
      </c>
      <c r="N531" t="str">
        <f t="shared" si="114"/>
        <v>Meanwell, Miss.</v>
      </c>
      <c r="O531" t="str">
        <f t="shared" si="106"/>
        <v>Meanwell, Miss.</v>
      </c>
      <c r="P531" t="str">
        <f t="shared" si="107"/>
        <v/>
      </c>
      <c r="Q531" t="str">
        <f t="shared" si="108"/>
        <v>Meanwell, Miss.</v>
      </c>
      <c r="R531" t="str">
        <f t="shared" si="109"/>
        <v>Meanwell  Miss.</v>
      </c>
      <c r="S531" t="str">
        <f t="shared" si="110"/>
        <v>Miss Meanwell  Miss.</v>
      </c>
      <c r="T531" t="s">
        <v>1671</v>
      </c>
      <c r="U531" s="1" t="str">
        <f t="shared" si="111"/>
        <v>Miss Meanwell  Miss.</v>
      </c>
      <c r="V531" t="str">
        <f t="shared" si="112"/>
        <v>Miss Meanwell  Miss.</v>
      </c>
      <c r="W531" t="str">
        <f t="shared" si="115"/>
        <v xml:space="preserve">Miss Meanwell  </v>
      </c>
      <c r="X531" t="str">
        <f t="shared" si="116"/>
        <v xml:space="preserve">Miss Meanwell  </v>
      </c>
      <c r="Y531" t="str">
        <f t="shared" si="104"/>
        <v xml:space="preserve">Miss Meanwell  </v>
      </c>
      <c r="Z531" t="str">
        <f t="shared" si="113"/>
        <v>Miss Meanwell</v>
      </c>
      <c r="AA531" s="1" t="str">
        <f>IF(OR(LEFT(Z531,2)="Mr", LEFT(Z531,3)="Mrs", LEFT(Z531,4)="Miss"), Z531, "Mr "&amp;TEXTBEFORE(Z531," master")&amp;" "&amp;TEXTAFTER(Z531,"master "))</f>
        <v>Miss Meanwell</v>
      </c>
      <c r="AB531" t="s">
        <v>2504</v>
      </c>
    </row>
    <row r="532" spans="1:28" x14ac:dyDescent="0.25">
      <c r="A532">
        <v>566</v>
      </c>
      <c r="B532">
        <v>0</v>
      </c>
      <c r="C532">
        <v>3</v>
      </c>
      <c r="D532" t="s">
        <v>766</v>
      </c>
      <c r="E532" t="s">
        <v>13</v>
      </c>
      <c r="F532">
        <v>24</v>
      </c>
      <c r="G532">
        <v>2</v>
      </c>
      <c r="H532">
        <v>0</v>
      </c>
      <c r="I532" t="s">
        <v>767</v>
      </c>
      <c r="J532">
        <v>24.15</v>
      </c>
      <c r="L532" t="s">
        <v>15</v>
      </c>
      <c r="M532" t="str">
        <f t="shared" si="105"/>
        <v>Davies  Mr. Alfred J</v>
      </c>
      <c r="N532" t="e">
        <f t="shared" si="114"/>
        <v>#VALUE!</v>
      </c>
      <c r="O532" t="str">
        <f t="shared" si="106"/>
        <v xml:space="preserve"> </v>
      </c>
      <c r="P532" t="str">
        <f t="shared" si="107"/>
        <v>Davies  Mr. Alfred J</v>
      </c>
      <c r="Q532" t="str">
        <f t="shared" si="108"/>
        <v xml:space="preserve"> Davies  Mr. Alfred J</v>
      </c>
      <c r="R532" t="str">
        <f t="shared" si="109"/>
        <v xml:space="preserve"> Davies  Mr. Alfred J</v>
      </c>
      <c r="S532" t="str">
        <f t="shared" si="110"/>
        <v>Mr.  Davies  Alfred J</v>
      </c>
      <c r="T532" t="s">
        <v>1672</v>
      </c>
      <c r="U532" s="1" t="str">
        <f t="shared" si="111"/>
        <v>Mr.  Davies  Alfred J</v>
      </c>
      <c r="V532" t="str">
        <f t="shared" si="112"/>
        <v>Mr.  Davies  Alfred J</v>
      </c>
      <c r="W532" t="e">
        <f t="shared" si="115"/>
        <v>#VALUE!</v>
      </c>
      <c r="X532" t="str">
        <f t="shared" si="116"/>
        <v xml:space="preserve"> </v>
      </c>
      <c r="Y532" t="str">
        <f t="shared" si="104"/>
        <v>Mr.  Davies  Alfred J</v>
      </c>
      <c r="Z532" t="str">
        <f t="shared" si="113"/>
        <v>Mr. Davies Alfred J</v>
      </c>
      <c r="AA532" s="1" t="str">
        <f>IF(OR(LEFT(Z532,2)="Mr", LEFT(Z532,3)="Mrs", LEFT(Z532,4)="Miss"), Z532, "Mr "&amp;TEXTBEFORE(Z532," master")&amp;" "&amp;TEXTAFTER(Z532,"master "))</f>
        <v>Mr. Davies Alfred J</v>
      </c>
      <c r="AB532" t="s">
        <v>2505</v>
      </c>
    </row>
    <row r="533" spans="1:28" x14ac:dyDescent="0.25">
      <c r="A533">
        <v>567</v>
      </c>
      <c r="B533">
        <v>0</v>
      </c>
      <c r="C533">
        <v>3</v>
      </c>
      <c r="D533" t="s">
        <v>768</v>
      </c>
      <c r="E533" t="s">
        <v>13</v>
      </c>
      <c r="F533">
        <v>19</v>
      </c>
      <c r="G533">
        <v>0</v>
      </c>
      <c r="H533">
        <v>0</v>
      </c>
      <c r="I533">
        <v>349205</v>
      </c>
      <c r="J533">
        <v>7.8958000000000004</v>
      </c>
      <c r="L533" t="s">
        <v>15</v>
      </c>
      <c r="M533" t="str">
        <f t="shared" si="105"/>
        <v>Stoytcheff  Mr. Ilia</v>
      </c>
      <c r="N533" t="e">
        <f t="shared" si="114"/>
        <v>#VALUE!</v>
      </c>
      <c r="O533" t="str">
        <f t="shared" si="106"/>
        <v xml:space="preserve"> </v>
      </c>
      <c r="P533" t="str">
        <f t="shared" si="107"/>
        <v>Stoytcheff  Mr. Ilia</v>
      </c>
      <c r="Q533" t="str">
        <f t="shared" si="108"/>
        <v xml:space="preserve"> Stoytcheff  Mr. Ilia</v>
      </c>
      <c r="R533" t="str">
        <f t="shared" si="109"/>
        <v xml:space="preserve"> Stoytcheff  Mr. Ilia</v>
      </c>
      <c r="S533" t="str">
        <f t="shared" si="110"/>
        <v>Mr.  Stoytcheff  Ilia</v>
      </c>
      <c r="T533" t="s">
        <v>1673</v>
      </c>
      <c r="U533" s="1" t="str">
        <f t="shared" si="111"/>
        <v>Mr.  Stoytcheff  Ilia</v>
      </c>
      <c r="V533" t="str">
        <f t="shared" si="112"/>
        <v>Mr.  Stoytcheff  Ilia</v>
      </c>
      <c r="W533" t="e">
        <f t="shared" si="115"/>
        <v>#VALUE!</v>
      </c>
      <c r="X533" t="str">
        <f t="shared" si="116"/>
        <v xml:space="preserve"> </v>
      </c>
      <c r="Y533" t="str">
        <f t="shared" si="104"/>
        <v>Mr.  Stoytcheff  Ilia</v>
      </c>
      <c r="Z533" t="str">
        <f t="shared" si="113"/>
        <v>Mr. Stoytcheff Ilia</v>
      </c>
      <c r="AA533" s="1" t="str">
        <f>IF(OR(LEFT(Z533,2)="Mr", LEFT(Z533,3)="Mrs", LEFT(Z533,4)="Miss"), Z533, "Mr "&amp;TEXTBEFORE(Z533," master")&amp;" "&amp;TEXTAFTER(Z533,"master "))</f>
        <v>Mr. Stoytcheff Ilia</v>
      </c>
      <c r="AB533" t="s">
        <v>2506</v>
      </c>
    </row>
    <row r="534" spans="1:28" x14ac:dyDescent="0.25">
      <c r="A534">
        <v>568</v>
      </c>
      <c r="B534">
        <v>0</v>
      </c>
      <c r="C534">
        <v>3</v>
      </c>
      <c r="D534" t="s">
        <v>769</v>
      </c>
      <c r="E534" t="s">
        <v>17</v>
      </c>
      <c r="F534">
        <v>29</v>
      </c>
      <c r="G534">
        <v>0</v>
      </c>
      <c r="H534">
        <v>4</v>
      </c>
      <c r="I534">
        <v>349909</v>
      </c>
      <c r="J534">
        <v>21.074999999999999</v>
      </c>
      <c r="L534" t="s">
        <v>15</v>
      </c>
      <c r="M534" t="str">
        <f t="shared" si="105"/>
        <v>Palsson  Mrs. Nils (Alma Cornelia Berglund)</v>
      </c>
      <c r="N534" t="str">
        <f t="shared" si="114"/>
        <v>Palsson, Mrs. Nils</v>
      </c>
      <c r="O534" t="str">
        <f t="shared" si="106"/>
        <v>Palsson, Mrs. Nils</v>
      </c>
      <c r="P534" t="str">
        <f t="shared" si="107"/>
        <v/>
      </c>
      <c r="Q534" t="str">
        <f t="shared" si="108"/>
        <v>Palsson, Mrs. Nils</v>
      </c>
      <c r="R534" t="str">
        <f t="shared" si="109"/>
        <v>Palsson  Mrs. Nils</v>
      </c>
      <c r="S534" t="str">
        <f t="shared" si="110"/>
        <v>Mrs. Palsson  Nils</v>
      </c>
      <c r="T534" t="s">
        <v>1674</v>
      </c>
      <c r="U534" s="1" t="str">
        <f t="shared" si="111"/>
        <v>Mrs. Palsson  Nils</v>
      </c>
      <c r="V534" t="str">
        <f t="shared" si="112"/>
        <v>Mrs. Palsson  Nils</v>
      </c>
      <c r="W534" t="e">
        <f t="shared" si="115"/>
        <v>#VALUE!</v>
      </c>
      <c r="X534" t="str">
        <f t="shared" si="116"/>
        <v xml:space="preserve"> </v>
      </c>
      <c r="Y534" t="str">
        <f t="shared" si="104"/>
        <v>Mrs. Palsson  Nils</v>
      </c>
      <c r="Z534" t="str">
        <f t="shared" si="113"/>
        <v>Mrs. Palsson Nils</v>
      </c>
      <c r="AA534" s="1" t="str">
        <f>IF(OR(LEFT(Z534,2)="Mr", LEFT(Z534,3)="Mrs", LEFT(Z534,4)="Miss"), Z534, "Mr "&amp;TEXTBEFORE(Z534," master")&amp;" "&amp;TEXTAFTER(Z534,"master "))</f>
        <v>Mrs. Palsson Nils</v>
      </c>
      <c r="AB534" t="s">
        <v>2507</v>
      </c>
    </row>
    <row r="535" spans="1:28" x14ac:dyDescent="0.25">
      <c r="A535">
        <v>569</v>
      </c>
      <c r="B535">
        <v>0</v>
      </c>
      <c r="C535">
        <v>3</v>
      </c>
      <c r="D535" t="s">
        <v>770</v>
      </c>
      <c r="E535" t="s">
        <v>13</v>
      </c>
      <c r="G535">
        <v>0</v>
      </c>
      <c r="H535">
        <v>0</v>
      </c>
      <c r="I535">
        <v>2686</v>
      </c>
      <c r="J535">
        <v>7.2291999999999996</v>
      </c>
      <c r="L535" t="s">
        <v>20</v>
      </c>
      <c r="M535" t="str">
        <f t="shared" si="105"/>
        <v>Doharr  Mr. Tannous</v>
      </c>
      <c r="N535" t="e">
        <f t="shared" si="114"/>
        <v>#VALUE!</v>
      </c>
      <c r="O535" t="str">
        <f t="shared" si="106"/>
        <v xml:space="preserve"> </v>
      </c>
      <c r="P535" t="str">
        <f t="shared" si="107"/>
        <v>Doharr  Mr. Tannous</v>
      </c>
      <c r="Q535" t="str">
        <f t="shared" si="108"/>
        <v xml:space="preserve"> Doharr  Mr. Tannous</v>
      </c>
      <c r="R535" t="str">
        <f t="shared" si="109"/>
        <v xml:space="preserve"> Doharr  Mr. Tannous</v>
      </c>
      <c r="S535" t="str">
        <f t="shared" si="110"/>
        <v>Mr.  Doharr  Tannous</v>
      </c>
      <c r="T535" t="s">
        <v>1675</v>
      </c>
      <c r="U535" s="1" t="str">
        <f t="shared" si="111"/>
        <v>Mr.  Doharr  Tannous</v>
      </c>
      <c r="V535" t="str">
        <f t="shared" si="112"/>
        <v>Mr.  Doharr  Tannous</v>
      </c>
      <c r="W535" t="e">
        <f t="shared" si="115"/>
        <v>#VALUE!</v>
      </c>
      <c r="X535" t="str">
        <f t="shared" si="116"/>
        <v xml:space="preserve"> </v>
      </c>
      <c r="Y535" t="str">
        <f t="shared" si="104"/>
        <v>Mr.  Doharr  Tannous</v>
      </c>
      <c r="Z535" t="str">
        <f t="shared" si="113"/>
        <v>Mr. Doharr Tannous</v>
      </c>
      <c r="AA535" s="1" t="str">
        <f>IF(OR(LEFT(Z535,2)="Mr", LEFT(Z535,3)="Mrs", LEFT(Z535,4)="Miss"), Z535, "Mr "&amp;TEXTBEFORE(Z535," master")&amp;" "&amp;TEXTAFTER(Z535,"master "))</f>
        <v>Mr. Doharr Tannous</v>
      </c>
      <c r="AB535" t="s">
        <v>2508</v>
      </c>
    </row>
    <row r="536" spans="1:28" x14ac:dyDescent="0.25">
      <c r="A536">
        <v>570</v>
      </c>
      <c r="B536">
        <v>1</v>
      </c>
      <c r="C536">
        <v>3</v>
      </c>
      <c r="D536" t="s">
        <v>771</v>
      </c>
      <c r="E536" t="s">
        <v>13</v>
      </c>
      <c r="F536">
        <v>32</v>
      </c>
      <c r="G536">
        <v>0</v>
      </c>
      <c r="H536">
        <v>0</v>
      </c>
      <c r="I536">
        <v>350417</v>
      </c>
      <c r="J536">
        <v>7.8541999999999996</v>
      </c>
      <c r="L536" t="s">
        <v>15</v>
      </c>
      <c r="M536" t="str">
        <f t="shared" si="105"/>
        <v>Jonsson  Mr. Carl</v>
      </c>
      <c r="N536" t="e">
        <f t="shared" si="114"/>
        <v>#VALUE!</v>
      </c>
      <c r="O536" t="str">
        <f t="shared" si="106"/>
        <v xml:space="preserve"> </v>
      </c>
      <c r="P536" t="str">
        <f t="shared" si="107"/>
        <v>Jonsson  Mr. Carl</v>
      </c>
      <c r="Q536" t="str">
        <f t="shared" si="108"/>
        <v xml:space="preserve"> Jonsson  Mr. Carl</v>
      </c>
      <c r="R536" t="str">
        <f t="shared" si="109"/>
        <v xml:space="preserve"> Jonsson  Mr. Carl</v>
      </c>
      <c r="S536" t="str">
        <f t="shared" si="110"/>
        <v>Mr.  Jonsson  Carl</v>
      </c>
      <c r="T536" t="s">
        <v>1676</v>
      </c>
      <c r="U536" s="1" t="str">
        <f t="shared" si="111"/>
        <v>Mr.  Jonsson  Carl</v>
      </c>
      <c r="V536" t="str">
        <f t="shared" si="112"/>
        <v>Mr.  Jonsson  Carl</v>
      </c>
      <c r="W536" t="e">
        <f t="shared" si="115"/>
        <v>#VALUE!</v>
      </c>
      <c r="X536" t="str">
        <f t="shared" si="116"/>
        <v xml:space="preserve"> </v>
      </c>
      <c r="Y536" t="str">
        <f t="shared" si="104"/>
        <v>Mr.  Jonsson  Carl</v>
      </c>
      <c r="Z536" t="str">
        <f t="shared" si="113"/>
        <v>Mr. Jonsson Carl</v>
      </c>
      <c r="AA536" s="1" t="str">
        <f>IF(OR(LEFT(Z536,2)="Mr", LEFT(Z536,3)="Mrs", LEFT(Z536,4)="Miss"), Z536, "Mr "&amp;TEXTBEFORE(Z536," master")&amp;" "&amp;TEXTAFTER(Z536,"master "))</f>
        <v>Mr. Jonsson Carl</v>
      </c>
      <c r="AB536" t="s">
        <v>2509</v>
      </c>
    </row>
    <row r="537" spans="1:28" x14ac:dyDescent="0.25">
      <c r="A537">
        <v>571</v>
      </c>
      <c r="B537">
        <v>1</v>
      </c>
      <c r="C537">
        <v>2</v>
      </c>
      <c r="D537" t="s">
        <v>772</v>
      </c>
      <c r="E537" t="s">
        <v>13</v>
      </c>
      <c r="F537">
        <v>62</v>
      </c>
      <c r="G537">
        <v>0</v>
      </c>
      <c r="H537">
        <v>0</v>
      </c>
      <c r="I537" t="s">
        <v>773</v>
      </c>
      <c r="J537">
        <v>10.5</v>
      </c>
      <c r="L537" t="s">
        <v>15</v>
      </c>
      <c r="M537" t="str">
        <f t="shared" si="105"/>
        <v>Harris  Mr. George</v>
      </c>
      <c r="N537" t="e">
        <f t="shared" si="114"/>
        <v>#VALUE!</v>
      </c>
      <c r="O537" t="str">
        <f t="shared" si="106"/>
        <v xml:space="preserve"> </v>
      </c>
      <c r="P537" t="str">
        <f t="shared" si="107"/>
        <v>Harris  Mr. George</v>
      </c>
      <c r="Q537" t="str">
        <f t="shared" si="108"/>
        <v xml:space="preserve"> Harris  Mr. George</v>
      </c>
      <c r="R537" t="str">
        <f t="shared" si="109"/>
        <v xml:space="preserve"> Harris  Mr. George</v>
      </c>
      <c r="S537" t="str">
        <f t="shared" si="110"/>
        <v>Mr.  Harris  George</v>
      </c>
      <c r="T537" t="s">
        <v>1677</v>
      </c>
      <c r="U537" s="1" t="str">
        <f t="shared" si="111"/>
        <v>Mr.  Harris  George</v>
      </c>
      <c r="V537" t="str">
        <f t="shared" si="112"/>
        <v>Mr.  Harris  George</v>
      </c>
      <c r="W537" t="e">
        <f t="shared" si="115"/>
        <v>#VALUE!</v>
      </c>
      <c r="X537" t="str">
        <f t="shared" si="116"/>
        <v xml:space="preserve"> </v>
      </c>
      <c r="Y537" t="str">
        <f t="shared" si="104"/>
        <v>Mr.  Harris  George</v>
      </c>
      <c r="Z537" t="str">
        <f t="shared" si="113"/>
        <v>Mr. Harris George</v>
      </c>
      <c r="AA537" s="1" t="str">
        <f>IF(OR(LEFT(Z537,2)="Mr", LEFT(Z537,3)="Mrs", LEFT(Z537,4)="Miss"), Z537, "Mr "&amp;TEXTBEFORE(Z537," master")&amp;" "&amp;TEXTAFTER(Z537,"master "))</f>
        <v>Mr. Harris George</v>
      </c>
      <c r="AB537" t="s">
        <v>2510</v>
      </c>
    </row>
    <row r="538" spans="1:28" x14ac:dyDescent="0.25">
      <c r="A538">
        <v>572</v>
      </c>
      <c r="B538">
        <v>1</v>
      </c>
      <c r="C538">
        <v>1</v>
      </c>
      <c r="D538" t="s">
        <v>774</v>
      </c>
      <c r="E538" t="s">
        <v>17</v>
      </c>
      <c r="F538">
        <v>53</v>
      </c>
      <c r="G538">
        <v>2</v>
      </c>
      <c r="H538">
        <v>0</v>
      </c>
      <c r="I538">
        <v>11769</v>
      </c>
      <c r="J538">
        <v>51.479199999999999</v>
      </c>
      <c r="K538" t="s">
        <v>775</v>
      </c>
      <c r="L538" t="s">
        <v>15</v>
      </c>
      <c r="M538" t="str">
        <f t="shared" si="105"/>
        <v>Appleton  Mrs. Edward Dale (Charlotte Lamson)</v>
      </c>
      <c r="N538" t="str">
        <f t="shared" si="114"/>
        <v>Appleton, Mrs. Edward Dale</v>
      </c>
      <c r="O538" t="str">
        <f t="shared" si="106"/>
        <v>Appleton, Mrs. Edward Dale</v>
      </c>
      <c r="P538" t="str">
        <f t="shared" si="107"/>
        <v/>
      </c>
      <c r="Q538" t="str">
        <f t="shared" si="108"/>
        <v>Appleton, Mrs. Edward Dale</v>
      </c>
      <c r="R538" t="str">
        <f t="shared" si="109"/>
        <v>Appleton  Mrs. Edward Dale</v>
      </c>
      <c r="S538" t="str">
        <f t="shared" si="110"/>
        <v>Mrs. Appleton  Edward Dale</v>
      </c>
      <c r="T538" t="s">
        <v>1678</v>
      </c>
      <c r="U538" s="1" t="str">
        <f t="shared" si="111"/>
        <v>Mrs. Appleton  Edward Dale</v>
      </c>
      <c r="V538" t="str">
        <f t="shared" si="112"/>
        <v>Mrs. Appleton  Edward Dale</v>
      </c>
      <c r="W538" t="e">
        <f t="shared" si="115"/>
        <v>#VALUE!</v>
      </c>
      <c r="X538" t="str">
        <f t="shared" si="116"/>
        <v xml:space="preserve"> </v>
      </c>
      <c r="Y538" t="str">
        <f t="shared" si="104"/>
        <v>Mrs. Appleton  Edward Dale</v>
      </c>
      <c r="Z538" t="str">
        <f t="shared" si="113"/>
        <v>Mrs. Appleton Edward Dale</v>
      </c>
      <c r="AA538" s="1" t="str">
        <f>IF(OR(LEFT(Z538,2)="Mr", LEFT(Z538,3)="Mrs", LEFT(Z538,4)="Miss"), Z538, "Mr "&amp;TEXTBEFORE(Z538," master")&amp;" "&amp;TEXTAFTER(Z538,"master "))</f>
        <v>Mrs. Appleton Edward Dale</v>
      </c>
      <c r="AB538" t="s">
        <v>2511</v>
      </c>
    </row>
    <row r="539" spans="1:28" x14ac:dyDescent="0.25">
      <c r="A539">
        <v>573</v>
      </c>
      <c r="B539">
        <v>1</v>
      </c>
      <c r="C539">
        <v>1</v>
      </c>
      <c r="D539" t="s">
        <v>776</v>
      </c>
      <c r="E539" t="s">
        <v>13</v>
      </c>
      <c r="F539">
        <v>36</v>
      </c>
      <c r="G539">
        <v>0</v>
      </c>
      <c r="H539">
        <v>0</v>
      </c>
      <c r="I539" t="s">
        <v>777</v>
      </c>
      <c r="J539">
        <v>26.387499999999999</v>
      </c>
      <c r="K539" t="s">
        <v>700</v>
      </c>
      <c r="L539" t="s">
        <v>15</v>
      </c>
      <c r="M539" t="str">
        <f t="shared" si="105"/>
        <v>Flynn  Mr. John Irwin ("Irving")</v>
      </c>
      <c r="N539" t="str">
        <f t="shared" si="114"/>
        <v>Flynn, Mr. John Irwin</v>
      </c>
      <c r="O539" t="str">
        <f t="shared" si="106"/>
        <v>Flynn, Mr. John Irwin</v>
      </c>
      <c r="P539" t="str">
        <f t="shared" si="107"/>
        <v/>
      </c>
      <c r="Q539" t="str">
        <f t="shared" si="108"/>
        <v>Flynn, Mr. John Irwin</v>
      </c>
      <c r="R539" t="str">
        <f t="shared" si="109"/>
        <v>Flynn  Mr. John Irwin</v>
      </c>
      <c r="S539" t="str">
        <f t="shared" si="110"/>
        <v>Mr. Flynn  John Irwin</v>
      </c>
      <c r="T539" t="s">
        <v>1679</v>
      </c>
      <c r="U539" s="1" t="str">
        <f t="shared" si="111"/>
        <v>Mr. Flynn  John Irwin</v>
      </c>
      <c r="V539" t="str">
        <f t="shared" si="112"/>
        <v>Mr. Flynn  John Irwin</v>
      </c>
      <c r="W539" t="e">
        <f t="shared" si="115"/>
        <v>#VALUE!</v>
      </c>
      <c r="X539" t="str">
        <f t="shared" si="116"/>
        <v xml:space="preserve"> </v>
      </c>
      <c r="Y539" t="str">
        <f t="shared" si="104"/>
        <v>Mr. Flynn  John Irwin</v>
      </c>
      <c r="Z539" t="str">
        <f t="shared" si="113"/>
        <v>Mr. Flynn John Irwin</v>
      </c>
      <c r="AA539" s="1" t="str">
        <f>IF(OR(LEFT(Z539,2)="Mr", LEFT(Z539,3)="Mrs", LEFT(Z539,4)="Miss"), Z539, "Mr "&amp;TEXTBEFORE(Z539," master")&amp;" "&amp;TEXTAFTER(Z539,"master "))</f>
        <v>Mr. Flynn John Irwin</v>
      </c>
      <c r="AB539" t="s">
        <v>2512</v>
      </c>
    </row>
    <row r="540" spans="1:28" x14ac:dyDescent="0.25">
      <c r="A540">
        <v>574</v>
      </c>
      <c r="B540">
        <v>1</v>
      </c>
      <c r="C540">
        <v>3</v>
      </c>
      <c r="D540" t="s">
        <v>778</v>
      </c>
      <c r="E540" t="s">
        <v>17</v>
      </c>
      <c r="G540">
        <v>0</v>
      </c>
      <c r="H540">
        <v>0</v>
      </c>
      <c r="I540">
        <v>14312</v>
      </c>
      <c r="J540">
        <v>7.75</v>
      </c>
      <c r="L540" t="s">
        <v>27</v>
      </c>
      <c r="M540" t="str">
        <f t="shared" si="105"/>
        <v>Kelly  Miss. Mary</v>
      </c>
      <c r="N540" t="e">
        <f t="shared" si="114"/>
        <v>#VALUE!</v>
      </c>
      <c r="O540" t="str">
        <f t="shared" si="106"/>
        <v xml:space="preserve"> </v>
      </c>
      <c r="P540" t="str">
        <f t="shared" si="107"/>
        <v>Kelly  Miss. Mary</v>
      </c>
      <c r="Q540" t="str">
        <f t="shared" si="108"/>
        <v xml:space="preserve"> Kelly  Miss. Mary</v>
      </c>
      <c r="R540" t="str">
        <f t="shared" si="109"/>
        <v xml:space="preserve"> Kelly  Miss. Mary</v>
      </c>
      <c r="S540" t="str">
        <f t="shared" si="110"/>
        <v>Miss  Kelly  Miss. Mary</v>
      </c>
      <c r="T540" t="s">
        <v>1680</v>
      </c>
      <c r="U540" s="1" t="str">
        <f t="shared" si="111"/>
        <v>Miss  Kelly  Miss. Mary</v>
      </c>
      <c r="V540" t="str">
        <f t="shared" si="112"/>
        <v>Miss  Kelly  Miss. Mary</v>
      </c>
      <c r="W540" t="str">
        <f t="shared" si="115"/>
        <v>Miss  Kelly   Mary</v>
      </c>
      <c r="X540" t="str">
        <f t="shared" si="116"/>
        <v>Miss  Kelly   Mary</v>
      </c>
      <c r="Y540" t="str">
        <f t="shared" si="104"/>
        <v>Miss  Kelly   Mary</v>
      </c>
      <c r="Z540" t="str">
        <f t="shared" si="113"/>
        <v>Miss Kelly Mary</v>
      </c>
      <c r="AA540" s="1" t="str">
        <f>IF(OR(LEFT(Z540,2)="Mr", LEFT(Z540,3)="Mrs", LEFT(Z540,4)="Miss"), Z540, "Mr "&amp;TEXTBEFORE(Z540," master")&amp;" "&amp;TEXTAFTER(Z540,"master "))</f>
        <v>Miss Kelly Mary</v>
      </c>
      <c r="AB540" t="s">
        <v>2513</v>
      </c>
    </row>
    <row r="541" spans="1:28" x14ac:dyDescent="0.25">
      <c r="A541">
        <v>575</v>
      </c>
      <c r="B541">
        <v>0</v>
      </c>
      <c r="C541">
        <v>3</v>
      </c>
      <c r="D541" t="s">
        <v>779</v>
      </c>
      <c r="E541" t="s">
        <v>13</v>
      </c>
      <c r="F541">
        <v>16</v>
      </c>
      <c r="G541">
        <v>0</v>
      </c>
      <c r="H541">
        <v>0</v>
      </c>
      <c r="I541" t="s">
        <v>780</v>
      </c>
      <c r="J541">
        <v>8.0500000000000007</v>
      </c>
      <c r="L541" t="s">
        <v>15</v>
      </c>
      <c r="M541" t="str">
        <f t="shared" si="105"/>
        <v>Rush  Mr. Alfred George John</v>
      </c>
      <c r="N541" t="e">
        <f t="shared" si="114"/>
        <v>#VALUE!</v>
      </c>
      <c r="O541" t="str">
        <f t="shared" si="106"/>
        <v xml:space="preserve"> </v>
      </c>
      <c r="P541" t="str">
        <f t="shared" si="107"/>
        <v>Rush  Mr. Alfred George John</v>
      </c>
      <c r="Q541" t="str">
        <f t="shared" si="108"/>
        <v xml:space="preserve"> Rush  Mr. Alfred George John</v>
      </c>
      <c r="R541" t="str">
        <f t="shared" si="109"/>
        <v xml:space="preserve"> Rush  Mr. Alfred George John</v>
      </c>
      <c r="S541" t="str">
        <f t="shared" si="110"/>
        <v>Mr.  Rush  Alfred George John</v>
      </c>
      <c r="T541" t="s">
        <v>1681</v>
      </c>
      <c r="U541" s="1" t="str">
        <f t="shared" si="111"/>
        <v>Mr.  Rush  Alfred George John</v>
      </c>
      <c r="V541" t="str">
        <f t="shared" si="112"/>
        <v>Mr.  Rush  Alfred George John</v>
      </c>
      <c r="W541" t="e">
        <f t="shared" si="115"/>
        <v>#VALUE!</v>
      </c>
      <c r="X541" t="str">
        <f t="shared" si="116"/>
        <v xml:space="preserve"> </v>
      </c>
      <c r="Y541" t="str">
        <f t="shared" si="104"/>
        <v>Mr.  Rush  Alfred George John</v>
      </c>
      <c r="Z541" t="str">
        <f t="shared" si="113"/>
        <v>Mr. Rush Alfred George John</v>
      </c>
      <c r="AA541" s="1" t="str">
        <f>IF(OR(LEFT(Z541,2)="Mr", LEFT(Z541,3)="Mrs", LEFT(Z541,4)="Miss"), Z541, "Mr "&amp;TEXTBEFORE(Z541," master")&amp;" "&amp;TEXTAFTER(Z541,"master "))</f>
        <v>Mr. Rush Alfred George John</v>
      </c>
      <c r="AB541" t="s">
        <v>2514</v>
      </c>
    </row>
    <row r="542" spans="1:28" x14ac:dyDescent="0.25">
      <c r="A542">
        <v>576</v>
      </c>
      <c r="B542">
        <v>0</v>
      </c>
      <c r="C542">
        <v>3</v>
      </c>
      <c r="D542" t="s">
        <v>781</v>
      </c>
      <c r="E542" t="s">
        <v>13</v>
      </c>
      <c r="F542">
        <v>19</v>
      </c>
      <c r="G542">
        <v>0</v>
      </c>
      <c r="H542">
        <v>0</v>
      </c>
      <c r="I542">
        <v>358585</v>
      </c>
      <c r="J542">
        <v>14.5</v>
      </c>
      <c r="L542" t="s">
        <v>15</v>
      </c>
      <c r="M542" t="str">
        <f t="shared" si="105"/>
        <v>Patchett  Mr. George</v>
      </c>
      <c r="N542" t="e">
        <f t="shared" si="114"/>
        <v>#VALUE!</v>
      </c>
      <c r="O542" t="str">
        <f t="shared" si="106"/>
        <v xml:space="preserve"> </v>
      </c>
      <c r="P542" t="str">
        <f t="shared" si="107"/>
        <v>Patchett  Mr. George</v>
      </c>
      <c r="Q542" t="str">
        <f t="shared" si="108"/>
        <v xml:space="preserve"> Patchett  Mr. George</v>
      </c>
      <c r="R542" t="str">
        <f t="shared" si="109"/>
        <v xml:space="preserve"> Patchett  Mr. George</v>
      </c>
      <c r="S542" t="str">
        <f t="shared" si="110"/>
        <v>Mr.  Patchett  George</v>
      </c>
      <c r="T542" t="s">
        <v>1682</v>
      </c>
      <c r="U542" s="1" t="str">
        <f t="shared" si="111"/>
        <v>Mr.  Patchett  George</v>
      </c>
      <c r="V542" t="str">
        <f t="shared" si="112"/>
        <v>Mr.  Patchett  George</v>
      </c>
      <c r="W542" t="e">
        <f t="shared" si="115"/>
        <v>#VALUE!</v>
      </c>
      <c r="X542" t="str">
        <f t="shared" si="116"/>
        <v xml:space="preserve"> </v>
      </c>
      <c r="Y542" t="str">
        <f t="shared" si="104"/>
        <v>Mr.  Patchett  George</v>
      </c>
      <c r="Z542" t="str">
        <f t="shared" si="113"/>
        <v>Mr. Patchett George</v>
      </c>
      <c r="AA542" s="1" t="str">
        <f>IF(OR(LEFT(Z542,2)="Mr", LEFT(Z542,3)="Mrs", LEFT(Z542,4)="Miss"), Z542, "Mr "&amp;TEXTBEFORE(Z542," master")&amp;" "&amp;TEXTAFTER(Z542,"master "))</f>
        <v>Mr. Patchett George</v>
      </c>
      <c r="AB542" t="s">
        <v>2515</v>
      </c>
    </row>
    <row r="543" spans="1:28" x14ac:dyDescent="0.25">
      <c r="A543">
        <v>577</v>
      </c>
      <c r="B543">
        <v>1</v>
      </c>
      <c r="C543">
        <v>2</v>
      </c>
      <c r="D543" t="s">
        <v>782</v>
      </c>
      <c r="E543" t="s">
        <v>17</v>
      </c>
      <c r="F543">
        <v>34</v>
      </c>
      <c r="G543">
        <v>0</v>
      </c>
      <c r="H543">
        <v>0</v>
      </c>
      <c r="I543">
        <v>243880</v>
      </c>
      <c r="J543">
        <v>13</v>
      </c>
      <c r="L543" t="s">
        <v>15</v>
      </c>
      <c r="M543" t="str">
        <f t="shared" si="105"/>
        <v>Garside  Miss. Ethel</v>
      </c>
      <c r="N543" t="e">
        <f t="shared" si="114"/>
        <v>#VALUE!</v>
      </c>
      <c r="O543" t="str">
        <f t="shared" si="106"/>
        <v xml:space="preserve"> </v>
      </c>
      <c r="P543" t="str">
        <f t="shared" si="107"/>
        <v>Garside  Miss. Ethel</v>
      </c>
      <c r="Q543" t="str">
        <f t="shared" si="108"/>
        <v xml:space="preserve"> Garside  Miss. Ethel</v>
      </c>
      <c r="R543" t="str">
        <f t="shared" si="109"/>
        <v xml:space="preserve"> Garside  Miss. Ethel</v>
      </c>
      <c r="S543" t="str">
        <f t="shared" si="110"/>
        <v>Miss  Garside  Miss. Ethel</v>
      </c>
      <c r="T543" t="s">
        <v>1683</v>
      </c>
      <c r="U543" s="1" t="str">
        <f t="shared" si="111"/>
        <v>Miss  Garside  Miss. Ethel</v>
      </c>
      <c r="V543" t="str">
        <f t="shared" si="112"/>
        <v>Miss  Garside  Miss. Ethel</v>
      </c>
      <c r="W543" t="str">
        <f t="shared" si="115"/>
        <v>Miss  Garside   Ethel</v>
      </c>
      <c r="X543" t="str">
        <f t="shared" si="116"/>
        <v>Miss  Garside   Ethel</v>
      </c>
      <c r="Y543" t="str">
        <f t="shared" ref="Y543:Y603" si="117">IF(TRIM(X543) = "", V543, X543)</f>
        <v>Miss  Garside   Ethel</v>
      </c>
      <c r="Z543" t="str">
        <f t="shared" si="113"/>
        <v>Miss Garside Ethel</v>
      </c>
      <c r="AA543" s="1" t="str">
        <f>IF(OR(LEFT(Z543,2)="Mr", LEFT(Z543,3)="Mrs", LEFT(Z543,4)="Miss"), Z543, "Mr "&amp;TEXTBEFORE(Z543," master")&amp;" "&amp;TEXTAFTER(Z543,"master "))</f>
        <v>Miss Garside Ethel</v>
      </c>
      <c r="AB543" t="s">
        <v>2516</v>
      </c>
    </row>
    <row r="544" spans="1:28" x14ac:dyDescent="0.25">
      <c r="A544">
        <v>578</v>
      </c>
      <c r="B544">
        <v>1</v>
      </c>
      <c r="C544">
        <v>1</v>
      </c>
      <c r="D544" t="s">
        <v>783</v>
      </c>
      <c r="E544" t="s">
        <v>17</v>
      </c>
      <c r="F544">
        <v>39</v>
      </c>
      <c r="G544">
        <v>1</v>
      </c>
      <c r="H544">
        <v>0</v>
      </c>
      <c r="I544">
        <v>13507</v>
      </c>
      <c r="J544">
        <v>55.9</v>
      </c>
      <c r="K544" t="s">
        <v>600</v>
      </c>
      <c r="L544" t="s">
        <v>15</v>
      </c>
      <c r="M544" t="str">
        <f t="shared" ref="M544:M604" si="118">SUBSTITUTE(D544, ",", " ")</f>
        <v>Silvey  Mrs. William Baird (Alice Munger)</v>
      </c>
      <c r="N544" t="str">
        <f t="shared" si="114"/>
        <v>Silvey, Mrs. William Baird</v>
      </c>
      <c r="O544" t="str">
        <f t="shared" ref="O544:O604" si="119">IFERROR(N544," ")</f>
        <v>Silvey, Mrs. William Baird</v>
      </c>
      <c r="P544" t="str">
        <f t="shared" ref="P544:P604" si="120">IF(ISNUMBER(SEARCH("(", M544)), "", M544)</f>
        <v/>
      </c>
      <c r="Q544" t="str">
        <f t="shared" ref="Q544:Q604" si="121">CONCATENATE(O544,P544)</f>
        <v>Silvey, Mrs. William Baird</v>
      </c>
      <c r="R544" t="str">
        <f t="shared" ref="R544:R604" si="122">SUBSTITUTE(Q544, ",", " ")</f>
        <v>Silvey  Mrs. William Baird</v>
      </c>
      <c r="S544" t="str">
        <f t="shared" ref="S544:S604" si="123">IF(ISNUMBER(SEARCH("Mr.", R544)), "Mr. " &amp; SUBSTITUTE(R544, "Mr. ", ""),   IF(ISNUMBER(SEARCH("Mrs.", R544)), "Mrs. " &amp; SUBSTITUTE(R544, "Mrs. ", ""),   IF(ISNUMBER(SEARCH("Miss", R544)), "Miss " &amp; SUBSTITUTE(R544, "Miss ", ""), R544)))</f>
        <v>Mrs. Silvey  William Baird</v>
      </c>
      <c r="T544" t="s">
        <v>1684</v>
      </c>
      <c r="U544" s="1" t="str">
        <f t="shared" ref="U544:U604" si="124">IF(ISNUMBER(SEARCH("Miss", T544)), SUBSTITUTE(T544, "Miss ", "", 2),  IF(ISNUMBER(SEARCH("Mr.", T544)), SUBSTITUTE(T544, "Mr. ", "", 2), IF(ISNUMBER(SEARCH("Mrs.", T544)), SUBSTITUTE(T544, "Mrs. ", "", 2), T544)))</f>
        <v>Mrs. Silvey  William Baird</v>
      </c>
      <c r="V544" t="str">
        <f t="shared" ref="V544:V604" si="125">SUBSTITUTE(U544, "miss",  " ", 2)</f>
        <v>Mrs. Silvey  William Baird</v>
      </c>
      <c r="W544" t="e">
        <f t="shared" si="115"/>
        <v>#VALUE!</v>
      </c>
      <c r="X544" t="str">
        <f t="shared" si="116"/>
        <v xml:space="preserve"> </v>
      </c>
      <c r="Y544" t="str">
        <f t="shared" si="117"/>
        <v>Mrs. Silvey  William Baird</v>
      </c>
      <c r="Z544" t="str">
        <f t="shared" ref="Z544:Z604" si="126">TRIM(Y544)</f>
        <v>Mrs. Silvey William Baird</v>
      </c>
      <c r="AA544" s="1" t="str">
        <f>IF(OR(LEFT(Z544,2)="Mr", LEFT(Z544,3)="Mrs", LEFT(Z544,4)="Miss"), Z544, "Mr "&amp;TEXTBEFORE(Z544," master")&amp;" "&amp;TEXTAFTER(Z544,"master "))</f>
        <v>Mrs. Silvey William Baird</v>
      </c>
      <c r="AB544" t="s">
        <v>2517</v>
      </c>
    </row>
    <row r="545" spans="1:28" x14ac:dyDescent="0.25">
      <c r="A545">
        <v>579</v>
      </c>
      <c r="B545">
        <v>0</v>
      </c>
      <c r="C545">
        <v>3</v>
      </c>
      <c r="D545" t="s">
        <v>784</v>
      </c>
      <c r="E545" t="s">
        <v>17</v>
      </c>
      <c r="G545">
        <v>1</v>
      </c>
      <c r="H545">
        <v>0</v>
      </c>
      <c r="I545">
        <v>2689</v>
      </c>
      <c r="J545">
        <v>14.458299999999999</v>
      </c>
      <c r="L545" t="s">
        <v>20</v>
      </c>
      <c r="M545" t="str">
        <f t="shared" si="118"/>
        <v>Caram  Mrs. Joseph (Maria Elias)</v>
      </c>
      <c r="N545" t="str">
        <f t="shared" ref="N545:N604" si="127">TRIM(SUBSTITUTE(D545, MID(D545, FIND("(", D545), FIND(")", D545) - FIND("(", D545) + 1), ""))</f>
        <v>Caram, Mrs. Joseph</v>
      </c>
      <c r="O545" t="str">
        <f t="shared" si="119"/>
        <v>Caram, Mrs. Joseph</v>
      </c>
      <c r="P545" t="str">
        <f t="shared" si="120"/>
        <v/>
      </c>
      <c r="Q545" t="str">
        <f t="shared" si="121"/>
        <v>Caram, Mrs. Joseph</v>
      </c>
      <c r="R545" t="str">
        <f t="shared" si="122"/>
        <v>Caram  Mrs. Joseph</v>
      </c>
      <c r="S545" t="str">
        <f t="shared" si="123"/>
        <v>Mrs. Caram  Joseph</v>
      </c>
      <c r="T545" t="s">
        <v>1685</v>
      </c>
      <c r="U545" s="1" t="str">
        <f t="shared" si="124"/>
        <v>Mrs. Caram  Joseph</v>
      </c>
      <c r="V545" t="str">
        <f t="shared" si="125"/>
        <v>Mrs. Caram  Joseph</v>
      </c>
      <c r="W545" t="e">
        <f t="shared" si="115"/>
        <v>#VALUE!</v>
      </c>
      <c r="X545" t="str">
        <f t="shared" si="116"/>
        <v xml:space="preserve"> </v>
      </c>
      <c r="Y545" t="str">
        <f t="shared" si="117"/>
        <v>Mrs. Caram  Joseph</v>
      </c>
      <c r="Z545" t="str">
        <f t="shared" si="126"/>
        <v>Mrs. Caram Joseph</v>
      </c>
      <c r="AA545" s="1" t="str">
        <f>IF(OR(LEFT(Z545,2)="Mr", LEFT(Z545,3)="Mrs", LEFT(Z545,4)="Miss"), Z545, "Mr "&amp;TEXTBEFORE(Z545," master")&amp;" "&amp;TEXTAFTER(Z545,"master "))</f>
        <v>Mrs. Caram Joseph</v>
      </c>
      <c r="AB545" t="s">
        <v>2518</v>
      </c>
    </row>
    <row r="546" spans="1:28" x14ac:dyDescent="0.25">
      <c r="A546">
        <v>580</v>
      </c>
      <c r="B546">
        <v>1</v>
      </c>
      <c r="C546">
        <v>3</v>
      </c>
      <c r="D546" t="s">
        <v>785</v>
      </c>
      <c r="E546" t="s">
        <v>13</v>
      </c>
      <c r="F546">
        <v>32</v>
      </c>
      <c r="G546">
        <v>0</v>
      </c>
      <c r="H546">
        <v>0</v>
      </c>
      <c r="I546" t="s">
        <v>786</v>
      </c>
      <c r="J546">
        <v>7.9249999999999998</v>
      </c>
      <c r="L546" t="s">
        <v>15</v>
      </c>
      <c r="M546" t="str">
        <f t="shared" si="118"/>
        <v>Jussila  Mr. Eiriik</v>
      </c>
      <c r="N546" t="e">
        <f t="shared" si="127"/>
        <v>#VALUE!</v>
      </c>
      <c r="O546" t="str">
        <f t="shared" si="119"/>
        <v xml:space="preserve"> </v>
      </c>
      <c r="P546" t="str">
        <f t="shared" si="120"/>
        <v>Jussila  Mr. Eiriik</v>
      </c>
      <c r="Q546" t="str">
        <f t="shared" si="121"/>
        <v xml:space="preserve"> Jussila  Mr. Eiriik</v>
      </c>
      <c r="R546" t="str">
        <f t="shared" si="122"/>
        <v xml:space="preserve"> Jussila  Mr. Eiriik</v>
      </c>
      <c r="S546" t="str">
        <f t="shared" si="123"/>
        <v>Mr.  Jussila  Eiriik</v>
      </c>
      <c r="T546" t="s">
        <v>1686</v>
      </c>
      <c r="U546" s="1" t="str">
        <f t="shared" si="124"/>
        <v>Mr.  Jussila  Eiriik</v>
      </c>
      <c r="V546" t="str">
        <f t="shared" si="125"/>
        <v>Mr.  Jussila  Eiriik</v>
      </c>
      <c r="W546" t="e">
        <f t="shared" ref="W546:W605" si="128">LEFT(V546, SEARCH(" Miss", V546)) &amp; MID(V546, SEARCH(" Miss", V546) + 6, LEN(V546))</f>
        <v>#VALUE!</v>
      </c>
      <c r="X546" t="str">
        <f t="shared" ref="X546:X605" si="129">IFERROR(W546," ")</f>
        <v xml:space="preserve"> </v>
      </c>
      <c r="Y546" t="str">
        <f t="shared" si="117"/>
        <v>Mr.  Jussila  Eiriik</v>
      </c>
      <c r="Z546" t="str">
        <f t="shared" si="126"/>
        <v>Mr. Jussila Eiriik</v>
      </c>
      <c r="AA546" s="1" t="str">
        <f>IF(OR(LEFT(Z546,2)="Mr", LEFT(Z546,3)="Mrs", LEFT(Z546,4)="Miss"), Z546, "Mr "&amp;TEXTBEFORE(Z546," master")&amp;" "&amp;TEXTAFTER(Z546,"master "))</f>
        <v>Mr. Jussila Eiriik</v>
      </c>
      <c r="AB546" t="s">
        <v>2519</v>
      </c>
    </row>
    <row r="547" spans="1:28" x14ac:dyDescent="0.25">
      <c r="A547">
        <v>581</v>
      </c>
      <c r="B547">
        <v>1</v>
      </c>
      <c r="C547">
        <v>2</v>
      </c>
      <c r="D547" t="s">
        <v>787</v>
      </c>
      <c r="E547" t="s">
        <v>17</v>
      </c>
      <c r="F547">
        <v>25</v>
      </c>
      <c r="G547">
        <v>1</v>
      </c>
      <c r="H547">
        <v>1</v>
      </c>
      <c r="I547">
        <v>237789</v>
      </c>
      <c r="J547">
        <v>30</v>
      </c>
      <c r="L547" t="s">
        <v>15</v>
      </c>
      <c r="M547" t="str">
        <f t="shared" si="118"/>
        <v>Christy  Miss. Julie Rachel</v>
      </c>
      <c r="N547" t="e">
        <f t="shared" si="127"/>
        <v>#VALUE!</v>
      </c>
      <c r="O547" t="str">
        <f t="shared" si="119"/>
        <v xml:space="preserve"> </v>
      </c>
      <c r="P547" t="str">
        <f t="shared" si="120"/>
        <v>Christy  Miss. Julie Rachel</v>
      </c>
      <c r="Q547" t="str">
        <f t="shared" si="121"/>
        <v xml:space="preserve"> Christy  Miss. Julie Rachel</v>
      </c>
      <c r="R547" t="str">
        <f t="shared" si="122"/>
        <v xml:space="preserve"> Christy  Miss. Julie Rachel</v>
      </c>
      <c r="S547" t="str">
        <f t="shared" si="123"/>
        <v>Miss  Christy  Miss. Julie Rachel</v>
      </c>
      <c r="T547" t="s">
        <v>1687</v>
      </c>
      <c r="U547" s="1" t="str">
        <f t="shared" si="124"/>
        <v>Miss  Christy  Miss. Julie Rachel</v>
      </c>
      <c r="V547" t="str">
        <f t="shared" si="125"/>
        <v>Miss  Christy  Miss. Julie Rachel</v>
      </c>
      <c r="W547" t="str">
        <f t="shared" si="128"/>
        <v>Miss  Christy   Julie Rachel</v>
      </c>
      <c r="X547" t="str">
        <f t="shared" si="129"/>
        <v>Miss  Christy   Julie Rachel</v>
      </c>
      <c r="Y547" t="str">
        <f t="shared" si="117"/>
        <v>Miss  Christy   Julie Rachel</v>
      </c>
      <c r="Z547" t="str">
        <f t="shared" si="126"/>
        <v>Miss Christy Julie Rachel</v>
      </c>
      <c r="AA547" s="1" t="str">
        <f>IF(OR(LEFT(Z547,2)="Mr", LEFT(Z547,3)="Mrs", LEFT(Z547,4)="Miss"), Z547, "Mr "&amp;TEXTBEFORE(Z547," master")&amp;" "&amp;TEXTAFTER(Z547,"master "))</f>
        <v>Miss Christy Julie Rachel</v>
      </c>
      <c r="AB547" t="s">
        <v>2520</v>
      </c>
    </row>
    <row r="548" spans="1:28" x14ac:dyDescent="0.25">
      <c r="A548">
        <v>582</v>
      </c>
      <c r="B548">
        <v>1</v>
      </c>
      <c r="C548">
        <v>1</v>
      </c>
      <c r="D548" t="s">
        <v>788</v>
      </c>
      <c r="E548" t="s">
        <v>17</v>
      </c>
      <c r="F548">
        <v>39</v>
      </c>
      <c r="G548">
        <v>1</v>
      </c>
      <c r="H548">
        <v>1</v>
      </c>
      <c r="I548">
        <v>17421</v>
      </c>
      <c r="J548">
        <v>110.88330000000001</v>
      </c>
      <c r="K548" t="s">
        <v>789</v>
      </c>
      <c r="L548" t="s">
        <v>20</v>
      </c>
      <c r="M548" t="str">
        <f t="shared" si="118"/>
        <v>Thayer  Mrs. John Borland (Marian Longstreth Morris)</v>
      </c>
      <c r="N548" t="str">
        <f t="shared" si="127"/>
        <v>Thayer, Mrs. John Borland</v>
      </c>
      <c r="O548" t="str">
        <f t="shared" si="119"/>
        <v>Thayer, Mrs. John Borland</v>
      </c>
      <c r="P548" t="str">
        <f t="shared" si="120"/>
        <v/>
      </c>
      <c r="Q548" t="str">
        <f t="shared" si="121"/>
        <v>Thayer, Mrs. John Borland</v>
      </c>
      <c r="R548" t="str">
        <f t="shared" si="122"/>
        <v>Thayer  Mrs. John Borland</v>
      </c>
      <c r="S548" t="str">
        <f t="shared" si="123"/>
        <v>Mrs. Thayer  John Borland</v>
      </c>
      <c r="T548" t="s">
        <v>1688</v>
      </c>
      <c r="U548" s="1" t="str">
        <f t="shared" si="124"/>
        <v>Mrs. Thayer  John Borland</v>
      </c>
      <c r="V548" t="str">
        <f t="shared" si="125"/>
        <v>Mrs. Thayer  John Borland</v>
      </c>
      <c r="W548" t="e">
        <f t="shared" si="128"/>
        <v>#VALUE!</v>
      </c>
      <c r="X548" t="str">
        <f t="shared" si="129"/>
        <v xml:space="preserve"> </v>
      </c>
      <c r="Y548" t="str">
        <f t="shared" si="117"/>
        <v>Mrs. Thayer  John Borland</v>
      </c>
      <c r="Z548" t="str">
        <f t="shared" si="126"/>
        <v>Mrs. Thayer John Borland</v>
      </c>
      <c r="AA548" s="1" t="str">
        <f>IF(OR(LEFT(Z548,2)="Mr", LEFT(Z548,3)="Mrs", LEFT(Z548,4)="Miss"), Z548, "Mr "&amp;TEXTBEFORE(Z548," master")&amp;" "&amp;TEXTAFTER(Z548,"master "))</f>
        <v>Mrs. Thayer John Borland</v>
      </c>
      <c r="AB548" t="s">
        <v>2521</v>
      </c>
    </row>
    <row r="549" spans="1:28" x14ac:dyDescent="0.25">
      <c r="A549">
        <v>583</v>
      </c>
      <c r="B549">
        <v>0</v>
      </c>
      <c r="C549">
        <v>2</v>
      </c>
      <c r="D549" t="s">
        <v>790</v>
      </c>
      <c r="E549" t="s">
        <v>13</v>
      </c>
      <c r="F549">
        <v>54</v>
      </c>
      <c r="G549">
        <v>0</v>
      </c>
      <c r="H549">
        <v>0</v>
      </c>
      <c r="I549">
        <v>28403</v>
      </c>
      <c r="J549">
        <v>26</v>
      </c>
      <c r="L549" t="s">
        <v>15</v>
      </c>
      <c r="M549" t="str">
        <f t="shared" si="118"/>
        <v>Downton  Mr. William James</v>
      </c>
      <c r="N549" t="e">
        <f t="shared" si="127"/>
        <v>#VALUE!</v>
      </c>
      <c r="O549" t="str">
        <f t="shared" si="119"/>
        <v xml:space="preserve"> </v>
      </c>
      <c r="P549" t="str">
        <f t="shared" si="120"/>
        <v>Downton  Mr. William James</v>
      </c>
      <c r="Q549" t="str">
        <f t="shared" si="121"/>
        <v xml:space="preserve"> Downton  Mr. William James</v>
      </c>
      <c r="R549" t="str">
        <f t="shared" si="122"/>
        <v xml:space="preserve"> Downton  Mr. William James</v>
      </c>
      <c r="S549" t="str">
        <f t="shared" si="123"/>
        <v>Mr.  Downton  William James</v>
      </c>
      <c r="T549" t="s">
        <v>1689</v>
      </c>
      <c r="U549" s="1" t="str">
        <f t="shared" si="124"/>
        <v>Mr.  Downton  William James</v>
      </c>
      <c r="V549" t="str">
        <f t="shared" si="125"/>
        <v>Mr.  Downton  William James</v>
      </c>
      <c r="W549" t="e">
        <f t="shared" si="128"/>
        <v>#VALUE!</v>
      </c>
      <c r="X549" t="str">
        <f t="shared" si="129"/>
        <v xml:space="preserve"> </v>
      </c>
      <c r="Y549" t="str">
        <f t="shared" si="117"/>
        <v>Mr.  Downton  William James</v>
      </c>
      <c r="Z549" t="str">
        <f t="shared" si="126"/>
        <v>Mr. Downton William James</v>
      </c>
      <c r="AA549" s="1" t="str">
        <f>IF(OR(LEFT(Z549,2)="Mr", LEFT(Z549,3)="Mrs", LEFT(Z549,4)="Miss"), Z549, "Mr "&amp;TEXTBEFORE(Z549," master")&amp;" "&amp;TEXTAFTER(Z549,"master "))</f>
        <v>Mr. Downton William James</v>
      </c>
      <c r="AB549" t="s">
        <v>2522</v>
      </c>
    </row>
    <row r="550" spans="1:28" x14ac:dyDescent="0.25">
      <c r="A550">
        <v>584</v>
      </c>
      <c r="B550">
        <v>0</v>
      </c>
      <c r="C550">
        <v>1</v>
      </c>
      <c r="D550" t="s">
        <v>791</v>
      </c>
      <c r="E550" t="s">
        <v>13</v>
      </c>
      <c r="F550">
        <v>36</v>
      </c>
      <c r="G550">
        <v>0</v>
      </c>
      <c r="H550">
        <v>0</v>
      </c>
      <c r="I550">
        <v>13049</v>
      </c>
      <c r="J550">
        <v>40.125</v>
      </c>
      <c r="K550" t="s">
        <v>792</v>
      </c>
      <c r="L550" t="s">
        <v>20</v>
      </c>
      <c r="M550" t="str">
        <f t="shared" si="118"/>
        <v>Ross  Mr. John Hugo</v>
      </c>
      <c r="N550" t="e">
        <f t="shared" si="127"/>
        <v>#VALUE!</v>
      </c>
      <c r="O550" t="str">
        <f t="shared" si="119"/>
        <v xml:space="preserve"> </v>
      </c>
      <c r="P550" t="str">
        <f t="shared" si="120"/>
        <v>Ross  Mr. John Hugo</v>
      </c>
      <c r="Q550" t="str">
        <f t="shared" si="121"/>
        <v xml:space="preserve"> Ross  Mr. John Hugo</v>
      </c>
      <c r="R550" t="str">
        <f t="shared" si="122"/>
        <v xml:space="preserve"> Ross  Mr. John Hugo</v>
      </c>
      <c r="S550" t="str">
        <f t="shared" si="123"/>
        <v>Mr.  Ross  John Hugo</v>
      </c>
      <c r="T550" t="s">
        <v>1690</v>
      </c>
      <c r="U550" s="1" t="str">
        <f t="shared" si="124"/>
        <v>Mr.  Ross  John Hugo</v>
      </c>
      <c r="V550" t="str">
        <f t="shared" si="125"/>
        <v>Mr.  Ross  John Hugo</v>
      </c>
      <c r="W550" t="e">
        <f t="shared" si="128"/>
        <v>#VALUE!</v>
      </c>
      <c r="X550" t="str">
        <f t="shared" si="129"/>
        <v xml:space="preserve"> </v>
      </c>
      <c r="Y550" t="str">
        <f t="shared" si="117"/>
        <v>Mr.  Ross  John Hugo</v>
      </c>
      <c r="Z550" t="str">
        <f t="shared" si="126"/>
        <v>Mr. Ross John Hugo</v>
      </c>
      <c r="AA550" s="1" t="str">
        <f>IF(OR(LEFT(Z550,2)="Mr", LEFT(Z550,3)="Mrs", LEFT(Z550,4)="Miss"), Z550, "Mr "&amp;TEXTBEFORE(Z550," master")&amp;" "&amp;TEXTAFTER(Z550,"master "))</f>
        <v>Mr. Ross John Hugo</v>
      </c>
      <c r="AB550" t="s">
        <v>2523</v>
      </c>
    </row>
    <row r="551" spans="1:28" x14ac:dyDescent="0.25">
      <c r="A551">
        <v>585</v>
      </c>
      <c r="B551">
        <v>0</v>
      </c>
      <c r="C551">
        <v>3</v>
      </c>
      <c r="D551" t="s">
        <v>793</v>
      </c>
      <c r="E551" t="s">
        <v>13</v>
      </c>
      <c r="G551">
        <v>0</v>
      </c>
      <c r="H551">
        <v>0</v>
      </c>
      <c r="I551">
        <v>3411</v>
      </c>
      <c r="J551">
        <v>8.7125000000000004</v>
      </c>
      <c r="L551" t="s">
        <v>20</v>
      </c>
      <c r="M551" t="str">
        <f t="shared" si="118"/>
        <v>Paulner  Mr. Uscher</v>
      </c>
      <c r="N551" t="e">
        <f t="shared" si="127"/>
        <v>#VALUE!</v>
      </c>
      <c r="O551" t="str">
        <f t="shared" si="119"/>
        <v xml:space="preserve"> </v>
      </c>
      <c r="P551" t="str">
        <f t="shared" si="120"/>
        <v>Paulner  Mr. Uscher</v>
      </c>
      <c r="Q551" t="str">
        <f t="shared" si="121"/>
        <v xml:space="preserve"> Paulner  Mr. Uscher</v>
      </c>
      <c r="R551" t="str">
        <f t="shared" si="122"/>
        <v xml:space="preserve"> Paulner  Mr. Uscher</v>
      </c>
      <c r="S551" t="str">
        <f t="shared" si="123"/>
        <v>Mr.  Paulner  Uscher</v>
      </c>
      <c r="T551" t="s">
        <v>1691</v>
      </c>
      <c r="U551" s="1" t="str">
        <f t="shared" si="124"/>
        <v>Mr.  Paulner  Uscher</v>
      </c>
      <c r="V551" t="str">
        <f t="shared" si="125"/>
        <v>Mr.  Paulner  Uscher</v>
      </c>
      <c r="W551" t="e">
        <f t="shared" si="128"/>
        <v>#VALUE!</v>
      </c>
      <c r="X551" t="str">
        <f t="shared" si="129"/>
        <v xml:space="preserve"> </v>
      </c>
      <c r="Y551" t="str">
        <f t="shared" si="117"/>
        <v>Mr.  Paulner  Uscher</v>
      </c>
      <c r="Z551" t="str">
        <f t="shared" si="126"/>
        <v>Mr. Paulner Uscher</v>
      </c>
      <c r="AA551" s="1" t="str">
        <f>IF(OR(LEFT(Z551,2)="Mr", LEFT(Z551,3)="Mrs", LEFT(Z551,4)="Miss"), Z551, "Mr "&amp;TEXTBEFORE(Z551," master")&amp;" "&amp;TEXTAFTER(Z551,"master "))</f>
        <v>Mr. Paulner Uscher</v>
      </c>
      <c r="AB551" t="s">
        <v>2524</v>
      </c>
    </row>
    <row r="552" spans="1:28" x14ac:dyDescent="0.25">
      <c r="A552">
        <v>586</v>
      </c>
      <c r="B552">
        <v>1</v>
      </c>
      <c r="C552">
        <v>1</v>
      </c>
      <c r="D552" t="s">
        <v>794</v>
      </c>
      <c r="E552" t="s">
        <v>17</v>
      </c>
      <c r="F552">
        <v>18</v>
      </c>
      <c r="G552">
        <v>0</v>
      </c>
      <c r="H552">
        <v>2</v>
      </c>
      <c r="I552">
        <v>110413</v>
      </c>
      <c r="J552">
        <v>79.650000000000006</v>
      </c>
      <c r="K552" t="s">
        <v>795</v>
      </c>
      <c r="L552" t="s">
        <v>15</v>
      </c>
      <c r="M552" t="str">
        <f t="shared" si="118"/>
        <v>Taussig  Miss. Ruth</v>
      </c>
      <c r="N552" t="e">
        <f t="shared" si="127"/>
        <v>#VALUE!</v>
      </c>
      <c r="O552" t="str">
        <f t="shared" si="119"/>
        <v xml:space="preserve"> </v>
      </c>
      <c r="P552" t="str">
        <f t="shared" si="120"/>
        <v>Taussig  Miss. Ruth</v>
      </c>
      <c r="Q552" t="str">
        <f t="shared" si="121"/>
        <v xml:space="preserve"> Taussig  Miss. Ruth</v>
      </c>
      <c r="R552" t="str">
        <f t="shared" si="122"/>
        <v xml:space="preserve"> Taussig  Miss. Ruth</v>
      </c>
      <c r="S552" t="str">
        <f t="shared" si="123"/>
        <v>Miss  Taussig  Miss. Ruth</v>
      </c>
      <c r="T552" t="s">
        <v>1692</v>
      </c>
      <c r="U552" s="1" t="str">
        <f t="shared" si="124"/>
        <v>Miss  Taussig  Miss. Ruth</v>
      </c>
      <c r="V552" t="str">
        <f t="shared" si="125"/>
        <v>Miss  Taussig  Miss. Ruth</v>
      </c>
      <c r="W552" t="str">
        <f t="shared" si="128"/>
        <v>Miss  Taussig   Ruth</v>
      </c>
      <c r="X552" t="str">
        <f t="shared" si="129"/>
        <v>Miss  Taussig   Ruth</v>
      </c>
      <c r="Y552" t="str">
        <f t="shared" si="117"/>
        <v>Miss  Taussig   Ruth</v>
      </c>
      <c r="Z552" t="str">
        <f t="shared" si="126"/>
        <v>Miss Taussig Ruth</v>
      </c>
      <c r="AA552" s="1" t="str">
        <f>IF(OR(LEFT(Z552,2)="Mr", LEFT(Z552,3)="Mrs", LEFT(Z552,4)="Miss"), Z552, "Mr "&amp;TEXTBEFORE(Z552," master")&amp;" "&amp;TEXTAFTER(Z552,"master "))</f>
        <v>Miss Taussig Ruth</v>
      </c>
      <c r="AB552" t="s">
        <v>2525</v>
      </c>
    </row>
    <row r="553" spans="1:28" x14ac:dyDescent="0.25">
      <c r="A553">
        <v>587</v>
      </c>
      <c r="B553">
        <v>0</v>
      </c>
      <c r="C553">
        <v>2</v>
      </c>
      <c r="D553" t="s">
        <v>796</v>
      </c>
      <c r="E553" t="s">
        <v>13</v>
      </c>
      <c r="F553">
        <v>47</v>
      </c>
      <c r="G553">
        <v>0</v>
      </c>
      <c r="H553">
        <v>0</v>
      </c>
      <c r="I553">
        <v>237565</v>
      </c>
      <c r="J553">
        <v>15</v>
      </c>
      <c r="L553" t="s">
        <v>15</v>
      </c>
      <c r="M553" t="str">
        <f t="shared" si="118"/>
        <v>Jarvis  Mr. John Denzil</v>
      </c>
      <c r="N553" t="e">
        <f t="shared" si="127"/>
        <v>#VALUE!</v>
      </c>
      <c r="O553" t="str">
        <f t="shared" si="119"/>
        <v xml:space="preserve"> </v>
      </c>
      <c r="P553" t="str">
        <f t="shared" si="120"/>
        <v>Jarvis  Mr. John Denzil</v>
      </c>
      <c r="Q553" t="str">
        <f t="shared" si="121"/>
        <v xml:space="preserve"> Jarvis  Mr. John Denzil</v>
      </c>
      <c r="R553" t="str">
        <f t="shared" si="122"/>
        <v xml:space="preserve"> Jarvis  Mr. John Denzil</v>
      </c>
      <c r="S553" t="str">
        <f t="shared" si="123"/>
        <v>Mr.  Jarvis  John Denzil</v>
      </c>
      <c r="T553" t="s">
        <v>1693</v>
      </c>
      <c r="U553" s="1" t="str">
        <f t="shared" si="124"/>
        <v>Mr.  Jarvis  John Denzil</v>
      </c>
      <c r="V553" t="str">
        <f t="shared" si="125"/>
        <v>Mr.  Jarvis  John Denzil</v>
      </c>
      <c r="W553" t="e">
        <f t="shared" si="128"/>
        <v>#VALUE!</v>
      </c>
      <c r="X553" t="str">
        <f t="shared" si="129"/>
        <v xml:space="preserve"> </v>
      </c>
      <c r="Y553" t="str">
        <f t="shared" si="117"/>
        <v>Mr.  Jarvis  John Denzil</v>
      </c>
      <c r="Z553" t="str">
        <f t="shared" si="126"/>
        <v>Mr. Jarvis John Denzil</v>
      </c>
      <c r="AA553" s="1" t="str">
        <f>IF(OR(LEFT(Z553,2)="Mr", LEFT(Z553,3)="Mrs", LEFT(Z553,4)="Miss"), Z553, "Mr "&amp;TEXTBEFORE(Z553," master")&amp;" "&amp;TEXTAFTER(Z553,"master "))</f>
        <v>Mr. Jarvis John Denzil</v>
      </c>
      <c r="AB553" t="s">
        <v>2526</v>
      </c>
    </row>
    <row r="554" spans="1:28" x14ac:dyDescent="0.25">
      <c r="A554">
        <v>588</v>
      </c>
      <c r="B554">
        <v>1</v>
      </c>
      <c r="C554">
        <v>1</v>
      </c>
      <c r="D554" t="s">
        <v>797</v>
      </c>
      <c r="E554" t="s">
        <v>13</v>
      </c>
      <c r="F554">
        <v>60</v>
      </c>
      <c r="G554">
        <v>1</v>
      </c>
      <c r="H554">
        <v>1</v>
      </c>
      <c r="I554">
        <v>13567</v>
      </c>
      <c r="J554">
        <v>79.2</v>
      </c>
      <c r="K554" t="s">
        <v>798</v>
      </c>
      <c r="L554" t="s">
        <v>20</v>
      </c>
      <c r="M554" t="str">
        <f t="shared" si="118"/>
        <v>Frolicher-Stehli  Mr. Maxmillian</v>
      </c>
      <c r="N554" t="e">
        <f t="shared" si="127"/>
        <v>#VALUE!</v>
      </c>
      <c r="O554" t="str">
        <f t="shared" si="119"/>
        <v xml:space="preserve"> </v>
      </c>
      <c r="P554" t="str">
        <f t="shared" si="120"/>
        <v>Frolicher-Stehli  Mr. Maxmillian</v>
      </c>
      <c r="Q554" t="str">
        <f t="shared" si="121"/>
        <v xml:space="preserve"> Frolicher-Stehli  Mr. Maxmillian</v>
      </c>
      <c r="R554" t="str">
        <f t="shared" si="122"/>
        <v xml:space="preserve"> Frolicher-Stehli  Mr. Maxmillian</v>
      </c>
      <c r="S554" t="str">
        <f t="shared" si="123"/>
        <v>Mr.  Frolicher-Stehli  Maxmillian</v>
      </c>
      <c r="T554" t="s">
        <v>1694</v>
      </c>
      <c r="U554" s="1" t="str">
        <f t="shared" si="124"/>
        <v>Mr.  Frolicher-Stehli  Maxmillian</v>
      </c>
      <c r="V554" t="str">
        <f t="shared" si="125"/>
        <v>Mr.  Frolicher-Stehli  Maxmillian</v>
      </c>
      <c r="W554" t="e">
        <f t="shared" si="128"/>
        <v>#VALUE!</v>
      </c>
      <c r="X554" t="str">
        <f t="shared" si="129"/>
        <v xml:space="preserve"> </v>
      </c>
      <c r="Y554" t="str">
        <f t="shared" si="117"/>
        <v>Mr.  Frolicher-Stehli  Maxmillian</v>
      </c>
      <c r="Z554" t="str">
        <f t="shared" si="126"/>
        <v>Mr. Frolicher-Stehli Maxmillian</v>
      </c>
      <c r="AA554" s="1" t="str">
        <f>IF(OR(LEFT(Z554,2)="Mr", LEFT(Z554,3)="Mrs", LEFT(Z554,4)="Miss"), Z554, "Mr "&amp;TEXTBEFORE(Z554," master")&amp;" "&amp;TEXTAFTER(Z554,"master "))</f>
        <v>Mr. Frolicher-Stehli Maxmillian</v>
      </c>
      <c r="AB554" t="s">
        <v>2527</v>
      </c>
    </row>
    <row r="555" spans="1:28" x14ac:dyDescent="0.25">
      <c r="A555">
        <v>589</v>
      </c>
      <c r="B555">
        <v>0</v>
      </c>
      <c r="C555">
        <v>3</v>
      </c>
      <c r="D555" t="s">
        <v>799</v>
      </c>
      <c r="E555" t="s">
        <v>13</v>
      </c>
      <c r="F555">
        <v>22</v>
      </c>
      <c r="G555">
        <v>0</v>
      </c>
      <c r="H555">
        <v>0</v>
      </c>
      <c r="I555">
        <v>14973</v>
      </c>
      <c r="J555">
        <v>8.0500000000000007</v>
      </c>
      <c r="L555" t="s">
        <v>15</v>
      </c>
      <c r="M555" t="str">
        <f t="shared" si="118"/>
        <v>Gilinski  Mr. Eliezer</v>
      </c>
      <c r="N555" t="e">
        <f t="shared" si="127"/>
        <v>#VALUE!</v>
      </c>
      <c r="O555" t="str">
        <f t="shared" si="119"/>
        <v xml:space="preserve"> </v>
      </c>
      <c r="P555" t="str">
        <f t="shared" si="120"/>
        <v>Gilinski  Mr. Eliezer</v>
      </c>
      <c r="Q555" t="str">
        <f t="shared" si="121"/>
        <v xml:space="preserve"> Gilinski  Mr. Eliezer</v>
      </c>
      <c r="R555" t="str">
        <f t="shared" si="122"/>
        <v xml:space="preserve"> Gilinski  Mr. Eliezer</v>
      </c>
      <c r="S555" t="str">
        <f t="shared" si="123"/>
        <v>Mr.  Gilinski  Eliezer</v>
      </c>
      <c r="T555" t="s">
        <v>1695</v>
      </c>
      <c r="U555" s="1" t="str">
        <f t="shared" si="124"/>
        <v>Mr.  Gilinski  Eliezer</v>
      </c>
      <c r="V555" t="str">
        <f t="shared" si="125"/>
        <v>Mr.  Gilinski  Eliezer</v>
      </c>
      <c r="W555" t="e">
        <f t="shared" si="128"/>
        <v>#VALUE!</v>
      </c>
      <c r="X555" t="str">
        <f t="shared" si="129"/>
        <v xml:space="preserve"> </v>
      </c>
      <c r="Y555" t="str">
        <f t="shared" si="117"/>
        <v>Mr.  Gilinski  Eliezer</v>
      </c>
      <c r="Z555" t="str">
        <f t="shared" si="126"/>
        <v>Mr. Gilinski Eliezer</v>
      </c>
      <c r="AA555" s="1" t="str">
        <f>IF(OR(LEFT(Z555,2)="Mr", LEFT(Z555,3)="Mrs", LEFT(Z555,4)="Miss"), Z555, "Mr "&amp;TEXTBEFORE(Z555," master")&amp;" "&amp;TEXTAFTER(Z555,"master "))</f>
        <v>Mr. Gilinski Eliezer</v>
      </c>
      <c r="AB555" t="s">
        <v>2528</v>
      </c>
    </row>
    <row r="556" spans="1:28" x14ac:dyDescent="0.25">
      <c r="A556">
        <v>590</v>
      </c>
      <c r="B556">
        <v>0</v>
      </c>
      <c r="C556">
        <v>3</v>
      </c>
      <c r="D556" t="s">
        <v>800</v>
      </c>
      <c r="E556" t="s">
        <v>13</v>
      </c>
      <c r="G556">
        <v>0</v>
      </c>
      <c r="H556">
        <v>0</v>
      </c>
      <c r="I556" t="s">
        <v>801</v>
      </c>
      <c r="J556">
        <v>8.0500000000000007</v>
      </c>
      <c r="L556" t="s">
        <v>15</v>
      </c>
      <c r="M556" t="str">
        <f t="shared" si="118"/>
        <v>Murdlin  Mr. Joseph</v>
      </c>
      <c r="N556" t="e">
        <f t="shared" si="127"/>
        <v>#VALUE!</v>
      </c>
      <c r="O556" t="str">
        <f t="shared" si="119"/>
        <v xml:space="preserve"> </v>
      </c>
      <c r="P556" t="str">
        <f t="shared" si="120"/>
        <v>Murdlin  Mr. Joseph</v>
      </c>
      <c r="Q556" t="str">
        <f t="shared" si="121"/>
        <v xml:space="preserve"> Murdlin  Mr. Joseph</v>
      </c>
      <c r="R556" t="str">
        <f t="shared" si="122"/>
        <v xml:space="preserve"> Murdlin  Mr. Joseph</v>
      </c>
      <c r="S556" t="str">
        <f t="shared" si="123"/>
        <v>Mr.  Murdlin  Joseph</v>
      </c>
      <c r="T556" t="s">
        <v>1696</v>
      </c>
      <c r="U556" s="1" t="str">
        <f t="shared" si="124"/>
        <v>Mr.  Murdlin  Joseph</v>
      </c>
      <c r="V556" t="str">
        <f t="shared" si="125"/>
        <v>Mr.  Murdlin  Joseph</v>
      </c>
      <c r="W556" t="e">
        <f t="shared" si="128"/>
        <v>#VALUE!</v>
      </c>
      <c r="X556" t="str">
        <f t="shared" si="129"/>
        <v xml:space="preserve"> </v>
      </c>
      <c r="Y556" t="str">
        <f t="shared" si="117"/>
        <v>Mr.  Murdlin  Joseph</v>
      </c>
      <c r="Z556" t="str">
        <f t="shared" si="126"/>
        <v>Mr. Murdlin Joseph</v>
      </c>
      <c r="AA556" s="1" t="str">
        <f>IF(OR(LEFT(Z556,2)="Mr", LEFT(Z556,3)="Mrs", LEFT(Z556,4)="Miss"), Z556, "Mr "&amp;TEXTBEFORE(Z556," master")&amp;" "&amp;TEXTAFTER(Z556,"master "))</f>
        <v>Mr. Murdlin Joseph</v>
      </c>
      <c r="AB556" t="s">
        <v>2529</v>
      </c>
    </row>
    <row r="557" spans="1:28" x14ac:dyDescent="0.25">
      <c r="A557">
        <v>591</v>
      </c>
      <c r="B557">
        <v>0</v>
      </c>
      <c r="C557">
        <v>3</v>
      </c>
      <c r="D557" t="s">
        <v>802</v>
      </c>
      <c r="E557" t="s">
        <v>13</v>
      </c>
      <c r="F557">
        <v>35</v>
      </c>
      <c r="G557">
        <v>0</v>
      </c>
      <c r="H557">
        <v>0</v>
      </c>
      <c r="I557" t="s">
        <v>803</v>
      </c>
      <c r="J557">
        <v>7.125</v>
      </c>
      <c r="L557" t="s">
        <v>15</v>
      </c>
      <c r="M557" t="str">
        <f t="shared" si="118"/>
        <v>Rintamaki  Mr. Matti</v>
      </c>
      <c r="N557" t="e">
        <f t="shared" si="127"/>
        <v>#VALUE!</v>
      </c>
      <c r="O557" t="str">
        <f t="shared" si="119"/>
        <v xml:space="preserve"> </v>
      </c>
      <c r="P557" t="str">
        <f t="shared" si="120"/>
        <v>Rintamaki  Mr. Matti</v>
      </c>
      <c r="Q557" t="str">
        <f t="shared" si="121"/>
        <v xml:space="preserve"> Rintamaki  Mr. Matti</v>
      </c>
      <c r="R557" t="str">
        <f t="shared" si="122"/>
        <v xml:space="preserve"> Rintamaki  Mr. Matti</v>
      </c>
      <c r="S557" t="str">
        <f t="shared" si="123"/>
        <v>Mr.  Rintamaki  Matti</v>
      </c>
      <c r="T557" t="s">
        <v>1697</v>
      </c>
      <c r="U557" s="1" t="str">
        <f t="shared" si="124"/>
        <v>Mr.  Rintamaki  Matti</v>
      </c>
      <c r="V557" t="str">
        <f t="shared" si="125"/>
        <v>Mr.  Rintamaki  Matti</v>
      </c>
      <c r="W557" t="e">
        <f t="shared" si="128"/>
        <v>#VALUE!</v>
      </c>
      <c r="X557" t="str">
        <f t="shared" si="129"/>
        <v xml:space="preserve"> </v>
      </c>
      <c r="Y557" t="str">
        <f t="shared" si="117"/>
        <v>Mr.  Rintamaki  Matti</v>
      </c>
      <c r="Z557" t="str">
        <f t="shared" si="126"/>
        <v>Mr. Rintamaki Matti</v>
      </c>
      <c r="AA557" s="1" t="str">
        <f>IF(OR(LEFT(Z557,2)="Mr", LEFT(Z557,3)="Mrs", LEFT(Z557,4)="Miss"), Z557, "Mr "&amp;TEXTBEFORE(Z557," master")&amp;" "&amp;TEXTAFTER(Z557,"master "))</f>
        <v>Mr. Rintamaki Matti</v>
      </c>
      <c r="AB557" t="s">
        <v>2530</v>
      </c>
    </row>
    <row r="558" spans="1:28" x14ac:dyDescent="0.25">
      <c r="A558">
        <v>592</v>
      </c>
      <c r="B558">
        <v>1</v>
      </c>
      <c r="C558">
        <v>1</v>
      </c>
      <c r="D558" t="s">
        <v>804</v>
      </c>
      <c r="E558" t="s">
        <v>17</v>
      </c>
      <c r="F558">
        <v>52</v>
      </c>
      <c r="G558">
        <v>1</v>
      </c>
      <c r="H558">
        <v>0</v>
      </c>
      <c r="I558">
        <v>36947</v>
      </c>
      <c r="J558">
        <v>78.2667</v>
      </c>
      <c r="K558" t="s">
        <v>678</v>
      </c>
      <c r="L558" t="s">
        <v>20</v>
      </c>
      <c r="M558" t="str">
        <f t="shared" si="118"/>
        <v>Stephenson  Mrs. Walter Bertram (Martha Eustis)</v>
      </c>
      <c r="N558" t="str">
        <f t="shared" si="127"/>
        <v>Stephenson, Mrs. Walter Bertram</v>
      </c>
      <c r="O558" t="str">
        <f t="shared" si="119"/>
        <v>Stephenson, Mrs. Walter Bertram</v>
      </c>
      <c r="P558" t="str">
        <f t="shared" si="120"/>
        <v/>
      </c>
      <c r="Q558" t="str">
        <f t="shared" si="121"/>
        <v>Stephenson, Mrs. Walter Bertram</v>
      </c>
      <c r="R558" t="str">
        <f t="shared" si="122"/>
        <v>Stephenson  Mrs. Walter Bertram</v>
      </c>
      <c r="S558" t="str">
        <f t="shared" si="123"/>
        <v>Mrs. Stephenson  Walter Bertram</v>
      </c>
      <c r="T558" t="s">
        <v>1698</v>
      </c>
      <c r="U558" s="1" t="str">
        <f t="shared" si="124"/>
        <v>Mrs. Stephenson  Walter Bertram</v>
      </c>
      <c r="V558" t="str">
        <f t="shared" si="125"/>
        <v>Mrs. Stephenson  Walter Bertram</v>
      </c>
      <c r="W558" t="e">
        <f t="shared" si="128"/>
        <v>#VALUE!</v>
      </c>
      <c r="X558" t="str">
        <f t="shared" si="129"/>
        <v xml:space="preserve"> </v>
      </c>
      <c r="Y558" t="str">
        <f t="shared" si="117"/>
        <v>Mrs. Stephenson  Walter Bertram</v>
      </c>
      <c r="Z558" t="str">
        <f t="shared" si="126"/>
        <v>Mrs. Stephenson Walter Bertram</v>
      </c>
      <c r="AA558" s="1" t="str">
        <f>IF(OR(LEFT(Z558,2)="Mr", LEFT(Z558,3)="Mrs", LEFT(Z558,4)="Miss"), Z558, "Mr "&amp;TEXTBEFORE(Z558," master")&amp;" "&amp;TEXTAFTER(Z558,"master "))</f>
        <v>Mrs. Stephenson Walter Bertram</v>
      </c>
      <c r="AB558" t="s">
        <v>2531</v>
      </c>
    </row>
    <row r="559" spans="1:28" x14ac:dyDescent="0.25">
      <c r="A559">
        <v>593</v>
      </c>
      <c r="B559">
        <v>0</v>
      </c>
      <c r="C559">
        <v>3</v>
      </c>
      <c r="D559" t="s">
        <v>805</v>
      </c>
      <c r="E559" t="s">
        <v>13</v>
      </c>
      <c r="F559">
        <v>47</v>
      </c>
      <c r="G559">
        <v>0</v>
      </c>
      <c r="H559">
        <v>0</v>
      </c>
      <c r="I559" t="s">
        <v>806</v>
      </c>
      <c r="J559">
        <v>7.25</v>
      </c>
      <c r="L559" t="s">
        <v>15</v>
      </c>
      <c r="M559" t="str">
        <f t="shared" si="118"/>
        <v>Elsbury  Mr. William James</v>
      </c>
      <c r="N559" t="e">
        <f t="shared" si="127"/>
        <v>#VALUE!</v>
      </c>
      <c r="O559" t="str">
        <f t="shared" si="119"/>
        <v xml:space="preserve"> </v>
      </c>
      <c r="P559" t="str">
        <f t="shared" si="120"/>
        <v>Elsbury  Mr. William James</v>
      </c>
      <c r="Q559" t="str">
        <f t="shared" si="121"/>
        <v xml:space="preserve"> Elsbury  Mr. William James</v>
      </c>
      <c r="R559" t="str">
        <f t="shared" si="122"/>
        <v xml:space="preserve"> Elsbury  Mr. William James</v>
      </c>
      <c r="S559" t="str">
        <f t="shared" si="123"/>
        <v>Mr.  Elsbury  William James</v>
      </c>
      <c r="T559" t="s">
        <v>1699</v>
      </c>
      <c r="U559" s="1" t="str">
        <f t="shared" si="124"/>
        <v>Mr.  Elsbury  William James</v>
      </c>
      <c r="V559" t="str">
        <f t="shared" si="125"/>
        <v>Mr.  Elsbury  William James</v>
      </c>
      <c r="W559" t="e">
        <f t="shared" si="128"/>
        <v>#VALUE!</v>
      </c>
      <c r="X559" t="str">
        <f t="shared" si="129"/>
        <v xml:space="preserve"> </v>
      </c>
      <c r="Y559" t="str">
        <f t="shared" si="117"/>
        <v>Mr.  Elsbury  William James</v>
      </c>
      <c r="Z559" t="str">
        <f t="shared" si="126"/>
        <v>Mr. Elsbury William James</v>
      </c>
      <c r="AA559" s="1" t="str">
        <f>IF(OR(LEFT(Z559,2)="Mr", LEFT(Z559,3)="Mrs", LEFT(Z559,4)="Miss"), Z559, "Mr "&amp;TEXTBEFORE(Z559," master")&amp;" "&amp;TEXTAFTER(Z559,"master "))</f>
        <v>Mr. Elsbury William James</v>
      </c>
      <c r="AB559" t="s">
        <v>2532</v>
      </c>
    </row>
    <row r="560" spans="1:28" x14ac:dyDescent="0.25">
      <c r="A560">
        <v>594</v>
      </c>
      <c r="B560">
        <v>0</v>
      </c>
      <c r="C560">
        <v>3</v>
      </c>
      <c r="D560" t="s">
        <v>807</v>
      </c>
      <c r="E560" t="s">
        <v>17</v>
      </c>
      <c r="G560">
        <v>0</v>
      </c>
      <c r="H560">
        <v>2</v>
      </c>
      <c r="I560">
        <v>364848</v>
      </c>
      <c r="J560">
        <v>7.75</v>
      </c>
      <c r="L560" t="s">
        <v>27</v>
      </c>
      <c r="M560" t="str">
        <f t="shared" si="118"/>
        <v>Bourke  Miss. Mary</v>
      </c>
      <c r="N560" t="e">
        <f t="shared" si="127"/>
        <v>#VALUE!</v>
      </c>
      <c r="O560" t="str">
        <f t="shared" si="119"/>
        <v xml:space="preserve"> </v>
      </c>
      <c r="P560" t="str">
        <f t="shared" si="120"/>
        <v>Bourke  Miss. Mary</v>
      </c>
      <c r="Q560" t="str">
        <f t="shared" si="121"/>
        <v xml:space="preserve"> Bourke  Miss. Mary</v>
      </c>
      <c r="R560" t="str">
        <f t="shared" si="122"/>
        <v xml:space="preserve"> Bourke  Miss. Mary</v>
      </c>
      <c r="S560" t="str">
        <f t="shared" si="123"/>
        <v>Miss  Bourke  Miss. Mary</v>
      </c>
      <c r="T560" t="s">
        <v>1700</v>
      </c>
      <c r="U560" s="1" t="str">
        <f t="shared" si="124"/>
        <v>Miss  Bourke  Miss. Mary</v>
      </c>
      <c r="V560" t="str">
        <f t="shared" si="125"/>
        <v>Miss  Bourke  Miss. Mary</v>
      </c>
      <c r="W560" t="str">
        <f t="shared" si="128"/>
        <v>Miss  Bourke   Mary</v>
      </c>
      <c r="X560" t="str">
        <f t="shared" si="129"/>
        <v>Miss  Bourke   Mary</v>
      </c>
      <c r="Y560" t="str">
        <f t="shared" si="117"/>
        <v>Miss  Bourke   Mary</v>
      </c>
      <c r="Z560" t="str">
        <f t="shared" si="126"/>
        <v>Miss Bourke Mary</v>
      </c>
      <c r="AA560" s="1" t="str">
        <f>IF(OR(LEFT(Z560,2)="Mr", LEFT(Z560,3)="Mrs", LEFT(Z560,4)="Miss"), Z560, "Mr "&amp;TEXTBEFORE(Z560," master")&amp;" "&amp;TEXTAFTER(Z560,"master "))</f>
        <v>Miss Bourke Mary</v>
      </c>
      <c r="AB560" t="s">
        <v>2533</v>
      </c>
    </row>
    <row r="561" spans="1:28" x14ac:dyDescent="0.25">
      <c r="A561">
        <v>595</v>
      </c>
      <c r="B561">
        <v>0</v>
      </c>
      <c r="C561">
        <v>2</v>
      </c>
      <c r="D561" t="s">
        <v>808</v>
      </c>
      <c r="E561" t="s">
        <v>13</v>
      </c>
      <c r="F561">
        <v>37</v>
      </c>
      <c r="G561">
        <v>1</v>
      </c>
      <c r="H561">
        <v>0</v>
      </c>
      <c r="I561" t="s">
        <v>809</v>
      </c>
      <c r="J561">
        <v>26</v>
      </c>
      <c r="L561" t="s">
        <v>15</v>
      </c>
      <c r="M561" t="str">
        <f t="shared" si="118"/>
        <v>Chapman  Mr. John Henry</v>
      </c>
      <c r="N561" t="e">
        <f t="shared" si="127"/>
        <v>#VALUE!</v>
      </c>
      <c r="O561" t="str">
        <f t="shared" si="119"/>
        <v xml:space="preserve"> </v>
      </c>
      <c r="P561" t="str">
        <f t="shared" si="120"/>
        <v>Chapman  Mr. John Henry</v>
      </c>
      <c r="Q561" t="str">
        <f t="shared" si="121"/>
        <v xml:space="preserve"> Chapman  Mr. John Henry</v>
      </c>
      <c r="R561" t="str">
        <f t="shared" si="122"/>
        <v xml:space="preserve"> Chapman  Mr. John Henry</v>
      </c>
      <c r="S561" t="str">
        <f t="shared" si="123"/>
        <v>Mr.  Chapman  John Henry</v>
      </c>
      <c r="T561" t="s">
        <v>1701</v>
      </c>
      <c r="U561" s="1" t="str">
        <f t="shared" si="124"/>
        <v>Mr.  Chapman  John Henry</v>
      </c>
      <c r="V561" t="str">
        <f t="shared" si="125"/>
        <v>Mr.  Chapman  John Henry</v>
      </c>
      <c r="W561" t="e">
        <f t="shared" si="128"/>
        <v>#VALUE!</v>
      </c>
      <c r="X561" t="str">
        <f t="shared" si="129"/>
        <v xml:space="preserve"> </v>
      </c>
      <c r="Y561" t="str">
        <f t="shared" si="117"/>
        <v>Mr.  Chapman  John Henry</v>
      </c>
      <c r="Z561" t="str">
        <f t="shared" si="126"/>
        <v>Mr. Chapman John Henry</v>
      </c>
      <c r="AA561" s="1" t="str">
        <f>IF(OR(LEFT(Z561,2)="Mr", LEFT(Z561,3)="Mrs", LEFT(Z561,4)="Miss"), Z561, "Mr "&amp;TEXTBEFORE(Z561," master")&amp;" "&amp;TEXTAFTER(Z561,"master "))</f>
        <v>Mr. Chapman John Henry</v>
      </c>
      <c r="AB561" t="s">
        <v>2534</v>
      </c>
    </row>
    <row r="562" spans="1:28" x14ac:dyDescent="0.25">
      <c r="A562">
        <v>596</v>
      </c>
      <c r="B562">
        <v>0</v>
      </c>
      <c r="C562">
        <v>3</v>
      </c>
      <c r="D562" t="s">
        <v>810</v>
      </c>
      <c r="E562" t="s">
        <v>13</v>
      </c>
      <c r="F562">
        <v>36</v>
      </c>
      <c r="G562">
        <v>1</v>
      </c>
      <c r="H562">
        <v>1</v>
      </c>
      <c r="I562">
        <v>345773</v>
      </c>
      <c r="J562">
        <v>24.15</v>
      </c>
      <c r="L562" t="s">
        <v>15</v>
      </c>
      <c r="M562" t="str">
        <f t="shared" si="118"/>
        <v>Van Impe  Mr. Jean Baptiste</v>
      </c>
      <c r="N562" t="e">
        <f t="shared" si="127"/>
        <v>#VALUE!</v>
      </c>
      <c r="O562" t="str">
        <f t="shared" si="119"/>
        <v xml:space="preserve"> </v>
      </c>
      <c r="P562" t="str">
        <f t="shared" si="120"/>
        <v>Van Impe  Mr. Jean Baptiste</v>
      </c>
      <c r="Q562" t="str">
        <f t="shared" si="121"/>
        <v xml:space="preserve"> Van Impe  Mr. Jean Baptiste</v>
      </c>
      <c r="R562" t="str">
        <f t="shared" si="122"/>
        <v xml:space="preserve"> Van Impe  Mr. Jean Baptiste</v>
      </c>
      <c r="S562" t="str">
        <f t="shared" si="123"/>
        <v>Mr.  Van Impe  Jean Baptiste</v>
      </c>
      <c r="T562" t="s">
        <v>1702</v>
      </c>
      <c r="U562" s="1" t="str">
        <f t="shared" si="124"/>
        <v>Mr.  Van Impe  Jean Baptiste</v>
      </c>
      <c r="V562" t="str">
        <f t="shared" si="125"/>
        <v>Mr.  Van Impe  Jean Baptiste</v>
      </c>
      <c r="W562" t="e">
        <f t="shared" si="128"/>
        <v>#VALUE!</v>
      </c>
      <c r="X562" t="str">
        <f t="shared" si="129"/>
        <v xml:space="preserve"> </v>
      </c>
      <c r="Y562" t="str">
        <f t="shared" si="117"/>
        <v>Mr.  Van Impe  Jean Baptiste</v>
      </c>
      <c r="Z562" t="str">
        <f t="shared" si="126"/>
        <v>Mr. Van Impe Jean Baptiste</v>
      </c>
      <c r="AA562" s="1" t="str">
        <f>IF(OR(LEFT(Z562,2)="Mr", LEFT(Z562,3)="Mrs", LEFT(Z562,4)="Miss"), Z562, "Mr "&amp;TEXTBEFORE(Z562," master")&amp;" "&amp;TEXTAFTER(Z562,"master "))</f>
        <v>Mr. Van Impe Jean Baptiste</v>
      </c>
      <c r="AB562" t="s">
        <v>2535</v>
      </c>
    </row>
    <row r="563" spans="1:28" x14ac:dyDescent="0.25">
      <c r="A563">
        <v>597</v>
      </c>
      <c r="B563">
        <v>1</v>
      </c>
      <c r="C563">
        <v>2</v>
      </c>
      <c r="D563" t="s">
        <v>811</v>
      </c>
      <c r="E563" t="s">
        <v>17</v>
      </c>
      <c r="G563">
        <v>0</v>
      </c>
      <c r="H563">
        <v>0</v>
      </c>
      <c r="I563">
        <v>248727</v>
      </c>
      <c r="J563">
        <v>33</v>
      </c>
      <c r="L563" t="s">
        <v>15</v>
      </c>
      <c r="M563" t="str">
        <f t="shared" si="118"/>
        <v>Leitch  Miss. Jessie Wills</v>
      </c>
      <c r="N563" t="e">
        <f t="shared" si="127"/>
        <v>#VALUE!</v>
      </c>
      <c r="O563" t="str">
        <f t="shared" si="119"/>
        <v xml:space="preserve"> </v>
      </c>
      <c r="P563" t="str">
        <f t="shared" si="120"/>
        <v>Leitch  Miss. Jessie Wills</v>
      </c>
      <c r="Q563" t="str">
        <f t="shared" si="121"/>
        <v xml:space="preserve"> Leitch  Miss. Jessie Wills</v>
      </c>
      <c r="R563" t="str">
        <f t="shared" si="122"/>
        <v xml:space="preserve"> Leitch  Miss. Jessie Wills</v>
      </c>
      <c r="S563" t="str">
        <f t="shared" si="123"/>
        <v>Miss  Leitch  Miss. Jessie Wills</v>
      </c>
      <c r="T563" t="s">
        <v>1703</v>
      </c>
      <c r="U563" s="1" t="str">
        <f t="shared" si="124"/>
        <v>Miss  Leitch  Miss. Jessie Wills</v>
      </c>
      <c r="V563" t="str">
        <f t="shared" si="125"/>
        <v>Miss  Leitch  Miss. Jessie Wills</v>
      </c>
      <c r="W563" t="str">
        <f t="shared" si="128"/>
        <v>Miss  Leitch   Jessie Wills</v>
      </c>
      <c r="X563" t="str">
        <f t="shared" si="129"/>
        <v>Miss  Leitch   Jessie Wills</v>
      </c>
      <c r="Y563" t="str">
        <f t="shared" si="117"/>
        <v>Miss  Leitch   Jessie Wills</v>
      </c>
      <c r="Z563" t="str">
        <f t="shared" si="126"/>
        <v>Miss Leitch Jessie Wills</v>
      </c>
      <c r="AA563" s="1" t="str">
        <f>IF(OR(LEFT(Z563,2)="Mr", LEFT(Z563,3)="Mrs", LEFT(Z563,4)="Miss"), Z563, "Mr "&amp;TEXTBEFORE(Z563," master")&amp;" "&amp;TEXTAFTER(Z563,"master "))</f>
        <v>Miss Leitch Jessie Wills</v>
      </c>
      <c r="AB563" t="s">
        <v>2536</v>
      </c>
    </row>
    <row r="564" spans="1:28" x14ac:dyDescent="0.25">
      <c r="A564">
        <v>598</v>
      </c>
      <c r="B564">
        <v>0</v>
      </c>
      <c r="C564">
        <v>3</v>
      </c>
      <c r="D564" t="s">
        <v>812</v>
      </c>
      <c r="E564" t="s">
        <v>13</v>
      </c>
      <c r="F564">
        <v>49</v>
      </c>
      <c r="G564">
        <v>0</v>
      </c>
      <c r="H564">
        <v>0</v>
      </c>
      <c r="I564" t="s">
        <v>267</v>
      </c>
      <c r="J564">
        <v>0</v>
      </c>
      <c r="L564" t="s">
        <v>15</v>
      </c>
      <c r="M564" t="str">
        <f t="shared" si="118"/>
        <v>Johnson  Mr. Alfred</v>
      </c>
      <c r="N564" t="e">
        <f t="shared" si="127"/>
        <v>#VALUE!</v>
      </c>
      <c r="O564" t="str">
        <f t="shared" si="119"/>
        <v xml:space="preserve"> </v>
      </c>
      <c r="P564" t="str">
        <f t="shared" si="120"/>
        <v>Johnson  Mr. Alfred</v>
      </c>
      <c r="Q564" t="str">
        <f t="shared" si="121"/>
        <v xml:space="preserve"> Johnson  Mr. Alfred</v>
      </c>
      <c r="R564" t="str">
        <f t="shared" si="122"/>
        <v xml:space="preserve"> Johnson  Mr. Alfred</v>
      </c>
      <c r="S564" t="str">
        <f t="shared" si="123"/>
        <v>Mr.  Johnson  Alfred</v>
      </c>
      <c r="T564" t="s">
        <v>1704</v>
      </c>
      <c r="U564" s="1" t="str">
        <f t="shared" si="124"/>
        <v>Mr.  Johnson  Alfred</v>
      </c>
      <c r="V564" t="str">
        <f t="shared" si="125"/>
        <v>Mr.  Johnson  Alfred</v>
      </c>
      <c r="W564" t="e">
        <f t="shared" si="128"/>
        <v>#VALUE!</v>
      </c>
      <c r="X564" t="str">
        <f t="shared" si="129"/>
        <v xml:space="preserve"> </v>
      </c>
      <c r="Y564" t="str">
        <f t="shared" si="117"/>
        <v>Mr.  Johnson  Alfred</v>
      </c>
      <c r="Z564" t="str">
        <f t="shared" si="126"/>
        <v>Mr. Johnson Alfred</v>
      </c>
      <c r="AA564" s="1" t="str">
        <f>IF(OR(LEFT(Z564,2)="Mr", LEFT(Z564,3)="Mrs", LEFT(Z564,4)="Miss"), Z564, "Mr "&amp;TEXTBEFORE(Z564," master")&amp;" "&amp;TEXTAFTER(Z564,"master "))</f>
        <v>Mr. Johnson Alfred</v>
      </c>
      <c r="AB564" t="s">
        <v>2537</v>
      </c>
    </row>
    <row r="565" spans="1:28" x14ac:dyDescent="0.25">
      <c r="A565">
        <v>599</v>
      </c>
      <c r="B565">
        <v>0</v>
      </c>
      <c r="C565">
        <v>3</v>
      </c>
      <c r="D565" t="s">
        <v>813</v>
      </c>
      <c r="E565" t="s">
        <v>13</v>
      </c>
      <c r="G565">
        <v>0</v>
      </c>
      <c r="H565">
        <v>0</v>
      </c>
      <c r="I565">
        <v>2664</v>
      </c>
      <c r="J565">
        <v>7.2249999999999996</v>
      </c>
      <c r="L565" t="s">
        <v>20</v>
      </c>
      <c r="M565" t="str">
        <f t="shared" si="118"/>
        <v>Boulos  Mr. Hanna</v>
      </c>
      <c r="N565" t="e">
        <f t="shared" si="127"/>
        <v>#VALUE!</v>
      </c>
      <c r="O565" t="str">
        <f t="shared" si="119"/>
        <v xml:space="preserve"> </v>
      </c>
      <c r="P565" t="str">
        <f t="shared" si="120"/>
        <v>Boulos  Mr. Hanna</v>
      </c>
      <c r="Q565" t="str">
        <f t="shared" si="121"/>
        <v xml:space="preserve"> Boulos  Mr. Hanna</v>
      </c>
      <c r="R565" t="str">
        <f t="shared" si="122"/>
        <v xml:space="preserve"> Boulos  Mr. Hanna</v>
      </c>
      <c r="S565" t="str">
        <f t="shared" si="123"/>
        <v>Mr.  Boulos  Hanna</v>
      </c>
      <c r="T565" t="s">
        <v>1705</v>
      </c>
      <c r="U565" s="1" t="str">
        <f t="shared" si="124"/>
        <v>Mr.  Boulos  Hanna</v>
      </c>
      <c r="V565" t="str">
        <f t="shared" si="125"/>
        <v>Mr.  Boulos  Hanna</v>
      </c>
      <c r="W565" t="e">
        <f t="shared" si="128"/>
        <v>#VALUE!</v>
      </c>
      <c r="X565" t="str">
        <f t="shared" si="129"/>
        <v xml:space="preserve"> </v>
      </c>
      <c r="Y565" t="str">
        <f t="shared" si="117"/>
        <v>Mr.  Boulos  Hanna</v>
      </c>
      <c r="Z565" t="str">
        <f t="shared" si="126"/>
        <v>Mr. Boulos Hanna</v>
      </c>
      <c r="AA565" s="1" t="str">
        <f>IF(OR(LEFT(Z565,2)="Mr", LEFT(Z565,3)="Mrs", LEFT(Z565,4)="Miss"), Z565, "Mr "&amp;TEXTBEFORE(Z565," master")&amp;" "&amp;TEXTAFTER(Z565,"master "))</f>
        <v>Mr. Boulos Hanna</v>
      </c>
      <c r="AB565" t="s">
        <v>2538</v>
      </c>
    </row>
    <row r="566" spans="1:28" x14ac:dyDescent="0.25">
      <c r="A566">
        <v>601</v>
      </c>
      <c r="B566">
        <v>1</v>
      </c>
      <c r="C566">
        <v>2</v>
      </c>
      <c r="D566" t="s">
        <v>814</v>
      </c>
      <c r="E566" t="s">
        <v>17</v>
      </c>
      <c r="F566">
        <v>24</v>
      </c>
      <c r="G566">
        <v>2</v>
      </c>
      <c r="H566">
        <v>1</v>
      </c>
      <c r="I566">
        <v>243847</v>
      </c>
      <c r="J566">
        <v>27</v>
      </c>
      <c r="L566" t="s">
        <v>15</v>
      </c>
      <c r="M566" t="str">
        <f t="shared" si="118"/>
        <v>Jacobsohn  Mrs. Sidney Samuel (Amy Frances Christy)</v>
      </c>
      <c r="N566" t="str">
        <f t="shared" si="127"/>
        <v>Jacobsohn, Mrs. Sidney Samuel</v>
      </c>
      <c r="O566" t="str">
        <f t="shared" si="119"/>
        <v>Jacobsohn, Mrs. Sidney Samuel</v>
      </c>
      <c r="P566" t="str">
        <f t="shared" si="120"/>
        <v/>
      </c>
      <c r="Q566" t="str">
        <f t="shared" si="121"/>
        <v>Jacobsohn, Mrs. Sidney Samuel</v>
      </c>
      <c r="R566" t="str">
        <f t="shared" si="122"/>
        <v>Jacobsohn  Mrs. Sidney Samuel</v>
      </c>
      <c r="S566" t="str">
        <f t="shared" si="123"/>
        <v>Mrs. Jacobsohn  Sidney Samuel</v>
      </c>
      <c r="T566" t="s">
        <v>1706</v>
      </c>
      <c r="U566" s="1" t="str">
        <f t="shared" si="124"/>
        <v>Mrs. Jacobsohn  Sidney Samuel</v>
      </c>
      <c r="V566" t="str">
        <f t="shared" si="125"/>
        <v>Mrs. Jacobsohn  Sidney Samuel</v>
      </c>
      <c r="W566" t="e">
        <f t="shared" si="128"/>
        <v>#VALUE!</v>
      </c>
      <c r="X566" t="str">
        <f t="shared" si="129"/>
        <v xml:space="preserve"> </v>
      </c>
      <c r="Y566" t="str">
        <f t="shared" si="117"/>
        <v>Mrs. Jacobsohn  Sidney Samuel</v>
      </c>
      <c r="Z566" t="str">
        <f t="shared" si="126"/>
        <v>Mrs. Jacobsohn Sidney Samuel</v>
      </c>
      <c r="AA566" s="1" t="str">
        <f>IF(OR(LEFT(Z566,2)="Mr", LEFT(Z566,3)="Mrs", LEFT(Z566,4)="Miss"), Z566, "Mr "&amp;TEXTBEFORE(Z566," master")&amp;" "&amp;TEXTAFTER(Z566,"master "))</f>
        <v>Mrs. Jacobsohn Sidney Samuel</v>
      </c>
      <c r="AB566" t="s">
        <v>2539</v>
      </c>
    </row>
    <row r="567" spans="1:28" x14ac:dyDescent="0.25">
      <c r="A567">
        <v>602</v>
      </c>
      <c r="B567">
        <v>0</v>
      </c>
      <c r="C567">
        <v>3</v>
      </c>
      <c r="D567" t="s">
        <v>815</v>
      </c>
      <c r="E567" t="s">
        <v>13</v>
      </c>
      <c r="G567">
        <v>0</v>
      </c>
      <c r="H567">
        <v>0</v>
      </c>
      <c r="I567">
        <v>349214</v>
      </c>
      <c r="J567">
        <v>7.8958000000000004</v>
      </c>
      <c r="L567" t="s">
        <v>15</v>
      </c>
      <c r="M567" t="str">
        <f t="shared" si="118"/>
        <v>Slabenoff  Mr. Petco</v>
      </c>
      <c r="N567" t="e">
        <f t="shared" si="127"/>
        <v>#VALUE!</v>
      </c>
      <c r="O567" t="str">
        <f t="shared" si="119"/>
        <v xml:space="preserve"> </v>
      </c>
      <c r="P567" t="str">
        <f t="shared" si="120"/>
        <v>Slabenoff  Mr. Petco</v>
      </c>
      <c r="Q567" t="str">
        <f t="shared" si="121"/>
        <v xml:space="preserve"> Slabenoff  Mr. Petco</v>
      </c>
      <c r="R567" t="str">
        <f t="shared" si="122"/>
        <v xml:space="preserve"> Slabenoff  Mr. Petco</v>
      </c>
      <c r="S567" t="str">
        <f t="shared" si="123"/>
        <v>Mr.  Slabenoff  Petco</v>
      </c>
      <c r="T567" t="s">
        <v>1707</v>
      </c>
      <c r="U567" s="1" t="str">
        <f t="shared" si="124"/>
        <v>Mr.  Slabenoff  Petco</v>
      </c>
      <c r="V567" t="str">
        <f t="shared" si="125"/>
        <v>Mr.  Slabenoff  Petco</v>
      </c>
      <c r="W567" t="e">
        <f t="shared" si="128"/>
        <v>#VALUE!</v>
      </c>
      <c r="X567" t="str">
        <f t="shared" si="129"/>
        <v xml:space="preserve"> </v>
      </c>
      <c r="Y567" t="str">
        <f t="shared" si="117"/>
        <v>Mr.  Slabenoff  Petco</v>
      </c>
      <c r="Z567" t="str">
        <f t="shared" si="126"/>
        <v>Mr. Slabenoff Petco</v>
      </c>
      <c r="AA567" s="1" t="str">
        <f>IF(OR(LEFT(Z567,2)="Mr", LEFT(Z567,3)="Mrs", LEFT(Z567,4)="Miss"), Z567, "Mr "&amp;TEXTBEFORE(Z567," master")&amp;" "&amp;TEXTAFTER(Z567,"master "))</f>
        <v>Mr. Slabenoff Petco</v>
      </c>
      <c r="AB567" t="s">
        <v>2540</v>
      </c>
    </row>
    <row r="568" spans="1:28" x14ac:dyDescent="0.25">
      <c r="A568">
        <v>603</v>
      </c>
      <c r="B568">
        <v>0</v>
      </c>
      <c r="C568">
        <v>1</v>
      </c>
      <c r="D568" t="s">
        <v>816</v>
      </c>
      <c r="E568" t="s">
        <v>13</v>
      </c>
      <c r="G568">
        <v>0</v>
      </c>
      <c r="H568">
        <v>0</v>
      </c>
      <c r="I568">
        <v>113796</v>
      </c>
      <c r="J568">
        <v>42.4</v>
      </c>
      <c r="L568" t="s">
        <v>15</v>
      </c>
      <c r="M568" t="str">
        <f t="shared" si="118"/>
        <v>Harrington  Mr. Charles H</v>
      </c>
      <c r="N568" t="e">
        <f t="shared" si="127"/>
        <v>#VALUE!</v>
      </c>
      <c r="O568" t="str">
        <f t="shared" si="119"/>
        <v xml:space="preserve"> </v>
      </c>
      <c r="P568" t="str">
        <f t="shared" si="120"/>
        <v>Harrington  Mr. Charles H</v>
      </c>
      <c r="Q568" t="str">
        <f t="shared" si="121"/>
        <v xml:space="preserve"> Harrington  Mr. Charles H</v>
      </c>
      <c r="R568" t="str">
        <f t="shared" si="122"/>
        <v xml:space="preserve"> Harrington  Mr. Charles H</v>
      </c>
      <c r="S568" t="str">
        <f t="shared" si="123"/>
        <v>Mr.  Harrington  Charles H</v>
      </c>
      <c r="T568" t="s">
        <v>1708</v>
      </c>
      <c r="U568" s="1" t="str">
        <f t="shared" si="124"/>
        <v>Mr.  Harrington  Charles H</v>
      </c>
      <c r="V568" t="str">
        <f t="shared" si="125"/>
        <v>Mr.  Harrington  Charles H</v>
      </c>
      <c r="W568" t="e">
        <f t="shared" si="128"/>
        <v>#VALUE!</v>
      </c>
      <c r="X568" t="str">
        <f t="shared" si="129"/>
        <v xml:space="preserve"> </v>
      </c>
      <c r="Y568" t="str">
        <f t="shared" si="117"/>
        <v>Mr.  Harrington  Charles H</v>
      </c>
      <c r="Z568" t="str">
        <f t="shared" si="126"/>
        <v>Mr. Harrington Charles H</v>
      </c>
      <c r="AA568" s="1" t="str">
        <f>IF(OR(LEFT(Z568,2)="Mr", LEFT(Z568,3)="Mrs", LEFT(Z568,4)="Miss"), Z568, "Mr "&amp;TEXTBEFORE(Z568," master")&amp;" "&amp;TEXTAFTER(Z568,"master "))</f>
        <v>Mr. Harrington Charles H</v>
      </c>
      <c r="AB568" t="s">
        <v>2541</v>
      </c>
    </row>
    <row r="569" spans="1:28" x14ac:dyDescent="0.25">
      <c r="A569">
        <v>604</v>
      </c>
      <c r="B569">
        <v>0</v>
      </c>
      <c r="C569">
        <v>3</v>
      </c>
      <c r="D569" t="s">
        <v>817</v>
      </c>
      <c r="E569" t="s">
        <v>13</v>
      </c>
      <c r="F569">
        <v>44</v>
      </c>
      <c r="G569">
        <v>0</v>
      </c>
      <c r="H569">
        <v>0</v>
      </c>
      <c r="I569">
        <v>364511</v>
      </c>
      <c r="J569">
        <v>8.0500000000000007</v>
      </c>
      <c r="L569" t="s">
        <v>15</v>
      </c>
      <c r="M569" t="str">
        <f t="shared" si="118"/>
        <v>Torber  Mr. Ernst William</v>
      </c>
      <c r="N569" t="e">
        <f t="shared" si="127"/>
        <v>#VALUE!</v>
      </c>
      <c r="O569" t="str">
        <f t="shared" si="119"/>
        <v xml:space="preserve"> </v>
      </c>
      <c r="P569" t="str">
        <f t="shared" si="120"/>
        <v>Torber  Mr. Ernst William</v>
      </c>
      <c r="Q569" t="str">
        <f t="shared" si="121"/>
        <v xml:space="preserve"> Torber  Mr. Ernst William</v>
      </c>
      <c r="R569" t="str">
        <f t="shared" si="122"/>
        <v xml:space="preserve"> Torber  Mr. Ernst William</v>
      </c>
      <c r="S569" t="str">
        <f t="shared" si="123"/>
        <v>Mr.  Torber  Ernst William</v>
      </c>
      <c r="T569" t="s">
        <v>1709</v>
      </c>
      <c r="U569" s="1" t="str">
        <f t="shared" si="124"/>
        <v>Mr.  Torber  Ernst William</v>
      </c>
      <c r="V569" t="str">
        <f t="shared" si="125"/>
        <v>Mr.  Torber  Ernst William</v>
      </c>
      <c r="W569" t="e">
        <f t="shared" si="128"/>
        <v>#VALUE!</v>
      </c>
      <c r="X569" t="str">
        <f t="shared" si="129"/>
        <v xml:space="preserve"> </v>
      </c>
      <c r="Y569" t="str">
        <f t="shared" si="117"/>
        <v>Mr.  Torber  Ernst William</v>
      </c>
      <c r="Z569" t="str">
        <f t="shared" si="126"/>
        <v>Mr. Torber Ernst William</v>
      </c>
      <c r="AA569" s="1" t="str">
        <f>IF(OR(LEFT(Z569,2)="Mr", LEFT(Z569,3)="Mrs", LEFT(Z569,4)="Miss"), Z569, "Mr "&amp;TEXTBEFORE(Z569," master")&amp;" "&amp;TEXTAFTER(Z569,"master "))</f>
        <v>Mr. Torber Ernst William</v>
      </c>
      <c r="AB569" t="s">
        <v>2542</v>
      </c>
    </row>
    <row r="570" spans="1:28" x14ac:dyDescent="0.25">
      <c r="A570">
        <v>605</v>
      </c>
      <c r="B570">
        <v>1</v>
      </c>
      <c r="C570">
        <v>1</v>
      </c>
      <c r="D570" t="s">
        <v>818</v>
      </c>
      <c r="E570" t="s">
        <v>13</v>
      </c>
      <c r="F570">
        <v>35</v>
      </c>
      <c r="G570">
        <v>0</v>
      </c>
      <c r="H570">
        <v>0</v>
      </c>
      <c r="I570">
        <v>111426</v>
      </c>
      <c r="J570">
        <v>26.55</v>
      </c>
      <c r="L570" t="s">
        <v>20</v>
      </c>
      <c r="M570" t="str">
        <f t="shared" si="118"/>
        <v>Homer  Mr. Harry ("Mr E Haven")</v>
      </c>
      <c r="N570" t="str">
        <f t="shared" si="127"/>
        <v>Homer, Mr. Harry</v>
      </c>
      <c r="O570" t="str">
        <f t="shared" si="119"/>
        <v>Homer, Mr. Harry</v>
      </c>
      <c r="P570" t="str">
        <f t="shared" si="120"/>
        <v/>
      </c>
      <c r="Q570" t="str">
        <f t="shared" si="121"/>
        <v>Homer, Mr. Harry</v>
      </c>
      <c r="R570" t="str">
        <f t="shared" si="122"/>
        <v>Homer  Mr. Harry</v>
      </c>
      <c r="S570" t="str">
        <f t="shared" si="123"/>
        <v>Mr. Homer  Harry</v>
      </c>
      <c r="T570" t="s">
        <v>1710</v>
      </c>
      <c r="U570" s="1" t="str">
        <f t="shared" si="124"/>
        <v>Mr. Homer  Harry</v>
      </c>
      <c r="V570" t="str">
        <f t="shared" si="125"/>
        <v>Mr. Homer  Harry</v>
      </c>
      <c r="W570" t="e">
        <f t="shared" si="128"/>
        <v>#VALUE!</v>
      </c>
      <c r="X570" t="str">
        <f t="shared" si="129"/>
        <v xml:space="preserve"> </v>
      </c>
      <c r="Y570" t="str">
        <f t="shared" si="117"/>
        <v>Mr. Homer  Harry</v>
      </c>
      <c r="Z570" t="str">
        <f t="shared" si="126"/>
        <v>Mr. Homer Harry</v>
      </c>
      <c r="AA570" s="1" t="str">
        <f>IF(OR(LEFT(Z570,2)="Mr", LEFT(Z570,3)="Mrs", LEFT(Z570,4)="Miss"), Z570, "Mr "&amp;TEXTBEFORE(Z570," master")&amp;" "&amp;TEXTAFTER(Z570,"master "))</f>
        <v>Mr. Homer Harry</v>
      </c>
      <c r="AB570" t="s">
        <v>2543</v>
      </c>
    </row>
    <row r="571" spans="1:28" x14ac:dyDescent="0.25">
      <c r="A571">
        <v>606</v>
      </c>
      <c r="B571">
        <v>0</v>
      </c>
      <c r="C571">
        <v>3</v>
      </c>
      <c r="D571" t="s">
        <v>819</v>
      </c>
      <c r="E571" t="s">
        <v>13</v>
      </c>
      <c r="F571">
        <v>36</v>
      </c>
      <c r="G571">
        <v>1</v>
      </c>
      <c r="H571">
        <v>0</v>
      </c>
      <c r="I571">
        <v>349910</v>
      </c>
      <c r="J571">
        <v>15.55</v>
      </c>
      <c r="L571" t="s">
        <v>15</v>
      </c>
      <c r="M571" t="str">
        <f t="shared" si="118"/>
        <v>Lindell  Mr. Edvard Bengtsson</v>
      </c>
      <c r="N571" t="e">
        <f t="shared" si="127"/>
        <v>#VALUE!</v>
      </c>
      <c r="O571" t="str">
        <f t="shared" si="119"/>
        <v xml:space="preserve"> </v>
      </c>
      <c r="P571" t="str">
        <f t="shared" si="120"/>
        <v>Lindell  Mr. Edvard Bengtsson</v>
      </c>
      <c r="Q571" t="str">
        <f t="shared" si="121"/>
        <v xml:space="preserve"> Lindell  Mr. Edvard Bengtsson</v>
      </c>
      <c r="R571" t="str">
        <f t="shared" si="122"/>
        <v xml:space="preserve"> Lindell  Mr. Edvard Bengtsson</v>
      </c>
      <c r="S571" t="str">
        <f t="shared" si="123"/>
        <v>Mr.  Lindell  Edvard Bengtsson</v>
      </c>
      <c r="T571" t="s">
        <v>1711</v>
      </c>
      <c r="U571" s="1" t="str">
        <f t="shared" si="124"/>
        <v>Mr.  Lindell  Edvard Bengtsson</v>
      </c>
      <c r="V571" t="str">
        <f t="shared" si="125"/>
        <v>Mr.  Lindell  Edvard Bengtsson</v>
      </c>
      <c r="W571" t="e">
        <f t="shared" si="128"/>
        <v>#VALUE!</v>
      </c>
      <c r="X571" t="str">
        <f t="shared" si="129"/>
        <v xml:space="preserve"> </v>
      </c>
      <c r="Y571" t="str">
        <f t="shared" si="117"/>
        <v>Mr.  Lindell  Edvard Bengtsson</v>
      </c>
      <c r="Z571" t="str">
        <f t="shared" si="126"/>
        <v>Mr. Lindell Edvard Bengtsson</v>
      </c>
      <c r="AA571" s="1" t="str">
        <f>IF(OR(LEFT(Z571,2)="Mr", LEFT(Z571,3)="Mrs", LEFT(Z571,4)="Miss"), Z571, "Mr "&amp;TEXTBEFORE(Z571," master")&amp;" "&amp;TEXTAFTER(Z571,"master "))</f>
        <v>Mr. Lindell Edvard Bengtsson</v>
      </c>
      <c r="AB571" t="s">
        <v>2544</v>
      </c>
    </row>
    <row r="572" spans="1:28" x14ac:dyDescent="0.25">
      <c r="A572">
        <v>607</v>
      </c>
      <c r="B572">
        <v>0</v>
      </c>
      <c r="C572">
        <v>3</v>
      </c>
      <c r="D572" t="s">
        <v>820</v>
      </c>
      <c r="E572" t="s">
        <v>13</v>
      </c>
      <c r="F572">
        <v>30</v>
      </c>
      <c r="G572">
        <v>0</v>
      </c>
      <c r="H572">
        <v>0</v>
      </c>
      <c r="I572">
        <v>349246</v>
      </c>
      <c r="J572">
        <v>7.8958000000000004</v>
      </c>
      <c r="L572" t="s">
        <v>15</v>
      </c>
      <c r="M572" t="str">
        <f t="shared" si="118"/>
        <v>Karaic  Mr. Milan</v>
      </c>
      <c r="N572" t="e">
        <f t="shared" si="127"/>
        <v>#VALUE!</v>
      </c>
      <c r="O572" t="str">
        <f t="shared" si="119"/>
        <v xml:space="preserve"> </v>
      </c>
      <c r="P572" t="str">
        <f t="shared" si="120"/>
        <v>Karaic  Mr. Milan</v>
      </c>
      <c r="Q572" t="str">
        <f t="shared" si="121"/>
        <v xml:space="preserve"> Karaic  Mr. Milan</v>
      </c>
      <c r="R572" t="str">
        <f t="shared" si="122"/>
        <v xml:space="preserve"> Karaic  Mr. Milan</v>
      </c>
      <c r="S572" t="str">
        <f t="shared" si="123"/>
        <v>Mr.  Karaic  Milan</v>
      </c>
      <c r="T572" t="s">
        <v>1712</v>
      </c>
      <c r="U572" s="1" t="str">
        <f t="shared" si="124"/>
        <v>Mr.  Karaic  Milan</v>
      </c>
      <c r="V572" t="str">
        <f t="shared" si="125"/>
        <v>Mr.  Karaic  Milan</v>
      </c>
      <c r="W572" t="e">
        <f t="shared" si="128"/>
        <v>#VALUE!</v>
      </c>
      <c r="X572" t="str">
        <f t="shared" si="129"/>
        <v xml:space="preserve"> </v>
      </c>
      <c r="Y572" t="str">
        <f t="shared" si="117"/>
        <v>Mr.  Karaic  Milan</v>
      </c>
      <c r="Z572" t="str">
        <f t="shared" si="126"/>
        <v>Mr. Karaic Milan</v>
      </c>
      <c r="AA572" s="1" t="str">
        <f>IF(OR(LEFT(Z572,2)="Mr", LEFT(Z572,3)="Mrs", LEFT(Z572,4)="Miss"), Z572, "Mr "&amp;TEXTBEFORE(Z572," master")&amp;" "&amp;TEXTAFTER(Z572,"master "))</f>
        <v>Mr. Karaic Milan</v>
      </c>
      <c r="AB572" t="s">
        <v>2545</v>
      </c>
    </row>
    <row r="573" spans="1:28" x14ac:dyDescent="0.25">
      <c r="A573">
        <v>608</v>
      </c>
      <c r="B573">
        <v>1</v>
      </c>
      <c r="C573">
        <v>1</v>
      </c>
      <c r="D573" t="s">
        <v>821</v>
      </c>
      <c r="E573" t="s">
        <v>13</v>
      </c>
      <c r="F573">
        <v>27</v>
      </c>
      <c r="G573">
        <v>0</v>
      </c>
      <c r="H573">
        <v>0</v>
      </c>
      <c r="I573">
        <v>113804</v>
      </c>
      <c r="J573">
        <v>30.5</v>
      </c>
      <c r="L573" t="s">
        <v>15</v>
      </c>
      <c r="M573" t="str">
        <f t="shared" si="118"/>
        <v>Daniel  Mr. Robert Williams</v>
      </c>
      <c r="N573" t="e">
        <f t="shared" si="127"/>
        <v>#VALUE!</v>
      </c>
      <c r="O573" t="str">
        <f t="shared" si="119"/>
        <v xml:space="preserve"> </v>
      </c>
      <c r="P573" t="str">
        <f t="shared" si="120"/>
        <v>Daniel  Mr. Robert Williams</v>
      </c>
      <c r="Q573" t="str">
        <f t="shared" si="121"/>
        <v xml:space="preserve"> Daniel  Mr. Robert Williams</v>
      </c>
      <c r="R573" t="str">
        <f t="shared" si="122"/>
        <v xml:space="preserve"> Daniel  Mr. Robert Williams</v>
      </c>
      <c r="S573" t="str">
        <f t="shared" si="123"/>
        <v>Mr.  Daniel  Robert Williams</v>
      </c>
      <c r="T573" t="s">
        <v>1713</v>
      </c>
      <c r="U573" s="1" t="str">
        <f t="shared" si="124"/>
        <v>Mr.  Daniel  Robert Williams</v>
      </c>
      <c r="V573" t="str">
        <f t="shared" si="125"/>
        <v>Mr.  Daniel  Robert Williams</v>
      </c>
      <c r="W573" t="e">
        <f t="shared" si="128"/>
        <v>#VALUE!</v>
      </c>
      <c r="X573" t="str">
        <f t="shared" si="129"/>
        <v xml:space="preserve"> </v>
      </c>
      <c r="Y573" t="str">
        <f t="shared" si="117"/>
        <v>Mr.  Daniel  Robert Williams</v>
      </c>
      <c r="Z573" t="str">
        <f t="shared" si="126"/>
        <v>Mr. Daniel Robert Williams</v>
      </c>
      <c r="AA573" s="1" t="str">
        <f>IF(OR(LEFT(Z573,2)="Mr", LEFT(Z573,3)="Mrs", LEFT(Z573,4)="Miss"), Z573, "Mr "&amp;TEXTBEFORE(Z573," master")&amp;" "&amp;TEXTAFTER(Z573,"master "))</f>
        <v>Mr. Daniel Robert Williams</v>
      </c>
      <c r="AB573" t="s">
        <v>2546</v>
      </c>
    </row>
    <row r="574" spans="1:28" x14ac:dyDescent="0.25">
      <c r="A574">
        <v>609</v>
      </c>
      <c r="B574">
        <v>1</v>
      </c>
      <c r="C574">
        <v>2</v>
      </c>
      <c r="D574" t="s">
        <v>822</v>
      </c>
      <c r="E574" t="s">
        <v>17</v>
      </c>
      <c r="F574">
        <v>22</v>
      </c>
      <c r="G574">
        <v>1</v>
      </c>
      <c r="H574">
        <v>2</v>
      </c>
      <c r="I574" t="s">
        <v>80</v>
      </c>
      <c r="J574">
        <v>41.5792</v>
      </c>
      <c r="L574" t="s">
        <v>20</v>
      </c>
      <c r="M574" t="str">
        <f t="shared" si="118"/>
        <v>Laroche  Mrs. Joseph (Juliette Marie Louise Lafargue)</v>
      </c>
      <c r="N574" t="str">
        <f t="shared" si="127"/>
        <v>Laroche, Mrs. Joseph</v>
      </c>
      <c r="O574" t="str">
        <f t="shared" si="119"/>
        <v>Laroche, Mrs. Joseph</v>
      </c>
      <c r="P574" t="str">
        <f t="shared" si="120"/>
        <v/>
      </c>
      <c r="Q574" t="str">
        <f t="shared" si="121"/>
        <v>Laroche, Mrs. Joseph</v>
      </c>
      <c r="R574" t="str">
        <f t="shared" si="122"/>
        <v>Laroche  Mrs. Joseph</v>
      </c>
      <c r="S574" t="str">
        <f t="shared" si="123"/>
        <v>Mrs. Laroche  Joseph</v>
      </c>
      <c r="T574" t="s">
        <v>1714</v>
      </c>
      <c r="U574" s="1" t="str">
        <f t="shared" si="124"/>
        <v>Mrs. Laroche  Joseph</v>
      </c>
      <c r="V574" t="str">
        <f t="shared" si="125"/>
        <v>Mrs. Laroche  Joseph</v>
      </c>
      <c r="W574" t="e">
        <f t="shared" si="128"/>
        <v>#VALUE!</v>
      </c>
      <c r="X574" t="str">
        <f t="shared" si="129"/>
        <v xml:space="preserve"> </v>
      </c>
      <c r="Y574" t="str">
        <f t="shared" si="117"/>
        <v>Mrs. Laroche  Joseph</v>
      </c>
      <c r="Z574" t="str">
        <f t="shared" si="126"/>
        <v>Mrs. Laroche Joseph</v>
      </c>
      <c r="AA574" s="1" t="str">
        <f>IF(OR(LEFT(Z574,2)="Mr", LEFT(Z574,3)="Mrs", LEFT(Z574,4)="Miss"), Z574, "Mr "&amp;TEXTBEFORE(Z574," master")&amp;" "&amp;TEXTAFTER(Z574,"master "))</f>
        <v>Mrs. Laroche Joseph</v>
      </c>
      <c r="AB574" t="s">
        <v>2547</v>
      </c>
    </row>
    <row r="575" spans="1:28" x14ac:dyDescent="0.25">
      <c r="A575">
        <v>610</v>
      </c>
      <c r="B575">
        <v>1</v>
      </c>
      <c r="C575">
        <v>1</v>
      </c>
      <c r="D575" t="s">
        <v>823</v>
      </c>
      <c r="E575" t="s">
        <v>17</v>
      </c>
      <c r="F575">
        <v>40</v>
      </c>
      <c r="G575">
        <v>0</v>
      </c>
      <c r="H575">
        <v>0</v>
      </c>
      <c r="I575" t="s">
        <v>387</v>
      </c>
      <c r="J575">
        <v>153.46250000000001</v>
      </c>
      <c r="K575" t="s">
        <v>388</v>
      </c>
      <c r="L575" t="s">
        <v>15</v>
      </c>
      <c r="M575" t="str">
        <f t="shared" si="118"/>
        <v>Shutes  Miss. Elizabeth W</v>
      </c>
      <c r="N575" t="e">
        <f t="shared" si="127"/>
        <v>#VALUE!</v>
      </c>
      <c r="O575" t="str">
        <f t="shared" si="119"/>
        <v xml:space="preserve"> </v>
      </c>
      <c r="P575" t="str">
        <f t="shared" si="120"/>
        <v>Shutes  Miss. Elizabeth W</v>
      </c>
      <c r="Q575" t="str">
        <f t="shared" si="121"/>
        <v xml:space="preserve"> Shutes  Miss. Elizabeth W</v>
      </c>
      <c r="R575" t="str">
        <f t="shared" si="122"/>
        <v xml:space="preserve"> Shutes  Miss. Elizabeth W</v>
      </c>
      <c r="S575" t="str">
        <f t="shared" si="123"/>
        <v>Miss  Shutes  Miss. Elizabeth W</v>
      </c>
      <c r="T575" t="s">
        <v>1715</v>
      </c>
      <c r="U575" s="1" t="str">
        <f t="shared" si="124"/>
        <v>Miss  Shutes  Miss. Elizabeth W</v>
      </c>
      <c r="V575" t="str">
        <f t="shared" si="125"/>
        <v>Miss  Shutes  Miss. Elizabeth W</v>
      </c>
      <c r="W575" t="str">
        <f t="shared" si="128"/>
        <v>Miss  Shutes   Elizabeth W</v>
      </c>
      <c r="X575" t="str">
        <f t="shared" si="129"/>
        <v>Miss  Shutes   Elizabeth W</v>
      </c>
      <c r="Y575" t="str">
        <f t="shared" si="117"/>
        <v>Miss  Shutes   Elizabeth W</v>
      </c>
      <c r="Z575" t="str">
        <f t="shared" si="126"/>
        <v>Miss Shutes Elizabeth W</v>
      </c>
      <c r="AA575" s="1" t="str">
        <f>IF(OR(LEFT(Z575,2)="Mr", LEFT(Z575,3)="Mrs", LEFT(Z575,4)="Miss"), Z575, "Mr "&amp;TEXTBEFORE(Z575," master")&amp;" "&amp;TEXTAFTER(Z575,"master "))</f>
        <v>Miss Shutes Elizabeth W</v>
      </c>
      <c r="AB575" t="s">
        <v>2548</v>
      </c>
    </row>
    <row r="576" spans="1:28" x14ac:dyDescent="0.25">
      <c r="A576">
        <v>611</v>
      </c>
      <c r="B576">
        <v>0</v>
      </c>
      <c r="C576">
        <v>3</v>
      </c>
      <c r="D576" t="s">
        <v>824</v>
      </c>
      <c r="E576" t="s">
        <v>17</v>
      </c>
      <c r="F576">
        <v>39</v>
      </c>
      <c r="G576">
        <v>1</v>
      </c>
      <c r="H576">
        <v>5</v>
      </c>
      <c r="I576">
        <v>347082</v>
      </c>
      <c r="J576">
        <v>31.274999999999999</v>
      </c>
      <c r="L576" t="s">
        <v>15</v>
      </c>
      <c r="M576" t="str">
        <f t="shared" si="118"/>
        <v>Andersson  Mrs. Anders Johan (Alfrida Konstantia Brogren)</v>
      </c>
      <c r="N576" t="str">
        <f t="shared" si="127"/>
        <v>Andersson, Mrs. Anders Johan</v>
      </c>
      <c r="O576" t="str">
        <f t="shared" si="119"/>
        <v>Andersson, Mrs. Anders Johan</v>
      </c>
      <c r="P576" t="str">
        <f t="shared" si="120"/>
        <v/>
      </c>
      <c r="Q576" t="str">
        <f t="shared" si="121"/>
        <v>Andersson, Mrs. Anders Johan</v>
      </c>
      <c r="R576" t="str">
        <f t="shared" si="122"/>
        <v>Andersson  Mrs. Anders Johan</v>
      </c>
      <c r="S576" t="str">
        <f t="shared" si="123"/>
        <v>Mrs. Andersson  Anders Johan</v>
      </c>
      <c r="T576" t="s">
        <v>1716</v>
      </c>
      <c r="U576" s="1" t="str">
        <f t="shared" si="124"/>
        <v>Mrs. Andersson  Anders Johan</v>
      </c>
      <c r="V576" t="str">
        <f t="shared" si="125"/>
        <v>Mrs. Andersson  Anders Johan</v>
      </c>
      <c r="W576" t="e">
        <f t="shared" si="128"/>
        <v>#VALUE!</v>
      </c>
      <c r="X576" t="str">
        <f t="shared" si="129"/>
        <v xml:space="preserve"> </v>
      </c>
      <c r="Y576" t="str">
        <f t="shared" si="117"/>
        <v>Mrs. Andersson  Anders Johan</v>
      </c>
      <c r="Z576" t="str">
        <f t="shared" si="126"/>
        <v>Mrs. Andersson Anders Johan</v>
      </c>
      <c r="AA576" s="1" t="str">
        <f>IF(OR(LEFT(Z576,2)="Mr", LEFT(Z576,3)="Mrs", LEFT(Z576,4)="Miss"), Z576, "Mr "&amp;TEXTBEFORE(Z576," master")&amp;" "&amp;TEXTAFTER(Z576,"master "))</f>
        <v>Mrs. Andersson Anders Johan</v>
      </c>
      <c r="AB576" t="s">
        <v>2549</v>
      </c>
    </row>
    <row r="577" spans="1:28" x14ac:dyDescent="0.25">
      <c r="A577">
        <v>612</v>
      </c>
      <c r="B577">
        <v>0</v>
      </c>
      <c r="C577">
        <v>3</v>
      </c>
      <c r="D577" t="s">
        <v>825</v>
      </c>
      <c r="E577" t="s">
        <v>13</v>
      </c>
      <c r="G577">
        <v>0</v>
      </c>
      <c r="H577">
        <v>0</v>
      </c>
      <c r="I577" t="s">
        <v>826</v>
      </c>
      <c r="J577">
        <v>7.05</v>
      </c>
      <c r="L577" t="s">
        <v>15</v>
      </c>
      <c r="M577" t="str">
        <f t="shared" si="118"/>
        <v>Jardin  Mr. Jose Neto</v>
      </c>
      <c r="N577" t="e">
        <f t="shared" si="127"/>
        <v>#VALUE!</v>
      </c>
      <c r="O577" t="str">
        <f t="shared" si="119"/>
        <v xml:space="preserve"> </v>
      </c>
      <c r="P577" t="str">
        <f t="shared" si="120"/>
        <v>Jardin  Mr. Jose Neto</v>
      </c>
      <c r="Q577" t="str">
        <f t="shared" si="121"/>
        <v xml:space="preserve"> Jardin  Mr. Jose Neto</v>
      </c>
      <c r="R577" t="str">
        <f t="shared" si="122"/>
        <v xml:space="preserve"> Jardin  Mr. Jose Neto</v>
      </c>
      <c r="S577" t="str">
        <f t="shared" si="123"/>
        <v>Mr.  Jardin  Jose Neto</v>
      </c>
      <c r="T577" t="s">
        <v>1717</v>
      </c>
      <c r="U577" s="1" t="str">
        <f t="shared" si="124"/>
        <v>Mr.  Jardin  Jose Neto</v>
      </c>
      <c r="V577" t="str">
        <f t="shared" si="125"/>
        <v>Mr.  Jardin  Jose Neto</v>
      </c>
      <c r="W577" t="e">
        <f t="shared" si="128"/>
        <v>#VALUE!</v>
      </c>
      <c r="X577" t="str">
        <f t="shared" si="129"/>
        <v xml:space="preserve"> </v>
      </c>
      <c r="Y577" t="str">
        <f t="shared" si="117"/>
        <v>Mr.  Jardin  Jose Neto</v>
      </c>
      <c r="Z577" t="str">
        <f t="shared" si="126"/>
        <v>Mr. Jardin Jose Neto</v>
      </c>
      <c r="AA577" s="1" t="str">
        <f>IF(OR(LEFT(Z577,2)="Mr", LEFT(Z577,3)="Mrs", LEFT(Z577,4)="Miss"), Z577, "Mr "&amp;TEXTBEFORE(Z577," master")&amp;" "&amp;TEXTAFTER(Z577,"master "))</f>
        <v>Mr. Jardin Jose Neto</v>
      </c>
      <c r="AB577" t="s">
        <v>2550</v>
      </c>
    </row>
    <row r="578" spans="1:28" x14ac:dyDescent="0.25">
      <c r="A578">
        <v>613</v>
      </c>
      <c r="B578">
        <v>1</v>
      </c>
      <c r="C578">
        <v>3</v>
      </c>
      <c r="D578" t="s">
        <v>827</v>
      </c>
      <c r="E578" t="s">
        <v>17</v>
      </c>
      <c r="G578">
        <v>1</v>
      </c>
      <c r="H578">
        <v>0</v>
      </c>
      <c r="I578">
        <v>367230</v>
      </c>
      <c r="J578">
        <v>15.5</v>
      </c>
      <c r="L578" t="s">
        <v>27</v>
      </c>
      <c r="M578" t="str">
        <f t="shared" si="118"/>
        <v>Murphy  Miss. Margaret Jane</v>
      </c>
      <c r="N578" t="e">
        <f t="shared" si="127"/>
        <v>#VALUE!</v>
      </c>
      <c r="O578" t="str">
        <f t="shared" si="119"/>
        <v xml:space="preserve"> </v>
      </c>
      <c r="P578" t="str">
        <f t="shared" si="120"/>
        <v>Murphy  Miss. Margaret Jane</v>
      </c>
      <c r="Q578" t="str">
        <f t="shared" si="121"/>
        <v xml:space="preserve"> Murphy  Miss. Margaret Jane</v>
      </c>
      <c r="R578" t="str">
        <f t="shared" si="122"/>
        <v xml:space="preserve"> Murphy  Miss. Margaret Jane</v>
      </c>
      <c r="S578" t="str">
        <f t="shared" si="123"/>
        <v>Miss  Murphy  Miss. Margaret Jane</v>
      </c>
      <c r="T578" t="s">
        <v>1718</v>
      </c>
      <c r="U578" s="1" t="str">
        <f t="shared" si="124"/>
        <v>Miss  Murphy  Miss. Margaret Jane</v>
      </c>
      <c r="V578" t="str">
        <f t="shared" si="125"/>
        <v>Miss  Murphy  Miss. Margaret Jane</v>
      </c>
      <c r="W578" t="str">
        <f t="shared" si="128"/>
        <v>Miss  Murphy   Margaret Jane</v>
      </c>
      <c r="X578" t="str">
        <f t="shared" si="129"/>
        <v>Miss  Murphy   Margaret Jane</v>
      </c>
      <c r="Y578" t="str">
        <f t="shared" si="117"/>
        <v>Miss  Murphy   Margaret Jane</v>
      </c>
      <c r="Z578" t="str">
        <f t="shared" si="126"/>
        <v>Miss Murphy Margaret Jane</v>
      </c>
      <c r="AA578" s="1" t="str">
        <f>IF(OR(LEFT(Z578,2)="Mr", LEFT(Z578,3)="Mrs", LEFT(Z578,4)="Miss"), Z578, "Mr "&amp;TEXTBEFORE(Z578," master")&amp;" "&amp;TEXTAFTER(Z578,"master "))</f>
        <v>Miss Murphy Margaret Jane</v>
      </c>
      <c r="AB578" t="s">
        <v>2551</v>
      </c>
    </row>
    <row r="579" spans="1:28" x14ac:dyDescent="0.25">
      <c r="A579">
        <v>614</v>
      </c>
      <c r="B579">
        <v>0</v>
      </c>
      <c r="C579">
        <v>3</v>
      </c>
      <c r="D579" t="s">
        <v>828</v>
      </c>
      <c r="E579" t="s">
        <v>13</v>
      </c>
      <c r="G579">
        <v>0</v>
      </c>
      <c r="H579">
        <v>0</v>
      </c>
      <c r="I579">
        <v>370377</v>
      </c>
      <c r="J579">
        <v>7.75</v>
      </c>
      <c r="L579" t="s">
        <v>27</v>
      </c>
      <c r="M579" t="str">
        <f t="shared" si="118"/>
        <v>Horgan  Mr. John</v>
      </c>
      <c r="N579" t="e">
        <f t="shared" si="127"/>
        <v>#VALUE!</v>
      </c>
      <c r="O579" t="str">
        <f t="shared" si="119"/>
        <v xml:space="preserve"> </v>
      </c>
      <c r="P579" t="str">
        <f t="shared" si="120"/>
        <v>Horgan  Mr. John</v>
      </c>
      <c r="Q579" t="str">
        <f t="shared" si="121"/>
        <v xml:space="preserve"> Horgan  Mr. John</v>
      </c>
      <c r="R579" t="str">
        <f t="shared" si="122"/>
        <v xml:space="preserve"> Horgan  Mr. John</v>
      </c>
      <c r="S579" t="str">
        <f t="shared" si="123"/>
        <v>Mr.  Horgan  John</v>
      </c>
      <c r="T579" t="s">
        <v>1719</v>
      </c>
      <c r="U579" s="1" t="str">
        <f t="shared" si="124"/>
        <v>Mr.  Horgan  John</v>
      </c>
      <c r="V579" t="str">
        <f t="shared" si="125"/>
        <v>Mr.  Horgan  John</v>
      </c>
      <c r="W579" t="e">
        <f t="shared" si="128"/>
        <v>#VALUE!</v>
      </c>
      <c r="X579" t="str">
        <f t="shared" si="129"/>
        <v xml:space="preserve"> </v>
      </c>
      <c r="Y579" t="str">
        <f t="shared" si="117"/>
        <v>Mr.  Horgan  John</v>
      </c>
      <c r="Z579" t="str">
        <f t="shared" si="126"/>
        <v>Mr. Horgan John</v>
      </c>
      <c r="AA579" s="1" t="str">
        <f>IF(OR(LEFT(Z579,2)="Mr", LEFT(Z579,3)="Mrs", LEFT(Z579,4)="Miss"), Z579, "Mr "&amp;TEXTBEFORE(Z579," master")&amp;" "&amp;TEXTAFTER(Z579,"master "))</f>
        <v>Mr. Horgan John</v>
      </c>
      <c r="AB579" t="s">
        <v>2552</v>
      </c>
    </row>
    <row r="580" spans="1:28" x14ac:dyDescent="0.25">
      <c r="A580">
        <v>615</v>
      </c>
      <c r="B580">
        <v>0</v>
      </c>
      <c r="C580">
        <v>3</v>
      </c>
      <c r="D580" t="s">
        <v>829</v>
      </c>
      <c r="E580" t="s">
        <v>13</v>
      </c>
      <c r="F580">
        <v>35</v>
      </c>
      <c r="G580">
        <v>0</v>
      </c>
      <c r="H580">
        <v>0</v>
      </c>
      <c r="I580">
        <v>364512</v>
      </c>
      <c r="J580">
        <v>8.0500000000000007</v>
      </c>
      <c r="L580" t="s">
        <v>15</v>
      </c>
      <c r="M580" t="str">
        <f t="shared" si="118"/>
        <v>Brocklebank  Mr. William Alfred</v>
      </c>
      <c r="N580" t="e">
        <f t="shared" si="127"/>
        <v>#VALUE!</v>
      </c>
      <c r="O580" t="str">
        <f t="shared" si="119"/>
        <v xml:space="preserve"> </v>
      </c>
      <c r="P580" t="str">
        <f t="shared" si="120"/>
        <v>Brocklebank  Mr. William Alfred</v>
      </c>
      <c r="Q580" t="str">
        <f t="shared" si="121"/>
        <v xml:space="preserve"> Brocklebank  Mr. William Alfred</v>
      </c>
      <c r="R580" t="str">
        <f t="shared" si="122"/>
        <v xml:space="preserve"> Brocklebank  Mr. William Alfred</v>
      </c>
      <c r="S580" t="str">
        <f t="shared" si="123"/>
        <v>Mr.  Brocklebank  William Alfred</v>
      </c>
      <c r="T580" t="s">
        <v>1720</v>
      </c>
      <c r="U580" s="1" t="str">
        <f t="shared" si="124"/>
        <v>Mr.  Brocklebank  William Alfred</v>
      </c>
      <c r="V580" t="str">
        <f t="shared" si="125"/>
        <v>Mr.  Brocklebank  William Alfred</v>
      </c>
      <c r="W580" t="e">
        <f t="shared" si="128"/>
        <v>#VALUE!</v>
      </c>
      <c r="X580" t="str">
        <f t="shared" si="129"/>
        <v xml:space="preserve"> </v>
      </c>
      <c r="Y580" t="str">
        <f t="shared" si="117"/>
        <v>Mr.  Brocklebank  William Alfred</v>
      </c>
      <c r="Z580" t="str">
        <f t="shared" si="126"/>
        <v>Mr. Brocklebank William Alfred</v>
      </c>
      <c r="AA580" s="1" t="str">
        <f>IF(OR(LEFT(Z580,2)="Mr", LEFT(Z580,3)="Mrs", LEFT(Z580,4)="Miss"), Z580, "Mr "&amp;TEXTBEFORE(Z580," master")&amp;" "&amp;TEXTAFTER(Z580,"master "))</f>
        <v>Mr. Brocklebank William Alfred</v>
      </c>
      <c r="AB580" t="s">
        <v>2553</v>
      </c>
    </row>
    <row r="581" spans="1:28" x14ac:dyDescent="0.25">
      <c r="A581">
        <v>616</v>
      </c>
      <c r="B581">
        <v>1</v>
      </c>
      <c r="C581">
        <v>2</v>
      </c>
      <c r="D581" t="s">
        <v>830</v>
      </c>
      <c r="E581" t="s">
        <v>17</v>
      </c>
      <c r="F581">
        <v>24</v>
      </c>
      <c r="G581">
        <v>1</v>
      </c>
      <c r="H581">
        <v>2</v>
      </c>
      <c r="I581">
        <v>220845</v>
      </c>
      <c r="J581">
        <v>65</v>
      </c>
      <c r="L581" t="s">
        <v>15</v>
      </c>
      <c r="M581" t="str">
        <f t="shared" si="118"/>
        <v>Herman  Miss. Alice</v>
      </c>
      <c r="N581" t="e">
        <f t="shared" si="127"/>
        <v>#VALUE!</v>
      </c>
      <c r="O581" t="str">
        <f t="shared" si="119"/>
        <v xml:space="preserve"> </v>
      </c>
      <c r="P581" t="str">
        <f t="shared" si="120"/>
        <v>Herman  Miss. Alice</v>
      </c>
      <c r="Q581" t="str">
        <f t="shared" si="121"/>
        <v xml:space="preserve"> Herman  Miss. Alice</v>
      </c>
      <c r="R581" t="str">
        <f t="shared" si="122"/>
        <v xml:space="preserve"> Herman  Miss. Alice</v>
      </c>
      <c r="S581" t="str">
        <f t="shared" si="123"/>
        <v>Miss  Herman  Miss. Alice</v>
      </c>
      <c r="T581" t="s">
        <v>1721</v>
      </c>
      <c r="U581" s="1" t="str">
        <f t="shared" si="124"/>
        <v>Miss  Herman  Miss. Alice</v>
      </c>
      <c r="V581" t="str">
        <f t="shared" si="125"/>
        <v>Miss  Herman  Miss. Alice</v>
      </c>
      <c r="W581" t="str">
        <f t="shared" si="128"/>
        <v>Miss  Herman   Alice</v>
      </c>
      <c r="X581" t="str">
        <f t="shared" si="129"/>
        <v>Miss  Herman   Alice</v>
      </c>
      <c r="Y581" t="str">
        <f t="shared" si="117"/>
        <v>Miss  Herman   Alice</v>
      </c>
      <c r="Z581" t="str">
        <f t="shared" si="126"/>
        <v>Miss Herman Alice</v>
      </c>
      <c r="AA581" s="1" t="str">
        <f>IF(OR(LEFT(Z581,2)="Mr", LEFT(Z581,3)="Mrs", LEFT(Z581,4)="Miss"), Z581, "Mr "&amp;TEXTBEFORE(Z581," master")&amp;" "&amp;TEXTAFTER(Z581,"master "))</f>
        <v>Miss Herman Alice</v>
      </c>
      <c r="AB581" t="s">
        <v>2554</v>
      </c>
    </row>
    <row r="582" spans="1:28" x14ac:dyDescent="0.25">
      <c r="A582">
        <v>617</v>
      </c>
      <c r="B582">
        <v>0</v>
      </c>
      <c r="C582">
        <v>3</v>
      </c>
      <c r="D582" t="s">
        <v>831</v>
      </c>
      <c r="E582" t="s">
        <v>13</v>
      </c>
      <c r="F582">
        <v>34</v>
      </c>
      <c r="G582">
        <v>1</v>
      </c>
      <c r="H582">
        <v>1</v>
      </c>
      <c r="I582">
        <v>347080</v>
      </c>
      <c r="J582">
        <v>14.4</v>
      </c>
      <c r="L582" t="s">
        <v>15</v>
      </c>
      <c r="M582" t="str">
        <f t="shared" si="118"/>
        <v>Danbom  Mr. Ernst Gilbert</v>
      </c>
      <c r="N582" t="e">
        <f t="shared" si="127"/>
        <v>#VALUE!</v>
      </c>
      <c r="O582" t="str">
        <f t="shared" si="119"/>
        <v xml:space="preserve"> </v>
      </c>
      <c r="P582" t="str">
        <f t="shared" si="120"/>
        <v>Danbom  Mr. Ernst Gilbert</v>
      </c>
      <c r="Q582" t="str">
        <f t="shared" si="121"/>
        <v xml:space="preserve"> Danbom  Mr. Ernst Gilbert</v>
      </c>
      <c r="R582" t="str">
        <f t="shared" si="122"/>
        <v xml:space="preserve"> Danbom  Mr. Ernst Gilbert</v>
      </c>
      <c r="S582" t="str">
        <f t="shared" si="123"/>
        <v>Mr.  Danbom  Ernst Gilbert</v>
      </c>
      <c r="T582" t="s">
        <v>1722</v>
      </c>
      <c r="U582" s="1" t="str">
        <f t="shared" si="124"/>
        <v>Mr.  Danbom  Ernst Gilbert</v>
      </c>
      <c r="V582" t="str">
        <f t="shared" si="125"/>
        <v>Mr.  Danbom  Ernst Gilbert</v>
      </c>
      <c r="W582" t="e">
        <f t="shared" si="128"/>
        <v>#VALUE!</v>
      </c>
      <c r="X582" t="str">
        <f t="shared" si="129"/>
        <v xml:space="preserve"> </v>
      </c>
      <c r="Y582" t="str">
        <f t="shared" si="117"/>
        <v>Mr.  Danbom  Ernst Gilbert</v>
      </c>
      <c r="Z582" t="str">
        <f t="shared" si="126"/>
        <v>Mr. Danbom Ernst Gilbert</v>
      </c>
      <c r="AA582" s="1" t="str">
        <f>IF(OR(LEFT(Z582,2)="Mr", LEFT(Z582,3)="Mrs", LEFT(Z582,4)="Miss"), Z582, "Mr "&amp;TEXTBEFORE(Z582," master")&amp;" "&amp;TEXTAFTER(Z582,"master "))</f>
        <v>Mr. Danbom Ernst Gilbert</v>
      </c>
      <c r="AB582" t="s">
        <v>2555</v>
      </c>
    </row>
    <row r="583" spans="1:28" x14ac:dyDescent="0.25">
      <c r="A583">
        <v>618</v>
      </c>
      <c r="B583">
        <v>0</v>
      </c>
      <c r="C583">
        <v>3</v>
      </c>
      <c r="D583" t="s">
        <v>832</v>
      </c>
      <c r="E583" t="s">
        <v>17</v>
      </c>
      <c r="F583">
        <v>26</v>
      </c>
      <c r="G583">
        <v>1</v>
      </c>
      <c r="H583">
        <v>0</v>
      </c>
      <c r="I583" t="s">
        <v>366</v>
      </c>
      <c r="J583">
        <v>16.100000000000001</v>
      </c>
      <c r="L583" t="s">
        <v>15</v>
      </c>
      <c r="M583" t="str">
        <f t="shared" si="118"/>
        <v>Lobb  Mrs. William Arthur (Cordelia K Stanlick)</v>
      </c>
      <c r="N583" t="str">
        <f t="shared" si="127"/>
        <v>Lobb, Mrs. William Arthur</v>
      </c>
      <c r="O583" t="str">
        <f t="shared" si="119"/>
        <v>Lobb, Mrs. William Arthur</v>
      </c>
      <c r="P583" t="str">
        <f t="shared" si="120"/>
        <v/>
      </c>
      <c r="Q583" t="str">
        <f t="shared" si="121"/>
        <v>Lobb, Mrs. William Arthur</v>
      </c>
      <c r="R583" t="str">
        <f t="shared" si="122"/>
        <v>Lobb  Mrs. William Arthur</v>
      </c>
      <c r="S583" t="str">
        <f t="shared" si="123"/>
        <v>Mrs. Lobb  William Arthur</v>
      </c>
      <c r="T583" t="s">
        <v>1723</v>
      </c>
      <c r="U583" s="1" t="str">
        <f t="shared" si="124"/>
        <v>Mrs. Lobb  William Arthur</v>
      </c>
      <c r="V583" t="str">
        <f t="shared" si="125"/>
        <v>Mrs. Lobb  William Arthur</v>
      </c>
      <c r="W583" t="e">
        <f t="shared" si="128"/>
        <v>#VALUE!</v>
      </c>
      <c r="X583" t="str">
        <f t="shared" si="129"/>
        <v xml:space="preserve"> </v>
      </c>
      <c r="Y583" t="str">
        <f t="shared" si="117"/>
        <v>Mrs. Lobb  William Arthur</v>
      </c>
      <c r="Z583" t="str">
        <f t="shared" si="126"/>
        <v>Mrs. Lobb William Arthur</v>
      </c>
      <c r="AA583" s="1" t="str">
        <f>IF(OR(LEFT(Z583,2)="Mr", LEFT(Z583,3)="Mrs", LEFT(Z583,4)="Miss"), Z583, "Mr "&amp;TEXTBEFORE(Z583," master")&amp;" "&amp;TEXTAFTER(Z583,"master "))</f>
        <v>Mrs. Lobb William Arthur</v>
      </c>
      <c r="AB583" t="s">
        <v>2556</v>
      </c>
    </row>
    <row r="584" spans="1:28" x14ac:dyDescent="0.25">
      <c r="A584">
        <v>619</v>
      </c>
      <c r="B584">
        <v>1</v>
      </c>
      <c r="C584">
        <v>2</v>
      </c>
      <c r="D584" t="s">
        <v>833</v>
      </c>
      <c r="E584" t="s">
        <v>17</v>
      </c>
      <c r="F584">
        <v>4</v>
      </c>
      <c r="G584">
        <v>2</v>
      </c>
      <c r="H584">
        <v>1</v>
      </c>
      <c r="I584">
        <v>230136</v>
      </c>
      <c r="J584">
        <v>39</v>
      </c>
      <c r="K584" t="s">
        <v>271</v>
      </c>
      <c r="L584" t="s">
        <v>15</v>
      </c>
      <c r="M584" t="str">
        <f t="shared" si="118"/>
        <v>Becker  Miss. Marion Louise</v>
      </c>
      <c r="N584" t="e">
        <f t="shared" si="127"/>
        <v>#VALUE!</v>
      </c>
      <c r="O584" t="str">
        <f t="shared" si="119"/>
        <v xml:space="preserve"> </v>
      </c>
      <c r="P584" t="str">
        <f t="shared" si="120"/>
        <v>Becker  Miss. Marion Louise</v>
      </c>
      <c r="Q584" t="str">
        <f t="shared" si="121"/>
        <v xml:space="preserve"> Becker  Miss. Marion Louise</v>
      </c>
      <c r="R584" t="str">
        <f t="shared" si="122"/>
        <v xml:space="preserve"> Becker  Miss. Marion Louise</v>
      </c>
      <c r="S584" t="str">
        <f t="shared" si="123"/>
        <v>Miss  Becker  Miss. Marion Louise</v>
      </c>
      <c r="T584" t="s">
        <v>1724</v>
      </c>
      <c r="U584" s="1" t="str">
        <f t="shared" si="124"/>
        <v>Miss  Becker  Miss. Marion Louise</v>
      </c>
      <c r="V584" t="str">
        <f t="shared" si="125"/>
        <v>Miss  Becker  Miss. Marion Louise</v>
      </c>
      <c r="W584" t="str">
        <f t="shared" si="128"/>
        <v>Miss  Becker   Marion Louise</v>
      </c>
      <c r="X584" t="str">
        <f t="shared" si="129"/>
        <v>Miss  Becker   Marion Louise</v>
      </c>
      <c r="Y584" t="str">
        <f t="shared" si="117"/>
        <v>Miss  Becker   Marion Louise</v>
      </c>
      <c r="Z584" t="str">
        <f t="shared" si="126"/>
        <v>Miss Becker Marion Louise</v>
      </c>
      <c r="AA584" s="1" t="str">
        <f>IF(OR(LEFT(Z584,2)="Mr", LEFT(Z584,3)="Mrs", LEFT(Z584,4)="Miss"), Z584, "Mr "&amp;TEXTBEFORE(Z584," master")&amp;" "&amp;TEXTAFTER(Z584,"master "))</f>
        <v>Miss Becker Marion Louise</v>
      </c>
      <c r="AB584" t="s">
        <v>2557</v>
      </c>
    </row>
    <row r="585" spans="1:28" x14ac:dyDescent="0.25">
      <c r="A585">
        <v>620</v>
      </c>
      <c r="B585">
        <v>0</v>
      </c>
      <c r="C585">
        <v>2</v>
      </c>
      <c r="D585" t="s">
        <v>834</v>
      </c>
      <c r="E585" t="s">
        <v>13</v>
      </c>
      <c r="F585">
        <v>26</v>
      </c>
      <c r="G585">
        <v>0</v>
      </c>
      <c r="H585">
        <v>0</v>
      </c>
      <c r="I585">
        <v>31028</v>
      </c>
      <c r="J585">
        <v>10.5</v>
      </c>
      <c r="L585" t="s">
        <v>15</v>
      </c>
      <c r="M585" t="str">
        <f t="shared" si="118"/>
        <v>Gavey  Mr. Lawrence</v>
      </c>
      <c r="N585" t="e">
        <f t="shared" si="127"/>
        <v>#VALUE!</v>
      </c>
      <c r="O585" t="str">
        <f t="shared" si="119"/>
        <v xml:space="preserve"> </v>
      </c>
      <c r="P585" t="str">
        <f t="shared" si="120"/>
        <v>Gavey  Mr. Lawrence</v>
      </c>
      <c r="Q585" t="str">
        <f t="shared" si="121"/>
        <v xml:space="preserve"> Gavey  Mr. Lawrence</v>
      </c>
      <c r="R585" t="str">
        <f t="shared" si="122"/>
        <v xml:space="preserve"> Gavey  Mr. Lawrence</v>
      </c>
      <c r="S585" t="str">
        <f t="shared" si="123"/>
        <v>Mr.  Gavey  Lawrence</v>
      </c>
      <c r="T585" t="s">
        <v>1725</v>
      </c>
      <c r="U585" s="1" t="str">
        <f t="shared" si="124"/>
        <v>Mr.  Gavey  Lawrence</v>
      </c>
      <c r="V585" t="str">
        <f t="shared" si="125"/>
        <v>Mr.  Gavey  Lawrence</v>
      </c>
      <c r="W585" t="e">
        <f t="shared" si="128"/>
        <v>#VALUE!</v>
      </c>
      <c r="X585" t="str">
        <f t="shared" si="129"/>
        <v xml:space="preserve"> </v>
      </c>
      <c r="Y585" t="str">
        <f t="shared" si="117"/>
        <v>Mr.  Gavey  Lawrence</v>
      </c>
      <c r="Z585" t="str">
        <f t="shared" si="126"/>
        <v>Mr. Gavey Lawrence</v>
      </c>
      <c r="AA585" s="1" t="str">
        <f>IF(OR(LEFT(Z585,2)="Mr", LEFT(Z585,3)="Mrs", LEFT(Z585,4)="Miss"), Z585, "Mr "&amp;TEXTBEFORE(Z585," master")&amp;" "&amp;TEXTAFTER(Z585,"master "))</f>
        <v>Mr. Gavey Lawrence</v>
      </c>
      <c r="AB585" t="s">
        <v>2558</v>
      </c>
    </row>
    <row r="586" spans="1:28" x14ac:dyDescent="0.25">
      <c r="A586">
        <v>621</v>
      </c>
      <c r="B586">
        <v>0</v>
      </c>
      <c r="C586">
        <v>3</v>
      </c>
      <c r="D586" t="s">
        <v>835</v>
      </c>
      <c r="E586" t="s">
        <v>13</v>
      </c>
      <c r="F586">
        <v>27</v>
      </c>
      <c r="G586">
        <v>1</v>
      </c>
      <c r="H586">
        <v>0</v>
      </c>
      <c r="I586">
        <v>2659</v>
      </c>
      <c r="J586">
        <v>14.4542</v>
      </c>
      <c r="L586" t="s">
        <v>20</v>
      </c>
      <c r="M586" t="str">
        <f t="shared" si="118"/>
        <v>Yasbeck  Mr. Antoni</v>
      </c>
      <c r="N586" t="e">
        <f t="shared" si="127"/>
        <v>#VALUE!</v>
      </c>
      <c r="O586" t="str">
        <f t="shared" si="119"/>
        <v xml:space="preserve"> </v>
      </c>
      <c r="P586" t="str">
        <f t="shared" si="120"/>
        <v>Yasbeck  Mr. Antoni</v>
      </c>
      <c r="Q586" t="str">
        <f t="shared" si="121"/>
        <v xml:space="preserve"> Yasbeck  Mr. Antoni</v>
      </c>
      <c r="R586" t="str">
        <f t="shared" si="122"/>
        <v xml:space="preserve"> Yasbeck  Mr. Antoni</v>
      </c>
      <c r="S586" t="str">
        <f t="shared" si="123"/>
        <v>Mr.  Yasbeck  Antoni</v>
      </c>
      <c r="T586" t="s">
        <v>1726</v>
      </c>
      <c r="U586" s="1" t="str">
        <f t="shared" si="124"/>
        <v>Mr.  Yasbeck  Antoni</v>
      </c>
      <c r="V586" t="str">
        <f t="shared" si="125"/>
        <v>Mr.  Yasbeck  Antoni</v>
      </c>
      <c r="W586" t="e">
        <f t="shared" si="128"/>
        <v>#VALUE!</v>
      </c>
      <c r="X586" t="str">
        <f t="shared" si="129"/>
        <v xml:space="preserve"> </v>
      </c>
      <c r="Y586" t="str">
        <f t="shared" si="117"/>
        <v>Mr.  Yasbeck  Antoni</v>
      </c>
      <c r="Z586" t="str">
        <f t="shared" si="126"/>
        <v>Mr. Yasbeck Antoni</v>
      </c>
      <c r="AA586" s="1" t="str">
        <f>IF(OR(LEFT(Z586,2)="Mr", LEFT(Z586,3)="Mrs", LEFT(Z586,4)="Miss"), Z586, "Mr "&amp;TEXTBEFORE(Z586," master")&amp;" "&amp;TEXTAFTER(Z586,"master "))</f>
        <v>Mr. Yasbeck Antoni</v>
      </c>
      <c r="AB586" t="s">
        <v>2559</v>
      </c>
    </row>
    <row r="587" spans="1:28" x14ac:dyDescent="0.25">
      <c r="A587">
        <v>622</v>
      </c>
      <c r="B587">
        <v>1</v>
      </c>
      <c r="C587">
        <v>1</v>
      </c>
      <c r="D587" t="s">
        <v>836</v>
      </c>
      <c r="E587" t="s">
        <v>13</v>
      </c>
      <c r="F587">
        <v>42</v>
      </c>
      <c r="G587">
        <v>1</v>
      </c>
      <c r="H587">
        <v>0</v>
      </c>
      <c r="I587">
        <v>11753</v>
      </c>
      <c r="J587">
        <v>52.554200000000002</v>
      </c>
      <c r="K587" t="s">
        <v>837</v>
      </c>
      <c r="L587" t="s">
        <v>15</v>
      </c>
      <c r="M587" t="str">
        <f t="shared" si="118"/>
        <v>Kimball  Mr. Edwin Nelson Jr</v>
      </c>
      <c r="N587" t="e">
        <f t="shared" si="127"/>
        <v>#VALUE!</v>
      </c>
      <c r="O587" t="str">
        <f t="shared" si="119"/>
        <v xml:space="preserve"> </v>
      </c>
      <c r="P587" t="str">
        <f t="shared" si="120"/>
        <v>Kimball  Mr. Edwin Nelson Jr</v>
      </c>
      <c r="Q587" t="str">
        <f t="shared" si="121"/>
        <v xml:space="preserve"> Kimball  Mr. Edwin Nelson Jr</v>
      </c>
      <c r="R587" t="str">
        <f t="shared" si="122"/>
        <v xml:space="preserve"> Kimball  Mr. Edwin Nelson Jr</v>
      </c>
      <c r="S587" t="str">
        <f t="shared" si="123"/>
        <v>Mr.  Kimball  Edwin Nelson Jr</v>
      </c>
      <c r="T587" t="s">
        <v>1727</v>
      </c>
      <c r="U587" s="1" t="str">
        <f t="shared" si="124"/>
        <v>Mr.  Kimball  Edwin Nelson Jr</v>
      </c>
      <c r="V587" t="str">
        <f t="shared" si="125"/>
        <v>Mr.  Kimball  Edwin Nelson Jr</v>
      </c>
      <c r="W587" t="e">
        <f t="shared" si="128"/>
        <v>#VALUE!</v>
      </c>
      <c r="X587" t="str">
        <f t="shared" si="129"/>
        <v xml:space="preserve"> </v>
      </c>
      <c r="Y587" t="str">
        <f t="shared" si="117"/>
        <v>Mr.  Kimball  Edwin Nelson Jr</v>
      </c>
      <c r="Z587" t="str">
        <f t="shared" si="126"/>
        <v>Mr. Kimball Edwin Nelson Jr</v>
      </c>
      <c r="AA587" s="1" t="str">
        <f>IF(OR(LEFT(Z587,2)="Mr", LEFT(Z587,3)="Mrs", LEFT(Z587,4)="Miss"), Z587, "Mr "&amp;TEXTBEFORE(Z587," master")&amp;" "&amp;TEXTAFTER(Z587,"master "))</f>
        <v>Mr. Kimball Edwin Nelson Jr</v>
      </c>
      <c r="AB587" t="s">
        <v>2560</v>
      </c>
    </row>
    <row r="588" spans="1:28" x14ac:dyDescent="0.25">
      <c r="A588">
        <v>623</v>
      </c>
      <c r="B588">
        <v>1</v>
      </c>
      <c r="C588">
        <v>3</v>
      </c>
      <c r="D588" t="s">
        <v>838</v>
      </c>
      <c r="E588" t="s">
        <v>13</v>
      </c>
      <c r="F588">
        <v>20</v>
      </c>
      <c r="G588">
        <v>1</v>
      </c>
      <c r="H588">
        <v>1</v>
      </c>
      <c r="I588">
        <v>2653</v>
      </c>
      <c r="J588">
        <v>15.7417</v>
      </c>
      <c r="L588" t="s">
        <v>20</v>
      </c>
      <c r="M588" t="str">
        <f t="shared" si="118"/>
        <v>Nakid  Mr. Sahid</v>
      </c>
      <c r="N588" t="e">
        <f t="shared" si="127"/>
        <v>#VALUE!</v>
      </c>
      <c r="O588" t="str">
        <f t="shared" si="119"/>
        <v xml:space="preserve"> </v>
      </c>
      <c r="P588" t="str">
        <f t="shared" si="120"/>
        <v>Nakid  Mr. Sahid</v>
      </c>
      <c r="Q588" t="str">
        <f t="shared" si="121"/>
        <v xml:space="preserve"> Nakid  Mr. Sahid</v>
      </c>
      <c r="R588" t="str">
        <f t="shared" si="122"/>
        <v xml:space="preserve"> Nakid  Mr. Sahid</v>
      </c>
      <c r="S588" t="str">
        <f t="shared" si="123"/>
        <v>Mr.  Nakid  Sahid</v>
      </c>
      <c r="T588" t="s">
        <v>1728</v>
      </c>
      <c r="U588" s="1" t="str">
        <f t="shared" si="124"/>
        <v>Mr.  Nakid  Sahid</v>
      </c>
      <c r="V588" t="str">
        <f t="shared" si="125"/>
        <v>Mr.  Nakid  Sahid</v>
      </c>
      <c r="W588" t="e">
        <f t="shared" si="128"/>
        <v>#VALUE!</v>
      </c>
      <c r="X588" t="str">
        <f t="shared" si="129"/>
        <v xml:space="preserve"> </v>
      </c>
      <c r="Y588" t="str">
        <f t="shared" si="117"/>
        <v>Mr.  Nakid  Sahid</v>
      </c>
      <c r="Z588" t="str">
        <f t="shared" si="126"/>
        <v>Mr. Nakid Sahid</v>
      </c>
      <c r="AA588" s="1" t="str">
        <f>IF(OR(LEFT(Z588,2)="Mr", LEFT(Z588,3)="Mrs", LEFT(Z588,4)="Miss"), Z588, "Mr "&amp;TEXTBEFORE(Z588," master")&amp;" "&amp;TEXTAFTER(Z588,"master "))</f>
        <v>Mr. Nakid Sahid</v>
      </c>
      <c r="AB588" t="s">
        <v>2561</v>
      </c>
    </row>
    <row r="589" spans="1:28" x14ac:dyDescent="0.25">
      <c r="A589">
        <v>624</v>
      </c>
      <c r="B589">
        <v>0</v>
      </c>
      <c r="C589">
        <v>3</v>
      </c>
      <c r="D589" t="s">
        <v>839</v>
      </c>
      <c r="E589" t="s">
        <v>13</v>
      </c>
      <c r="F589">
        <v>21</v>
      </c>
      <c r="G589">
        <v>0</v>
      </c>
      <c r="H589">
        <v>0</v>
      </c>
      <c r="I589">
        <v>350029</v>
      </c>
      <c r="J589">
        <v>7.8541999999999996</v>
      </c>
      <c r="L589" t="s">
        <v>15</v>
      </c>
      <c r="M589" t="str">
        <f t="shared" si="118"/>
        <v>Hansen  Mr. Henry Damsgaard</v>
      </c>
      <c r="N589" t="e">
        <f t="shared" si="127"/>
        <v>#VALUE!</v>
      </c>
      <c r="O589" t="str">
        <f t="shared" si="119"/>
        <v xml:space="preserve"> </v>
      </c>
      <c r="P589" t="str">
        <f t="shared" si="120"/>
        <v>Hansen  Mr. Henry Damsgaard</v>
      </c>
      <c r="Q589" t="str">
        <f t="shared" si="121"/>
        <v xml:space="preserve"> Hansen  Mr. Henry Damsgaard</v>
      </c>
      <c r="R589" t="str">
        <f t="shared" si="122"/>
        <v xml:space="preserve"> Hansen  Mr. Henry Damsgaard</v>
      </c>
      <c r="S589" t="str">
        <f t="shared" si="123"/>
        <v>Mr.  Hansen  Henry Damsgaard</v>
      </c>
      <c r="T589" t="s">
        <v>1729</v>
      </c>
      <c r="U589" s="1" t="str">
        <f t="shared" si="124"/>
        <v>Mr.  Hansen  Henry Damsgaard</v>
      </c>
      <c r="V589" t="str">
        <f t="shared" si="125"/>
        <v>Mr.  Hansen  Henry Damsgaard</v>
      </c>
      <c r="W589" t="e">
        <f t="shared" si="128"/>
        <v>#VALUE!</v>
      </c>
      <c r="X589" t="str">
        <f t="shared" si="129"/>
        <v xml:space="preserve"> </v>
      </c>
      <c r="Y589" t="str">
        <f t="shared" si="117"/>
        <v>Mr.  Hansen  Henry Damsgaard</v>
      </c>
      <c r="Z589" t="str">
        <f t="shared" si="126"/>
        <v>Mr. Hansen Henry Damsgaard</v>
      </c>
      <c r="AA589" s="1" t="str">
        <f>IF(OR(LEFT(Z589,2)="Mr", LEFT(Z589,3)="Mrs", LEFT(Z589,4)="Miss"), Z589, "Mr "&amp;TEXTBEFORE(Z589," master")&amp;" "&amp;TEXTAFTER(Z589,"master "))</f>
        <v>Mr. Hansen Henry Damsgaard</v>
      </c>
      <c r="AB589" t="s">
        <v>2562</v>
      </c>
    </row>
    <row r="590" spans="1:28" x14ac:dyDescent="0.25">
      <c r="A590">
        <v>625</v>
      </c>
      <c r="B590">
        <v>0</v>
      </c>
      <c r="C590">
        <v>3</v>
      </c>
      <c r="D590" t="s">
        <v>840</v>
      </c>
      <c r="E590" t="s">
        <v>13</v>
      </c>
      <c r="F590">
        <v>21</v>
      </c>
      <c r="G590">
        <v>0</v>
      </c>
      <c r="H590">
        <v>0</v>
      </c>
      <c r="I590">
        <v>54636</v>
      </c>
      <c r="J590">
        <v>16.100000000000001</v>
      </c>
      <c r="L590" t="s">
        <v>15</v>
      </c>
      <c r="M590" t="str">
        <f t="shared" si="118"/>
        <v>Bowen  Mr. David John "Dai"</v>
      </c>
      <c r="N590" t="e">
        <f t="shared" si="127"/>
        <v>#VALUE!</v>
      </c>
      <c r="O590" t="str">
        <f t="shared" si="119"/>
        <v xml:space="preserve"> </v>
      </c>
      <c r="P590" t="str">
        <f t="shared" si="120"/>
        <v>Bowen  Mr. David John "Dai"</v>
      </c>
      <c r="Q590" t="str">
        <f t="shared" si="121"/>
        <v xml:space="preserve"> Bowen  Mr. David John "Dai"</v>
      </c>
      <c r="R590" t="str">
        <f t="shared" si="122"/>
        <v xml:space="preserve"> Bowen  Mr. David John "Dai"</v>
      </c>
      <c r="S590" t="str">
        <f t="shared" si="123"/>
        <v>Mr.  Bowen  David John "Dai"</v>
      </c>
      <c r="T590" t="s">
        <v>1730</v>
      </c>
      <c r="U590" s="1" t="str">
        <f t="shared" si="124"/>
        <v>Mr.  Bowen  David John "Dai"</v>
      </c>
      <c r="V590" t="str">
        <f t="shared" si="125"/>
        <v>Mr.  Bowen  David John "Dai"</v>
      </c>
      <c r="W590" t="e">
        <f t="shared" si="128"/>
        <v>#VALUE!</v>
      </c>
      <c r="X590" t="str">
        <f t="shared" si="129"/>
        <v xml:space="preserve"> </v>
      </c>
      <c r="Y590" t="str">
        <f t="shared" si="117"/>
        <v>Mr.  Bowen  David John "Dai"</v>
      </c>
      <c r="Z590" t="str">
        <f t="shared" si="126"/>
        <v>Mr. Bowen David John "Dai"</v>
      </c>
      <c r="AA590" s="1" t="str">
        <f>IF(OR(LEFT(Z590,2)="Mr", LEFT(Z590,3)="Mrs", LEFT(Z590,4)="Miss"), Z590, "Mr "&amp;TEXTBEFORE(Z590," master")&amp;" "&amp;TEXTAFTER(Z590,"master "))</f>
        <v>Mr. Bowen David John "Dai"</v>
      </c>
      <c r="AB590" t="s">
        <v>2563</v>
      </c>
    </row>
    <row r="591" spans="1:28" x14ac:dyDescent="0.25">
      <c r="A591">
        <v>626</v>
      </c>
      <c r="B591">
        <v>0</v>
      </c>
      <c r="C591">
        <v>1</v>
      </c>
      <c r="D591" t="s">
        <v>841</v>
      </c>
      <c r="E591" t="s">
        <v>13</v>
      </c>
      <c r="F591">
        <v>61</v>
      </c>
      <c r="G591">
        <v>0</v>
      </c>
      <c r="H591">
        <v>0</v>
      </c>
      <c r="I591">
        <v>36963</v>
      </c>
      <c r="J591">
        <v>32.320799999999998</v>
      </c>
      <c r="K591" t="s">
        <v>842</v>
      </c>
      <c r="L591" t="s">
        <v>15</v>
      </c>
      <c r="M591" t="str">
        <f t="shared" si="118"/>
        <v>Sutton  Mr. Frederick</v>
      </c>
      <c r="N591" t="e">
        <f t="shared" si="127"/>
        <v>#VALUE!</v>
      </c>
      <c r="O591" t="str">
        <f t="shared" si="119"/>
        <v xml:space="preserve"> </v>
      </c>
      <c r="P591" t="str">
        <f t="shared" si="120"/>
        <v>Sutton  Mr. Frederick</v>
      </c>
      <c r="Q591" t="str">
        <f t="shared" si="121"/>
        <v xml:space="preserve"> Sutton  Mr. Frederick</v>
      </c>
      <c r="R591" t="str">
        <f t="shared" si="122"/>
        <v xml:space="preserve"> Sutton  Mr. Frederick</v>
      </c>
      <c r="S591" t="str">
        <f t="shared" si="123"/>
        <v>Mr.  Sutton  Frederick</v>
      </c>
      <c r="T591" t="s">
        <v>1731</v>
      </c>
      <c r="U591" s="1" t="str">
        <f t="shared" si="124"/>
        <v>Mr.  Sutton  Frederick</v>
      </c>
      <c r="V591" t="str">
        <f t="shared" si="125"/>
        <v>Mr.  Sutton  Frederick</v>
      </c>
      <c r="W591" t="e">
        <f t="shared" si="128"/>
        <v>#VALUE!</v>
      </c>
      <c r="X591" t="str">
        <f t="shared" si="129"/>
        <v xml:space="preserve"> </v>
      </c>
      <c r="Y591" t="str">
        <f t="shared" si="117"/>
        <v>Mr.  Sutton  Frederick</v>
      </c>
      <c r="Z591" t="str">
        <f t="shared" si="126"/>
        <v>Mr. Sutton Frederick</v>
      </c>
      <c r="AA591" s="1" t="str">
        <f>IF(OR(LEFT(Z591,2)="Mr", LEFT(Z591,3)="Mrs", LEFT(Z591,4)="Miss"), Z591, "Mr "&amp;TEXTBEFORE(Z591," master")&amp;" "&amp;TEXTAFTER(Z591,"master "))</f>
        <v>Mr. Sutton Frederick</v>
      </c>
      <c r="AB591" t="s">
        <v>2564</v>
      </c>
    </row>
    <row r="592" spans="1:28" x14ac:dyDescent="0.25">
      <c r="A592">
        <v>628</v>
      </c>
      <c r="B592">
        <v>1</v>
      </c>
      <c r="C592">
        <v>1</v>
      </c>
      <c r="D592" t="s">
        <v>843</v>
      </c>
      <c r="E592" t="s">
        <v>17</v>
      </c>
      <c r="F592">
        <v>21</v>
      </c>
      <c r="G592">
        <v>0</v>
      </c>
      <c r="H592">
        <v>0</v>
      </c>
      <c r="I592">
        <v>13502</v>
      </c>
      <c r="J592">
        <v>77.958299999999994</v>
      </c>
      <c r="K592" t="s">
        <v>844</v>
      </c>
      <c r="L592" t="s">
        <v>15</v>
      </c>
      <c r="M592" t="str">
        <f t="shared" si="118"/>
        <v>Longley  Miss. Gretchen Fiske</v>
      </c>
      <c r="N592" t="e">
        <f t="shared" si="127"/>
        <v>#VALUE!</v>
      </c>
      <c r="O592" t="str">
        <f t="shared" si="119"/>
        <v xml:space="preserve"> </v>
      </c>
      <c r="P592" t="str">
        <f t="shared" si="120"/>
        <v>Longley  Miss. Gretchen Fiske</v>
      </c>
      <c r="Q592" t="str">
        <f t="shared" si="121"/>
        <v xml:space="preserve"> Longley  Miss. Gretchen Fiske</v>
      </c>
      <c r="R592" t="str">
        <f t="shared" si="122"/>
        <v xml:space="preserve"> Longley  Miss. Gretchen Fiske</v>
      </c>
      <c r="S592" t="str">
        <f t="shared" si="123"/>
        <v>Miss  Longley  Miss. Gretchen Fiske</v>
      </c>
      <c r="T592" t="s">
        <v>1732</v>
      </c>
      <c r="U592" s="1" t="str">
        <f t="shared" si="124"/>
        <v>Miss  Longley  Miss. Gretchen Fiske</v>
      </c>
      <c r="V592" t="str">
        <f t="shared" si="125"/>
        <v>Miss  Longley  Miss. Gretchen Fiske</v>
      </c>
      <c r="W592" t="str">
        <f t="shared" si="128"/>
        <v>Miss  Longley   Gretchen Fiske</v>
      </c>
      <c r="X592" t="str">
        <f t="shared" si="129"/>
        <v>Miss  Longley   Gretchen Fiske</v>
      </c>
      <c r="Y592" t="str">
        <f t="shared" si="117"/>
        <v>Miss  Longley   Gretchen Fiske</v>
      </c>
      <c r="Z592" t="str">
        <f t="shared" si="126"/>
        <v>Miss Longley Gretchen Fiske</v>
      </c>
      <c r="AA592" s="1" t="str">
        <f>IF(OR(LEFT(Z592,2)="Mr", LEFT(Z592,3)="Mrs", LEFT(Z592,4)="Miss"), Z592, "Mr "&amp;TEXTBEFORE(Z592," master")&amp;" "&amp;TEXTAFTER(Z592,"master "))</f>
        <v>Miss Longley Gretchen Fiske</v>
      </c>
      <c r="AB592" t="s">
        <v>2565</v>
      </c>
    </row>
    <row r="593" spans="1:28" x14ac:dyDescent="0.25">
      <c r="A593">
        <v>629</v>
      </c>
      <c r="B593">
        <v>0</v>
      </c>
      <c r="C593">
        <v>3</v>
      </c>
      <c r="D593" t="s">
        <v>845</v>
      </c>
      <c r="E593" t="s">
        <v>13</v>
      </c>
      <c r="F593">
        <v>26</v>
      </c>
      <c r="G593">
        <v>0</v>
      </c>
      <c r="H593">
        <v>0</v>
      </c>
      <c r="I593">
        <v>349224</v>
      </c>
      <c r="J593">
        <v>7.8958000000000004</v>
      </c>
      <c r="L593" t="s">
        <v>15</v>
      </c>
      <c r="M593" t="str">
        <f t="shared" si="118"/>
        <v>Bostandyeff  Mr. Guentcho</v>
      </c>
      <c r="N593" t="e">
        <f t="shared" si="127"/>
        <v>#VALUE!</v>
      </c>
      <c r="O593" t="str">
        <f t="shared" si="119"/>
        <v xml:space="preserve"> </v>
      </c>
      <c r="P593" t="str">
        <f t="shared" si="120"/>
        <v>Bostandyeff  Mr. Guentcho</v>
      </c>
      <c r="Q593" t="str">
        <f t="shared" si="121"/>
        <v xml:space="preserve"> Bostandyeff  Mr. Guentcho</v>
      </c>
      <c r="R593" t="str">
        <f t="shared" si="122"/>
        <v xml:space="preserve"> Bostandyeff  Mr. Guentcho</v>
      </c>
      <c r="S593" t="str">
        <f t="shared" si="123"/>
        <v>Mr.  Bostandyeff  Guentcho</v>
      </c>
      <c r="T593" t="s">
        <v>1733</v>
      </c>
      <c r="U593" s="1" t="str">
        <f t="shared" si="124"/>
        <v>Mr.  Bostandyeff  Guentcho</v>
      </c>
      <c r="V593" t="str">
        <f t="shared" si="125"/>
        <v>Mr.  Bostandyeff  Guentcho</v>
      </c>
      <c r="W593" t="e">
        <f t="shared" si="128"/>
        <v>#VALUE!</v>
      </c>
      <c r="X593" t="str">
        <f t="shared" si="129"/>
        <v xml:space="preserve"> </v>
      </c>
      <c r="Y593" t="str">
        <f t="shared" si="117"/>
        <v>Mr.  Bostandyeff  Guentcho</v>
      </c>
      <c r="Z593" t="str">
        <f t="shared" si="126"/>
        <v>Mr. Bostandyeff Guentcho</v>
      </c>
      <c r="AA593" s="1" t="str">
        <f>IF(OR(LEFT(Z593,2)="Mr", LEFT(Z593,3)="Mrs", LEFT(Z593,4)="Miss"), Z593, "Mr "&amp;TEXTBEFORE(Z593," master")&amp;" "&amp;TEXTAFTER(Z593,"master "))</f>
        <v>Mr. Bostandyeff Guentcho</v>
      </c>
      <c r="AB593" t="s">
        <v>2566</v>
      </c>
    </row>
    <row r="594" spans="1:28" x14ac:dyDescent="0.25">
      <c r="A594">
        <v>630</v>
      </c>
      <c r="B594">
        <v>0</v>
      </c>
      <c r="C594">
        <v>3</v>
      </c>
      <c r="D594" t="s">
        <v>846</v>
      </c>
      <c r="E594" t="s">
        <v>13</v>
      </c>
      <c r="G594">
        <v>0</v>
      </c>
      <c r="H594">
        <v>0</v>
      </c>
      <c r="I594">
        <v>334912</v>
      </c>
      <c r="J594">
        <v>7.7332999999999998</v>
      </c>
      <c r="L594" t="s">
        <v>27</v>
      </c>
      <c r="M594" t="str">
        <f t="shared" si="118"/>
        <v>O'Connell  Mr. Patrick D</v>
      </c>
      <c r="N594" t="e">
        <f t="shared" si="127"/>
        <v>#VALUE!</v>
      </c>
      <c r="O594" t="str">
        <f t="shared" si="119"/>
        <v xml:space="preserve"> </v>
      </c>
      <c r="P594" t="str">
        <f t="shared" si="120"/>
        <v>O'Connell  Mr. Patrick D</v>
      </c>
      <c r="Q594" t="str">
        <f t="shared" si="121"/>
        <v xml:space="preserve"> O'Connell  Mr. Patrick D</v>
      </c>
      <c r="R594" t="str">
        <f t="shared" si="122"/>
        <v xml:space="preserve"> O'Connell  Mr. Patrick D</v>
      </c>
      <c r="S594" t="str">
        <f t="shared" si="123"/>
        <v>Mr.  O'Connell  Patrick D</v>
      </c>
      <c r="T594" t="s">
        <v>1734</v>
      </c>
      <c r="U594" s="1" t="str">
        <f t="shared" si="124"/>
        <v>Mr.  O'Connell  Patrick D</v>
      </c>
      <c r="V594" t="str">
        <f t="shared" si="125"/>
        <v>Mr.  O'Connell  Patrick D</v>
      </c>
      <c r="W594" t="e">
        <f t="shared" si="128"/>
        <v>#VALUE!</v>
      </c>
      <c r="X594" t="str">
        <f t="shared" si="129"/>
        <v xml:space="preserve"> </v>
      </c>
      <c r="Y594" t="str">
        <f t="shared" si="117"/>
        <v>Mr.  O'Connell  Patrick D</v>
      </c>
      <c r="Z594" t="str">
        <f t="shared" si="126"/>
        <v>Mr. O'Connell Patrick D</v>
      </c>
      <c r="AA594" s="1" t="str">
        <f>IF(OR(LEFT(Z594,2)="Mr", LEFT(Z594,3)="Mrs", LEFT(Z594,4)="Miss"), Z594, "Mr "&amp;TEXTBEFORE(Z594," master")&amp;" "&amp;TEXTAFTER(Z594,"master "))</f>
        <v>Mr. O'Connell Patrick D</v>
      </c>
      <c r="AB594" t="s">
        <v>2567</v>
      </c>
    </row>
    <row r="595" spans="1:28" x14ac:dyDescent="0.25">
      <c r="A595">
        <v>631</v>
      </c>
      <c r="B595">
        <v>1</v>
      </c>
      <c r="C595">
        <v>1</v>
      </c>
      <c r="D595" t="s">
        <v>847</v>
      </c>
      <c r="E595" t="s">
        <v>13</v>
      </c>
      <c r="F595">
        <v>80</v>
      </c>
      <c r="G595">
        <v>0</v>
      </c>
      <c r="H595">
        <v>0</v>
      </c>
      <c r="I595">
        <v>27042</v>
      </c>
      <c r="J595">
        <v>30</v>
      </c>
      <c r="K595" t="s">
        <v>848</v>
      </c>
      <c r="L595" t="s">
        <v>15</v>
      </c>
      <c r="M595" t="str">
        <f t="shared" si="118"/>
        <v>Barkworth  Mr. Algernon Henry Wilson</v>
      </c>
      <c r="N595" t="e">
        <f t="shared" si="127"/>
        <v>#VALUE!</v>
      </c>
      <c r="O595" t="str">
        <f t="shared" si="119"/>
        <v xml:space="preserve"> </v>
      </c>
      <c r="P595" t="str">
        <f t="shared" si="120"/>
        <v>Barkworth  Mr. Algernon Henry Wilson</v>
      </c>
      <c r="Q595" t="str">
        <f t="shared" si="121"/>
        <v xml:space="preserve"> Barkworth  Mr. Algernon Henry Wilson</v>
      </c>
      <c r="R595" t="str">
        <f t="shared" si="122"/>
        <v xml:space="preserve"> Barkworth  Mr. Algernon Henry Wilson</v>
      </c>
      <c r="S595" t="str">
        <f t="shared" si="123"/>
        <v>Mr.  Barkworth  Algernon Henry Wilson</v>
      </c>
      <c r="T595" t="s">
        <v>1735</v>
      </c>
      <c r="U595" s="1" t="str">
        <f t="shared" si="124"/>
        <v>Mr.  Barkworth  Algernon Henry Wilson</v>
      </c>
      <c r="V595" t="str">
        <f t="shared" si="125"/>
        <v>Mr.  Barkworth  Algernon Henry Wilson</v>
      </c>
      <c r="W595" t="e">
        <f t="shared" si="128"/>
        <v>#VALUE!</v>
      </c>
      <c r="X595" t="str">
        <f t="shared" si="129"/>
        <v xml:space="preserve"> </v>
      </c>
      <c r="Y595" t="str">
        <f t="shared" si="117"/>
        <v>Mr.  Barkworth  Algernon Henry Wilson</v>
      </c>
      <c r="Z595" t="str">
        <f t="shared" si="126"/>
        <v>Mr. Barkworth Algernon Henry Wilson</v>
      </c>
      <c r="AA595" s="1" t="str">
        <f>IF(OR(LEFT(Z595,2)="Mr", LEFT(Z595,3)="Mrs", LEFT(Z595,4)="Miss"), Z595, "Mr "&amp;TEXTBEFORE(Z595," master")&amp;" "&amp;TEXTAFTER(Z595,"master "))</f>
        <v>Mr. Barkworth Algernon Henry Wilson</v>
      </c>
      <c r="AB595" t="s">
        <v>2568</v>
      </c>
    </row>
    <row r="596" spans="1:28" x14ac:dyDescent="0.25">
      <c r="A596">
        <v>632</v>
      </c>
      <c r="B596">
        <v>0</v>
      </c>
      <c r="C596">
        <v>3</v>
      </c>
      <c r="D596" t="s">
        <v>849</v>
      </c>
      <c r="E596" t="s">
        <v>13</v>
      </c>
      <c r="F596">
        <v>51</v>
      </c>
      <c r="G596">
        <v>0</v>
      </c>
      <c r="H596">
        <v>0</v>
      </c>
      <c r="I596">
        <v>347743</v>
      </c>
      <c r="J596">
        <v>7.0541999999999998</v>
      </c>
      <c r="L596" t="s">
        <v>15</v>
      </c>
      <c r="M596" t="str">
        <f t="shared" si="118"/>
        <v>Lundahl  Mr. Johan Svensson</v>
      </c>
      <c r="N596" t="e">
        <f t="shared" si="127"/>
        <v>#VALUE!</v>
      </c>
      <c r="O596" t="str">
        <f t="shared" si="119"/>
        <v xml:space="preserve"> </v>
      </c>
      <c r="P596" t="str">
        <f t="shared" si="120"/>
        <v>Lundahl  Mr. Johan Svensson</v>
      </c>
      <c r="Q596" t="str">
        <f t="shared" si="121"/>
        <v xml:space="preserve"> Lundahl  Mr. Johan Svensson</v>
      </c>
      <c r="R596" t="str">
        <f t="shared" si="122"/>
        <v xml:space="preserve"> Lundahl  Mr. Johan Svensson</v>
      </c>
      <c r="S596" t="str">
        <f t="shared" si="123"/>
        <v>Mr.  Lundahl  Johan Svensson</v>
      </c>
      <c r="T596" t="s">
        <v>1736</v>
      </c>
      <c r="U596" s="1" t="str">
        <f t="shared" si="124"/>
        <v>Mr.  Lundahl  Johan Svensson</v>
      </c>
      <c r="V596" t="str">
        <f t="shared" si="125"/>
        <v>Mr.  Lundahl  Johan Svensson</v>
      </c>
      <c r="W596" t="e">
        <f t="shared" si="128"/>
        <v>#VALUE!</v>
      </c>
      <c r="X596" t="str">
        <f t="shared" si="129"/>
        <v xml:space="preserve"> </v>
      </c>
      <c r="Y596" t="str">
        <f t="shared" si="117"/>
        <v>Mr.  Lundahl  Johan Svensson</v>
      </c>
      <c r="Z596" t="str">
        <f t="shared" si="126"/>
        <v>Mr. Lundahl Johan Svensson</v>
      </c>
      <c r="AA596" s="1" t="str">
        <f>IF(OR(LEFT(Z596,2)="Mr", LEFT(Z596,3)="Mrs", LEFT(Z596,4)="Miss"), Z596, "Mr "&amp;TEXTBEFORE(Z596," master")&amp;" "&amp;TEXTAFTER(Z596,"master "))</f>
        <v>Mr. Lundahl Johan Svensson</v>
      </c>
      <c r="AB596" t="s">
        <v>2569</v>
      </c>
    </row>
    <row r="597" spans="1:28" x14ac:dyDescent="0.25">
      <c r="A597">
        <v>634</v>
      </c>
      <c r="B597">
        <v>0</v>
      </c>
      <c r="C597">
        <v>1</v>
      </c>
      <c r="D597" t="s">
        <v>850</v>
      </c>
      <c r="E597" t="s">
        <v>13</v>
      </c>
      <c r="G597">
        <v>0</v>
      </c>
      <c r="H597">
        <v>0</v>
      </c>
      <c r="I597">
        <v>112052</v>
      </c>
      <c r="J597">
        <v>0</v>
      </c>
      <c r="L597" t="s">
        <v>15</v>
      </c>
      <c r="M597" t="str">
        <f t="shared" si="118"/>
        <v>Parr  Mr. William Henry Marsh</v>
      </c>
      <c r="N597" t="e">
        <f t="shared" si="127"/>
        <v>#VALUE!</v>
      </c>
      <c r="O597" t="str">
        <f t="shared" si="119"/>
        <v xml:space="preserve"> </v>
      </c>
      <c r="P597" t="str">
        <f t="shared" si="120"/>
        <v>Parr  Mr. William Henry Marsh</v>
      </c>
      <c r="Q597" t="str">
        <f t="shared" si="121"/>
        <v xml:space="preserve"> Parr  Mr. William Henry Marsh</v>
      </c>
      <c r="R597" t="str">
        <f t="shared" si="122"/>
        <v xml:space="preserve"> Parr  Mr. William Henry Marsh</v>
      </c>
      <c r="S597" t="str">
        <f t="shared" si="123"/>
        <v>Mr.  Parr  William Henry Marsh</v>
      </c>
      <c r="T597" t="s">
        <v>1737</v>
      </c>
      <c r="U597" s="1" t="str">
        <f t="shared" si="124"/>
        <v>Mr.  Parr  William Henry Marsh</v>
      </c>
      <c r="V597" t="str">
        <f t="shared" si="125"/>
        <v>Mr.  Parr  William Henry Marsh</v>
      </c>
      <c r="W597" t="e">
        <f t="shared" si="128"/>
        <v>#VALUE!</v>
      </c>
      <c r="X597" t="str">
        <f t="shared" si="129"/>
        <v xml:space="preserve"> </v>
      </c>
      <c r="Y597" t="str">
        <f t="shared" si="117"/>
        <v>Mr.  Parr  William Henry Marsh</v>
      </c>
      <c r="Z597" t="str">
        <f t="shared" si="126"/>
        <v>Mr. Parr William Henry Marsh</v>
      </c>
      <c r="AA597" s="1" t="str">
        <f>IF(OR(LEFT(Z597,2)="Mr", LEFT(Z597,3)="Mrs", LEFT(Z597,4)="Miss"), Z597, "Mr "&amp;TEXTBEFORE(Z597," master")&amp;" "&amp;TEXTAFTER(Z597,"master "))</f>
        <v>Mr. Parr William Henry Marsh</v>
      </c>
      <c r="AB597" t="s">
        <v>2570</v>
      </c>
    </row>
    <row r="598" spans="1:28" x14ac:dyDescent="0.25">
      <c r="A598">
        <v>635</v>
      </c>
      <c r="B598">
        <v>0</v>
      </c>
      <c r="C598">
        <v>3</v>
      </c>
      <c r="D598" t="s">
        <v>851</v>
      </c>
      <c r="E598" t="s">
        <v>17</v>
      </c>
      <c r="F598">
        <v>9</v>
      </c>
      <c r="G598">
        <v>3</v>
      </c>
      <c r="H598">
        <v>2</v>
      </c>
      <c r="I598">
        <v>347088</v>
      </c>
      <c r="J598">
        <v>27.9</v>
      </c>
      <c r="L598" t="s">
        <v>15</v>
      </c>
      <c r="M598" t="str">
        <f t="shared" si="118"/>
        <v>Skoog  Miss. Mabel</v>
      </c>
      <c r="N598" t="e">
        <f t="shared" si="127"/>
        <v>#VALUE!</v>
      </c>
      <c r="O598" t="str">
        <f t="shared" si="119"/>
        <v xml:space="preserve"> </v>
      </c>
      <c r="P598" t="str">
        <f t="shared" si="120"/>
        <v>Skoog  Miss. Mabel</v>
      </c>
      <c r="Q598" t="str">
        <f t="shared" si="121"/>
        <v xml:space="preserve"> Skoog  Miss. Mabel</v>
      </c>
      <c r="R598" t="str">
        <f t="shared" si="122"/>
        <v xml:space="preserve"> Skoog  Miss. Mabel</v>
      </c>
      <c r="S598" t="str">
        <f t="shared" si="123"/>
        <v>Miss  Skoog  Miss. Mabel</v>
      </c>
      <c r="T598" t="s">
        <v>1738</v>
      </c>
      <c r="U598" s="1" t="str">
        <f t="shared" si="124"/>
        <v>Miss  Skoog  Miss. Mabel</v>
      </c>
      <c r="V598" t="str">
        <f t="shared" si="125"/>
        <v>Miss  Skoog  Miss. Mabel</v>
      </c>
      <c r="W598" t="str">
        <f t="shared" si="128"/>
        <v>Miss  Skoog   Mabel</v>
      </c>
      <c r="X598" t="str">
        <f t="shared" si="129"/>
        <v>Miss  Skoog   Mabel</v>
      </c>
      <c r="Y598" t="str">
        <f t="shared" si="117"/>
        <v>Miss  Skoog   Mabel</v>
      </c>
      <c r="Z598" t="str">
        <f t="shared" si="126"/>
        <v>Miss Skoog Mabel</v>
      </c>
      <c r="AA598" s="1" t="str">
        <f>IF(OR(LEFT(Z598,2)="Mr", LEFT(Z598,3)="Mrs", LEFT(Z598,4)="Miss"), Z598, "Mr "&amp;TEXTBEFORE(Z598," master")&amp;" "&amp;TEXTAFTER(Z598,"master "))</f>
        <v>Miss Skoog Mabel</v>
      </c>
      <c r="AB598" t="s">
        <v>2571</v>
      </c>
    </row>
    <row r="599" spans="1:28" x14ac:dyDescent="0.25">
      <c r="A599">
        <v>636</v>
      </c>
      <c r="B599">
        <v>1</v>
      </c>
      <c r="C599">
        <v>2</v>
      </c>
      <c r="D599" t="s">
        <v>852</v>
      </c>
      <c r="E599" t="s">
        <v>17</v>
      </c>
      <c r="F599">
        <v>28</v>
      </c>
      <c r="G599">
        <v>0</v>
      </c>
      <c r="H599">
        <v>0</v>
      </c>
      <c r="I599">
        <v>237668</v>
      </c>
      <c r="J599">
        <v>13</v>
      </c>
      <c r="L599" t="s">
        <v>15</v>
      </c>
      <c r="M599" t="str">
        <f t="shared" si="118"/>
        <v>Davis  Miss. Mary</v>
      </c>
      <c r="N599" t="e">
        <f t="shared" si="127"/>
        <v>#VALUE!</v>
      </c>
      <c r="O599" t="str">
        <f t="shared" si="119"/>
        <v xml:space="preserve"> </v>
      </c>
      <c r="P599" t="str">
        <f t="shared" si="120"/>
        <v>Davis  Miss. Mary</v>
      </c>
      <c r="Q599" t="str">
        <f t="shared" si="121"/>
        <v xml:space="preserve"> Davis  Miss. Mary</v>
      </c>
      <c r="R599" t="str">
        <f t="shared" si="122"/>
        <v xml:space="preserve"> Davis  Miss. Mary</v>
      </c>
      <c r="S599" t="str">
        <f t="shared" si="123"/>
        <v>Miss  Davis  Miss. Mary</v>
      </c>
      <c r="T599" t="s">
        <v>1739</v>
      </c>
      <c r="U599" s="1" t="str">
        <f t="shared" si="124"/>
        <v>Miss  Davis  Miss. Mary</v>
      </c>
      <c r="V599" t="str">
        <f t="shared" si="125"/>
        <v>Miss  Davis  Miss. Mary</v>
      </c>
      <c r="W599" t="str">
        <f t="shared" si="128"/>
        <v>Miss  Davis   Mary</v>
      </c>
      <c r="X599" t="str">
        <f t="shared" si="129"/>
        <v>Miss  Davis   Mary</v>
      </c>
      <c r="Y599" t="str">
        <f t="shared" si="117"/>
        <v>Miss  Davis   Mary</v>
      </c>
      <c r="Z599" t="str">
        <f t="shared" si="126"/>
        <v>Miss Davis Mary</v>
      </c>
      <c r="AA599" s="1" t="str">
        <f>IF(OR(LEFT(Z599,2)="Mr", LEFT(Z599,3)="Mrs", LEFT(Z599,4)="Miss"), Z599, "Mr "&amp;TEXTBEFORE(Z599," master")&amp;" "&amp;TEXTAFTER(Z599,"master "))</f>
        <v>Miss Davis Mary</v>
      </c>
      <c r="AB599" t="s">
        <v>2572</v>
      </c>
    </row>
    <row r="600" spans="1:28" x14ac:dyDescent="0.25">
      <c r="A600">
        <v>637</v>
      </c>
      <c r="B600">
        <v>0</v>
      </c>
      <c r="C600">
        <v>3</v>
      </c>
      <c r="D600" t="s">
        <v>853</v>
      </c>
      <c r="E600" t="s">
        <v>13</v>
      </c>
      <c r="F600">
        <v>32</v>
      </c>
      <c r="G600">
        <v>0</v>
      </c>
      <c r="H600">
        <v>0</v>
      </c>
      <c r="I600" t="s">
        <v>854</v>
      </c>
      <c r="J600">
        <v>7.9249999999999998</v>
      </c>
      <c r="L600" t="s">
        <v>15</v>
      </c>
      <c r="M600" t="str">
        <f t="shared" si="118"/>
        <v>Leinonen  Mr. Antti Gustaf</v>
      </c>
      <c r="N600" t="e">
        <f t="shared" si="127"/>
        <v>#VALUE!</v>
      </c>
      <c r="O600" t="str">
        <f t="shared" si="119"/>
        <v xml:space="preserve"> </v>
      </c>
      <c r="P600" t="str">
        <f t="shared" si="120"/>
        <v>Leinonen  Mr. Antti Gustaf</v>
      </c>
      <c r="Q600" t="str">
        <f t="shared" si="121"/>
        <v xml:space="preserve"> Leinonen  Mr. Antti Gustaf</v>
      </c>
      <c r="R600" t="str">
        <f t="shared" si="122"/>
        <v xml:space="preserve"> Leinonen  Mr. Antti Gustaf</v>
      </c>
      <c r="S600" t="str">
        <f t="shared" si="123"/>
        <v>Mr.  Leinonen  Antti Gustaf</v>
      </c>
      <c r="T600" t="s">
        <v>1740</v>
      </c>
      <c r="U600" s="1" t="str">
        <f t="shared" si="124"/>
        <v>Mr.  Leinonen  Antti Gustaf</v>
      </c>
      <c r="V600" t="str">
        <f t="shared" si="125"/>
        <v>Mr.  Leinonen  Antti Gustaf</v>
      </c>
      <c r="W600" t="e">
        <f t="shared" si="128"/>
        <v>#VALUE!</v>
      </c>
      <c r="X600" t="str">
        <f t="shared" si="129"/>
        <v xml:space="preserve"> </v>
      </c>
      <c r="Y600" t="str">
        <f t="shared" si="117"/>
        <v>Mr.  Leinonen  Antti Gustaf</v>
      </c>
      <c r="Z600" t="str">
        <f t="shared" si="126"/>
        <v>Mr. Leinonen Antti Gustaf</v>
      </c>
      <c r="AA600" s="1" t="str">
        <f>IF(OR(LEFT(Z600,2)="Mr", LEFT(Z600,3)="Mrs", LEFT(Z600,4)="Miss"), Z600, "Mr "&amp;TEXTBEFORE(Z600," master")&amp;" "&amp;TEXTAFTER(Z600,"master "))</f>
        <v>Mr. Leinonen Antti Gustaf</v>
      </c>
      <c r="AB600" t="s">
        <v>2573</v>
      </c>
    </row>
    <row r="601" spans="1:28" x14ac:dyDescent="0.25">
      <c r="A601">
        <v>638</v>
      </c>
      <c r="B601">
        <v>0</v>
      </c>
      <c r="C601">
        <v>2</v>
      </c>
      <c r="D601" t="s">
        <v>855</v>
      </c>
      <c r="E601" t="s">
        <v>13</v>
      </c>
      <c r="F601">
        <v>31</v>
      </c>
      <c r="G601">
        <v>1</v>
      </c>
      <c r="H601">
        <v>1</v>
      </c>
      <c r="I601" t="s">
        <v>345</v>
      </c>
      <c r="J601">
        <v>26.25</v>
      </c>
      <c r="L601" t="s">
        <v>15</v>
      </c>
      <c r="M601" t="str">
        <f t="shared" si="118"/>
        <v>Collyer  Mr. Harvey</v>
      </c>
      <c r="N601" t="e">
        <f t="shared" si="127"/>
        <v>#VALUE!</v>
      </c>
      <c r="O601" t="str">
        <f t="shared" si="119"/>
        <v xml:space="preserve"> </v>
      </c>
      <c r="P601" t="str">
        <f t="shared" si="120"/>
        <v>Collyer  Mr. Harvey</v>
      </c>
      <c r="Q601" t="str">
        <f t="shared" si="121"/>
        <v xml:space="preserve"> Collyer  Mr. Harvey</v>
      </c>
      <c r="R601" t="str">
        <f t="shared" si="122"/>
        <v xml:space="preserve"> Collyer  Mr. Harvey</v>
      </c>
      <c r="S601" t="str">
        <f t="shared" si="123"/>
        <v>Mr.  Collyer  Harvey</v>
      </c>
      <c r="T601" t="s">
        <v>1741</v>
      </c>
      <c r="U601" s="1" t="str">
        <f t="shared" si="124"/>
        <v>Mr.  Collyer  Harvey</v>
      </c>
      <c r="V601" t="str">
        <f t="shared" si="125"/>
        <v>Mr.  Collyer  Harvey</v>
      </c>
      <c r="W601" t="e">
        <f t="shared" si="128"/>
        <v>#VALUE!</v>
      </c>
      <c r="X601" t="str">
        <f t="shared" si="129"/>
        <v xml:space="preserve"> </v>
      </c>
      <c r="Y601" t="str">
        <f t="shared" si="117"/>
        <v>Mr.  Collyer  Harvey</v>
      </c>
      <c r="Z601" t="str">
        <f t="shared" si="126"/>
        <v>Mr. Collyer Harvey</v>
      </c>
      <c r="AA601" s="1" t="str">
        <f>IF(OR(LEFT(Z601,2)="Mr", LEFT(Z601,3)="Mrs", LEFT(Z601,4)="Miss"), Z601, "Mr "&amp;TEXTBEFORE(Z601," master")&amp;" "&amp;TEXTAFTER(Z601,"master "))</f>
        <v>Mr. Collyer Harvey</v>
      </c>
      <c r="AB601" t="s">
        <v>2574</v>
      </c>
    </row>
    <row r="602" spans="1:28" x14ac:dyDescent="0.25">
      <c r="A602">
        <v>639</v>
      </c>
      <c r="B602">
        <v>0</v>
      </c>
      <c r="C602">
        <v>3</v>
      </c>
      <c r="D602" t="s">
        <v>856</v>
      </c>
      <c r="E602" t="s">
        <v>17</v>
      </c>
      <c r="F602">
        <v>41</v>
      </c>
      <c r="G602">
        <v>0</v>
      </c>
      <c r="H602">
        <v>5</v>
      </c>
      <c r="I602">
        <v>3101295</v>
      </c>
      <c r="J602">
        <v>39.6875</v>
      </c>
      <c r="L602" t="s">
        <v>15</v>
      </c>
      <c r="M602" t="str">
        <f t="shared" si="118"/>
        <v>Panula  Mrs. Juha (Maria Emilia Ojala)</v>
      </c>
      <c r="N602" t="str">
        <f t="shared" si="127"/>
        <v>Panula, Mrs. Juha</v>
      </c>
      <c r="O602" t="str">
        <f t="shared" si="119"/>
        <v>Panula, Mrs. Juha</v>
      </c>
      <c r="P602" t="str">
        <f t="shared" si="120"/>
        <v/>
      </c>
      <c r="Q602" t="str">
        <f t="shared" si="121"/>
        <v>Panula, Mrs. Juha</v>
      </c>
      <c r="R602" t="str">
        <f t="shared" si="122"/>
        <v>Panula  Mrs. Juha</v>
      </c>
      <c r="S602" t="str">
        <f t="shared" si="123"/>
        <v>Mrs. Panula  Juha</v>
      </c>
      <c r="T602" t="s">
        <v>1742</v>
      </c>
      <c r="U602" s="1" t="str">
        <f t="shared" si="124"/>
        <v>Mrs. Panula  Juha</v>
      </c>
      <c r="V602" t="str">
        <f t="shared" si="125"/>
        <v>Mrs. Panula  Juha</v>
      </c>
      <c r="W602" t="e">
        <f t="shared" si="128"/>
        <v>#VALUE!</v>
      </c>
      <c r="X602" t="str">
        <f t="shared" si="129"/>
        <v xml:space="preserve"> </v>
      </c>
      <c r="Y602" t="str">
        <f t="shared" si="117"/>
        <v>Mrs. Panula  Juha</v>
      </c>
      <c r="Z602" t="str">
        <f t="shared" si="126"/>
        <v>Mrs. Panula Juha</v>
      </c>
      <c r="AA602" s="1" t="str">
        <f>IF(OR(LEFT(Z602,2)="Mr", LEFT(Z602,3)="Mrs", LEFT(Z602,4)="Miss"), Z602, "Mr "&amp;TEXTBEFORE(Z602," master")&amp;" "&amp;TEXTAFTER(Z602,"master "))</f>
        <v>Mrs. Panula Juha</v>
      </c>
      <c r="AB602" t="s">
        <v>2575</v>
      </c>
    </row>
    <row r="603" spans="1:28" x14ac:dyDescent="0.25">
      <c r="A603">
        <v>640</v>
      </c>
      <c r="B603">
        <v>0</v>
      </c>
      <c r="C603">
        <v>3</v>
      </c>
      <c r="D603" t="s">
        <v>857</v>
      </c>
      <c r="E603" t="s">
        <v>13</v>
      </c>
      <c r="G603">
        <v>1</v>
      </c>
      <c r="H603">
        <v>0</v>
      </c>
      <c r="I603">
        <v>376564</v>
      </c>
      <c r="J603">
        <v>16.100000000000001</v>
      </c>
      <c r="L603" t="s">
        <v>15</v>
      </c>
      <c r="M603" t="str">
        <f t="shared" si="118"/>
        <v>Thorneycroft  Mr. Percival</v>
      </c>
      <c r="N603" t="e">
        <f t="shared" si="127"/>
        <v>#VALUE!</v>
      </c>
      <c r="O603" t="str">
        <f t="shared" si="119"/>
        <v xml:space="preserve"> </v>
      </c>
      <c r="P603" t="str">
        <f t="shared" si="120"/>
        <v>Thorneycroft  Mr. Percival</v>
      </c>
      <c r="Q603" t="str">
        <f t="shared" si="121"/>
        <v xml:space="preserve"> Thorneycroft  Mr. Percival</v>
      </c>
      <c r="R603" t="str">
        <f t="shared" si="122"/>
        <v xml:space="preserve"> Thorneycroft  Mr. Percival</v>
      </c>
      <c r="S603" t="str">
        <f t="shared" si="123"/>
        <v>Mr.  Thorneycroft  Percival</v>
      </c>
      <c r="T603" t="s">
        <v>1743</v>
      </c>
      <c r="U603" s="1" t="str">
        <f t="shared" si="124"/>
        <v>Mr.  Thorneycroft  Percival</v>
      </c>
      <c r="V603" t="str">
        <f t="shared" si="125"/>
        <v>Mr.  Thorneycroft  Percival</v>
      </c>
      <c r="W603" t="e">
        <f t="shared" si="128"/>
        <v>#VALUE!</v>
      </c>
      <c r="X603" t="str">
        <f t="shared" si="129"/>
        <v xml:space="preserve"> </v>
      </c>
      <c r="Y603" t="str">
        <f t="shared" si="117"/>
        <v>Mr.  Thorneycroft  Percival</v>
      </c>
      <c r="Z603" t="str">
        <f t="shared" si="126"/>
        <v>Mr. Thorneycroft Percival</v>
      </c>
      <c r="AA603" s="1" t="str">
        <f>IF(OR(LEFT(Z603,2)="Mr", LEFT(Z603,3)="Mrs", LEFT(Z603,4)="Miss"), Z603, "Mr "&amp;TEXTBEFORE(Z603," master")&amp;" "&amp;TEXTAFTER(Z603,"master "))</f>
        <v>Mr. Thorneycroft Percival</v>
      </c>
      <c r="AB603" t="s">
        <v>2576</v>
      </c>
    </row>
    <row r="604" spans="1:28" x14ac:dyDescent="0.25">
      <c r="A604">
        <v>641</v>
      </c>
      <c r="B604">
        <v>0</v>
      </c>
      <c r="C604">
        <v>3</v>
      </c>
      <c r="D604" t="s">
        <v>858</v>
      </c>
      <c r="E604" t="s">
        <v>13</v>
      </c>
      <c r="F604">
        <v>20</v>
      </c>
      <c r="G604">
        <v>0</v>
      </c>
      <c r="H604">
        <v>0</v>
      </c>
      <c r="I604">
        <v>350050</v>
      </c>
      <c r="J604">
        <v>7.8541999999999996</v>
      </c>
      <c r="L604" t="s">
        <v>15</v>
      </c>
      <c r="M604" t="str">
        <f t="shared" si="118"/>
        <v>Jensen  Mr. Hans Peder</v>
      </c>
      <c r="N604" t="e">
        <f t="shared" si="127"/>
        <v>#VALUE!</v>
      </c>
      <c r="O604" t="str">
        <f t="shared" si="119"/>
        <v xml:space="preserve"> </v>
      </c>
      <c r="P604" t="str">
        <f t="shared" si="120"/>
        <v>Jensen  Mr. Hans Peder</v>
      </c>
      <c r="Q604" t="str">
        <f t="shared" si="121"/>
        <v xml:space="preserve"> Jensen  Mr. Hans Peder</v>
      </c>
      <c r="R604" t="str">
        <f t="shared" si="122"/>
        <v xml:space="preserve"> Jensen  Mr. Hans Peder</v>
      </c>
      <c r="S604" t="str">
        <f t="shared" si="123"/>
        <v>Mr.  Jensen  Hans Peder</v>
      </c>
      <c r="T604" t="s">
        <v>1744</v>
      </c>
      <c r="U604" s="1" t="str">
        <f t="shared" si="124"/>
        <v>Mr.  Jensen  Hans Peder</v>
      </c>
      <c r="V604" t="str">
        <f t="shared" si="125"/>
        <v>Mr.  Jensen  Hans Peder</v>
      </c>
      <c r="W604" t="e">
        <f t="shared" si="128"/>
        <v>#VALUE!</v>
      </c>
      <c r="X604" t="str">
        <f t="shared" si="129"/>
        <v xml:space="preserve"> </v>
      </c>
      <c r="Y604" t="str">
        <f t="shared" ref="Y604:Y663" si="130">IF(TRIM(X604) = "", V604, X604)</f>
        <v>Mr.  Jensen  Hans Peder</v>
      </c>
      <c r="Z604" t="str">
        <f t="shared" si="126"/>
        <v>Mr. Jensen Hans Peder</v>
      </c>
      <c r="AA604" s="1" t="str">
        <f>IF(OR(LEFT(Z604,2)="Mr", LEFT(Z604,3)="Mrs", LEFT(Z604,4)="Miss"), Z604, "Mr "&amp;TEXTBEFORE(Z604," master")&amp;" "&amp;TEXTAFTER(Z604,"master "))</f>
        <v>Mr. Jensen Hans Peder</v>
      </c>
      <c r="AB604" t="s">
        <v>2577</v>
      </c>
    </row>
    <row r="605" spans="1:28" x14ac:dyDescent="0.25">
      <c r="A605">
        <v>643</v>
      </c>
      <c r="B605">
        <v>0</v>
      </c>
      <c r="C605">
        <v>3</v>
      </c>
      <c r="D605" t="s">
        <v>859</v>
      </c>
      <c r="E605" t="s">
        <v>17</v>
      </c>
      <c r="F605">
        <v>2</v>
      </c>
      <c r="G605">
        <v>3</v>
      </c>
      <c r="H605">
        <v>2</v>
      </c>
      <c r="I605">
        <v>347088</v>
      </c>
      <c r="J605">
        <v>27.9</v>
      </c>
      <c r="L605" t="s">
        <v>15</v>
      </c>
      <c r="M605" t="str">
        <f t="shared" ref="M605:M664" si="131">SUBSTITUTE(D605, ",", " ")</f>
        <v>Skoog  Miss. Margit Elizabeth</v>
      </c>
      <c r="N605" t="e">
        <f t="shared" ref="N605:N665" si="132">TRIM(SUBSTITUTE(D605, MID(D605, FIND("(", D605), FIND(")", D605) - FIND("(", D605) + 1), ""))</f>
        <v>#VALUE!</v>
      </c>
      <c r="O605" t="str">
        <f t="shared" ref="O605:O664" si="133">IFERROR(N605," ")</f>
        <v xml:space="preserve"> </v>
      </c>
      <c r="P605" t="str">
        <f t="shared" ref="P605:P664" si="134">IF(ISNUMBER(SEARCH("(", M605)), "", M605)</f>
        <v>Skoog  Miss. Margit Elizabeth</v>
      </c>
      <c r="Q605" t="str">
        <f t="shared" ref="Q605:Q664" si="135">CONCATENATE(O605,P605)</f>
        <v xml:space="preserve"> Skoog  Miss. Margit Elizabeth</v>
      </c>
      <c r="R605" t="str">
        <f t="shared" ref="R605:R664" si="136">SUBSTITUTE(Q605, ",", " ")</f>
        <v xml:space="preserve"> Skoog  Miss. Margit Elizabeth</v>
      </c>
      <c r="S605" t="str">
        <f t="shared" ref="S605:S664" si="137">IF(ISNUMBER(SEARCH("Mr.", R605)), "Mr. " &amp; SUBSTITUTE(R605, "Mr. ", ""),   IF(ISNUMBER(SEARCH("Mrs.", R605)), "Mrs. " &amp; SUBSTITUTE(R605, "Mrs. ", ""),   IF(ISNUMBER(SEARCH("Miss", R605)), "Miss " &amp; SUBSTITUTE(R605, "Miss ", ""), R605)))</f>
        <v>Miss  Skoog  Miss. Margit Elizabeth</v>
      </c>
      <c r="T605" t="s">
        <v>1745</v>
      </c>
      <c r="U605" s="1" t="str">
        <f t="shared" ref="U605:U664" si="138">IF(ISNUMBER(SEARCH("Miss", T605)), SUBSTITUTE(T605, "Miss ", "", 2),  IF(ISNUMBER(SEARCH("Mr.", T605)), SUBSTITUTE(T605, "Mr. ", "", 2), IF(ISNUMBER(SEARCH("Mrs.", T605)), SUBSTITUTE(T605, "Mrs. ", "", 2), T605)))</f>
        <v>Miss  Skoog  Miss. Margit Elizabeth</v>
      </c>
      <c r="V605" t="str">
        <f t="shared" ref="V605:V664" si="139">SUBSTITUTE(U605, "miss",  " ", 2)</f>
        <v>Miss  Skoog  Miss. Margit Elizabeth</v>
      </c>
      <c r="W605" t="str">
        <f t="shared" si="128"/>
        <v>Miss  Skoog   Margit Elizabeth</v>
      </c>
      <c r="X605" t="str">
        <f t="shared" si="129"/>
        <v>Miss  Skoog   Margit Elizabeth</v>
      </c>
      <c r="Y605" t="str">
        <f t="shared" si="130"/>
        <v>Miss  Skoog   Margit Elizabeth</v>
      </c>
      <c r="Z605" t="str">
        <f t="shared" ref="Z605:Z664" si="140">TRIM(Y605)</f>
        <v>Miss Skoog Margit Elizabeth</v>
      </c>
      <c r="AA605" s="1" t="str">
        <f>IF(OR(LEFT(Z605,2)="Mr", LEFT(Z605,3)="Mrs", LEFT(Z605,4)="Miss"), Z605, "Mr "&amp;TEXTBEFORE(Z605," master")&amp;" "&amp;TEXTAFTER(Z605,"master "))</f>
        <v>Miss Skoog Margit Elizabeth</v>
      </c>
      <c r="AB605" t="s">
        <v>2578</v>
      </c>
    </row>
    <row r="606" spans="1:28" x14ac:dyDescent="0.25">
      <c r="A606">
        <v>644</v>
      </c>
      <c r="B606">
        <v>1</v>
      </c>
      <c r="C606">
        <v>3</v>
      </c>
      <c r="D606" t="s">
        <v>860</v>
      </c>
      <c r="E606" t="s">
        <v>13</v>
      </c>
      <c r="G606">
        <v>0</v>
      </c>
      <c r="H606">
        <v>0</v>
      </c>
      <c r="I606">
        <v>1601</v>
      </c>
      <c r="J606">
        <v>56.495800000000003</v>
      </c>
      <c r="L606" t="s">
        <v>15</v>
      </c>
      <c r="M606" t="str">
        <f t="shared" si="131"/>
        <v>Foo  Mr. Choong</v>
      </c>
      <c r="N606" t="e">
        <f t="shared" si="132"/>
        <v>#VALUE!</v>
      </c>
      <c r="O606" t="str">
        <f t="shared" si="133"/>
        <v xml:space="preserve"> </v>
      </c>
      <c r="P606" t="str">
        <f t="shared" si="134"/>
        <v>Foo  Mr. Choong</v>
      </c>
      <c r="Q606" t="str">
        <f t="shared" si="135"/>
        <v xml:space="preserve"> Foo  Mr. Choong</v>
      </c>
      <c r="R606" t="str">
        <f t="shared" si="136"/>
        <v xml:space="preserve"> Foo  Mr. Choong</v>
      </c>
      <c r="S606" t="str">
        <f t="shared" si="137"/>
        <v>Mr.  Foo  Choong</v>
      </c>
      <c r="T606" t="s">
        <v>1746</v>
      </c>
      <c r="U606" s="1" t="str">
        <f t="shared" si="138"/>
        <v>Mr.  Foo  Choong</v>
      </c>
      <c r="V606" t="str">
        <f t="shared" si="139"/>
        <v>Mr.  Foo  Choong</v>
      </c>
      <c r="W606" t="e">
        <f t="shared" ref="W606:W666" si="141">LEFT(V606, SEARCH(" Miss", V606)) &amp; MID(V606, SEARCH(" Miss", V606) + 6, LEN(V606))</f>
        <v>#VALUE!</v>
      </c>
      <c r="X606" t="str">
        <f t="shared" ref="X606:X666" si="142">IFERROR(W606," ")</f>
        <v xml:space="preserve"> </v>
      </c>
      <c r="Y606" t="str">
        <f t="shared" si="130"/>
        <v>Mr.  Foo  Choong</v>
      </c>
      <c r="Z606" t="str">
        <f t="shared" si="140"/>
        <v>Mr. Foo Choong</v>
      </c>
      <c r="AA606" s="1" t="str">
        <f>IF(OR(LEFT(Z606,2)="Mr", LEFT(Z606,3)="Mrs", LEFT(Z606,4)="Miss"), Z606, "Mr "&amp;TEXTBEFORE(Z606," master")&amp;" "&amp;TEXTAFTER(Z606,"master "))</f>
        <v>Mr. Foo Choong</v>
      </c>
      <c r="AB606" t="s">
        <v>2579</v>
      </c>
    </row>
    <row r="607" spans="1:28" x14ac:dyDescent="0.25">
      <c r="A607">
        <v>645</v>
      </c>
      <c r="B607">
        <v>1</v>
      </c>
      <c r="C607">
        <v>3</v>
      </c>
      <c r="D607" t="s">
        <v>861</v>
      </c>
      <c r="E607" t="s">
        <v>17</v>
      </c>
      <c r="F607">
        <v>0.75</v>
      </c>
      <c r="G607">
        <v>2</v>
      </c>
      <c r="H607">
        <v>1</v>
      </c>
      <c r="I607">
        <v>2666</v>
      </c>
      <c r="J607">
        <v>19.258299999999998</v>
      </c>
      <c r="L607" t="s">
        <v>20</v>
      </c>
      <c r="M607" t="str">
        <f t="shared" si="131"/>
        <v>Baclini  Miss. Eugenie</v>
      </c>
      <c r="N607" t="e">
        <f t="shared" si="132"/>
        <v>#VALUE!</v>
      </c>
      <c r="O607" t="str">
        <f t="shared" si="133"/>
        <v xml:space="preserve"> </v>
      </c>
      <c r="P607" t="str">
        <f t="shared" si="134"/>
        <v>Baclini  Miss. Eugenie</v>
      </c>
      <c r="Q607" t="str">
        <f t="shared" si="135"/>
        <v xml:space="preserve"> Baclini  Miss. Eugenie</v>
      </c>
      <c r="R607" t="str">
        <f t="shared" si="136"/>
        <v xml:space="preserve"> Baclini  Miss. Eugenie</v>
      </c>
      <c r="S607" t="str">
        <f t="shared" si="137"/>
        <v>Miss  Baclini  Miss. Eugenie</v>
      </c>
      <c r="T607" t="s">
        <v>1747</v>
      </c>
      <c r="U607" s="1" t="str">
        <f t="shared" si="138"/>
        <v>Miss  Baclini  Miss. Eugenie</v>
      </c>
      <c r="V607" t="str">
        <f t="shared" si="139"/>
        <v>Miss  Baclini  Miss. Eugenie</v>
      </c>
      <c r="W607" t="str">
        <f t="shared" si="141"/>
        <v>Miss  Baclini   Eugenie</v>
      </c>
      <c r="X607" t="str">
        <f t="shared" si="142"/>
        <v>Miss  Baclini   Eugenie</v>
      </c>
      <c r="Y607" t="str">
        <f t="shared" si="130"/>
        <v>Miss  Baclini   Eugenie</v>
      </c>
      <c r="Z607" t="str">
        <f t="shared" si="140"/>
        <v>Miss Baclini Eugenie</v>
      </c>
      <c r="AA607" s="1" t="str">
        <f>IF(OR(LEFT(Z607,2)="Mr", LEFT(Z607,3)="Mrs", LEFT(Z607,4)="Miss"), Z607, "Mr "&amp;TEXTBEFORE(Z607," master")&amp;" "&amp;TEXTAFTER(Z607,"master "))</f>
        <v>Miss Baclini Eugenie</v>
      </c>
      <c r="AB607" t="s">
        <v>2580</v>
      </c>
    </row>
    <row r="608" spans="1:28" x14ac:dyDescent="0.25">
      <c r="A608">
        <v>646</v>
      </c>
      <c r="B608">
        <v>1</v>
      </c>
      <c r="C608">
        <v>1</v>
      </c>
      <c r="D608" t="s">
        <v>862</v>
      </c>
      <c r="E608" t="s">
        <v>13</v>
      </c>
      <c r="F608">
        <v>48</v>
      </c>
      <c r="G608">
        <v>1</v>
      </c>
      <c r="H608">
        <v>0</v>
      </c>
      <c r="I608" t="s">
        <v>92</v>
      </c>
      <c r="J608">
        <v>76.729200000000006</v>
      </c>
      <c r="K608" t="s">
        <v>93</v>
      </c>
      <c r="L608" t="s">
        <v>20</v>
      </c>
      <c r="M608" t="str">
        <f t="shared" si="131"/>
        <v>Harper  Mr. Henry Sleeper</v>
      </c>
      <c r="N608" t="e">
        <f t="shared" si="132"/>
        <v>#VALUE!</v>
      </c>
      <c r="O608" t="str">
        <f t="shared" si="133"/>
        <v xml:space="preserve"> </v>
      </c>
      <c r="P608" t="str">
        <f t="shared" si="134"/>
        <v>Harper  Mr. Henry Sleeper</v>
      </c>
      <c r="Q608" t="str">
        <f t="shared" si="135"/>
        <v xml:space="preserve"> Harper  Mr. Henry Sleeper</v>
      </c>
      <c r="R608" t="str">
        <f t="shared" si="136"/>
        <v xml:space="preserve"> Harper  Mr. Henry Sleeper</v>
      </c>
      <c r="S608" t="str">
        <f t="shared" si="137"/>
        <v>Mr.  Harper  Henry Sleeper</v>
      </c>
      <c r="T608" t="s">
        <v>1748</v>
      </c>
      <c r="U608" s="1" t="str">
        <f t="shared" si="138"/>
        <v>Mr.  Harper  Henry Sleeper</v>
      </c>
      <c r="V608" t="str">
        <f t="shared" si="139"/>
        <v>Mr.  Harper  Henry Sleeper</v>
      </c>
      <c r="W608" t="e">
        <f t="shared" si="141"/>
        <v>#VALUE!</v>
      </c>
      <c r="X608" t="str">
        <f t="shared" si="142"/>
        <v xml:space="preserve"> </v>
      </c>
      <c r="Y608" t="str">
        <f t="shared" si="130"/>
        <v>Mr.  Harper  Henry Sleeper</v>
      </c>
      <c r="Z608" t="str">
        <f t="shared" si="140"/>
        <v>Mr. Harper Henry Sleeper</v>
      </c>
      <c r="AA608" s="1" t="str">
        <f>IF(OR(LEFT(Z608,2)="Mr", LEFT(Z608,3)="Mrs", LEFT(Z608,4)="Miss"), Z608, "Mr "&amp;TEXTBEFORE(Z608," master")&amp;" "&amp;TEXTAFTER(Z608,"master "))</f>
        <v>Mr. Harper Henry Sleeper</v>
      </c>
      <c r="AB608" t="s">
        <v>2581</v>
      </c>
    </row>
    <row r="609" spans="1:28" x14ac:dyDescent="0.25">
      <c r="A609">
        <v>647</v>
      </c>
      <c r="B609">
        <v>0</v>
      </c>
      <c r="C609">
        <v>3</v>
      </c>
      <c r="D609" t="s">
        <v>863</v>
      </c>
      <c r="E609" t="s">
        <v>13</v>
      </c>
      <c r="F609">
        <v>19</v>
      </c>
      <c r="G609">
        <v>0</v>
      </c>
      <c r="H609">
        <v>0</v>
      </c>
      <c r="I609">
        <v>349231</v>
      </c>
      <c r="J609">
        <v>7.8958000000000004</v>
      </c>
      <c r="L609" t="s">
        <v>15</v>
      </c>
      <c r="M609" t="str">
        <f t="shared" si="131"/>
        <v>Cor  Mr. Liudevit</v>
      </c>
      <c r="N609" t="e">
        <f t="shared" si="132"/>
        <v>#VALUE!</v>
      </c>
      <c r="O609" t="str">
        <f t="shared" si="133"/>
        <v xml:space="preserve"> </v>
      </c>
      <c r="P609" t="str">
        <f t="shared" si="134"/>
        <v>Cor  Mr. Liudevit</v>
      </c>
      <c r="Q609" t="str">
        <f t="shared" si="135"/>
        <v xml:space="preserve"> Cor  Mr. Liudevit</v>
      </c>
      <c r="R609" t="str">
        <f t="shared" si="136"/>
        <v xml:space="preserve"> Cor  Mr. Liudevit</v>
      </c>
      <c r="S609" t="str">
        <f t="shared" si="137"/>
        <v>Mr.  Cor  Liudevit</v>
      </c>
      <c r="T609" t="s">
        <v>1749</v>
      </c>
      <c r="U609" s="1" t="str">
        <f t="shared" si="138"/>
        <v>Mr.  Cor  Liudevit</v>
      </c>
      <c r="V609" t="str">
        <f t="shared" si="139"/>
        <v>Mr.  Cor  Liudevit</v>
      </c>
      <c r="W609" t="e">
        <f t="shared" si="141"/>
        <v>#VALUE!</v>
      </c>
      <c r="X609" t="str">
        <f t="shared" si="142"/>
        <v xml:space="preserve"> </v>
      </c>
      <c r="Y609" t="str">
        <f t="shared" si="130"/>
        <v>Mr.  Cor  Liudevit</v>
      </c>
      <c r="Z609" t="str">
        <f t="shared" si="140"/>
        <v>Mr. Cor Liudevit</v>
      </c>
      <c r="AA609" s="1" t="str">
        <f>IF(OR(LEFT(Z609,2)="Mr", LEFT(Z609,3)="Mrs", LEFT(Z609,4)="Miss"), Z609, "Mr "&amp;TEXTBEFORE(Z609," master")&amp;" "&amp;TEXTAFTER(Z609,"master "))</f>
        <v>Mr. Cor Liudevit</v>
      </c>
      <c r="AB609" t="s">
        <v>2582</v>
      </c>
    </row>
    <row r="610" spans="1:28" x14ac:dyDescent="0.25">
      <c r="A610">
        <v>649</v>
      </c>
      <c r="B610">
        <v>0</v>
      </c>
      <c r="C610">
        <v>3</v>
      </c>
      <c r="D610" t="s">
        <v>864</v>
      </c>
      <c r="E610" t="s">
        <v>13</v>
      </c>
      <c r="G610">
        <v>0</v>
      </c>
      <c r="H610">
        <v>0</v>
      </c>
      <c r="I610" t="s">
        <v>865</v>
      </c>
      <c r="J610">
        <v>7.55</v>
      </c>
      <c r="L610" t="s">
        <v>15</v>
      </c>
      <c r="M610" t="str">
        <f t="shared" si="131"/>
        <v>Willey  Mr. Edward</v>
      </c>
      <c r="N610" t="e">
        <f t="shared" si="132"/>
        <v>#VALUE!</v>
      </c>
      <c r="O610" t="str">
        <f t="shared" si="133"/>
        <v xml:space="preserve"> </v>
      </c>
      <c r="P610" t="str">
        <f t="shared" si="134"/>
        <v>Willey  Mr. Edward</v>
      </c>
      <c r="Q610" t="str">
        <f t="shared" si="135"/>
        <v xml:space="preserve"> Willey  Mr. Edward</v>
      </c>
      <c r="R610" t="str">
        <f t="shared" si="136"/>
        <v xml:space="preserve"> Willey  Mr. Edward</v>
      </c>
      <c r="S610" t="str">
        <f t="shared" si="137"/>
        <v>Mr.  Willey  Edward</v>
      </c>
      <c r="T610" t="s">
        <v>1750</v>
      </c>
      <c r="U610" s="1" t="str">
        <f t="shared" si="138"/>
        <v>Mr.  Willey  Edward</v>
      </c>
      <c r="V610" t="str">
        <f t="shared" si="139"/>
        <v>Mr.  Willey  Edward</v>
      </c>
      <c r="W610" t="e">
        <f t="shared" si="141"/>
        <v>#VALUE!</v>
      </c>
      <c r="X610" t="str">
        <f t="shared" si="142"/>
        <v xml:space="preserve"> </v>
      </c>
      <c r="Y610" t="str">
        <f t="shared" si="130"/>
        <v>Mr.  Willey  Edward</v>
      </c>
      <c r="Z610" t="str">
        <f t="shared" si="140"/>
        <v>Mr. Willey Edward</v>
      </c>
      <c r="AA610" s="1" t="str">
        <f>IF(OR(LEFT(Z610,2)="Mr", LEFT(Z610,3)="Mrs", LEFT(Z610,4)="Miss"), Z610, "Mr "&amp;TEXTBEFORE(Z610," master")&amp;" "&amp;TEXTAFTER(Z610,"master "))</f>
        <v>Mr. Willey Edward</v>
      </c>
      <c r="AB610" t="s">
        <v>2583</v>
      </c>
    </row>
    <row r="611" spans="1:28" x14ac:dyDescent="0.25">
      <c r="A611">
        <v>650</v>
      </c>
      <c r="B611">
        <v>1</v>
      </c>
      <c r="C611">
        <v>3</v>
      </c>
      <c r="D611" t="s">
        <v>866</v>
      </c>
      <c r="E611" t="s">
        <v>17</v>
      </c>
      <c r="F611">
        <v>23</v>
      </c>
      <c r="G611">
        <v>0</v>
      </c>
      <c r="H611">
        <v>0</v>
      </c>
      <c r="I611" t="s">
        <v>867</v>
      </c>
      <c r="J611">
        <v>7.55</v>
      </c>
      <c r="L611" t="s">
        <v>15</v>
      </c>
      <c r="M611" t="str">
        <f t="shared" si="131"/>
        <v>Stanley  Miss. Amy Zillah Elsie</v>
      </c>
      <c r="N611" t="e">
        <f t="shared" si="132"/>
        <v>#VALUE!</v>
      </c>
      <c r="O611" t="str">
        <f t="shared" si="133"/>
        <v xml:space="preserve"> </v>
      </c>
      <c r="P611" t="str">
        <f t="shared" si="134"/>
        <v>Stanley  Miss. Amy Zillah Elsie</v>
      </c>
      <c r="Q611" t="str">
        <f t="shared" si="135"/>
        <v xml:space="preserve"> Stanley  Miss. Amy Zillah Elsie</v>
      </c>
      <c r="R611" t="str">
        <f t="shared" si="136"/>
        <v xml:space="preserve"> Stanley  Miss. Amy Zillah Elsie</v>
      </c>
      <c r="S611" t="str">
        <f t="shared" si="137"/>
        <v>Miss  Stanley  Miss. Amy Zillah Elsie</v>
      </c>
      <c r="T611" t="s">
        <v>1751</v>
      </c>
      <c r="U611" s="1" t="str">
        <f t="shared" si="138"/>
        <v>Miss  Stanley  Miss. Amy Zillah Elsie</v>
      </c>
      <c r="V611" t="str">
        <f t="shared" si="139"/>
        <v>Miss  Stanley  Miss. Amy Zillah Elsie</v>
      </c>
      <c r="W611" t="str">
        <f t="shared" si="141"/>
        <v>Miss  Stanley   Amy Zillah Elsie</v>
      </c>
      <c r="X611" t="str">
        <f t="shared" si="142"/>
        <v>Miss  Stanley   Amy Zillah Elsie</v>
      </c>
      <c r="Y611" t="str">
        <f t="shared" si="130"/>
        <v>Miss  Stanley   Amy Zillah Elsie</v>
      </c>
      <c r="Z611" t="str">
        <f t="shared" si="140"/>
        <v>Miss Stanley Amy Zillah Elsie</v>
      </c>
      <c r="AA611" s="1" t="str">
        <f>IF(OR(LEFT(Z611,2)="Mr", LEFT(Z611,3)="Mrs", LEFT(Z611,4)="Miss"), Z611, "Mr "&amp;TEXTBEFORE(Z611," master")&amp;" "&amp;TEXTAFTER(Z611,"master "))</f>
        <v>Miss Stanley Amy Zillah Elsie</v>
      </c>
      <c r="AB611" t="s">
        <v>2584</v>
      </c>
    </row>
    <row r="612" spans="1:28" x14ac:dyDescent="0.25">
      <c r="A612">
        <v>651</v>
      </c>
      <c r="B612">
        <v>0</v>
      </c>
      <c r="C612">
        <v>3</v>
      </c>
      <c r="D612" t="s">
        <v>868</v>
      </c>
      <c r="E612" t="s">
        <v>13</v>
      </c>
      <c r="G612">
        <v>0</v>
      </c>
      <c r="H612">
        <v>0</v>
      </c>
      <c r="I612">
        <v>349221</v>
      </c>
      <c r="J612">
        <v>7.8958000000000004</v>
      </c>
      <c r="L612" t="s">
        <v>15</v>
      </c>
      <c r="M612" t="str">
        <f t="shared" si="131"/>
        <v>Mitkoff  Mr. Mito</v>
      </c>
      <c r="N612" t="e">
        <f t="shared" si="132"/>
        <v>#VALUE!</v>
      </c>
      <c r="O612" t="str">
        <f t="shared" si="133"/>
        <v xml:space="preserve"> </v>
      </c>
      <c r="P612" t="str">
        <f t="shared" si="134"/>
        <v>Mitkoff  Mr. Mito</v>
      </c>
      <c r="Q612" t="str">
        <f t="shared" si="135"/>
        <v xml:space="preserve"> Mitkoff  Mr. Mito</v>
      </c>
      <c r="R612" t="str">
        <f t="shared" si="136"/>
        <v xml:space="preserve"> Mitkoff  Mr. Mito</v>
      </c>
      <c r="S612" t="str">
        <f t="shared" si="137"/>
        <v>Mr.  Mitkoff  Mito</v>
      </c>
      <c r="T612" t="s">
        <v>1752</v>
      </c>
      <c r="U612" s="1" t="str">
        <f t="shared" si="138"/>
        <v>Mr.  Mitkoff  Mito</v>
      </c>
      <c r="V612" t="str">
        <f t="shared" si="139"/>
        <v>Mr.  Mitkoff  Mito</v>
      </c>
      <c r="W612" t="e">
        <f t="shared" si="141"/>
        <v>#VALUE!</v>
      </c>
      <c r="X612" t="str">
        <f t="shared" si="142"/>
        <v xml:space="preserve"> </v>
      </c>
      <c r="Y612" t="str">
        <f t="shared" si="130"/>
        <v>Mr.  Mitkoff  Mito</v>
      </c>
      <c r="Z612" t="str">
        <f t="shared" si="140"/>
        <v>Mr. Mitkoff Mito</v>
      </c>
      <c r="AA612" s="1" t="str">
        <f>IF(OR(LEFT(Z612,2)="Mr", LEFT(Z612,3)="Mrs", LEFT(Z612,4)="Miss"), Z612, "Mr "&amp;TEXTBEFORE(Z612," master")&amp;" "&amp;TEXTAFTER(Z612,"master "))</f>
        <v>Mr. Mitkoff Mito</v>
      </c>
      <c r="AB612" t="s">
        <v>2585</v>
      </c>
    </row>
    <row r="613" spans="1:28" x14ac:dyDescent="0.25">
      <c r="A613">
        <v>652</v>
      </c>
      <c r="B613">
        <v>1</v>
      </c>
      <c r="C613">
        <v>2</v>
      </c>
      <c r="D613" t="s">
        <v>869</v>
      </c>
      <c r="E613" t="s">
        <v>17</v>
      </c>
      <c r="F613">
        <v>18</v>
      </c>
      <c r="G613">
        <v>0</v>
      </c>
      <c r="H613">
        <v>1</v>
      </c>
      <c r="I613">
        <v>231919</v>
      </c>
      <c r="J613">
        <v>23</v>
      </c>
      <c r="L613" t="s">
        <v>15</v>
      </c>
      <c r="M613" t="str">
        <f t="shared" si="131"/>
        <v>Doling  Miss. Elsie</v>
      </c>
      <c r="N613" t="e">
        <f t="shared" si="132"/>
        <v>#VALUE!</v>
      </c>
      <c r="O613" t="str">
        <f t="shared" si="133"/>
        <v xml:space="preserve"> </v>
      </c>
      <c r="P613" t="str">
        <f t="shared" si="134"/>
        <v>Doling  Miss. Elsie</v>
      </c>
      <c r="Q613" t="str">
        <f t="shared" si="135"/>
        <v xml:space="preserve"> Doling  Miss. Elsie</v>
      </c>
      <c r="R613" t="str">
        <f t="shared" si="136"/>
        <v xml:space="preserve"> Doling  Miss. Elsie</v>
      </c>
      <c r="S613" t="str">
        <f t="shared" si="137"/>
        <v>Miss  Doling  Miss. Elsie</v>
      </c>
      <c r="T613" t="s">
        <v>1753</v>
      </c>
      <c r="U613" s="1" t="str">
        <f t="shared" si="138"/>
        <v>Miss  Doling  Miss. Elsie</v>
      </c>
      <c r="V613" t="str">
        <f t="shared" si="139"/>
        <v>Miss  Doling  Miss. Elsie</v>
      </c>
      <c r="W613" t="str">
        <f t="shared" si="141"/>
        <v>Miss  Doling   Elsie</v>
      </c>
      <c r="X613" t="str">
        <f t="shared" si="142"/>
        <v>Miss  Doling   Elsie</v>
      </c>
      <c r="Y613" t="str">
        <f t="shared" si="130"/>
        <v>Miss  Doling   Elsie</v>
      </c>
      <c r="Z613" t="str">
        <f t="shared" si="140"/>
        <v>Miss Doling Elsie</v>
      </c>
      <c r="AA613" s="1" t="str">
        <f>IF(OR(LEFT(Z613,2)="Mr", LEFT(Z613,3)="Mrs", LEFT(Z613,4)="Miss"), Z613, "Mr "&amp;TEXTBEFORE(Z613," master")&amp;" "&amp;TEXTAFTER(Z613,"master "))</f>
        <v>Miss Doling Elsie</v>
      </c>
      <c r="AB613" t="s">
        <v>2586</v>
      </c>
    </row>
    <row r="614" spans="1:28" x14ac:dyDescent="0.25">
      <c r="A614">
        <v>653</v>
      </c>
      <c r="B614">
        <v>0</v>
      </c>
      <c r="C614">
        <v>3</v>
      </c>
      <c r="D614" t="s">
        <v>870</v>
      </c>
      <c r="E614" t="s">
        <v>13</v>
      </c>
      <c r="F614">
        <v>21</v>
      </c>
      <c r="G614">
        <v>0</v>
      </c>
      <c r="H614">
        <v>0</v>
      </c>
      <c r="I614">
        <v>8475</v>
      </c>
      <c r="J614">
        <v>8.4332999999999991</v>
      </c>
      <c r="L614" t="s">
        <v>15</v>
      </c>
      <c r="M614" t="str">
        <f t="shared" si="131"/>
        <v>Kalvik  Mr. Johannes Halvorsen</v>
      </c>
      <c r="N614" t="e">
        <f t="shared" si="132"/>
        <v>#VALUE!</v>
      </c>
      <c r="O614" t="str">
        <f t="shared" si="133"/>
        <v xml:space="preserve"> </v>
      </c>
      <c r="P614" t="str">
        <f t="shared" si="134"/>
        <v>Kalvik  Mr. Johannes Halvorsen</v>
      </c>
      <c r="Q614" t="str">
        <f t="shared" si="135"/>
        <v xml:space="preserve"> Kalvik  Mr. Johannes Halvorsen</v>
      </c>
      <c r="R614" t="str">
        <f t="shared" si="136"/>
        <v xml:space="preserve"> Kalvik  Mr. Johannes Halvorsen</v>
      </c>
      <c r="S614" t="str">
        <f t="shared" si="137"/>
        <v>Mr.  Kalvik  Johannes Halvorsen</v>
      </c>
      <c r="T614" t="s">
        <v>1754</v>
      </c>
      <c r="U614" s="1" t="str">
        <f t="shared" si="138"/>
        <v>Mr.  Kalvik  Johannes Halvorsen</v>
      </c>
      <c r="V614" t="str">
        <f t="shared" si="139"/>
        <v>Mr.  Kalvik  Johannes Halvorsen</v>
      </c>
      <c r="W614" t="e">
        <f t="shared" si="141"/>
        <v>#VALUE!</v>
      </c>
      <c r="X614" t="str">
        <f t="shared" si="142"/>
        <v xml:space="preserve"> </v>
      </c>
      <c r="Y614" t="str">
        <f t="shared" si="130"/>
        <v>Mr.  Kalvik  Johannes Halvorsen</v>
      </c>
      <c r="Z614" t="str">
        <f t="shared" si="140"/>
        <v>Mr. Kalvik Johannes Halvorsen</v>
      </c>
      <c r="AA614" s="1" t="str">
        <f>IF(OR(LEFT(Z614,2)="Mr", LEFT(Z614,3)="Mrs", LEFT(Z614,4)="Miss"), Z614, "Mr "&amp;TEXTBEFORE(Z614," master")&amp;" "&amp;TEXTAFTER(Z614,"master "))</f>
        <v>Mr. Kalvik Johannes Halvorsen</v>
      </c>
      <c r="AB614" t="s">
        <v>2587</v>
      </c>
    </row>
    <row r="615" spans="1:28" x14ac:dyDescent="0.25">
      <c r="A615">
        <v>654</v>
      </c>
      <c r="B615">
        <v>1</v>
      </c>
      <c r="C615">
        <v>3</v>
      </c>
      <c r="D615" t="s">
        <v>871</v>
      </c>
      <c r="E615" t="s">
        <v>17</v>
      </c>
      <c r="G615">
        <v>0</v>
      </c>
      <c r="H615">
        <v>0</v>
      </c>
      <c r="I615">
        <v>330919</v>
      </c>
      <c r="J615">
        <v>7.8292000000000002</v>
      </c>
      <c r="L615" t="s">
        <v>27</v>
      </c>
      <c r="M615" t="str">
        <f t="shared" si="131"/>
        <v>O'Leary  Miss. Hanora "Norah"</v>
      </c>
      <c r="N615" t="e">
        <f t="shared" si="132"/>
        <v>#VALUE!</v>
      </c>
      <c r="O615" t="str">
        <f t="shared" si="133"/>
        <v xml:space="preserve"> </v>
      </c>
      <c r="P615" t="str">
        <f t="shared" si="134"/>
        <v>O'Leary  Miss. Hanora "Norah"</v>
      </c>
      <c r="Q615" t="str">
        <f t="shared" si="135"/>
        <v xml:space="preserve"> O'Leary  Miss. Hanora "Norah"</v>
      </c>
      <c r="R615" t="str">
        <f t="shared" si="136"/>
        <v xml:space="preserve"> O'Leary  Miss. Hanora "Norah"</v>
      </c>
      <c r="S615" t="str">
        <f t="shared" si="137"/>
        <v>Miss  O'Leary  Miss. Hanora "Norah"</v>
      </c>
      <c r="T615" t="s">
        <v>1755</v>
      </c>
      <c r="U615" s="1" t="str">
        <f t="shared" si="138"/>
        <v>Miss  O'Leary  Miss. Hanora "Norah"</v>
      </c>
      <c r="V615" t="str">
        <f t="shared" si="139"/>
        <v>Miss  O'Leary  Miss. Hanora "Norah"</v>
      </c>
      <c r="W615" t="str">
        <f t="shared" si="141"/>
        <v>Miss  O'Leary   Hanora "Norah"</v>
      </c>
      <c r="X615" t="str">
        <f t="shared" si="142"/>
        <v>Miss  O'Leary   Hanora "Norah"</v>
      </c>
      <c r="Y615" t="str">
        <f t="shared" si="130"/>
        <v>Miss  O'Leary   Hanora "Norah"</v>
      </c>
      <c r="Z615" t="str">
        <f t="shared" si="140"/>
        <v>Miss O'Leary Hanora "Norah"</v>
      </c>
      <c r="AA615" s="1" t="str">
        <f>IF(OR(LEFT(Z615,2)="Mr", LEFT(Z615,3)="Mrs", LEFT(Z615,4)="Miss"), Z615, "Mr "&amp;TEXTBEFORE(Z615," master")&amp;" "&amp;TEXTAFTER(Z615,"master "))</f>
        <v>Miss O'Leary Hanora "Norah"</v>
      </c>
      <c r="AB615" t="s">
        <v>2588</v>
      </c>
    </row>
    <row r="616" spans="1:28" x14ac:dyDescent="0.25">
      <c r="A616">
        <v>655</v>
      </c>
      <c r="B616">
        <v>0</v>
      </c>
      <c r="C616">
        <v>3</v>
      </c>
      <c r="D616" t="s">
        <v>872</v>
      </c>
      <c r="E616" t="s">
        <v>17</v>
      </c>
      <c r="F616">
        <v>18</v>
      </c>
      <c r="G616">
        <v>0</v>
      </c>
      <c r="H616">
        <v>0</v>
      </c>
      <c r="I616">
        <v>365226</v>
      </c>
      <c r="J616">
        <v>6.75</v>
      </c>
      <c r="L616" t="s">
        <v>27</v>
      </c>
      <c r="M616" t="str">
        <f t="shared" si="131"/>
        <v>Hegarty  Miss. Hanora "Nora"</v>
      </c>
      <c r="N616" t="e">
        <f t="shared" si="132"/>
        <v>#VALUE!</v>
      </c>
      <c r="O616" t="str">
        <f t="shared" si="133"/>
        <v xml:space="preserve"> </v>
      </c>
      <c r="P616" t="str">
        <f t="shared" si="134"/>
        <v>Hegarty  Miss. Hanora "Nora"</v>
      </c>
      <c r="Q616" t="str">
        <f t="shared" si="135"/>
        <v xml:space="preserve"> Hegarty  Miss. Hanora "Nora"</v>
      </c>
      <c r="R616" t="str">
        <f t="shared" si="136"/>
        <v xml:space="preserve"> Hegarty  Miss. Hanora "Nora"</v>
      </c>
      <c r="S616" t="str">
        <f t="shared" si="137"/>
        <v>Miss  Hegarty  Miss. Hanora "Nora"</v>
      </c>
      <c r="T616" t="s">
        <v>1756</v>
      </c>
      <c r="U616" s="1" t="str">
        <f t="shared" si="138"/>
        <v>Miss  Hegarty  Miss. Hanora "Nora"</v>
      </c>
      <c r="V616" t="str">
        <f t="shared" si="139"/>
        <v>Miss  Hegarty  Miss. Hanora "Nora"</v>
      </c>
      <c r="W616" t="str">
        <f t="shared" si="141"/>
        <v>Miss  Hegarty   Hanora "Nora"</v>
      </c>
      <c r="X616" t="str">
        <f t="shared" si="142"/>
        <v>Miss  Hegarty   Hanora "Nora"</v>
      </c>
      <c r="Y616" t="str">
        <f t="shared" si="130"/>
        <v>Miss  Hegarty   Hanora "Nora"</v>
      </c>
      <c r="Z616" t="str">
        <f t="shared" si="140"/>
        <v>Miss Hegarty Hanora "Nora"</v>
      </c>
      <c r="AA616" s="1" t="str">
        <f>IF(OR(LEFT(Z616,2)="Mr", LEFT(Z616,3)="Mrs", LEFT(Z616,4)="Miss"), Z616, "Mr "&amp;TEXTBEFORE(Z616," master")&amp;" "&amp;TEXTAFTER(Z616,"master "))</f>
        <v>Miss Hegarty Hanora "Nora"</v>
      </c>
      <c r="AB616" t="s">
        <v>2589</v>
      </c>
    </row>
    <row r="617" spans="1:28" x14ac:dyDescent="0.25">
      <c r="A617">
        <v>656</v>
      </c>
      <c r="B617">
        <v>0</v>
      </c>
      <c r="C617">
        <v>2</v>
      </c>
      <c r="D617" t="s">
        <v>873</v>
      </c>
      <c r="E617" t="s">
        <v>13</v>
      </c>
      <c r="F617">
        <v>24</v>
      </c>
      <c r="G617">
        <v>2</v>
      </c>
      <c r="H617">
        <v>0</v>
      </c>
      <c r="I617" t="s">
        <v>123</v>
      </c>
      <c r="J617">
        <v>73.5</v>
      </c>
      <c r="L617" t="s">
        <v>15</v>
      </c>
      <c r="M617" t="str">
        <f t="shared" si="131"/>
        <v>Hickman  Mr. Leonard Mark</v>
      </c>
      <c r="N617" t="e">
        <f t="shared" si="132"/>
        <v>#VALUE!</v>
      </c>
      <c r="O617" t="str">
        <f t="shared" si="133"/>
        <v xml:space="preserve"> </v>
      </c>
      <c r="P617" t="str">
        <f t="shared" si="134"/>
        <v>Hickman  Mr. Leonard Mark</v>
      </c>
      <c r="Q617" t="str">
        <f t="shared" si="135"/>
        <v xml:space="preserve"> Hickman  Mr. Leonard Mark</v>
      </c>
      <c r="R617" t="str">
        <f t="shared" si="136"/>
        <v xml:space="preserve"> Hickman  Mr. Leonard Mark</v>
      </c>
      <c r="S617" t="str">
        <f t="shared" si="137"/>
        <v>Mr.  Hickman  Leonard Mark</v>
      </c>
      <c r="T617" t="s">
        <v>1757</v>
      </c>
      <c r="U617" s="1" t="str">
        <f t="shared" si="138"/>
        <v>Mr.  Hickman  Leonard Mark</v>
      </c>
      <c r="V617" t="str">
        <f t="shared" si="139"/>
        <v>Mr.  Hickman  Leonard Mark</v>
      </c>
      <c r="W617" t="e">
        <f t="shared" si="141"/>
        <v>#VALUE!</v>
      </c>
      <c r="X617" t="str">
        <f t="shared" si="142"/>
        <v xml:space="preserve"> </v>
      </c>
      <c r="Y617" t="str">
        <f t="shared" si="130"/>
        <v>Mr.  Hickman  Leonard Mark</v>
      </c>
      <c r="Z617" t="str">
        <f t="shared" si="140"/>
        <v>Mr. Hickman Leonard Mark</v>
      </c>
      <c r="AA617" s="1" t="str">
        <f>IF(OR(LEFT(Z617,2)="Mr", LEFT(Z617,3)="Mrs", LEFT(Z617,4)="Miss"), Z617, "Mr "&amp;TEXTBEFORE(Z617," master")&amp;" "&amp;TEXTAFTER(Z617,"master "))</f>
        <v>Mr. Hickman Leonard Mark</v>
      </c>
      <c r="AB617" t="s">
        <v>2590</v>
      </c>
    </row>
    <row r="618" spans="1:28" x14ac:dyDescent="0.25">
      <c r="A618">
        <v>657</v>
      </c>
      <c r="B618">
        <v>0</v>
      </c>
      <c r="C618">
        <v>3</v>
      </c>
      <c r="D618" t="s">
        <v>874</v>
      </c>
      <c r="E618" t="s">
        <v>13</v>
      </c>
      <c r="G618">
        <v>0</v>
      </c>
      <c r="H618">
        <v>0</v>
      </c>
      <c r="I618">
        <v>349223</v>
      </c>
      <c r="J618">
        <v>7.8958000000000004</v>
      </c>
      <c r="L618" t="s">
        <v>15</v>
      </c>
      <c r="M618" t="str">
        <f t="shared" si="131"/>
        <v>Radeff  Mr. Alexander</v>
      </c>
      <c r="N618" t="e">
        <f t="shared" si="132"/>
        <v>#VALUE!</v>
      </c>
      <c r="O618" t="str">
        <f t="shared" si="133"/>
        <v xml:space="preserve"> </v>
      </c>
      <c r="P618" t="str">
        <f t="shared" si="134"/>
        <v>Radeff  Mr. Alexander</v>
      </c>
      <c r="Q618" t="str">
        <f t="shared" si="135"/>
        <v xml:space="preserve"> Radeff  Mr. Alexander</v>
      </c>
      <c r="R618" t="str">
        <f t="shared" si="136"/>
        <v xml:space="preserve"> Radeff  Mr. Alexander</v>
      </c>
      <c r="S618" t="str">
        <f t="shared" si="137"/>
        <v>Mr.  Radeff  Alexander</v>
      </c>
      <c r="T618" t="s">
        <v>1758</v>
      </c>
      <c r="U618" s="1" t="str">
        <f t="shared" si="138"/>
        <v>Mr.  Radeff  Alexander</v>
      </c>
      <c r="V618" t="str">
        <f t="shared" si="139"/>
        <v>Mr.  Radeff  Alexander</v>
      </c>
      <c r="W618" t="e">
        <f t="shared" si="141"/>
        <v>#VALUE!</v>
      </c>
      <c r="X618" t="str">
        <f t="shared" si="142"/>
        <v xml:space="preserve"> </v>
      </c>
      <c r="Y618" t="str">
        <f t="shared" si="130"/>
        <v>Mr.  Radeff  Alexander</v>
      </c>
      <c r="Z618" t="str">
        <f t="shared" si="140"/>
        <v>Mr. Radeff Alexander</v>
      </c>
      <c r="AA618" s="1" t="str">
        <f>IF(OR(LEFT(Z618,2)="Mr", LEFT(Z618,3)="Mrs", LEFT(Z618,4)="Miss"), Z618, "Mr "&amp;TEXTBEFORE(Z618," master")&amp;" "&amp;TEXTAFTER(Z618,"master "))</f>
        <v>Mr. Radeff Alexander</v>
      </c>
      <c r="AB618" t="s">
        <v>2591</v>
      </c>
    </row>
    <row r="619" spans="1:28" x14ac:dyDescent="0.25">
      <c r="A619">
        <v>658</v>
      </c>
      <c r="B619">
        <v>0</v>
      </c>
      <c r="C619">
        <v>3</v>
      </c>
      <c r="D619" t="s">
        <v>875</v>
      </c>
      <c r="E619" t="s">
        <v>17</v>
      </c>
      <c r="F619">
        <v>32</v>
      </c>
      <c r="G619">
        <v>1</v>
      </c>
      <c r="H619">
        <v>1</v>
      </c>
      <c r="I619">
        <v>364849</v>
      </c>
      <c r="J619">
        <v>15.5</v>
      </c>
      <c r="L619" t="s">
        <v>27</v>
      </c>
      <c r="M619" t="str">
        <f t="shared" si="131"/>
        <v>Bourke  Mrs. John (Catherine)</v>
      </c>
      <c r="N619" t="str">
        <f t="shared" si="132"/>
        <v>Bourke, Mrs. John</v>
      </c>
      <c r="O619" t="str">
        <f t="shared" si="133"/>
        <v>Bourke, Mrs. John</v>
      </c>
      <c r="P619" t="str">
        <f t="shared" si="134"/>
        <v/>
      </c>
      <c r="Q619" t="str">
        <f t="shared" si="135"/>
        <v>Bourke, Mrs. John</v>
      </c>
      <c r="R619" t="str">
        <f t="shared" si="136"/>
        <v>Bourke  Mrs. John</v>
      </c>
      <c r="S619" t="str">
        <f t="shared" si="137"/>
        <v>Mrs. Bourke  John</v>
      </c>
      <c r="T619" t="s">
        <v>1759</v>
      </c>
      <c r="U619" s="1" t="str">
        <f t="shared" si="138"/>
        <v>Mrs. Bourke  John</v>
      </c>
      <c r="V619" t="str">
        <f t="shared" si="139"/>
        <v>Mrs. Bourke  John</v>
      </c>
      <c r="W619" t="e">
        <f t="shared" si="141"/>
        <v>#VALUE!</v>
      </c>
      <c r="X619" t="str">
        <f t="shared" si="142"/>
        <v xml:space="preserve"> </v>
      </c>
      <c r="Y619" t="str">
        <f t="shared" si="130"/>
        <v>Mrs. Bourke  John</v>
      </c>
      <c r="Z619" t="str">
        <f t="shared" si="140"/>
        <v>Mrs. Bourke John</v>
      </c>
      <c r="AA619" s="1" t="str">
        <f>IF(OR(LEFT(Z619,2)="Mr", LEFT(Z619,3)="Mrs", LEFT(Z619,4)="Miss"), Z619, "Mr "&amp;TEXTBEFORE(Z619," master")&amp;" "&amp;TEXTAFTER(Z619,"master "))</f>
        <v>Mrs. Bourke John</v>
      </c>
      <c r="AB619" t="s">
        <v>2592</v>
      </c>
    </row>
    <row r="620" spans="1:28" x14ac:dyDescent="0.25">
      <c r="A620">
        <v>659</v>
      </c>
      <c r="B620">
        <v>0</v>
      </c>
      <c r="C620">
        <v>2</v>
      </c>
      <c r="D620" t="s">
        <v>876</v>
      </c>
      <c r="E620" t="s">
        <v>13</v>
      </c>
      <c r="F620">
        <v>23</v>
      </c>
      <c r="G620">
        <v>0</v>
      </c>
      <c r="H620">
        <v>0</v>
      </c>
      <c r="I620">
        <v>29751</v>
      </c>
      <c r="J620">
        <v>13</v>
      </c>
      <c r="L620" t="s">
        <v>15</v>
      </c>
      <c r="M620" t="str">
        <f t="shared" si="131"/>
        <v>Eitemiller  Mr. George Floyd</v>
      </c>
      <c r="N620" t="e">
        <f t="shared" si="132"/>
        <v>#VALUE!</v>
      </c>
      <c r="O620" t="str">
        <f t="shared" si="133"/>
        <v xml:space="preserve"> </v>
      </c>
      <c r="P620" t="str">
        <f t="shared" si="134"/>
        <v>Eitemiller  Mr. George Floyd</v>
      </c>
      <c r="Q620" t="str">
        <f t="shared" si="135"/>
        <v xml:space="preserve"> Eitemiller  Mr. George Floyd</v>
      </c>
      <c r="R620" t="str">
        <f t="shared" si="136"/>
        <v xml:space="preserve"> Eitemiller  Mr. George Floyd</v>
      </c>
      <c r="S620" t="str">
        <f t="shared" si="137"/>
        <v>Mr.  Eitemiller  George Floyd</v>
      </c>
      <c r="T620" t="s">
        <v>1760</v>
      </c>
      <c r="U620" s="1" t="str">
        <f t="shared" si="138"/>
        <v>Mr.  Eitemiller  George Floyd</v>
      </c>
      <c r="V620" t="str">
        <f t="shared" si="139"/>
        <v>Mr.  Eitemiller  George Floyd</v>
      </c>
      <c r="W620" t="e">
        <f t="shared" si="141"/>
        <v>#VALUE!</v>
      </c>
      <c r="X620" t="str">
        <f t="shared" si="142"/>
        <v xml:space="preserve"> </v>
      </c>
      <c r="Y620" t="str">
        <f t="shared" si="130"/>
        <v>Mr.  Eitemiller  George Floyd</v>
      </c>
      <c r="Z620" t="str">
        <f t="shared" si="140"/>
        <v>Mr. Eitemiller George Floyd</v>
      </c>
      <c r="AA620" s="1" t="str">
        <f>IF(OR(LEFT(Z620,2)="Mr", LEFT(Z620,3)="Mrs", LEFT(Z620,4)="Miss"), Z620, "Mr "&amp;TEXTBEFORE(Z620," master")&amp;" "&amp;TEXTAFTER(Z620,"master "))</f>
        <v>Mr. Eitemiller George Floyd</v>
      </c>
      <c r="AB620" t="s">
        <v>2593</v>
      </c>
    </row>
    <row r="621" spans="1:28" x14ac:dyDescent="0.25">
      <c r="A621">
        <v>660</v>
      </c>
      <c r="B621">
        <v>0</v>
      </c>
      <c r="C621">
        <v>1</v>
      </c>
      <c r="D621" t="s">
        <v>877</v>
      </c>
      <c r="E621" t="s">
        <v>13</v>
      </c>
      <c r="F621">
        <v>58</v>
      </c>
      <c r="G621">
        <v>0</v>
      </c>
      <c r="H621">
        <v>2</v>
      </c>
      <c r="I621">
        <v>35273</v>
      </c>
      <c r="J621">
        <v>113.27500000000001</v>
      </c>
      <c r="K621" t="s">
        <v>878</v>
      </c>
      <c r="L621" t="s">
        <v>20</v>
      </c>
      <c r="M621" t="str">
        <f t="shared" si="131"/>
        <v>Newell  Mr. Arthur Webster</v>
      </c>
      <c r="N621" t="e">
        <f t="shared" si="132"/>
        <v>#VALUE!</v>
      </c>
      <c r="O621" t="str">
        <f t="shared" si="133"/>
        <v xml:space="preserve"> </v>
      </c>
      <c r="P621" t="str">
        <f t="shared" si="134"/>
        <v>Newell  Mr. Arthur Webster</v>
      </c>
      <c r="Q621" t="str">
        <f t="shared" si="135"/>
        <v xml:space="preserve"> Newell  Mr. Arthur Webster</v>
      </c>
      <c r="R621" t="str">
        <f t="shared" si="136"/>
        <v xml:space="preserve"> Newell  Mr. Arthur Webster</v>
      </c>
      <c r="S621" t="str">
        <f t="shared" si="137"/>
        <v>Mr.  Newell  Arthur Webster</v>
      </c>
      <c r="T621" t="s">
        <v>1761</v>
      </c>
      <c r="U621" s="1" t="str">
        <f t="shared" si="138"/>
        <v>Mr.  Newell  Arthur Webster</v>
      </c>
      <c r="V621" t="str">
        <f t="shared" si="139"/>
        <v>Mr.  Newell  Arthur Webster</v>
      </c>
      <c r="W621" t="e">
        <f t="shared" si="141"/>
        <v>#VALUE!</v>
      </c>
      <c r="X621" t="str">
        <f t="shared" si="142"/>
        <v xml:space="preserve"> </v>
      </c>
      <c r="Y621" t="str">
        <f t="shared" si="130"/>
        <v>Mr.  Newell  Arthur Webster</v>
      </c>
      <c r="Z621" t="str">
        <f t="shared" si="140"/>
        <v>Mr. Newell Arthur Webster</v>
      </c>
      <c r="AA621" s="1" t="str">
        <f>IF(OR(LEFT(Z621,2)="Mr", LEFT(Z621,3)="Mrs", LEFT(Z621,4)="Miss"), Z621, "Mr "&amp;TEXTBEFORE(Z621," master")&amp;" "&amp;TEXTAFTER(Z621,"master "))</f>
        <v>Mr. Newell Arthur Webster</v>
      </c>
      <c r="AB621" t="s">
        <v>2594</v>
      </c>
    </row>
    <row r="622" spans="1:28" x14ac:dyDescent="0.25">
      <c r="A622">
        <v>662</v>
      </c>
      <c r="B622">
        <v>0</v>
      </c>
      <c r="C622">
        <v>3</v>
      </c>
      <c r="D622" t="s">
        <v>879</v>
      </c>
      <c r="E622" t="s">
        <v>13</v>
      </c>
      <c r="F622">
        <v>40</v>
      </c>
      <c r="G622">
        <v>0</v>
      </c>
      <c r="H622">
        <v>0</v>
      </c>
      <c r="I622">
        <v>2623</v>
      </c>
      <c r="J622">
        <v>7.2249999999999996</v>
      </c>
      <c r="L622" t="s">
        <v>20</v>
      </c>
      <c r="M622" t="str">
        <f t="shared" si="131"/>
        <v>Badt  Mr. Mohamed</v>
      </c>
      <c r="N622" t="e">
        <f t="shared" si="132"/>
        <v>#VALUE!</v>
      </c>
      <c r="O622" t="str">
        <f t="shared" si="133"/>
        <v xml:space="preserve"> </v>
      </c>
      <c r="P622" t="str">
        <f t="shared" si="134"/>
        <v>Badt  Mr. Mohamed</v>
      </c>
      <c r="Q622" t="str">
        <f t="shared" si="135"/>
        <v xml:space="preserve"> Badt  Mr. Mohamed</v>
      </c>
      <c r="R622" t="str">
        <f t="shared" si="136"/>
        <v xml:space="preserve"> Badt  Mr. Mohamed</v>
      </c>
      <c r="S622" t="str">
        <f t="shared" si="137"/>
        <v>Mr.  Badt  Mohamed</v>
      </c>
      <c r="T622" t="s">
        <v>1762</v>
      </c>
      <c r="U622" s="1" t="str">
        <f t="shared" si="138"/>
        <v>Mr.  Badt  Mohamed</v>
      </c>
      <c r="V622" t="str">
        <f t="shared" si="139"/>
        <v>Mr.  Badt  Mohamed</v>
      </c>
      <c r="W622" t="e">
        <f t="shared" si="141"/>
        <v>#VALUE!</v>
      </c>
      <c r="X622" t="str">
        <f t="shared" si="142"/>
        <v xml:space="preserve"> </v>
      </c>
      <c r="Y622" t="str">
        <f t="shared" si="130"/>
        <v>Mr.  Badt  Mohamed</v>
      </c>
      <c r="Z622" t="str">
        <f t="shared" si="140"/>
        <v>Mr. Badt Mohamed</v>
      </c>
      <c r="AA622" s="1" t="str">
        <f>IF(OR(LEFT(Z622,2)="Mr", LEFT(Z622,3)="Mrs", LEFT(Z622,4)="Miss"), Z622, "Mr "&amp;TEXTBEFORE(Z622," master")&amp;" "&amp;TEXTAFTER(Z622,"master "))</f>
        <v>Mr. Badt Mohamed</v>
      </c>
      <c r="AB622" t="s">
        <v>2595</v>
      </c>
    </row>
    <row r="623" spans="1:28" x14ac:dyDescent="0.25">
      <c r="A623">
        <v>663</v>
      </c>
      <c r="B623">
        <v>0</v>
      </c>
      <c r="C623">
        <v>1</v>
      </c>
      <c r="D623" t="s">
        <v>880</v>
      </c>
      <c r="E623" t="s">
        <v>13</v>
      </c>
      <c r="F623">
        <v>47</v>
      </c>
      <c r="G623">
        <v>0</v>
      </c>
      <c r="H623">
        <v>0</v>
      </c>
      <c r="I623">
        <v>5727</v>
      </c>
      <c r="J623">
        <v>25.587499999999999</v>
      </c>
      <c r="K623" t="s">
        <v>881</v>
      </c>
      <c r="L623" t="s">
        <v>15</v>
      </c>
      <c r="M623" t="str">
        <f t="shared" si="131"/>
        <v>Colley  Mr. Edward Pomeroy</v>
      </c>
      <c r="N623" t="e">
        <f t="shared" si="132"/>
        <v>#VALUE!</v>
      </c>
      <c r="O623" t="str">
        <f t="shared" si="133"/>
        <v xml:space="preserve"> </v>
      </c>
      <c r="P623" t="str">
        <f t="shared" si="134"/>
        <v>Colley  Mr. Edward Pomeroy</v>
      </c>
      <c r="Q623" t="str">
        <f t="shared" si="135"/>
        <v xml:space="preserve"> Colley  Mr. Edward Pomeroy</v>
      </c>
      <c r="R623" t="str">
        <f t="shared" si="136"/>
        <v xml:space="preserve"> Colley  Mr. Edward Pomeroy</v>
      </c>
      <c r="S623" t="str">
        <f t="shared" si="137"/>
        <v>Mr.  Colley  Edward Pomeroy</v>
      </c>
      <c r="T623" t="s">
        <v>1763</v>
      </c>
      <c r="U623" s="1" t="str">
        <f t="shared" si="138"/>
        <v>Mr.  Colley  Edward Pomeroy</v>
      </c>
      <c r="V623" t="str">
        <f t="shared" si="139"/>
        <v>Mr.  Colley  Edward Pomeroy</v>
      </c>
      <c r="W623" t="e">
        <f t="shared" si="141"/>
        <v>#VALUE!</v>
      </c>
      <c r="X623" t="str">
        <f t="shared" si="142"/>
        <v xml:space="preserve"> </v>
      </c>
      <c r="Y623" t="str">
        <f t="shared" si="130"/>
        <v>Mr.  Colley  Edward Pomeroy</v>
      </c>
      <c r="Z623" t="str">
        <f t="shared" si="140"/>
        <v>Mr. Colley Edward Pomeroy</v>
      </c>
      <c r="AA623" s="1" t="str">
        <f>IF(OR(LEFT(Z623,2)="Mr", LEFT(Z623,3)="Mrs", LEFT(Z623,4)="Miss"), Z623, "Mr "&amp;TEXTBEFORE(Z623," master")&amp;" "&amp;TEXTAFTER(Z623,"master "))</f>
        <v>Mr. Colley Edward Pomeroy</v>
      </c>
      <c r="AB623" t="s">
        <v>2596</v>
      </c>
    </row>
    <row r="624" spans="1:28" x14ac:dyDescent="0.25">
      <c r="A624">
        <v>664</v>
      </c>
      <c r="B624">
        <v>0</v>
      </c>
      <c r="C624">
        <v>3</v>
      </c>
      <c r="D624" t="s">
        <v>882</v>
      </c>
      <c r="E624" t="s">
        <v>13</v>
      </c>
      <c r="F624">
        <v>36</v>
      </c>
      <c r="G624">
        <v>0</v>
      </c>
      <c r="H624">
        <v>0</v>
      </c>
      <c r="I624">
        <v>349210</v>
      </c>
      <c r="J624">
        <v>7.4958</v>
      </c>
      <c r="L624" t="s">
        <v>15</v>
      </c>
      <c r="M624" t="str">
        <f t="shared" si="131"/>
        <v>Coleff  Mr. Peju</v>
      </c>
      <c r="N624" t="e">
        <f t="shared" si="132"/>
        <v>#VALUE!</v>
      </c>
      <c r="O624" t="str">
        <f t="shared" si="133"/>
        <v xml:space="preserve"> </v>
      </c>
      <c r="P624" t="str">
        <f t="shared" si="134"/>
        <v>Coleff  Mr. Peju</v>
      </c>
      <c r="Q624" t="str">
        <f t="shared" si="135"/>
        <v xml:space="preserve"> Coleff  Mr. Peju</v>
      </c>
      <c r="R624" t="str">
        <f t="shared" si="136"/>
        <v xml:space="preserve"> Coleff  Mr. Peju</v>
      </c>
      <c r="S624" t="str">
        <f t="shared" si="137"/>
        <v>Mr.  Coleff  Peju</v>
      </c>
      <c r="T624" t="s">
        <v>1764</v>
      </c>
      <c r="U624" s="1" t="str">
        <f t="shared" si="138"/>
        <v>Mr.  Coleff  Peju</v>
      </c>
      <c r="V624" t="str">
        <f t="shared" si="139"/>
        <v>Mr.  Coleff  Peju</v>
      </c>
      <c r="W624" t="e">
        <f t="shared" si="141"/>
        <v>#VALUE!</v>
      </c>
      <c r="X624" t="str">
        <f t="shared" si="142"/>
        <v xml:space="preserve"> </v>
      </c>
      <c r="Y624" t="str">
        <f t="shared" si="130"/>
        <v>Mr.  Coleff  Peju</v>
      </c>
      <c r="Z624" t="str">
        <f t="shared" si="140"/>
        <v>Mr. Coleff Peju</v>
      </c>
      <c r="AA624" s="1" t="str">
        <f>IF(OR(LEFT(Z624,2)="Mr", LEFT(Z624,3)="Mrs", LEFT(Z624,4)="Miss"), Z624, "Mr "&amp;TEXTBEFORE(Z624," master")&amp;" "&amp;TEXTAFTER(Z624,"master "))</f>
        <v>Mr. Coleff Peju</v>
      </c>
      <c r="AB624" t="s">
        <v>2597</v>
      </c>
    </row>
    <row r="625" spans="1:28" x14ac:dyDescent="0.25">
      <c r="A625">
        <v>665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0</v>
      </c>
      <c r="I625" t="s">
        <v>884</v>
      </c>
      <c r="J625">
        <v>7.9249999999999998</v>
      </c>
      <c r="L625" t="s">
        <v>15</v>
      </c>
      <c r="M625" t="str">
        <f t="shared" si="131"/>
        <v>Lindqvist  Mr. Eino William</v>
      </c>
      <c r="N625" t="e">
        <f t="shared" si="132"/>
        <v>#VALUE!</v>
      </c>
      <c r="O625" t="str">
        <f t="shared" si="133"/>
        <v xml:space="preserve"> </v>
      </c>
      <c r="P625" t="str">
        <f t="shared" si="134"/>
        <v>Lindqvist  Mr. Eino William</v>
      </c>
      <c r="Q625" t="str">
        <f t="shared" si="135"/>
        <v xml:space="preserve"> Lindqvist  Mr. Eino William</v>
      </c>
      <c r="R625" t="str">
        <f t="shared" si="136"/>
        <v xml:space="preserve"> Lindqvist  Mr. Eino William</v>
      </c>
      <c r="S625" t="str">
        <f t="shared" si="137"/>
        <v>Mr.  Lindqvist  Eino William</v>
      </c>
      <c r="T625" t="s">
        <v>1765</v>
      </c>
      <c r="U625" s="1" t="str">
        <f t="shared" si="138"/>
        <v>Mr.  Lindqvist  Eino William</v>
      </c>
      <c r="V625" t="str">
        <f t="shared" si="139"/>
        <v>Mr.  Lindqvist  Eino William</v>
      </c>
      <c r="W625" t="e">
        <f t="shared" si="141"/>
        <v>#VALUE!</v>
      </c>
      <c r="X625" t="str">
        <f t="shared" si="142"/>
        <v xml:space="preserve"> </v>
      </c>
      <c r="Y625" t="str">
        <f t="shared" si="130"/>
        <v>Mr.  Lindqvist  Eino William</v>
      </c>
      <c r="Z625" t="str">
        <f t="shared" si="140"/>
        <v>Mr. Lindqvist Eino William</v>
      </c>
      <c r="AA625" s="1" t="str">
        <f>IF(OR(LEFT(Z625,2)="Mr", LEFT(Z625,3)="Mrs", LEFT(Z625,4)="Miss"), Z625, "Mr "&amp;TEXTBEFORE(Z625," master")&amp;" "&amp;TEXTAFTER(Z625,"master "))</f>
        <v>Mr. Lindqvist Eino William</v>
      </c>
      <c r="AB625" t="s">
        <v>2598</v>
      </c>
    </row>
    <row r="626" spans="1:28" x14ac:dyDescent="0.25">
      <c r="A626">
        <v>666</v>
      </c>
      <c r="B626">
        <v>0</v>
      </c>
      <c r="C626">
        <v>2</v>
      </c>
      <c r="D626" t="s">
        <v>885</v>
      </c>
      <c r="E626" t="s">
        <v>13</v>
      </c>
      <c r="F626">
        <v>32</v>
      </c>
      <c r="G626">
        <v>2</v>
      </c>
      <c r="H626">
        <v>0</v>
      </c>
      <c r="I626" t="s">
        <v>123</v>
      </c>
      <c r="J626">
        <v>73.5</v>
      </c>
      <c r="L626" t="s">
        <v>15</v>
      </c>
      <c r="M626" t="str">
        <f t="shared" si="131"/>
        <v>Hickman  Mr. Lewis</v>
      </c>
      <c r="N626" t="e">
        <f t="shared" si="132"/>
        <v>#VALUE!</v>
      </c>
      <c r="O626" t="str">
        <f t="shared" si="133"/>
        <v xml:space="preserve"> </v>
      </c>
      <c r="P626" t="str">
        <f t="shared" si="134"/>
        <v>Hickman  Mr. Lewis</v>
      </c>
      <c r="Q626" t="str">
        <f t="shared" si="135"/>
        <v xml:space="preserve"> Hickman  Mr. Lewis</v>
      </c>
      <c r="R626" t="str">
        <f t="shared" si="136"/>
        <v xml:space="preserve"> Hickman  Mr. Lewis</v>
      </c>
      <c r="S626" t="str">
        <f t="shared" si="137"/>
        <v>Mr.  Hickman  Lewis</v>
      </c>
      <c r="T626" t="s">
        <v>1766</v>
      </c>
      <c r="U626" s="1" t="str">
        <f t="shared" si="138"/>
        <v>Mr.  Hickman  Lewis</v>
      </c>
      <c r="V626" t="str">
        <f t="shared" si="139"/>
        <v>Mr.  Hickman  Lewis</v>
      </c>
      <c r="W626" t="e">
        <f t="shared" si="141"/>
        <v>#VALUE!</v>
      </c>
      <c r="X626" t="str">
        <f t="shared" si="142"/>
        <v xml:space="preserve"> </v>
      </c>
      <c r="Y626" t="str">
        <f t="shared" si="130"/>
        <v>Mr.  Hickman  Lewis</v>
      </c>
      <c r="Z626" t="str">
        <f t="shared" si="140"/>
        <v>Mr. Hickman Lewis</v>
      </c>
      <c r="AA626" s="1" t="str">
        <f>IF(OR(LEFT(Z626,2)="Mr", LEFT(Z626,3)="Mrs", LEFT(Z626,4)="Miss"), Z626, "Mr "&amp;TEXTBEFORE(Z626," master")&amp;" "&amp;TEXTAFTER(Z626,"master "))</f>
        <v>Mr. Hickman Lewis</v>
      </c>
      <c r="AB626" t="s">
        <v>2599</v>
      </c>
    </row>
    <row r="627" spans="1:28" x14ac:dyDescent="0.25">
      <c r="A627">
        <v>667</v>
      </c>
      <c r="B627">
        <v>0</v>
      </c>
      <c r="C627">
        <v>2</v>
      </c>
      <c r="D627" t="s">
        <v>886</v>
      </c>
      <c r="E627" t="s">
        <v>13</v>
      </c>
      <c r="F627">
        <v>25</v>
      </c>
      <c r="G627">
        <v>0</v>
      </c>
      <c r="H627">
        <v>0</v>
      </c>
      <c r="I627">
        <v>234686</v>
      </c>
      <c r="J627">
        <v>13</v>
      </c>
      <c r="L627" t="s">
        <v>15</v>
      </c>
      <c r="M627" t="str">
        <f t="shared" si="131"/>
        <v>Butler  Mr. Reginald Fenton</v>
      </c>
      <c r="N627" t="e">
        <f t="shared" si="132"/>
        <v>#VALUE!</v>
      </c>
      <c r="O627" t="str">
        <f t="shared" si="133"/>
        <v xml:space="preserve"> </v>
      </c>
      <c r="P627" t="str">
        <f t="shared" si="134"/>
        <v>Butler  Mr. Reginald Fenton</v>
      </c>
      <c r="Q627" t="str">
        <f t="shared" si="135"/>
        <v xml:space="preserve"> Butler  Mr. Reginald Fenton</v>
      </c>
      <c r="R627" t="str">
        <f t="shared" si="136"/>
        <v xml:space="preserve"> Butler  Mr. Reginald Fenton</v>
      </c>
      <c r="S627" t="str">
        <f t="shared" si="137"/>
        <v>Mr.  Butler  Reginald Fenton</v>
      </c>
      <c r="T627" t="s">
        <v>1767</v>
      </c>
      <c r="U627" s="1" t="str">
        <f t="shared" si="138"/>
        <v>Mr.  Butler  Reginald Fenton</v>
      </c>
      <c r="V627" t="str">
        <f t="shared" si="139"/>
        <v>Mr.  Butler  Reginald Fenton</v>
      </c>
      <c r="W627" t="e">
        <f t="shared" si="141"/>
        <v>#VALUE!</v>
      </c>
      <c r="X627" t="str">
        <f t="shared" si="142"/>
        <v xml:space="preserve"> </v>
      </c>
      <c r="Y627" t="str">
        <f t="shared" si="130"/>
        <v>Mr.  Butler  Reginald Fenton</v>
      </c>
      <c r="Z627" t="str">
        <f t="shared" si="140"/>
        <v>Mr. Butler Reginald Fenton</v>
      </c>
      <c r="AA627" s="1" t="str">
        <f>IF(OR(LEFT(Z627,2)="Mr", LEFT(Z627,3)="Mrs", LEFT(Z627,4)="Miss"), Z627, "Mr "&amp;TEXTBEFORE(Z627," master")&amp;" "&amp;TEXTAFTER(Z627,"master "))</f>
        <v>Mr. Butler Reginald Fenton</v>
      </c>
      <c r="AB627" t="s">
        <v>2600</v>
      </c>
    </row>
    <row r="628" spans="1:28" x14ac:dyDescent="0.25">
      <c r="A628">
        <v>668</v>
      </c>
      <c r="B628">
        <v>0</v>
      </c>
      <c r="C628">
        <v>3</v>
      </c>
      <c r="D628" t="s">
        <v>887</v>
      </c>
      <c r="E628" t="s">
        <v>13</v>
      </c>
      <c r="G628">
        <v>0</v>
      </c>
      <c r="H628">
        <v>0</v>
      </c>
      <c r="I628">
        <v>312993</v>
      </c>
      <c r="J628">
        <v>7.7750000000000004</v>
      </c>
      <c r="L628" t="s">
        <v>15</v>
      </c>
      <c r="M628" t="str">
        <f t="shared" si="131"/>
        <v>Rommetvedt  Mr. Knud Paust</v>
      </c>
      <c r="N628" t="e">
        <f t="shared" si="132"/>
        <v>#VALUE!</v>
      </c>
      <c r="O628" t="str">
        <f t="shared" si="133"/>
        <v xml:space="preserve"> </v>
      </c>
      <c r="P628" t="str">
        <f t="shared" si="134"/>
        <v>Rommetvedt  Mr. Knud Paust</v>
      </c>
      <c r="Q628" t="str">
        <f t="shared" si="135"/>
        <v xml:space="preserve"> Rommetvedt  Mr. Knud Paust</v>
      </c>
      <c r="R628" t="str">
        <f t="shared" si="136"/>
        <v xml:space="preserve"> Rommetvedt  Mr. Knud Paust</v>
      </c>
      <c r="S628" t="str">
        <f t="shared" si="137"/>
        <v>Mr.  Rommetvedt  Knud Paust</v>
      </c>
      <c r="T628" t="s">
        <v>1768</v>
      </c>
      <c r="U628" s="1" t="str">
        <f t="shared" si="138"/>
        <v>Mr.  Rommetvedt  Knud Paust</v>
      </c>
      <c r="V628" t="str">
        <f t="shared" si="139"/>
        <v>Mr.  Rommetvedt  Knud Paust</v>
      </c>
      <c r="W628" t="e">
        <f t="shared" si="141"/>
        <v>#VALUE!</v>
      </c>
      <c r="X628" t="str">
        <f t="shared" si="142"/>
        <v xml:space="preserve"> </v>
      </c>
      <c r="Y628" t="str">
        <f t="shared" si="130"/>
        <v>Mr.  Rommetvedt  Knud Paust</v>
      </c>
      <c r="Z628" t="str">
        <f t="shared" si="140"/>
        <v>Mr. Rommetvedt Knud Paust</v>
      </c>
      <c r="AA628" s="1" t="str">
        <f>IF(OR(LEFT(Z628,2)="Mr", LEFT(Z628,3)="Mrs", LEFT(Z628,4)="Miss"), Z628, "Mr "&amp;TEXTBEFORE(Z628," master")&amp;" "&amp;TEXTAFTER(Z628,"master "))</f>
        <v>Mr. Rommetvedt Knud Paust</v>
      </c>
      <c r="AB628" t="s">
        <v>2601</v>
      </c>
    </row>
    <row r="629" spans="1:28" x14ac:dyDescent="0.25">
      <c r="A629">
        <v>669</v>
      </c>
      <c r="B629">
        <v>0</v>
      </c>
      <c r="C629">
        <v>3</v>
      </c>
      <c r="D629" t="s">
        <v>888</v>
      </c>
      <c r="E629" t="s">
        <v>13</v>
      </c>
      <c r="F629">
        <v>43</v>
      </c>
      <c r="G629">
        <v>0</v>
      </c>
      <c r="H629">
        <v>0</v>
      </c>
      <c r="I629" t="s">
        <v>889</v>
      </c>
      <c r="J629">
        <v>8.0500000000000007</v>
      </c>
      <c r="L629" t="s">
        <v>15</v>
      </c>
      <c r="M629" t="str">
        <f t="shared" si="131"/>
        <v>Cook  Mr. Jacob</v>
      </c>
      <c r="N629" t="e">
        <f t="shared" si="132"/>
        <v>#VALUE!</v>
      </c>
      <c r="O629" t="str">
        <f t="shared" si="133"/>
        <v xml:space="preserve"> </v>
      </c>
      <c r="P629" t="str">
        <f t="shared" si="134"/>
        <v>Cook  Mr. Jacob</v>
      </c>
      <c r="Q629" t="str">
        <f t="shared" si="135"/>
        <v xml:space="preserve"> Cook  Mr. Jacob</v>
      </c>
      <c r="R629" t="str">
        <f t="shared" si="136"/>
        <v xml:space="preserve"> Cook  Mr. Jacob</v>
      </c>
      <c r="S629" t="str">
        <f t="shared" si="137"/>
        <v>Mr.  Cook  Jacob</v>
      </c>
      <c r="T629" t="s">
        <v>1769</v>
      </c>
      <c r="U629" s="1" t="str">
        <f t="shared" si="138"/>
        <v>Mr.  Cook  Jacob</v>
      </c>
      <c r="V629" t="str">
        <f t="shared" si="139"/>
        <v>Mr.  Cook  Jacob</v>
      </c>
      <c r="W629" t="e">
        <f t="shared" si="141"/>
        <v>#VALUE!</v>
      </c>
      <c r="X629" t="str">
        <f t="shared" si="142"/>
        <v xml:space="preserve"> </v>
      </c>
      <c r="Y629" t="str">
        <f t="shared" si="130"/>
        <v>Mr.  Cook  Jacob</v>
      </c>
      <c r="Z629" t="str">
        <f t="shared" si="140"/>
        <v>Mr. Cook Jacob</v>
      </c>
      <c r="AA629" s="1" t="str">
        <f>IF(OR(LEFT(Z629,2)="Mr", LEFT(Z629,3)="Mrs", LEFT(Z629,4)="Miss"), Z629, "Mr "&amp;TEXTBEFORE(Z629," master")&amp;" "&amp;TEXTAFTER(Z629,"master "))</f>
        <v>Mr. Cook Jacob</v>
      </c>
      <c r="AB629" t="s">
        <v>2602</v>
      </c>
    </row>
    <row r="630" spans="1:28" x14ac:dyDescent="0.25">
      <c r="A630">
        <v>670</v>
      </c>
      <c r="B630">
        <v>1</v>
      </c>
      <c r="C630">
        <v>1</v>
      </c>
      <c r="D630" t="s">
        <v>890</v>
      </c>
      <c r="E630" t="s">
        <v>17</v>
      </c>
      <c r="G630">
        <v>1</v>
      </c>
      <c r="H630">
        <v>0</v>
      </c>
      <c r="I630">
        <v>19996</v>
      </c>
      <c r="J630">
        <v>52</v>
      </c>
      <c r="K630" t="s">
        <v>891</v>
      </c>
      <c r="L630" t="s">
        <v>15</v>
      </c>
      <c r="M630" t="str">
        <f t="shared" si="131"/>
        <v>Taylor  Mrs. Elmer Zebley (Juliet Cummins Wright)</v>
      </c>
      <c r="N630" t="str">
        <f t="shared" si="132"/>
        <v>Taylor, Mrs. Elmer Zebley</v>
      </c>
      <c r="O630" t="str">
        <f t="shared" si="133"/>
        <v>Taylor, Mrs. Elmer Zebley</v>
      </c>
      <c r="P630" t="str">
        <f t="shared" si="134"/>
        <v/>
      </c>
      <c r="Q630" t="str">
        <f t="shared" si="135"/>
        <v>Taylor, Mrs. Elmer Zebley</v>
      </c>
      <c r="R630" t="str">
        <f t="shared" si="136"/>
        <v>Taylor  Mrs. Elmer Zebley</v>
      </c>
      <c r="S630" t="str">
        <f t="shared" si="137"/>
        <v>Mrs. Taylor  Elmer Zebley</v>
      </c>
      <c r="T630" t="s">
        <v>1770</v>
      </c>
      <c r="U630" s="1" t="str">
        <f t="shared" si="138"/>
        <v>Mrs. Taylor  Elmer Zebley</v>
      </c>
      <c r="V630" t="str">
        <f t="shared" si="139"/>
        <v>Mrs. Taylor  Elmer Zebley</v>
      </c>
      <c r="W630" t="e">
        <f t="shared" si="141"/>
        <v>#VALUE!</v>
      </c>
      <c r="X630" t="str">
        <f t="shared" si="142"/>
        <v xml:space="preserve"> </v>
      </c>
      <c r="Y630" t="str">
        <f t="shared" si="130"/>
        <v>Mrs. Taylor  Elmer Zebley</v>
      </c>
      <c r="Z630" t="str">
        <f t="shared" si="140"/>
        <v>Mrs. Taylor Elmer Zebley</v>
      </c>
      <c r="AA630" s="1" t="str">
        <f>IF(OR(LEFT(Z630,2)="Mr", LEFT(Z630,3)="Mrs", LEFT(Z630,4)="Miss"), Z630, "Mr "&amp;TEXTBEFORE(Z630," master")&amp;" "&amp;TEXTAFTER(Z630,"master "))</f>
        <v>Mrs. Taylor Elmer Zebley</v>
      </c>
      <c r="AB630" t="s">
        <v>2603</v>
      </c>
    </row>
    <row r="631" spans="1:28" x14ac:dyDescent="0.25">
      <c r="A631">
        <v>671</v>
      </c>
      <c r="B631">
        <v>1</v>
      </c>
      <c r="C631">
        <v>2</v>
      </c>
      <c r="D631" t="s">
        <v>892</v>
      </c>
      <c r="E631" t="s">
        <v>17</v>
      </c>
      <c r="F631">
        <v>40</v>
      </c>
      <c r="G631">
        <v>1</v>
      </c>
      <c r="H631">
        <v>1</v>
      </c>
      <c r="I631">
        <v>29750</v>
      </c>
      <c r="J631">
        <v>39</v>
      </c>
      <c r="L631" t="s">
        <v>15</v>
      </c>
      <c r="M631" t="str">
        <f t="shared" si="131"/>
        <v>Brown  Mrs. Thomas William Solomon (Elizabeth Catherine Ford)</v>
      </c>
      <c r="N631" t="str">
        <f t="shared" si="132"/>
        <v>Brown, Mrs. Thomas William Solomon</v>
      </c>
      <c r="O631" t="str">
        <f t="shared" si="133"/>
        <v>Brown, Mrs. Thomas William Solomon</v>
      </c>
      <c r="P631" t="str">
        <f t="shared" si="134"/>
        <v/>
      </c>
      <c r="Q631" t="str">
        <f t="shared" si="135"/>
        <v>Brown, Mrs. Thomas William Solomon</v>
      </c>
      <c r="R631" t="str">
        <f t="shared" si="136"/>
        <v>Brown  Mrs. Thomas William Solomon</v>
      </c>
      <c r="S631" t="str">
        <f t="shared" si="137"/>
        <v>Mrs. Brown  Thomas William Solomon</v>
      </c>
      <c r="T631" t="s">
        <v>1771</v>
      </c>
      <c r="U631" s="1" t="str">
        <f t="shared" si="138"/>
        <v>Mrs. Brown  Thomas William Solomon</v>
      </c>
      <c r="V631" t="str">
        <f t="shared" si="139"/>
        <v>Mrs. Brown  Thomas William Solomon</v>
      </c>
      <c r="W631" t="e">
        <f t="shared" si="141"/>
        <v>#VALUE!</v>
      </c>
      <c r="X631" t="str">
        <f t="shared" si="142"/>
        <v xml:space="preserve"> </v>
      </c>
      <c r="Y631" t="str">
        <f t="shared" si="130"/>
        <v>Mrs. Brown  Thomas William Solomon</v>
      </c>
      <c r="Z631" t="str">
        <f t="shared" si="140"/>
        <v>Mrs. Brown Thomas William Solomon</v>
      </c>
      <c r="AA631" s="1" t="str">
        <f>IF(OR(LEFT(Z631,2)="Mr", LEFT(Z631,3)="Mrs", LEFT(Z631,4)="Miss"), Z631, "Mr "&amp;TEXTBEFORE(Z631," master")&amp;" "&amp;TEXTAFTER(Z631,"master "))</f>
        <v>Mrs. Brown Thomas William Solomon</v>
      </c>
      <c r="AB631" t="s">
        <v>2604</v>
      </c>
    </row>
    <row r="632" spans="1:28" x14ac:dyDescent="0.25">
      <c r="A632">
        <v>672</v>
      </c>
      <c r="B632">
        <v>0</v>
      </c>
      <c r="C632">
        <v>1</v>
      </c>
      <c r="D632" t="s">
        <v>893</v>
      </c>
      <c r="E632" t="s">
        <v>13</v>
      </c>
      <c r="F632">
        <v>31</v>
      </c>
      <c r="G632">
        <v>1</v>
      </c>
      <c r="H632">
        <v>0</v>
      </c>
      <c r="I632" t="s">
        <v>894</v>
      </c>
      <c r="J632">
        <v>52</v>
      </c>
      <c r="K632" t="s">
        <v>895</v>
      </c>
      <c r="L632" t="s">
        <v>15</v>
      </c>
      <c r="M632" t="str">
        <f t="shared" si="131"/>
        <v>Davidson  Mr. Thornton</v>
      </c>
      <c r="N632" t="e">
        <f t="shared" si="132"/>
        <v>#VALUE!</v>
      </c>
      <c r="O632" t="str">
        <f t="shared" si="133"/>
        <v xml:space="preserve"> </v>
      </c>
      <c r="P632" t="str">
        <f t="shared" si="134"/>
        <v>Davidson  Mr. Thornton</v>
      </c>
      <c r="Q632" t="str">
        <f t="shared" si="135"/>
        <v xml:space="preserve"> Davidson  Mr. Thornton</v>
      </c>
      <c r="R632" t="str">
        <f t="shared" si="136"/>
        <v xml:space="preserve"> Davidson  Mr. Thornton</v>
      </c>
      <c r="S632" t="str">
        <f t="shared" si="137"/>
        <v>Mr.  Davidson  Thornton</v>
      </c>
      <c r="T632" t="s">
        <v>1772</v>
      </c>
      <c r="U632" s="1" t="str">
        <f t="shared" si="138"/>
        <v>Mr.  Davidson  Thornton</v>
      </c>
      <c r="V632" t="str">
        <f t="shared" si="139"/>
        <v>Mr.  Davidson  Thornton</v>
      </c>
      <c r="W632" t="e">
        <f t="shared" si="141"/>
        <v>#VALUE!</v>
      </c>
      <c r="X632" t="str">
        <f t="shared" si="142"/>
        <v xml:space="preserve"> </v>
      </c>
      <c r="Y632" t="str">
        <f t="shared" si="130"/>
        <v>Mr.  Davidson  Thornton</v>
      </c>
      <c r="Z632" t="str">
        <f t="shared" si="140"/>
        <v>Mr. Davidson Thornton</v>
      </c>
      <c r="AA632" s="1" t="str">
        <f>IF(OR(LEFT(Z632,2)="Mr", LEFT(Z632,3)="Mrs", LEFT(Z632,4)="Miss"), Z632, "Mr "&amp;TEXTBEFORE(Z632," master")&amp;" "&amp;TEXTAFTER(Z632,"master "))</f>
        <v>Mr. Davidson Thornton</v>
      </c>
      <c r="AB632" t="s">
        <v>2605</v>
      </c>
    </row>
    <row r="633" spans="1:28" x14ac:dyDescent="0.25">
      <c r="A633">
        <v>673</v>
      </c>
      <c r="B633">
        <v>0</v>
      </c>
      <c r="C633">
        <v>2</v>
      </c>
      <c r="D633" t="s">
        <v>896</v>
      </c>
      <c r="E633" t="s">
        <v>13</v>
      </c>
      <c r="F633">
        <v>70</v>
      </c>
      <c r="G633">
        <v>0</v>
      </c>
      <c r="H633">
        <v>0</v>
      </c>
      <c r="I633" t="s">
        <v>897</v>
      </c>
      <c r="J633">
        <v>10.5</v>
      </c>
      <c r="L633" t="s">
        <v>15</v>
      </c>
      <c r="M633" t="str">
        <f t="shared" si="131"/>
        <v>Mitchell  Mr. Henry Michael</v>
      </c>
      <c r="N633" t="e">
        <f t="shared" si="132"/>
        <v>#VALUE!</v>
      </c>
      <c r="O633" t="str">
        <f t="shared" si="133"/>
        <v xml:space="preserve"> </v>
      </c>
      <c r="P633" t="str">
        <f t="shared" si="134"/>
        <v>Mitchell  Mr. Henry Michael</v>
      </c>
      <c r="Q633" t="str">
        <f t="shared" si="135"/>
        <v xml:space="preserve"> Mitchell  Mr. Henry Michael</v>
      </c>
      <c r="R633" t="str">
        <f t="shared" si="136"/>
        <v xml:space="preserve"> Mitchell  Mr. Henry Michael</v>
      </c>
      <c r="S633" t="str">
        <f t="shared" si="137"/>
        <v>Mr.  Mitchell  Henry Michael</v>
      </c>
      <c r="T633" t="s">
        <v>1773</v>
      </c>
      <c r="U633" s="1" t="str">
        <f t="shared" si="138"/>
        <v>Mr.  Mitchell  Henry Michael</v>
      </c>
      <c r="V633" t="str">
        <f t="shared" si="139"/>
        <v>Mr.  Mitchell  Henry Michael</v>
      </c>
      <c r="W633" t="e">
        <f t="shared" si="141"/>
        <v>#VALUE!</v>
      </c>
      <c r="X633" t="str">
        <f t="shared" si="142"/>
        <v xml:space="preserve"> </v>
      </c>
      <c r="Y633" t="str">
        <f t="shared" si="130"/>
        <v>Mr.  Mitchell  Henry Michael</v>
      </c>
      <c r="Z633" t="str">
        <f t="shared" si="140"/>
        <v>Mr. Mitchell Henry Michael</v>
      </c>
      <c r="AA633" s="1" t="str">
        <f>IF(OR(LEFT(Z633,2)="Mr", LEFT(Z633,3)="Mrs", LEFT(Z633,4)="Miss"), Z633, "Mr "&amp;TEXTBEFORE(Z633," master")&amp;" "&amp;TEXTAFTER(Z633,"master "))</f>
        <v>Mr. Mitchell Henry Michael</v>
      </c>
      <c r="AB633" t="s">
        <v>2606</v>
      </c>
    </row>
    <row r="634" spans="1:28" x14ac:dyDescent="0.25">
      <c r="A634">
        <v>674</v>
      </c>
      <c r="B634">
        <v>1</v>
      </c>
      <c r="C634">
        <v>2</v>
      </c>
      <c r="D634" t="s">
        <v>898</v>
      </c>
      <c r="E634" t="s">
        <v>13</v>
      </c>
      <c r="F634">
        <v>31</v>
      </c>
      <c r="G634">
        <v>0</v>
      </c>
      <c r="H634">
        <v>0</v>
      </c>
      <c r="I634">
        <v>244270</v>
      </c>
      <c r="J634">
        <v>13</v>
      </c>
      <c r="L634" t="s">
        <v>15</v>
      </c>
      <c r="M634" t="str">
        <f t="shared" si="131"/>
        <v>Wilhelms  Mr. Charles</v>
      </c>
      <c r="N634" t="e">
        <f t="shared" si="132"/>
        <v>#VALUE!</v>
      </c>
      <c r="O634" t="str">
        <f t="shared" si="133"/>
        <v xml:space="preserve"> </v>
      </c>
      <c r="P634" t="str">
        <f t="shared" si="134"/>
        <v>Wilhelms  Mr. Charles</v>
      </c>
      <c r="Q634" t="str">
        <f t="shared" si="135"/>
        <v xml:space="preserve"> Wilhelms  Mr. Charles</v>
      </c>
      <c r="R634" t="str">
        <f t="shared" si="136"/>
        <v xml:space="preserve"> Wilhelms  Mr. Charles</v>
      </c>
      <c r="S634" t="str">
        <f t="shared" si="137"/>
        <v>Mr.  Wilhelms  Charles</v>
      </c>
      <c r="T634" t="s">
        <v>1774</v>
      </c>
      <c r="U634" s="1" t="str">
        <f t="shared" si="138"/>
        <v>Mr.  Wilhelms  Charles</v>
      </c>
      <c r="V634" t="str">
        <f t="shared" si="139"/>
        <v>Mr.  Wilhelms  Charles</v>
      </c>
      <c r="W634" t="e">
        <f t="shared" si="141"/>
        <v>#VALUE!</v>
      </c>
      <c r="X634" t="str">
        <f t="shared" si="142"/>
        <v xml:space="preserve"> </v>
      </c>
      <c r="Y634" t="str">
        <f t="shared" si="130"/>
        <v>Mr.  Wilhelms  Charles</v>
      </c>
      <c r="Z634" t="str">
        <f t="shared" si="140"/>
        <v>Mr. Wilhelms Charles</v>
      </c>
      <c r="AA634" s="1" t="str">
        <f>IF(OR(LEFT(Z634,2)="Mr", LEFT(Z634,3)="Mrs", LEFT(Z634,4)="Miss"), Z634, "Mr "&amp;TEXTBEFORE(Z634," master")&amp;" "&amp;TEXTAFTER(Z634,"master "))</f>
        <v>Mr. Wilhelms Charles</v>
      </c>
      <c r="AB634" t="s">
        <v>2607</v>
      </c>
    </row>
    <row r="635" spans="1:28" x14ac:dyDescent="0.25">
      <c r="A635">
        <v>675</v>
      </c>
      <c r="B635">
        <v>0</v>
      </c>
      <c r="C635">
        <v>2</v>
      </c>
      <c r="D635" t="s">
        <v>899</v>
      </c>
      <c r="E635" t="s">
        <v>13</v>
      </c>
      <c r="G635">
        <v>0</v>
      </c>
      <c r="H635">
        <v>0</v>
      </c>
      <c r="I635">
        <v>239856</v>
      </c>
      <c r="J635">
        <v>0</v>
      </c>
      <c r="L635" t="s">
        <v>15</v>
      </c>
      <c r="M635" t="str">
        <f t="shared" si="131"/>
        <v>Watson  Mr. Ennis Hastings</v>
      </c>
      <c r="N635" t="e">
        <f t="shared" si="132"/>
        <v>#VALUE!</v>
      </c>
      <c r="O635" t="str">
        <f t="shared" si="133"/>
        <v xml:space="preserve"> </v>
      </c>
      <c r="P635" t="str">
        <f t="shared" si="134"/>
        <v>Watson  Mr. Ennis Hastings</v>
      </c>
      <c r="Q635" t="str">
        <f t="shared" si="135"/>
        <v xml:space="preserve"> Watson  Mr. Ennis Hastings</v>
      </c>
      <c r="R635" t="str">
        <f t="shared" si="136"/>
        <v xml:space="preserve"> Watson  Mr. Ennis Hastings</v>
      </c>
      <c r="S635" t="str">
        <f t="shared" si="137"/>
        <v>Mr.  Watson  Ennis Hastings</v>
      </c>
      <c r="T635" t="s">
        <v>1775</v>
      </c>
      <c r="U635" s="1" t="str">
        <f t="shared" si="138"/>
        <v>Mr.  Watson  Ennis Hastings</v>
      </c>
      <c r="V635" t="str">
        <f t="shared" si="139"/>
        <v>Mr.  Watson  Ennis Hastings</v>
      </c>
      <c r="W635" t="e">
        <f t="shared" si="141"/>
        <v>#VALUE!</v>
      </c>
      <c r="X635" t="str">
        <f t="shared" si="142"/>
        <v xml:space="preserve"> </v>
      </c>
      <c r="Y635" t="str">
        <f t="shared" si="130"/>
        <v>Mr.  Watson  Ennis Hastings</v>
      </c>
      <c r="Z635" t="str">
        <f t="shared" si="140"/>
        <v>Mr. Watson Ennis Hastings</v>
      </c>
      <c r="AA635" s="1" t="str">
        <f>IF(OR(LEFT(Z635,2)="Mr", LEFT(Z635,3)="Mrs", LEFT(Z635,4)="Miss"), Z635, "Mr "&amp;TEXTBEFORE(Z635," master")&amp;" "&amp;TEXTAFTER(Z635,"master "))</f>
        <v>Mr. Watson Ennis Hastings</v>
      </c>
      <c r="AB635" t="s">
        <v>2608</v>
      </c>
    </row>
    <row r="636" spans="1:28" x14ac:dyDescent="0.25">
      <c r="A636">
        <v>676</v>
      </c>
      <c r="B636">
        <v>0</v>
      </c>
      <c r="C636">
        <v>3</v>
      </c>
      <c r="D636" t="s">
        <v>900</v>
      </c>
      <c r="E636" t="s">
        <v>13</v>
      </c>
      <c r="F636">
        <v>18</v>
      </c>
      <c r="G636">
        <v>0</v>
      </c>
      <c r="H636">
        <v>0</v>
      </c>
      <c r="I636">
        <v>349912</v>
      </c>
      <c r="J636">
        <v>7.7750000000000004</v>
      </c>
      <c r="L636" t="s">
        <v>15</v>
      </c>
      <c r="M636" t="str">
        <f t="shared" si="131"/>
        <v>Edvardsson  Mr. Gustaf Hjalmar</v>
      </c>
      <c r="N636" t="e">
        <f t="shared" si="132"/>
        <v>#VALUE!</v>
      </c>
      <c r="O636" t="str">
        <f t="shared" si="133"/>
        <v xml:space="preserve"> </v>
      </c>
      <c r="P636" t="str">
        <f t="shared" si="134"/>
        <v>Edvardsson  Mr. Gustaf Hjalmar</v>
      </c>
      <c r="Q636" t="str">
        <f t="shared" si="135"/>
        <v xml:space="preserve"> Edvardsson  Mr. Gustaf Hjalmar</v>
      </c>
      <c r="R636" t="str">
        <f t="shared" si="136"/>
        <v xml:space="preserve"> Edvardsson  Mr. Gustaf Hjalmar</v>
      </c>
      <c r="S636" t="str">
        <f t="shared" si="137"/>
        <v>Mr.  Edvardsson  Gustaf Hjalmar</v>
      </c>
      <c r="T636" t="s">
        <v>1776</v>
      </c>
      <c r="U636" s="1" t="str">
        <f t="shared" si="138"/>
        <v>Mr.  Edvardsson  Gustaf Hjalmar</v>
      </c>
      <c r="V636" t="str">
        <f t="shared" si="139"/>
        <v>Mr.  Edvardsson  Gustaf Hjalmar</v>
      </c>
      <c r="W636" t="e">
        <f t="shared" si="141"/>
        <v>#VALUE!</v>
      </c>
      <c r="X636" t="str">
        <f t="shared" si="142"/>
        <v xml:space="preserve"> </v>
      </c>
      <c r="Y636" t="str">
        <f t="shared" si="130"/>
        <v>Mr.  Edvardsson  Gustaf Hjalmar</v>
      </c>
      <c r="Z636" t="str">
        <f t="shared" si="140"/>
        <v>Mr. Edvardsson Gustaf Hjalmar</v>
      </c>
      <c r="AA636" s="1" t="str">
        <f>IF(OR(LEFT(Z636,2)="Mr", LEFT(Z636,3)="Mrs", LEFT(Z636,4)="Miss"), Z636, "Mr "&amp;TEXTBEFORE(Z636," master")&amp;" "&amp;TEXTAFTER(Z636,"master "))</f>
        <v>Mr. Edvardsson Gustaf Hjalmar</v>
      </c>
      <c r="AB636" t="s">
        <v>2609</v>
      </c>
    </row>
    <row r="637" spans="1:28" x14ac:dyDescent="0.25">
      <c r="A637">
        <v>677</v>
      </c>
      <c r="B637">
        <v>0</v>
      </c>
      <c r="C637">
        <v>3</v>
      </c>
      <c r="D637" t="s">
        <v>901</v>
      </c>
      <c r="E637" t="s">
        <v>13</v>
      </c>
      <c r="F637">
        <v>24.5</v>
      </c>
      <c r="G637">
        <v>0</v>
      </c>
      <c r="H637">
        <v>0</v>
      </c>
      <c r="I637">
        <v>342826</v>
      </c>
      <c r="J637">
        <v>8.0500000000000007</v>
      </c>
      <c r="L637" t="s">
        <v>15</v>
      </c>
      <c r="M637" t="str">
        <f t="shared" si="131"/>
        <v>Sawyer  Mr. Frederick Charles</v>
      </c>
      <c r="N637" t="e">
        <f t="shared" si="132"/>
        <v>#VALUE!</v>
      </c>
      <c r="O637" t="str">
        <f t="shared" si="133"/>
        <v xml:space="preserve"> </v>
      </c>
      <c r="P637" t="str">
        <f t="shared" si="134"/>
        <v>Sawyer  Mr. Frederick Charles</v>
      </c>
      <c r="Q637" t="str">
        <f t="shared" si="135"/>
        <v xml:space="preserve"> Sawyer  Mr. Frederick Charles</v>
      </c>
      <c r="R637" t="str">
        <f t="shared" si="136"/>
        <v xml:space="preserve"> Sawyer  Mr. Frederick Charles</v>
      </c>
      <c r="S637" t="str">
        <f t="shared" si="137"/>
        <v>Mr.  Sawyer  Frederick Charles</v>
      </c>
      <c r="T637" t="s">
        <v>1777</v>
      </c>
      <c r="U637" s="1" t="str">
        <f t="shared" si="138"/>
        <v>Mr.  Sawyer  Frederick Charles</v>
      </c>
      <c r="V637" t="str">
        <f t="shared" si="139"/>
        <v>Mr.  Sawyer  Frederick Charles</v>
      </c>
      <c r="W637" t="e">
        <f t="shared" si="141"/>
        <v>#VALUE!</v>
      </c>
      <c r="X637" t="str">
        <f t="shared" si="142"/>
        <v xml:space="preserve"> </v>
      </c>
      <c r="Y637" t="str">
        <f t="shared" si="130"/>
        <v>Mr.  Sawyer  Frederick Charles</v>
      </c>
      <c r="Z637" t="str">
        <f t="shared" si="140"/>
        <v>Mr. Sawyer Frederick Charles</v>
      </c>
      <c r="AA637" s="1" t="str">
        <f>IF(OR(LEFT(Z637,2)="Mr", LEFT(Z637,3)="Mrs", LEFT(Z637,4)="Miss"), Z637, "Mr "&amp;TEXTBEFORE(Z637," master")&amp;" "&amp;TEXTAFTER(Z637,"master "))</f>
        <v>Mr. Sawyer Frederick Charles</v>
      </c>
      <c r="AB637" t="s">
        <v>2610</v>
      </c>
    </row>
    <row r="638" spans="1:28" x14ac:dyDescent="0.25">
      <c r="A638">
        <v>678</v>
      </c>
      <c r="B638">
        <v>1</v>
      </c>
      <c r="C638">
        <v>3</v>
      </c>
      <c r="D638" t="s">
        <v>902</v>
      </c>
      <c r="E638" t="s">
        <v>17</v>
      </c>
      <c r="F638">
        <v>18</v>
      </c>
      <c r="G638">
        <v>0</v>
      </c>
      <c r="H638">
        <v>0</v>
      </c>
      <c r="I638">
        <v>4138</v>
      </c>
      <c r="J638">
        <v>9.8416999999999994</v>
      </c>
      <c r="L638" t="s">
        <v>15</v>
      </c>
      <c r="M638" t="str">
        <f t="shared" si="131"/>
        <v>Turja  Miss. Anna Sofia</v>
      </c>
      <c r="N638" t="e">
        <f t="shared" si="132"/>
        <v>#VALUE!</v>
      </c>
      <c r="O638" t="str">
        <f t="shared" si="133"/>
        <v xml:space="preserve"> </v>
      </c>
      <c r="P638" t="str">
        <f t="shared" si="134"/>
        <v>Turja  Miss. Anna Sofia</v>
      </c>
      <c r="Q638" t="str">
        <f t="shared" si="135"/>
        <v xml:space="preserve"> Turja  Miss. Anna Sofia</v>
      </c>
      <c r="R638" t="str">
        <f t="shared" si="136"/>
        <v xml:space="preserve"> Turja  Miss. Anna Sofia</v>
      </c>
      <c r="S638" t="str">
        <f t="shared" si="137"/>
        <v>Miss  Turja  Miss. Anna Sofia</v>
      </c>
      <c r="T638" t="s">
        <v>1778</v>
      </c>
      <c r="U638" s="1" t="str">
        <f t="shared" si="138"/>
        <v>Miss  Turja  Miss. Anna Sofia</v>
      </c>
      <c r="V638" t="str">
        <f t="shared" si="139"/>
        <v>Miss  Turja  Miss. Anna Sofia</v>
      </c>
      <c r="W638" t="str">
        <f t="shared" si="141"/>
        <v>Miss  Turja   Anna Sofia</v>
      </c>
      <c r="X638" t="str">
        <f t="shared" si="142"/>
        <v>Miss  Turja   Anna Sofia</v>
      </c>
      <c r="Y638" t="str">
        <f t="shared" si="130"/>
        <v>Miss  Turja   Anna Sofia</v>
      </c>
      <c r="Z638" t="str">
        <f t="shared" si="140"/>
        <v>Miss Turja Anna Sofia</v>
      </c>
      <c r="AA638" s="1" t="str">
        <f>IF(OR(LEFT(Z638,2)="Mr", LEFT(Z638,3)="Mrs", LEFT(Z638,4)="Miss"), Z638, "Mr "&amp;TEXTBEFORE(Z638," master")&amp;" "&amp;TEXTAFTER(Z638,"master "))</f>
        <v>Miss Turja Anna Sofia</v>
      </c>
      <c r="AB638" t="s">
        <v>2611</v>
      </c>
    </row>
    <row r="639" spans="1:28" x14ac:dyDescent="0.25">
      <c r="A639">
        <v>679</v>
      </c>
      <c r="B639">
        <v>0</v>
      </c>
      <c r="C639">
        <v>3</v>
      </c>
      <c r="D639" t="s">
        <v>903</v>
      </c>
      <c r="E639" t="s">
        <v>17</v>
      </c>
      <c r="F639">
        <v>43</v>
      </c>
      <c r="G639">
        <v>1</v>
      </c>
      <c r="H639">
        <v>6</v>
      </c>
      <c r="I639" t="s">
        <v>104</v>
      </c>
      <c r="J639">
        <v>46.9</v>
      </c>
      <c r="L639" t="s">
        <v>15</v>
      </c>
      <c r="M639" t="str">
        <f t="shared" si="131"/>
        <v>Goodwin  Mrs. Frederick (Augusta Tyler)</v>
      </c>
      <c r="N639" t="str">
        <f t="shared" si="132"/>
        <v>Goodwin, Mrs. Frederick</v>
      </c>
      <c r="O639" t="str">
        <f t="shared" si="133"/>
        <v>Goodwin, Mrs. Frederick</v>
      </c>
      <c r="P639" t="str">
        <f t="shared" si="134"/>
        <v/>
      </c>
      <c r="Q639" t="str">
        <f t="shared" si="135"/>
        <v>Goodwin, Mrs. Frederick</v>
      </c>
      <c r="R639" t="str">
        <f t="shared" si="136"/>
        <v>Goodwin  Mrs. Frederick</v>
      </c>
      <c r="S639" t="str">
        <f t="shared" si="137"/>
        <v>Mrs. Goodwin  Frederick</v>
      </c>
      <c r="T639" t="s">
        <v>1779</v>
      </c>
      <c r="U639" s="1" t="str">
        <f t="shared" si="138"/>
        <v>Mrs. Goodwin  Frederick</v>
      </c>
      <c r="V639" t="str">
        <f t="shared" si="139"/>
        <v>Mrs. Goodwin  Frederick</v>
      </c>
      <c r="W639" t="e">
        <f t="shared" si="141"/>
        <v>#VALUE!</v>
      </c>
      <c r="X639" t="str">
        <f t="shared" si="142"/>
        <v xml:space="preserve"> </v>
      </c>
      <c r="Y639" t="str">
        <f t="shared" si="130"/>
        <v>Mrs. Goodwin  Frederick</v>
      </c>
      <c r="Z639" t="str">
        <f t="shared" si="140"/>
        <v>Mrs. Goodwin Frederick</v>
      </c>
      <c r="AA639" s="1" t="str">
        <f>IF(OR(LEFT(Z639,2)="Mr", LEFT(Z639,3)="Mrs", LEFT(Z639,4)="Miss"), Z639, "Mr "&amp;TEXTBEFORE(Z639," master")&amp;" "&amp;TEXTAFTER(Z639,"master "))</f>
        <v>Mrs. Goodwin Frederick</v>
      </c>
      <c r="AB639" t="s">
        <v>2612</v>
      </c>
    </row>
    <row r="640" spans="1:28" x14ac:dyDescent="0.25">
      <c r="A640">
        <v>680</v>
      </c>
      <c r="B640">
        <v>1</v>
      </c>
      <c r="C640">
        <v>1</v>
      </c>
      <c r="D640" t="s">
        <v>904</v>
      </c>
      <c r="E640" t="s">
        <v>13</v>
      </c>
      <c r="F640">
        <v>36</v>
      </c>
      <c r="G640">
        <v>0</v>
      </c>
      <c r="H640">
        <v>1</v>
      </c>
      <c r="I640" t="s">
        <v>374</v>
      </c>
      <c r="J640">
        <v>512.32920000000001</v>
      </c>
      <c r="K640" t="s">
        <v>905</v>
      </c>
      <c r="L640" t="s">
        <v>20</v>
      </c>
      <c r="M640" t="str">
        <f t="shared" si="131"/>
        <v>Cardeza  Mr. Thomas Drake Martinez</v>
      </c>
      <c r="N640" t="e">
        <f t="shared" si="132"/>
        <v>#VALUE!</v>
      </c>
      <c r="O640" t="str">
        <f t="shared" si="133"/>
        <v xml:space="preserve"> </v>
      </c>
      <c r="P640" t="str">
        <f t="shared" si="134"/>
        <v>Cardeza  Mr. Thomas Drake Martinez</v>
      </c>
      <c r="Q640" t="str">
        <f t="shared" si="135"/>
        <v xml:space="preserve"> Cardeza  Mr. Thomas Drake Martinez</v>
      </c>
      <c r="R640" t="str">
        <f t="shared" si="136"/>
        <v xml:space="preserve"> Cardeza  Mr. Thomas Drake Martinez</v>
      </c>
      <c r="S640" t="str">
        <f t="shared" si="137"/>
        <v>Mr.  Cardeza  Thomas Drake Martinez</v>
      </c>
      <c r="T640" t="s">
        <v>1780</v>
      </c>
      <c r="U640" s="1" t="str">
        <f t="shared" si="138"/>
        <v>Mr.  Cardeza  Thomas Drake Martinez</v>
      </c>
      <c r="V640" t="str">
        <f t="shared" si="139"/>
        <v>Mr.  Cardeza  Thomas Drake Martinez</v>
      </c>
      <c r="W640" t="e">
        <f t="shared" si="141"/>
        <v>#VALUE!</v>
      </c>
      <c r="X640" t="str">
        <f t="shared" si="142"/>
        <v xml:space="preserve"> </v>
      </c>
      <c r="Y640" t="str">
        <f t="shared" si="130"/>
        <v>Mr.  Cardeza  Thomas Drake Martinez</v>
      </c>
      <c r="Z640" t="str">
        <f t="shared" si="140"/>
        <v>Mr. Cardeza Thomas Drake Martinez</v>
      </c>
      <c r="AA640" s="1" t="str">
        <f>IF(OR(LEFT(Z640,2)="Mr", LEFT(Z640,3)="Mrs", LEFT(Z640,4)="Miss"), Z640, "Mr "&amp;TEXTBEFORE(Z640," master")&amp;" "&amp;TEXTAFTER(Z640,"master "))</f>
        <v>Mr. Cardeza Thomas Drake Martinez</v>
      </c>
      <c r="AB640" t="s">
        <v>2613</v>
      </c>
    </row>
    <row r="641" spans="1:28" x14ac:dyDescent="0.25">
      <c r="A641">
        <v>681</v>
      </c>
      <c r="B641">
        <v>0</v>
      </c>
      <c r="C641">
        <v>3</v>
      </c>
      <c r="D641" t="s">
        <v>906</v>
      </c>
      <c r="E641" t="s">
        <v>17</v>
      </c>
      <c r="G641">
        <v>0</v>
      </c>
      <c r="H641">
        <v>0</v>
      </c>
      <c r="I641">
        <v>330935</v>
      </c>
      <c r="J641">
        <v>8.1374999999999993</v>
      </c>
      <c r="L641" t="s">
        <v>27</v>
      </c>
      <c r="M641" t="str">
        <f t="shared" si="131"/>
        <v>Peters  Miss. Katie</v>
      </c>
      <c r="N641" t="e">
        <f t="shared" si="132"/>
        <v>#VALUE!</v>
      </c>
      <c r="O641" t="str">
        <f t="shared" si="133"/>
        <v xml:space="preserve"> </v>
      </c>
      <c r="P641" t="str">
        <f t="shared" si="134"/>
        <v>Peters  Miss. Katie</v>
      </c>
      <c r="Q641" t="str">
        <f t="shared" si="135"/>
        <v xml:space="preserve"> Peters  Miss. Katie</v>
      </c>
      <c r="R641" t="str">
        <f t="shared" si="136"/>
        <v xml:space="preserve"> Peters  Miss. Katie</v>
      </c>
      <c r="S641" t="str">
        <f t="shared" si="137"/>
        <v>Miss  Peters  Miss. Katie</v>
      </c>
      <c r="T641" t="s">
        <v>1781</v>
      </c>
      <c r="U641" s="1" t="str">
        <f t="shared" si="138"/>
        <v>Miss  Peters  Miss. Katie</v>
      </c>
      <c r="V641" t="str">
        <f t="shared" si="139"/>
        <v>Miss  Peters  Miss. Katie</v>
      </c>
      <c r="W641" t="str">
        <f t="shared" si="141"/>
        <v>Miss  Peters   Katie</v>
      </c>
      <c r="X641" t="str">
        <f t="shared" si="142"/>
        <v>Miss  Peters   Katie</v>
      </c>
      <c r="Y641" t="str">
        <f t="shared" si="130"/>
        <v>Miss  Peters   Katie</v>
      </c>
      <c r="Z641" t="str">
        <f t="shared" si="140"/>
        <v>Miss Peters Katie</v>
      </c>
      <c r="AA641" s="1" t="str">
        <f>IF(OR(LEFT(Z641,2)="Mr", LEFT(Z641,3)="Mrs", LEFT(Z641,4)="Miss"), Z641, "Mr "&amp;TEXTBEFORE(Z641," master")&amp;" "&amp;TEXTAFTER(Z641,"master "))</f>
        <v>Miss Peters Katie</v>
      </c>
      <c r="AB641" t="s">
        <v>2614</v>
      </c>
    </row>
    <row r="642" spans="1:28" x14ac:dyDescent="0.25">
      <c r="A642">
        <v>682</v>
      </c>
      <c r="B642">
        <v>1</v>
      </c>
      <c r="C642">
        <v>1</v>
      </c>
      <c r="D642" t="s">
        <v>907</v>
      </c>
      <c r="E642" t="s">
        <v>13</v>
      </c>
      <c r="F642">
        <v>27</v>
      </c>
      <c r="G642">
        <v>0</v>
      </c>
      <c r="H642">
        <v>0</v>
      </c>
      <c r="I642" t="s">
        <v>92</v>
      </c>
      <c r="J642">
        <v>76.729200000000006</v>
      </c>
      <c r="K642" t="s">
        <v>908</v>
      </c>
      <c r="L642" t="s">
        <v>20</v>
      </c>
      <c r="M642" t="str">
        <f t="shared" si="131"/>
        <v>Hassab  Mr. Hammad</v>
      </c>
      <c r="N642" t="e">
        <f t="shared" si="132"/>
        <v>#VALUE!</v>
      </c>
      <c r="O642" t="str">
        <f t="shared" si="133"/>
        <v xml:space="preserve"> </v>
      </c>
      <c r="P642" t="str">
        <f t="shared" si="134"/>
        <v>Hassab  Mr. Hammad</v>
      </c>
      <c r="Q642" t="str">
        <f t="shared" si="135"/>
        <v xml:space="preserve"> Hassab  Mr. Hammad</v>
      </c>
      <c r="R642" t="str">
        <f t="shared" si="136"/>
        <v xml:space="preserve"> Hassab  Mr. Hammad</v>
      </c>
      <c r="S642" t="str">
        <f t="shared" si="137"/>
        <v>Mr.  Hassab  Hammad</v>
      </c>
      <c r="T642" t="s">
        <v>1782</v>
      </c>
      <c r="U642" s="1" t="str">
        <f t="shared" si="138"/>
        <v>Mr.  Hassab  Hammad</v>
      </c>
      <c r="V642" t="str">
        <f t="shared" si="139"/>
        <v>Mr.  Hassab  Hammad</v>
      </c>
      <c r="W642" t="e">
        <f t="shared" si="141"/>
        <v>#VALUE!</v>
      </c>
      <c r="X642" t="str">
        <f t="shared" si="142"/>
        <v xml:space="preserve"> </v>
      </c>
      <c r="Y642" t="str">
        <f t="shared" si="130"/>
        <v>Mr.  Hassab  Hammad</v>
      </c>
      <c r="Z642" t="str">
        <f t="shared" si="140"/>
        <v>Mr. Hassab Hammad</v>
      </c>
      <c r="AA642" s="1" t="str">
        <f>IF(OR(LEFT(Z642,2)="Mr", LEFT(Z642,3)="Mrs", LEFT(Z642,4)="Miss"), Z642, "Mr "&amp;TEXTBEFORE(Z642," master")&amp;" "&amp;TEXTAFTER(Z642,"master "))</f>
        <v>Mr. Hassab Hammad</v>
      </c>
      <c r="AB642" t="s">
        <v>2615</v>
      </c>
    </row>
    <row r="643" spans="1:28" x14ac:dyDescent="0.25">
      <c r="A643">
        <v>683</v>
      </c>
      <c r="B643">
        <v>0</v>
      </c>
      <c r="C643">
        <v>3</v>
      </c>
      <c r="D643" t="s">
        <v>909</v>
      </c>
      <c r="E643" t="s">
        <v>13</v>
      </c>
      <c r="F643">
        <v>20</v>
      </c>
      <c r="G643">
        <v>0</v>
      </c>
      <c r="H643">
        <v>0</v>
      </c>
      <c r="I643">
        <v>6563</v>
      </c>
      <c r="J643">
        <v>9.2249999999999996</v>
      </c>
      <c r="L643" t="s">
        <v>15</v>
      </c>
      <c r="M643" t="str">
        <f t="shared" si="131"/>
        <v>Olsvigen  Mr. Thor Anderson</v>
      </c>
      <c r="N643" t="e">
        <f t="shared" si="132"/>
        <v>#VALUE!</v>
      </c>
      <c r="O643" t="str">
        <f t="shared" si="133"/>
        <v xml:space="preserve"> </v>
      </c>
      <c r="P643" t="str">
        <f t="shared" si="134"/>
        <v>Olsvigen  Mr. Thor Anderson</v>
      </c>
      <c r="Q643" t="str">
        <f t="shared" si="135"/>
        <v xml:space="preserve"> Olsvigen  Mr. Thor Anderson</v>
      </c>
      <c r="R643" t="str">
        <f t="shared" si="136"/>
        <v xml:space="preserve"> Olsvigen  Mr. Thor Anderson</v>
      </c>
      <c r="S643" t="str">
        <f t="shared" si="137"/>
        <v>Mr.  Olsvigen  Thor Anderson</v>
      </c>
      <c r="T643" t="s">
        <v>1783</v>
      </c>
      <c r="U643" s="1" t="str">
        <f t="shared" si="138"/>
        <v>Mr.  Olsvigen  Thor Anderson</v>
      </c>
      <c r="V643" t="str">
        <f t="shared" si="139"/>
        <v>Mr.  Olsvigen  Thor Anderson</v>
      </c>
      <c r="W643" t="e">
        <f t="shared" si="141"/>
        <v>#VALUE!</v>
      </c>
      <c r="X643" t="str">
        <f t="shared" si="142"/>
        <v xml:space="preserve"> </v>
      </c>
      <c r="Y643" t="str">
        <f t="shared" si="130"/>
        <v>Mr.  Olsvigen  Thor Anderson</v>
      </c>
      <c r="Z643" t="str">
        <f t="shared" si="140"/>
        <v>Mr. Olsvigen Thor Anderson</v>
      </c>
      <c r="AA643" s="1" t="str">
        <f>IF(OR(LEFT(Z643,2)="Mr", LEFT(Z643,3)="Mrs", LEFT(Z643,4)="Miss"), Z643, "Mr "&amp;TEXTBEFORE(Z643," master")&amp;" "&amp;TEXTAFTER(Z643,"master "))</f>
        <v>Mr. Olsvigen Thor Anderson</v>
      </c>
      <c r="AB643" t="s">
        <v>2616</v>
      </c>
    </row>
    <row r="644" spans="1:28" x14ac:dyDescent="0.25">
      <c r="A644">
        <v>684</v>
      </c>
      <c r="B644">
        <v>0</v>
      </c>
      <c r="C644">
        <v>3</v>
      </c>
      <c r="D644" t="s">
        <v>910</v>
      </c>
      <c r="E644" t="s">
        <v>13</v>
      </c>
      <c r="F644">
        <v>14</v>
      </c>
      <c r="G644">
        <v>5</v>
      </c>
      <c r="H644">
        <v>2</v>
      </c>
      <c r="I644" t="s">
        <v>104</v>
      </c>
      <c r="J644">
        <v>46.9</v>
      </c>
      <c r="L644" t="s">
        <v>15</v>
      </c>
      <c r="M644" t="str">
        <f t="shared" si="131"/>
        <v>Goodwin  Mr. Charles Edward</v>
      </c>
      <c r="N644" t="e">
        <f t="shared" si="132"/>
        <v>#VALUE!</v>
      </c>
      <c r="O644" t="str">
        <f t="shared" si="133"/>
        <v xml:space="preserve"> </v>
      </c>
      <c r="P644" t="str">
        <f t="shared" si="134"/>
        <v>Goodwin  Mr. Charles Edward</v>
      </c>
      <c r="Q644" t="str">
        <f t="shared" si="135"/>
        <v xml:space="preserve"> Goodwin  Mr. Charles Edward</v>
      </c>
      <c r="R644" t="str">
        <f t="shared" si="136"/>
        <v xml:space="preserve"> Goodwin  Mr. Charles Edward</v>
      </c>
      <c r="S644" t="str">
        <f t="shared" si="137"/>
        <v>Mr.  Goodwin  Charles Edward</v>
      </c>
      <c r="T644" t="s">
        <v>1784</v>
      </c>
      <c r="U644" s="1" t="str">
        <f t="shared" si="138"/>
        <v>Mr.  Goodwin  Charles Edward</v>
      </c>
      <c r="V644" t="str">
        <f t="shared" si="139"/>
        <v>Mr.  Goodwin  Charles Edward</v>
      </c>
      <c r="W644" t="e">
        <f t="shared" si="141"/>
        <v>#VALUE!</v>
      </c>
      <c r="X644" t="str">
        <f t="shared" si="142"/>
        <v xml:space="preserve"> </v>
      </c>
      <c r="Y644" t="str">
        <f t="shared" si="130"/>
        <v>Mr.  Goodwin  Charles Edward</v>
      </c>
      <c r="Z644" t="str">
        <f t="shared" si="140"/>
        <v>Mr. Goodwin Charles Edward</v>
      </c>
      <c r="AA644" s="1" t="str">
        <f>IF(OR(LEFT(Z644,2)="Mr", LEFT(Z644,3)="Mrs", LEFT(Z644,4)="Miss"), Z644, "Mr "&amp;TEXTBEFORE(Z644," master")&amp;" "&amp;TEXTAFTER(Z644,"master "))</f>
        <v>Mr. Goodwin Charles Edward</v>
      </c>
      <c r="AB644" t="s">
        <v>2617</v>
      </c>
    </row>
    <row r="645" spans="1:28" x14ac:dyDescent="0.25">
      <c r="A645">
        <v>685</v>
      </c>
      <c r="B645">
        <v>0</v>
      </c>
      <c r="C645">
        <v>2</v>
      </c>
      <c r="D645" t="s">
        <v>911</v>
      </c>
      <c r="E645" t="s">
        <v>13</v>
      </c>
      <c r="F645">
        <v>60</v>
      </c>
      <c r="G645">
        <v>1</v>
      </c>
      <c r="H645">
        <v>1</v>
      </c>
      <c r="I645">
        <v>29750</v>
      </c>
      <c r="J645">
        <v>39</v>
      </c>
      <c r="L645" t="s">
        <v>15</v>
      </c>
      <c r="M645" t="str">
        <f t="shared" si="131"/>
        <v>Brown  Mr. Thomas William Solomon</v>
      </c>
      <c r="N645" t="e">
        <f t="shared" si="132"/>
        <v>#VALUE!</v>
      </c>
      <c r="O645" t="str">
        <f t="shared" si="133"/>
        <v xml:space="preserve"> </v>
      </c>
      <c r="P645" t="str">
        <f t="shared" si="134"/>
        <v>Brown  Mr. Thomas William Solomon</v>
      </c>
      <c r="Q645" t="str">
        <f t="shared" si="135"/>
        <v xml:space="preserve"> Brown  Mr. Thomas William Solomon</v>
      </c>
      <c r="R645" t="str">
        <f t="shared" si="136"/>
        <v xml:space="preserve"> Brown  Mr. Thomas William Solomon</v>
      </c>
      <c r="S645" t="str">
        <f t="shared" si="137"/>
        <v>Mr.  Brown  Thomas William Solomon</v>
      </c>
      <c r="T645" t="s">
        <v>1785</v>
      </c>
      <c r="U645" s="1" t="str">
        <f t="shared" si="138"/>
        <v>Mr.  Brown  Thomas William Solomon</v>
      </c>
      <c r="V645" t="str">
        <f t="shared" si="139"/>
        <v>Mr.  Brown  Thomas William Solomon</v>
      </c>
      <c r="W645" t="e">
        <f t="shared" si="141"/>
        <v>#VALUE!</v>
      </c>
      <c r="X645" t="str">
        <f t="shared" si="142"/>
        <v xml:space="preserve"> </v>
      </c>
      <c r="Y645" t="str">
        <f t="shared" si="130"/>
        <v>Mr.  Brown  Thomas William Solomon</v>
      </c>
      <c r="Z645" t="str">
        <f t="shared" si="140"/>
        <v>Mr. Brown Thomas William Solomon</v>
      </c>
      <c r="AA645" s="1" t="str">
        <f>IF(OR(LEFT(Z645,2)="Mr", LEFT(Z645,3)="Mrs", LEFT(Z645,4)="Miss"), Z645, "Mr "&amp;TEXTBEFORE(Z645," master")&amp;" "&amp;TEXTAFTER(Z645,"master "))</f>
        <v>Mr. Brown Thomas William Solomon</v>
      </c>
      <c r="AB645" t="s">
        <v>2618</v>
      </c>
    </row>
    <row r="646" spans="1:28" x14ac:dyDescent="0.25">
      <c r="A646">
        <v>686</v>
      </c>
      <c r="B646">
        <v>0</v>
      </c>
      <c r="C646">
        <v>2</v>
      </c>
      <c r="D646" t="s">
        <v>912</v>
      </c>
      <c r="E646" t="s">
        <v>13</v>
      </c>
      <c r="F646">
        <v>25</v>
      </c>
      <c r="G646">
        <v>1</v>
      </c>
      <c r="H646">
        <v>2</v>
      </c>
      <c r="I646" t="s">
        <v>80</v>
      </c>
      <c r="J646">
        <v>41.5792</v>
      </c>
      <c r="L646" t="s">
        <v>20</v>
      </c>
      <c r="M646" t="str">
        <f t="shared" si="131"/>
        <v>Laroche  Mr. Joseph Philippe Lemercier</v>
      </c>
      <c r="N646" t="e">
        <f t="shared" si="132"/>
        <v>#VALUE!</v>
      </c>
      <c r="O646" t="str">
        <f t="shared" si="133"/>
        <v xml:space="preserve"> </v>
      </c>
      <c r="P646" t="str">
        <f t="shared" si="134"/>
        <v>Laroche  Mr. Joseph Philippe Lemercier</v>
      </c>
      <c r="Q646" t="str">
        <f t="shared" si="135"/>
        <v xml:space="preserve"> Laroche  Mr. Joseph Philippe Lemercier</v>
      </c>
      <c r="R646" t="str">
        <f t="shared" si="136"/>
        <v xml:space="preserve"> Laroche  Mr. Joseph Philippe Lemercier</v>
      </c>
      <c r="S646" t="str">
        <f t="shared" si="137"/>
        <v>Mr.  Laroche  Joseph Philippe Lemercier</v>
      </c>
      <c r="T646" t="s">
        <v>1786</v>
      </c>
      <c r="U646" s="1" t="str">
        <f t="shared" si="138"/>
        <v>Mr.  Laroche  Joseph Philippe Lemercier</v>
      </c>
      <c r="V646" t="str">
        <f t="shared" si="139"/>
        <v>Mr.  Laroche  Joseph Philippe Lemercier</v>
      </c>
      <c r="W646" t="e">
        <f t="shared" si="141"/>
        <v>#VALUE!</v>
      </c>
      <c r="X646" t="str">
        <f t="shared" si="142"/>
        <v xml:space="preserve"> </v>
      </c>
      <c r="Y646" t="str">
        <f t="shared" si="130"/>
        <v>Mr.  Laroche  Joseph Philippe Lemercier</v>
      </c>
      <c r="Z646" t="str">
        <f t="shared" si="140"/>
        <v>Mr. Laroche Joseph Philippe Lemercier</v>
      </c>
      <c r="AA646" s="1" t="str">
        <f>IF(OR(LEFT(Z646,2)="Mr", LEFT(Z646,3)="Mrs", LEFT(Z646,4)="Miss"), Z646, "Mr "&amp;TEXTBEFORE(Z646," master")&amp;" "&amp;TEXTAFTER(Z646,"master "))</f>
        <v>Mr. Laroche Joseph Philippe Lemercier</v>
      </c>
      <c r="AB646" t="s">
        <v>2619</v>
      </c>
    </row>
    <row r="647" spans="1:28" x14ac:dyDescent="0.25">
      <c r="A647">
        <v>687</v>
      </c>
      <c r="B647">
        <v>0</v>
      </c>
      <c r="C647">
        <v>3</v>
      </c>
      <c r="D647" t="s">
        <v>913</v>
      </c>
      <c r="E647" t="s">
        <v>13</v>
      </c>
      <c r="F647">
        <v>14</v>
      </c>
      <c r="G647">
        <v>4</v>
      </c>
      <c r="H647">
        <v>1</v>
      </c>
      <c r="I647">
        <v>3101295</v>
      </c>
      <c r="J647">
        <v>39.6875</v>
      </c>
      <c r="L647" t="s">
        <v>15</v>
      </c>
      <c r="M647" t="str">
        <f t="shared" si="131"/>
        <v>Panula  Mr. Jaako Arnold</v>
      </c>
      <c r="N647" t="e">
        <f t="shared" si="132"/>
        <v>#VALUE!</v>
      </c>
      <c r="O647" t="str">
        <f t="shared" si="133"/>
        <v xml:space="preserve"> </v>
      </c>
      <c r="P647" t="str">
        <f t="shared" si="134"/>
        <v>Panula  Mr. Jaako Arnold</v>
      </c>
      <c r="Q647" t="str">
        <f t="shared" si="135"/>
        <v xml:space="preserve"> Panula  Mr. Jaako Arnold</v>
      </c>
      <c r="R647" t="str">
        <f t="shared" si="136"/>
        <v xml:space="preserve"> Panula  Mr. Jaako Arnold</v>
      </c>
      <c r="S647" t="str">
        <f t="shared" si="137"/>
        <v>Mr.  Panula  Jaako Arnold</v>
      </c>
      <c r="T647" t="s">
        <v>1787</v>
      </c>
      <c r="U647" s="1" t="str">
        <f t="shared" si="138"/>
        <v>Mr.  Panula  Jaako Arnold</v>
      </c>
      <c r="V647" t="str">
        <f t="shared" si="139"/>
        <v>Mr.  Panula  Jaako Arnold</v>
      </c>
      <c r="W647" t="e">
        <f t="shared" si="141"/>
        <v>#VALUE!</v>
      </c>
      <c r="X647" t="str">
        <f t="shared" si="142"/>
        <v xml:space="preserve"> </v>
      </c>
      <c r="Y647" t="str">
        <f t="shared" si="130"/>
        <v>Mr.  Panula  Jaako Arnold</v>
      </c>
      <c r="Z647" t="str">
        <f t="shared" si="140"/>
        <v>Mr. Panula Jaako Arnold</v>
      </c>
      <c r="AA647" s="1" t="str">
        <f>IF(OR(LEFT(Z647,2)="Mr", LEFT(Z647,3)="Mrs", LEFT(Z647,4)="Miss"), Z647, "Mr "&amp;TEXTBEFORE(Z647," master")&amp;" "&amp;TEXTAFTER(Z647,"master "))</f>
        <v>Mr. Panula Jaako Arnold</v>
      </c>
      <c r="AB647" t="s">
        <v>2620</v>
      </c>
    </row>
    <row r="648" spans="1:28" x14ac:dyDescent="0.25">
      <c r="A648">
        <v>688</v>
      </c>
      <c r="B648">
        <v>0</v>
      </c>
      <c r="C648">
        <v>3</v>
      </c>
      <c r="D648" t="s">
        <v>914</v>
      </c>
      <c r="E648" t="s">
        <v>13</v>
      </c>
      <c r="F648">
        <v>19</v>
      </c>
      <c r="G648">
        <v>0</v>
      </c>
      <c r="H648">
        <v>0</v>
      </c>
      <c r="I648">
        <v>349228</v>
      </c>
      <c r="J648">
        <v>10.1708</v>
      </c>
      <c r="L648" t="s">
        <v>15</v>
      </c>
      <c r="M648" t="str">
        <f t="shared" si="131"/>
        <v>Dakic  Mr. Branko</v>
      </c>
      <c r="N648" t="e">
        <f t="shared" si="132"/>
        <v>#VALUE!</v>
      </c>
      <c r="O648" t="str">
        <f t="shared" si="133"/>
        <v xml:space="preserve"> </v>
      </c>
      <c r="P648" t="str">
        <f t="shared" si="134"/>
        <v>Dakic  Mr. Branko</v>
      </c>
      <c r="Q648" t="str">
        <f t="shared" si="135"/>
        <v xml:space="preserve"> Dakic  Mr. Branko</v>
      </c>
      <c r="R648" t="str">
        <f t="shared" si="136"/>
        <v xml:space="preserve"> Dakic  Mr. Branko</v>
      </c>
      <c r="S648" t="str">
        <f t="shared" si="137"/>
        <v>Mr.  Dakic  Branko</v>
      </c>
      <c r="T648" t="s">
        <v>1788</v>
      </c>
      <c r="U648" s="1" t="str">
        <f t="shared" si="138"/>
        <v>Mr.  Dakic  Branko</v>
      </c>
      <c r="V648" t="str">
        <f t="shared" si="139"/>
        <v>Mr.  Dakic  Branko</v>
      </c>
      <c r="W648" t="e">
        <f t="shared" si="141"/>
        <v>#VALUE!</v>
      </c>
      <c r="X648" t="str">
        <f t="shared" si="142"/>
        <v xml:space="preserve"> </v>
      </c>
      <c r="Y648" t="str">
        <f t="shared" si="130"/>
        <v>Mr.  Dakic  Branko</v>
      </c>
      <c r="Z648" t="str">
        <f t="shared" si="140"/>
        <v>Mr. Dakic Branko</v>
      </c>
      <c r="AA648" s="1" t="str">
        <f>IF(OR(LEFT(Z648,2)="Mr", LEFT(Z648,3)="Mrs", LEFT(Z648,4)="Miss"), Z648, "Mr "&amp;TEXTBEFORE(Z648," master")&amp;" "&amp;TEXTAFTER(Z648,"master "))</f>
        <v>Mr. Dakic Branko</v>
      </c>
      <c r="AB648" t="s">
        <v>2621</v>
      </c>
    </row>
    <row r="649" spans="1:28" x14ac:dyDescent="0.25">
      <c r="A649">
        <v>689</v>
      </c>
      <c r="B649">
        <v>0</v>
      </c>
      <c r="C649">
        <v>3</v>
      </c>
      <c r="D649" t="s">
        <v>915</v>
      </c>
      <c r="E649" t="s">
        <v>13</v>
      </c>
      <c r="F649">
        <v>18</v>
      </c>
      <c r="G649">
        <v>0</v>
      </c>
      <c r="H649">
        <v>0</v>
      </c>
      <c r="I649">
        <v>350036</v>
      </c>
      <c r="J649">
        <v>7.7957999999999998</v>
      </c>
      <c r="L649" t="s">
        <v>15</v>
      </c>
      <c r="M649" t="str">
        <f t="shared" si="131"/>
        <v>Fischer  Mr. Eberhard Thelander</v>
      </c>
      <c r="N649" t="e">
        <f t="shared" si="132"/>
        <v>#VALUE!</v>
      </c>
      <c r="O649" t="str">
        <f t="shared" si="133"/>
        <v xml:space="preserve"> </v>
      </c>
      <c r="P649" t="str">
        <f t="shared" si="134"/>
        <v>Fischer  Mr. Eberhard Thelander</v>
      </c>
      <c r="Q649" t="str">
        <f t="shared" si="135"/>
        <v xml:space="preserve"> Fischer  Mr. Eberhard Thelander</v>
      </c>
      <c r="R649" t="str">
        <f t="shared" si="136"/>
        <v xml:space="preserve"> Fischer  Mr. Eberhard Thelander</v>
      </c>
      <c r="S649" t="str">
        <f t="shared" si="137"/>
        <v>Mr.  Fischer  Eberhard Thelander</v>
      </c>
      <c r="T649" t="s">
        <v>1789</v>
      </c>
      <c r="U649" s="1" t="str">
        <f t="shared" si="138"/>
        <v>Mr.  Fischer  Eberhard Thelander</v>
      </c>
      <c r="V649" t="str">
        <f t="shared" si="139"/>
        <v>Mr.  Fischer  Eberhard Thelander</v>
      </c>
      <c r="W649" t="e">
        <f t="shared" si="141"/>
        <v>#VALUE!</v>
      </c>
      <c r="X649" t="str">
        <f t="shared" si="142"/>
        <v xml:space="preserve"> </v>
      </c>
      <c r="Y649" t="str">
        <f t="shared" si="130"/>
        <v>Mr.  Fischer  Eberhard Thelander</v>
      </c>
      <c r="Z649" t="str">
        <f t="shared" si="140"/>
        <v>Mr. Fischer Eberhard Thelander</v>
      </c>
      <c r="AA649" s="1" t="str">
        <f>IF(OR(LEFT(Z649,2)="Mr", LEFT(Z649,3)="Mrs", LEFT(Z649,4)="Miss"), Z649, "Mr "&amp;TEXTBEFORE(Z649," master")&amp;" "&amp;TEXTAFTER(Z649,"master "))</f>
        <v>Mr. Fischer Eberhard Thelander</v>
      </c>
      <c r="AB649" t="s">
        <v>2622</v>
      </c>
    </row>
    <row r="650" spans="1:28" x14ac:dyDescent="0.25">
      <c r="A650">
        <v>690</v>
      </c>
      <c r="B650">
        <v>1</v>
      </c>
      <c r="C650">
        <v>1</v>
      </c>
      <c r="D650" t="s">
        <v>916</v>
      </c>
      <c r="E650" t="s">
        <v>17</v>
      </c>
      <c r="F650">
        <v>15</v>
      </c>
      <c r="G650">
        <v>0</v>
      </c>
      <c r="H650">
        <v>1</v>
      </c>
      <c r="I650">
        <v>24160</v>
      </c>
      <c r="J650">
        <v>211.33750000000001</v>
      </c>
      <c r="K650" t="s">
        <v>917</v>
      </c>
      <c r="L650" t="s">
        <v>15</v>
      </c>
      <c r="M650" t="str">
        <f t="shared" si="131"/>
        <v>Madill  Miss. Georgette Alexandra</v>
      </c>
      <c r="N650" t="e">
        <f t="shared" si="132"/>
        <v>#VALUE!</v>
      </c>
      <c r="O650" t="str">
        <f t="shared" si="133"/>
        <v xml:space="preserve"> </v>
      </c>
      <c r="P650" t="str">
        <f t="shared" si="134"/>
        <v>Madill  Miss. Georgette Alexandra</v>
      </c>
      <c r="Q650" t="str">
        <f t="shared" si="135"/>
        <v xml:space="preserve"> Madill  Miss. Georgette Alexandra</v>
      </c>
      <c r="R650" t="str">
        <f t="shared" si="136"/>
        <v xml:space="preserve"> Madill  Miss. Georgette Alexandra</v>
      </c>
      <c r="S650" t="str">
        <f t="shared" si="137"/>
        <v>Miss  Madill  Miss. Georgette Alexandra</v>
      </c>
      <c r="T650" t="s">
        <v>1790</v>
      </c>
      <c r="U650" s="1" t="str">
        <f t="shared" si="138"/>
        <v>Miss  Madill  Miss. Georgette Alexandra</v>
      </c>
      <c r="V650" t="str">
        <f t="shared" si="139"/>
        <v>Miss  Madill  Miss. Georgette Alexandra</v>
      </c>
      <c r="W650" t="str">
        <f t="shared" si="141"/>
        <v>Miss  Madill   Georgette Alexandra</v>
      </c>
      <c r="X650" t="str">
        <f t="shared" si="142"/>
        <v>Miss  Madill   Georgette Alexandra</v>
      </c>
      <c r="Y650" t="str">
        <f t="shared" si="130"/>
        <v>Miss  Madill   Georgette Alexandra</v>
      </c>
      <c r="Z650" t="str">
        <f t="shared" si="140"/>
        <v>Miss Madill Georgette Alexandra</v>
      </c>
      <c r="AA650" s="1" t="str">
        <f>IF(OR(LEFT(Z650,2)="Mr", LEFT(Z650,3)="Mrs", LEFT(Z650,4)="Miss"), Z650, "Mr "&amp;TEXTBEFORE(Z650," master")&amp;" "&amp;TEXTAFTER(Z650,"master "))</f>
        <v>Miss Madill Georgette Alexandra</v>
      </c>
      <c r="AB650" t="s">
        <v>2623</v>
      </c>
    </row>
    <row r="651" spans="1:28" x14ac:dyDescent="0.25">
      <c r="A651">
        <v>691</v>
      </c>
      <c r="B651">
        <v>1</v>
      </c>
      <c r="C651">
        <v>1</v>
      </c>
      <c r="D651" t="s">
        <v>918</v>
      </c>
      <c r="E651" t="s">
        <v>13</v>
      </c>
      <c r="F651">
        <v>31</v>
      </c>
      <c r="G651">
        <v>1</v>
      </c>
      <c r="H651">
        <v>0</v>
      </c>
      <c r="I651">
        <v>17474</v>
      </c>
      <c r="J651">
        <v>57</v>
      </c>
      <c r="K651" t="s">
        <v>919</v>
      </c>
      <c r="L651" t="s">
        <v>15</v>
      </c>
      <c r="M651" t="str">
        <f t="shared" si="131"/>
        <v>Dick  Mr. Albert Adrian</v>
      </c>
      <c r="N651" t="e">
        <f t="shared" si="132"/>
        <v>#VALUE!</v>
      </c>
      <c r="O651" t="str">
        <f t="shared" si="133"/>
        <v xml:space="preserve"> </v>
      </c>
      <c r="P651" t="str">
        <f t="shared" si="134"/>
        <v>Dick  Mr. Albert Adrian</v>
      </c>
      <c r="Q651" t="str">
        <f t="shared" si="135"/>
        <v xml:space="preserve"> Dick  Mr. Albert Adrian</v>
      </c>
      <c r="R651" t="str">
        <f t="shared" si="136"/>
        <v xml:space="preserve"> Dick  Mr. Albert Adrian</v>
      </c>
      <c r="S651" t="str">
        <f t="shared" si="137"/>
        <v>Mr.  Dick  Albert Adrian</v>
      </c>
      <c r="T651" t="s">
        <v>1791</v>
      </c>
      <c r="U651" s="1" t="str">
        <f t="shared" si="138"/>
        <v>Mr.  Dick  Albert Adrian</v>
      </c>
      <c r="V651" t="str">
        <f t="shared" si="139"/>
        <v>Mr.  Dick  Albert Adrian</v>
      </c>
      <c r="W651" t="e">
        <f t="shared" si="141"/>
        <v>#VALUE!</v>
      </c>
      <c r="X651" t="str">
        <f t="shared" si="142"/>
        <v xml:space="preserve"> </v>
      </c>
      <c r="Y651" t="str">
        <f t="shared" si="130"/>
        <v>Mr.  Dick  Albert Adrian</v>
      </c>
      <c r="Z651" t="str">
        <f t="shared" si="140"/>
        <v>Mr. Dick Albert Adrian</v>
      </c>
      <c r="AA651" s="1" t="str">
        <f>IF(OR(LEFT(Z651,2)="Mr", LEFT(Z651,3)="Mrs", LEFT(Z651,4)="Miss"), Z651, "Mr "&amp;TEXTBEFORE(Z651," master")&amp;" "&amp;TEXTAFTER(Z651,"master "))</f>
        <v>Mr. Dick Albert Adrian</v>
      </c>
      <c r="AB651" t="s">
        <v>2624</v>
      </c>
    </row>
    <row r="652" spans="1:28" x14ac:dyDescent="0.25">
      <c r="A652">
        <v>692</v>
      </c>
      <c r="B652">
        <v>1</v>
      </c>
      <c r="C652">
        <v>3</v>
      </c>
      <c r="D652" t="s">
        <v>920</v>
      </c>
      <c r="E652" t="s">
        <v>17</v>
      </c>
      <c r="F652">
        <v>4</v>
      </c>
      <c r="G652">
        <v>0</v>
      </c>
      <c r="H652">
        <v>1</v>
      </c>
      <c r="I652">
        <v>349256</v>
      </c>
      <c r="J652">
        <v>13.416700000000001</v>
      </c>
      <c r="L652" t="s">
        <v>20</v>
      </c>
      <c r="M652" t="str">
        <f t="shared" si="131"/>
        <v>Karun  Miss. Manca</v>
      </c>
      <c r="N652" t="e">
        <f t="shared" si="132"/>
        <v>#VALUE!</v>
      </c>
      <c r="O652" t="str">
        <f t="shared" si="133"/>
        <v xml:space="preserve"> </v>
      </c>
      <c r="P652" t="str">
        <f t="shared" si="134"/>
        <v>Karun  Miss. Manca</v>
      </c>
      <c r="Q652" t="str">
        <f t="shared" si="135"/>
        <v xml:space="preserve"> Karun  Miss. Manca</v>
      </c>
      <c r="R652" t="str">
        <f t="shared" si="136"/>
        <v xml:space="preserve"> Karun  Miss. Manca</v>
      </c>
      <c r="S652" t="str">
        <f t="shared" si="137"/>
        <v>Miss  Karun  Miss. Manca</v>
      </c>
      <c r="T652" t="s">
        <v>1792</v>
      </c>
      <c r="U652" s="1" t="str">
        <f t="shared" si="138"/>
        <v>Miss  Karun  Miss. Manca</v>
      </c>
      <c r="V652" t="str">
        <f t="shared" si="139"/>
        <v>Miss  Karun  Miss. Manca</v>
      </c>
      <c r="W652" t="str">
        <f t="shared" si="141"/>
        <v>Miss  Karun   Manca</v>
      </c>
      <c r="X652" t="str">
        <f t="shared" si="142"/>
        <v>Miss  Karun   Manca</v>
      </c>
      <c r="Y652" t="str">
        <f t="shared" si="130"/>
        <v>Miss  Karun   Manca</v>
      </c>
      <c r="Z652" t="str">
        <f t="shared" si="140"/>
        <v>Miss Karun Manca</v>
      </c>
      <c r="AA652" s="1" t="str">
        <f>IF(OR(LEFT(Z652,2)="Mr", LEFT(Z652,3)="Mrs", LEFT(Z652,4)="Miss"), Z652, "Mr "&amp;TEXTBEFORE(Z652," master")&amp;" "&amp;TEXTAFTER(Z652,"master "))</f>
        <v>Miss Karun Manca</v>
      </c>
      <c r="AB652" t="s">
        <v>2625</v>
      </c>
    </row>
    <row r="653" spans="1:28" x14ac:dyDescent="0.25">
      <c r="A653">
        <v>693</v>
      </c>
      <c r="B653">
        <v>1</v>
      </c>
      <c r="C653">
        <v>3</v>
      </c>
      <c r="D653" t="s">
        <v>921</v>
      </c>
      <c r="E653" t="s">
        <v>13</v>
      </c>
      <c r="G653">
        <v>0</v>
      </c>
      <c r="H653">
        <v>0</v>
      </c>
      <c r="I653">
        <v>1601</v>
      </c>
      <c r="J653">
        <v>56.495800000000003</v>
      </c>
      <c r="L653" t="s">
        <v>15</v>
      </c>
      <c r="M653" t="str">
        <f t="shared" si="131"/>
        <v>Lam  Mr. Ali</v>
      </c>
      <c r="N653" t="e">
        <f t="shared" si="132"/>
        <v>#VALUE!</v>
      </c>
      <c r="O653" t="str">
        <f t="shared" si="133"/>
        <v xml:space="preserve"> </v>
      </c>
      <c r="P653" t="str">
        <f t="shared" si="134"/>
        <v>Lam  Mr. Ali</v>
      </c>
      <c r="Q653" t="str">
        <f t="shared" si="135"/>
        <v xml:space="preserve"> Lam  Mr. Ali</v>
      </c>
      <c r="R653" t="str">
        <f t="shared" si="136"/>
        <v xml:space="preserve"> Lam  Mr. Ali</v>
      </c>
      <c r="S653" t="str">
        <f t="shared" si="137"/>
        <v>Mr.  Lam  Ali</v>
      </c>
      <c r="T653" t="s">
        <v>1793</v>
      </c>
      <c r="U653" s="1" t="str">
        <f t="shared" si="138"/>
        <v>Mr.  Lam  Ali</v>
      </c>
      <c r="V653" t="str">
        <f t="shared" si="139"/>
        <v>Mr.  Lam  Ali</v>
      </c>
      <c r="W653" t="e">
        <f t="shared" si="141"/>
        <v>#VALUE!</v>
      </c>
      <c r="X653" t="str">
        <f t="shared" si="142"/>
        <v xml:space="preserve"> </v>
      </c>
      <c r="Y653" t="str">
        <f t="shared" si="130"/>
        <v>Mr.  Lam  Ali</v>
      </c>
      <c r="Z653" t="str">
        <f t="shared" si="140"/>
        <v>Mr. Lam Ali</v>
      </c>
      <c r="AA653" s="1" t="str">
        <f>IF(OR(LEFT(Z653,2)="Mr", LEFT(Z653,3)="Mrs", LEFT(Z653,4)="Miss"), Z653, "Mr "&amp;TEXTBEFORE(Z653," master")&amp;" "&amp;TEXTAFTER(Z653,"master "))</f>
        <v>Mr. Lam Ali</v>
      </c>
      <c r="AB653" t="s">
        <v>2626</v>
      </c>
    </row>
    <row r="654" spans="1:28" x14ac:dyDescent="0.25">
      <c r="A654">
        <v>694</v>
      </c>
      <c r="B654">
        <v>0</v>
      </c>
      <c r="C654">
        <v>3</v>
      </c>
      <c r="D654" t="s">
        <v>922</v>
      </c>
      <c r="E654" t="s">
        <v>13</v>
      </c>
      <c r="F654">
        <v>25</v>
      </c>
      <c r="G654">
        <v>0</v>
      </c>
      <c r="H654">
        <v>0</v>
      </c>
      <c r="I654">
        <v>2672</v>
      </c>
      <c r="J654">
        <v>7.2249999999999996</v>
      </c>
      <c r="L654" t="s">
        <v>20</v>
      </c>
      <c r="M654" t="str">
        <f t="shared" si="131"/>
        <v>Saad  Mr. Khalil</v>
      </c>
      <c r="N654" t="e">
        <f t="shared" si="132"/>
        <v>#VALUE!</v>
      </c>
      <c r="O654" t="str">
        <f t="shared" si="133"/>
        <v xml:space="preserve"> </v>
      </c>
      <c r="P654" t="str">
        <f t="shared" si="134"/>
        <v>Saad  Mr. Khalil</v>
      </c>
      <c r="Q654" t="str">
        <f t="shared" si="135"/>
        <v xml:space="preserve"> Saad  Mr. Khalil</v>
      </c>
      <c r="R654" t="str">
        <f t="shared" si="136"/>
        <v xml:space="preserve"> Saad  Mr. Khalil</v>
      </c>
      <c r="S654" t="str">
        <f t="shared" si="137"/>
        <v>Mr.  Saad  Khalil</v>
      </c>
      <c r="T654" t="s">
        <v>1794</v>
      </c>
      <c r="U654" s="1" t="str">
        <f t="shared" si="138"/>
        <v>Mr.  Saad  Khalil</v>
      </c>
      <c r="V654" t="str">
        <f t="shared" si="139"/>
        <v>Mr.  Saad  Khalil</v>
      </c>
      <c r="W654" t="e">
        <f t="shared" si="141"/>
        <v>#VALUE!</v>
      </c>
      <c r="X654" t="str">
        <f t="shared" si="142"/>
        <v xml:space="preserve"> </v>
      </c>
      <c r="Y654" t="str">
        <f t="shared" si="130"/>
        <v>Mr.  Saad  Khalil</v>
      </c>
      <c r="Z654" t="str">
        <f t="shared" si="140"/>
        <v>Mr. Saad Khalil</v>
      </c>
      <c r="AA654" s="1" t="str">
        <f>IF(OR(LEFT(Z654,2)="Mr", LEFT(Z654,3)="Mrs", LEFT(Z654,4)="Miss"), Z654, "Mr "&amp;TEXTBEFORE(Z654," master")&amp;" "&amp;TEXTAFTER(Z654,"master "))</f>
        <v>Mr. Saad Khalil</v>
      </c>
      <c r="AB654" t="s">
        <v>2627</v>
      </c>
    </row>
    <row r="655" spans="1:28" x14ac:dyDescent="0.25">
      <c r="A655">
        <v>696</v>
      </c>
      <c r="B655">
        <v>0</v>
      </c>
      <c r="C655">
        <v>2</v>
      </c>
      <c r="D655" t="s">
        <v>923</v>
      </c>
      <c r="E655" t="s">
        <v>13</v>
      </c>
      <c r="F655">
        <v>52</v>
      </c>
      <c r="G655">
        <v>0</v>
      </c>
      <c r="H655">
        <v>0</v>
      </c>
      <c r="I655">
        <v>248731</v>
      </c>
      <c r="J655">
        <v>13.5</v>
      </c>
      <c r="L655" t="s">
        <v>15</v>
      </c>
      <c r="M655" t="str">
        <f t="shared" si="131"/>
        <v>Chapman  Mr. Charles Henry</v>
      </c>
      <c r="N655" t="e">
        <f t="shared" si="132"/>
        <v>#VALUE!</v>
      </c>
      <c r="O655" t="str">
        <f t="shared" si="133"/>
        <v xml:space="preserve"> </v>
      </c>
      <c r="P655" t="str">
        <f t="shared" si="134"/>
        <v>Chapman  Mr. Charles Henry</v>
      </c>
      <c r="Q655" t="str">
        <f t="shared" si="135"/>
        <v xml:space="preserve"> Chapman  Mr. Charles Henry</v>
      </c>
      <c r="R655" t="str">
        <f t="shared" si="136"/>
        <v xml:space="preserve"> Chapman  Mr. Charles Henry</v>
      </c>
      <c r="S655" t="str">
        <f t="shared" si="137"/>
        <v>Mr.  Chapman  Charles Henry</v>
      </c>
      <c r="T655" t="s">
        <v>1795</v>
      </c>
      <c r="U655" s="1" t="str">
        <f t="shared" si="138"/>
        <v>Mr.  Chapman  Charles Henry</v>
      </c>
      <c r="V655" t="str">
        <f t="shared" si="139"/>
        <v>Mr.  Chapman  Charles Henry</v>
      </c>
      <c r="W655" t="e">
        <f t="shared" si="141"/>
        <v>#VALUE!</v>
      </c>
      <c r="X655" t="str">
        <f t="shared" si="142"/>
        <v xml:space="preserve"> </v>
      </c>
      <c r="Y655" t="str">
        <f t="shared" si="130"/>
        <v>Mr.  Chapman  Charles Henry</v>
      </c>
      <c r="Z655" t="str">
        <f t="shared" si="140"/>
        <v>Mr. Chapman Charles Henry</v>
      </c>
      <c r="AA655" s="1" t="str">
        <f>IF(OR(LEFT(Z655,2)="Mr", LEFT(Z655,3)="Mrs", LEFT(Z655,4)="Miss"), Z655, "Mr "&amp;TEXTBEFORE(Z655," master")&amp;" "&amp;TEXTAFTER(Z655,"master "))</f>
        <v>Mr. Chapman Charles Henry</v>
      </c>
      <c r="AB655" t="s">
        <v>2628</v>
      </c>
    </row>
    <row r="656" spans="1:28" x14ac:dyDescent="0.25">
      <c r="A656">
        <v>697</v>
      </c>
      <c r="B656">
        <v>0</v>
      </c>
      <c r="C656">
        <v>3</v>
      </c>
      <c r="D656" t="s">
        <v>924</v>
      </c>
      <c r="E656" t="s">
        <v>13</v>
      </c>
      <c r="F656">
        <v>44</v>
      </c>
      <c r="G656">
        <v>0</v>
      </c>
      <c r="H656">
        <v>0</v>
      </c>
      <c r="I656">
        <v>363592</v>
      </c>
      <c r="J656">
        <v>8.0500000000000007</v>
      </c>
      <c r="L656" t="s">
        <v>15</v>
      </c>
      <c r="M656" t="str">
        <f t="shared" si="131"/>
        <v>Kelly  Mr. James</v>
      </c>
      <c r="N656" t="e">
        <f t="shared" si="132"/>
        <v>#VALUE!</v>
      </c>
      <c r="O656" t="str">
        <f t="shared" si="133"/>
        <v xml:space="preserve"> </v>
      </c>
      <c r="P656" t="str">
        <f t="shared" si="134"/>
        <v>Kelly  Mr. James</v>
      </c>
      <c r="Q656" t="str">
        <f t="shared" si="135"/>
        <v xml:space="preserve"> Kelly  Mr. James</v>
      </c>
      <c r="R656" t="str">
        <f t="shared" si="136"/>
        <v xml:space="preserve"> Kelly  Mr. James</v>
      </c>
      <c r="S656" t="str">
        <f t="shared" si="137"/>
        <v>Mr.  Kelly  James</v>
      </c>
      <c r="T656" t="s">
        <v>1796</v>
      </c>
      <c r="U656" s="1" t="str">
        <f t="shared" si="138"/>
        <v>Mr.  Kelly  James</v>
      </c>
      <c r="V656" t="str">
        <f t="shared" si="139"/>
        <v>Mr.  Kelly  James</v>
      </c>
      <c r="W656" t="e">
        <f t="shared" si="141"/>
        <v>#VALUE!</v>
      </c>
      <c r="X656" t="str">
        <f t="shared" si="142"/>
        <v xml:space="preserve"> </v>
      </c>
      <c r="Y656" t="str">
        <f t="shared" si="130"/>
        <v>Mr.  Kelly  James</v>
      </c>
      <c r="Z656" t="str">
        <f t="shared" si="140"/>
        <v>Mr. Kelly James</v>
      </c>
      <c r="AA656" s="1" t="str">
        <f>IF(OR(LEFT(Z656,2)="Mr", LEFT(Z656,3)="Mrs", LEFT(Z656,4)="Miss"), Z656, "Mr "&amp;TEXTBEFORE(Z656," master")&amp;" "&amp;TEXTAFTER(Z656,"master "))</f>
        <v>Mr. Kelly James</v>
      </c>
      <c r="AB656" t="s">
        <v>2629</v>
      </c>
    </row>
    <row r="657" spans="1:28" x14ac:dyDescent="0.25">
      <c r="A657">
        <v>698</v>
      </c>
      <c r="B657">
        <v>1</v>
      </c>
      <c r="C657">
        <v>3</v>
      </c>
      <c r="D657" t="s">
        <v>925</v>
      </c>
      <c r="E657" t="s">
        <v>17</v>
      </c>
      <c r="G657">
        <v>0</v>
      </c>
      <c r="H657">
        <v>0</v>
      </c>
      <c r="I657">
        <v>35852</v>
      </c>
      <c r="J657">
        <v>7.7332999999999998</v>
      </c>
      <c r="L657" t="s">
        <v>27</v>
      </c>
      <c r="M657" t="str">
        <f t="shared" si="131"/>
        <v>Mullens  Miss. Katherine "Katie"</v>
      </c>
      <c r="N657" t="e">
        <f t="shared" si="132"/>
        <v>#VALUE!</v>
      </c>
      <c r="O657" t="str">
        <f t="shared" si="133"/>
        <v xml:space="preserve"> </v>
      </c>
      <c r="P657" t="str">
        <f t="shared" si="134"/>
        <v>Mullens  Miss. Katherine "Katie"</v>
      </c>
      <c r="Q657" t="str">
        <f t="shared" si="135"/>
        <v xml:space="preserve"> Mullens  Miss. Katherine "Katie"</v>
      </c>
      <c r="R657" t="str">
        <f t="shared" si="136"/>
        <v xml:space="preserve"> Mullens  Miss. Katherine "Katie"</v>
      </c>
      <c r="S657" t="str">
        <f t="shared" si="137"/>
        <v>Miss  Mullens  Miss. Katherine "Katie"</v>
      </c>
      <c r="T657" t="s">
        <v>1797</v>
      </c>
      <c r="U657" s="1" t="str">
        <f t="shared" si="138"/>
        <v>Miss  Mullens  Miss. Katherine "Katie"</v>
      </c>
      <c r="V657" t="str">
        <f t="shared" si="139"/>
        <v>Miss  Mullens  Miss. Katherine "Katie"</v>
      </c>
      <c r="W657" t="str">
        <f t="shared" si="141"/>
        <v>Miss  Mullens   Katherine "Katie"</v>
      </c>
      <c r="X657" t="str">
        <f t="shared" si="142"/>
        <v>Miss  Mullens   Katherine "Katie"</v>
      </c>
      <c r="Y657" t="str">
        <f t="shared" si="130"/>
        <v>Miss  Mullens   Katherine "Katie"</v>
      </c>
      <c r="Z657" t="str">
        <f t="shared" si="140"/>
        <v>Miss Mullens Katherine "Katie"</v>
      </c>
      <c r="AA657" s="1" t="str">
        <f>IF(OR(LEFT(Z657,2)="Mr", LEFT(Z657,3)="Mrs", LEFT(Z657,4)="Miss"), Z657, "Mr "&amp;TEXTBEFORE(Z657," master")&amp;" "&amp;TEXTAFTER(Z657,"master "))</f>
        <v>Miss Mullens Katherine "Katie"</v>
      </c>
      <c r="AB657" t="s">
        <v>2630</v>
      </c>
    </row>
    <row r="658" spans="1:28" x14ac:dyDescent="0.25">
      <c r="A658">
        <v>699</v>
      </c>
      <c r="B658">
        <v>0</v>
      </c>
      <c r="C658">
        <v>1</v>
      </c>
      <c r="D658" t="s">
        <v>926</v>
      </c>
      <c r="E658" t="s">
        <v>13</v>
      </c>
      <c r="F658">
        <v>49</v>
      </c>
      <c r="G658">
        <v>1</v>
      </c>
      <c r="H658">
        <v>1</v>
      </c>
      <c r="I658">
        <v>17421</v>
      </c>
      <c r="J658">
        <v>110.88330000000001</v>
      </c>
      <c r="K658" t="s">
        <v>789</v>
      </c>
      <c r="L658" t="s">
        <v>20</v>
      </c>
      <c r="M658" t="str">
        <f t="shared" si="131"/>
        <v>Thayer  Mr. John Borland</v>
      </c>
      <c r="N658" t="e">
        <f t="shared" si="132"/>
        <v>#VALUE!</v>
      </c>
      <c r="O658" t="str">
        <f t="shared" si="133"/>
        <v xml:space="preserve"> </v>
      </c>
      <c r="P658" t="str">
        <f t="shared" si="134"/>
        <v>Thayer  Mr. John Borland</v>
      </c>
      <c r="Q658" t="str">
        <f t="shared" si="135"/>
        <v xml:space="preserve"> Thayer  Mr. John Borland</v>
      </c>
      <c r="R658" t="str">
        <f t="shared" si="136"/>
        <v xml:space="preserve"> Thayer  Mr. John Borland</v>
      </c>
      <c r="S658" t="str">
        <f t="shared" si="137"/>
        <v>Mr.  Thayer  John Borland</v>
      </c>
      <c r="T658" t="s">
        <v>1798</v>
      </c>
      <c r="U658" s="1" t="str">
        <f t="shared" si="138"/>
        <v>Mr.  Thayer  John Borland</v>
      </c>
      <c r="V658" t="str">
        <f t="shared" si="139"/>
        <v>Mr.  Thayer  John Borland</v>
      </c>
      <c r="W658" t="e">
        <f t="shared" si="141"/>
        <v>#VALUE!</v>
      </c>
      <c r="X658" t="str">
        <f t="shared" si="142"/>
        <v xml:space="preserve"> </v>
      </c>
      <c r="Y658" t="str">
        <f t="shared" si="130"/>
        <v>Mr.  Thayer  John Borland</v>
      </c>
      <c r="Z658" t="str">
        <f t="shared" si="140"/>
        <v>Mr. Thayer John Borland</v>
      </c>
      <c r="AA658" s="1" t="str">
        <f>IF(OR(LEFT(Z658,2)="Mr", LEFT(Z658,3)="Mrs", LEFT(Z658,4)="Miss"), Z658, "Mr "&amp;TEXTBEFORE(Z658," master")&amp;" "&amp;TEXTAFTER(Z658,"master "))</f>
        <v>Mr. Thayer John Borland</v>
      </c>
      <c r="AB658" t="s">
        <v>2631</v>
      </c>
    </row>
    <row r="659" spans="1:28" x14ac:dyDescent="0.25">
      <c r="A659">
        <v>700</v>
      </c>
      <c r="B659">
        <v>0</v>
      </c>
      <c r="C659">
        <v>3</v>
      </c>
      <c r="D659" t="s">
        <v>927</v>
      </c>
      <c r="E659" t="s">
        <v>13</v>
      </c>
      <c r="F659">
        <v>42</v>
      </c>
      <c r="G659">
        <v>0</v>
      </c>
      <c r="H659">
        <v>0</v>
      </c>
      <c r="I659">
        <v>348121</v>
      </c>
      <c r="J659">
        <v>7.65</v>
      </c>
      <c r="K659" t="s">
        <v>928</v>
      </c>
      <c r="L659" t="s">
        <v>15</v>
      </c>
      <c r="M659" t="str">
        <f t="shared" si="131"/>
        <v>Humblen  Mr. Adolf Mathias Nicolai Olsen</v>
      </c>
      <c r="N659" t="e">
        <f t="shared" si="132"/>
        <v>#VALUE!</v>
      </c>
      <c r="O659" t="str">
        <f t="shared" si="133"/>
        <v xml:space="preserve"> </v>
      </c>
      <c r="P659" t="str">
        <f t="shared" si="134"/>
        <v>Humblen  Mr. Adolf Mathias Nicolai Olsen</v>
      </c>
      <c r="Q659" t="str">
        <f t="shared" si="135"/>
        <v xml:space="preserve"> Humblen  Mr. Adolf Mathias Nicolai Olsen</v>
      </c>
      <c r="R659" t="str">
        <f t="shared" si="136"/>
        <v xml:space="preserve"> Humblen  Mr. Adolf Mathias Nicolai Olsen</v>
      </c>
      <c r="S659" t="str">
        <f t="shared" si="137"/>
        <v>Mr.  Humblen  Adolf Mathias Nicolai Olsen</v>
      </c>
      <c r="T659" t="s">
        <v>1799</v>
      </c>
      <c r="U659" s="1" t="str">
        <f t="shared" si="138"/>
        <v>Mr.  Humblen  Adolf Mathias Nicolai Olsen</v>
      </c>
      <c r="V659" t="str">
        <f t="shared" si="139"/>
        <v>Mr.  Humblen  Adolf Mathias Nicolai Olsen</v>
      </c>
      <c r="W659" t="e">
        <f t="shared" si="141"/>
        <v>#VALUE!</v>
      </c>
      <c r="X659" t="str">
        <f t="shared" si="142"/>
        <v xml:space="preserve"> </v>
      </c>
      <c r="Y659" t="str">
        <f t="shared" si="130"/>
        <v>Mr.  Humblen  Adolf Mathias Nicolai Olsen</v>
      </c>
      <c r="Z659" t="str">
        <f t="shared" si="140"/>
        <v>Mr. Humblen Adolf Mathias Nicolai Olsen</v>
      </c>
      <c r="AA659" s="1" t="str">
        <f>IF(OR(LEFT(Z659,2)="Mr", LEFT(Z659,3)="Mrs", LEFT(Z659,4)="Miss"), Z659, "Mr "&amp;TEXTBEFORE(Z659," master")&amp;" "&amp;TEXTAFTER(Z659,"master "))</f>
        <v>Mr. Humblen Adolf Mathias Nicolai Olsen</v>
      </c>
      <c r="AB659" t="s">
        <v>2632</v>
      </c>
    </row>
    <row r="660" spans="1:28" x14ac:dyDescent="0.25">
      <c r="A660">
        <v>701</v>
      </c>
      <c r="B660">
        <v>1</v>
      </c>
      <c r="C660">
        <v>1</v>
      </c>
      <c r="D660" t="s">
        <v>929</v>
      </c>
      <c r="E660" t="s">
        <v>17</v>
      </c>
      <c r="F660">
        <v>18</v>
      </c>
      <c r="G660">
        <v>1</v>
      </c>
      <c r="H660">
        <v>0</v>
      </c>
      <c r="I660" t="s">
        <v>537</v>
      </c>
      <c r="J660">
        <v>227.52500000000001</v>
      </c>
      <c r="K660" t="s">
        <v>930</v>
      </c>
      <c r="L660" t="s">
        <v>20</v>
      </c>
      <c r="M660" t="str">
        <f t="shared" si="131"/>
        <v>Astor  Mrs. John Jacob (Madeleine Talmadge Force)</v>
      </c>
      <c r="N660" t="str">
        <f t="shared" si="132"/>
        <v>Astor, Mrs. John Jacob</v>
      </c>
      <c r="O660" t="str">
        <f t="shared" si="133"/>
        <v>Astor, Mrs. John Jacob</v>
      </c>
      <c r="P660" t="str">
        <f t="shared" si="134"/>
        <v/>
      </c>
      <c r="Q660" t="str">
        <f t="shared" si="135"/>
        <v>Astor, Mrs. John Jacob</v>
      </c>
      <c r="R660" t="str">
        <f t="shared" si="136"/>
        <v>Astor  Mrs. John Jacob</v>
      </c>
      <c r="S660" t="str">
        <f t="shared" si="137"/>
        <v>Mrs. Astor  John Jacob</v>
      </c>
      <c r="T660" t="s">
        <v>1800</v>
      </c>
      <c r="U660" s="1" t="str">
        <f t="shared" si="138"/>
        <v>Mrs. Astor  John Jacob</v>
      </c>
      <c r="V660" t="str">
        <f t="shared" si="139"/>
        <v>Mrs. Astor  John Jacob</v>
      </c>
      <c r="W660" t="e">
        <f t="shared" si="141"/>
        <v>#VALUE!</v>
      </c>
      <c r="X660" t="str">
        <f t="shared" si="142"/>
        <v xml:space="preserve"> </v>
      </c>
      <c r="Y660" t="str">
        <f t="shared" si="130"/>
        <v>Mrs. Astor  John Jacob</v>
      </c>
      <c r="Z660" t="str">
        <f t="shared" si="140"/>
        <v>Mrs. Astor John Jacob</v>
      </c>
      <c r="AA660" s="1" t="str">
        <f>IF(OR(LEFT(Z660,2)="Mr", LEFT(Z660,3)="Mrs", LEFT(Z660,4)="Miss"), Z660, "Mr "&amp;TEXTBEFORE(Z660," master")&amp;" "&amp;TEXTAFTER(Z660,"master "))</f>
        <v>Mrs. Astor John Jacob</v>
      </c>
      <c r="AB660" t="s">
        <v>2633</v>
      </c>
    </row>
    <row r="661" spans="1:28" x14ac:dyDescent="0.25">
      <c r="A661">
        <v>702</v>
      </c>
      <c r="B661">
        <v>1</v>
      </c>
      <c r="C661">
        <v>1</v>
      </c>
      <c r="D661" t="s">
        <v>931</v>
      </c>
      <c r="E661" t="s">
        <v>13</v>
      </c>
      <c r="F661">
        <v>35</v>
      </c>
      <c r="G661">
        <v>0</v>
      </c>
      <c r="H661">
        <v>0</v>
      </c>
      <c r="I661" t="s">
        <v>932</v>
      </c>
      <c r="J661">
        <v>26.287500000000001</v>
      </c>
      <c r="K661" t="s">
        <v>933</v>
      </c>
      <c r="L661" t="s">
        <v>15</v>
      </c>
      <c r="M661" t="str">
        <f t="shared" si="131"/>
        <v>Silverthorne  Mr. Spencer Victor</v>
      </c>
      <c r="N661" t="e">
        <f t="shared" si="132"/>
        <v>#VALUE!</v>
      </c>
      <c r="O661" t="str">
        <f t="shared" si="133"/>
        <v xml:space="preserve"> </v>
      </c>
      <c r="P661" t="str">
        <f t="shared" si="134"/>
        <v>Silverthorne  Mr. Spencer Victor</v>
      </c>
      <c r="Q661" t="str">
        <f t="shared" si="135"/>
        <v xml:space="preserve"> Silverthorne  Mr. Spencer Victor</v>
      </c>
      <c r="R661" t="str">
        <f t="shared" si="136"/>
        <v xml:space="preserve"> Silverthorne  Mr. Spencer Victor</v>
      </c>
      <c r="S661" t="str">
        <f t="shared" si="137"/>
        <v>Mr.  Silverthorne  Spencer Victor</v>
      </c>
      <c r="T661" t="s">
        <v>1801</v>
      </c>
      <c r="U661" s="1" t="str">
        <f t="shared" si="138"/>
        <v>Mr.  Silverthorne  Spencer Victor</v>
      </c>
      <c r="V661" t="str">
        <f t="shared" si="139"/>
        <v>Mr.  Silverthorne  Spencer Victor</v>
      </c>
      <c r="W661" t="e">
        <f t="shared" si="141"/>
        <v>#VALUE!</v>
      </c>
      <c r="X661" t="str">
        <f t="shared" si="142"/>
        <v xml:space="preserve"> </v>
      </c>
      <c r="Y661" t="str">
        <f t="shared" si="130"/>
        <v>Mr.  Silverthorne  Spencer Victor</v>
      </c>
      <c r="Z661" t="str">
        <f t="shared" si="140"/>
        <v>Mr. Silverthorne Spencer Victor</v>
      </c>
      <c r="AA661" s="1" t="str">
        <f>IF(OR(LEFT(Z661,2)="Mr", LEFT(Z661,3)="Mrs", LEFT(Z661,4)="Miss"), Z661, "Mr "&amp;TEXTBEFORE(Z661," master")&amp;" "&amp;TEXTAFTER(Z661,"master "))</f>
        <v>Mr. Silverthorne Spencer Victor</v>
      </c>
      <c r="AB661" t="s">
        <v>2634</v>
      </c>
    </row>
    <row r="662" spans="1:28" x14ac:dyDescent="0.25">
      <c r="A662">
        <v>703</v>
      </c>
      <c r="B662">
        <v>0</v>
      </c>
      <c r="C662">
        <v>3</v>
      </c>
      <c r="D662" t="s">
        <v>934</v>
      </c>
      <c r="E662" t="s">
        <v>17</v>
      </c>
      <c r="F662">
        <v>18</v>
      </c>
      <c r="G662">
        <v>0</v>
      </c>
      <c r="H662">
        <v>1</v>
      </c>
      <c r="I662">
        <v>2691</v>
      </c>
      <c r="J662">
        <v>14.4542</v>
      </c>
      <c r="L662" t="s">
        <v>20</v>
      </c>
      <c r="M662" t="str">
        <f t="shared" si="131"/>
        <v>Barbara  Miss. Saiide</v>
      </c>
      <c r="N662" t="e">
        <f t="shared" si="132"/>
        <v>#VALUE!</v>
      </c>
      <c r="O662" t="str">
        <f t="shared" si="133"/>
        <v xml:space="preserve"> </v>
      </c>
      <c r="P662" t="str">
        <f t="shared" si="134"/>
        <v>Barbara  Miss. Saiide</v>
      </c>
      <c r="Q662" t="str">
        <f t="shared" si="135"/>
        <v xml:space="preserve"> Barbara  Miss. Saiide</v>
      </c>
      <c r="R662" t="str">
        <f t="shared" si="136"/>
        <v xml:space="preserve"> Barbara  Miss. Saiide</v>
      </c>
      <c r="S662" t="str">
        <f t="shared" si="137"/>
        <v>Miss  Barbara  Miss. Saiide</v>
      </c>
      <c r="T662" t="s">
        <v>1802</v>
      </c>
      <c r="U662" s="1" t="str">
        <f t="shared" si="138"/>
        <v>Miss  Barbara  Miss. Saiide</v>
      </c>
      <c r="V662" t="str">
        <f t="shared" si="139"/>
        <v>Miss  Barbara  Miss. Saiide</v>
      </c>
      <c r="W662" t="str">
        <f t="shared" si="141"/>
        <v>Miss  Barbara   Saiide</v>
      </c>
      <c r="X662" t="str">
        <f t="shared" si="142"/>
        <v>Miss  Barbara   Saiide</v>
      </c>
      <c r="Y662" t="str">
        <f t="shared" si="130"/>
        <v>Miss  Barbara   Saiide</v>
      </c>
      <c r="Z662" t="str">
        <f t="shared" si="140"/>
        <v>Miss Barbara Saiide</v>
      </c>
      <c r="AA662" s="1" t="str">
        <f>IF(OR(LEFT(Z662,2)="Mr", LEFT(Z662,3)="Mrs", LEFT(Z662,4)="Miss"), Z662, "Mr "&amp;TEXTBEFORE(Z662," master")&amp;" "&amp;TEXTAFTER(Z662,"master "))</f>
        <v>Miss Barbara Saiide</v>
      </c>
      <c r="AB662" t="s">
        <v>2635</v>
      </c>
    </row>
    <row r="663" spans="1:28" x14ac:dyDescent="0.25">
      <c r="A663">
        <v>704</v>
      </c>
      <c r="B663">
        <v>0</v>
      </c>
      <c r="C663">
        <v>3</v>
      </c>
      <c r="D663" t="s">
        <v>935</v>
      </c>
      <c r="E663" t="s">
        <v>13</v>
      </c>
      <c r="F663">
        <v>25</v>
      </c>
      <c r="G663">
        <v>0</v>
      </c>
      <c r="H663">
        <v>0</v>
      </c>
      <c r="I663">
        <v>36864</v>
      </c>
      <c r="J663">
        <v>7.7416999999999998</v>
      </c>
      <c r="L663" t="s">
        <v>27</v>
      </c>
      <c r="M663" t="str">
        <f t="shared" si="131"/>
        <v>Gallagher  Mr. Martin</v>
      </c>
      <c r="N663" t="e">
        <f t="shared" si="132"/>
        <v>#VALUE!</v>
      </c>
      <c r="O663" t="str">
        <f t="shared" si="133"/>
        <v xml:space="preserve"> </v>
      </c>
      <c r="P663" t="str">
        <f t="shared" si="134"/>
        <v>Gallagher  Mr. Martin</v>
      </c>
      <c r="Q663" t="str">
        <f t="shared" si="135"/>
        <v xml:space="preserve"> Gallagher  Mr. Martin</v>
      </c>
      <c r="R663" t="str">
        <f t="shared" si="136"/>
        <v xml:space="preserve"> Gallagher  Mr. Martin</v>
      </c>
      <c r="S663" t="str">
        <f t="shared" si="137"/>
        <v>Mr.  Gallagher  Martin</v>
      </c>
      <c r="T663" t="s">
        <v>1803</v>
      </c>
      <c r="U663" s="1" t="str">
        <f t="shared" si="138"/>
        <v>Mr.  Gallagher  Martin</v>
      </c>
      <c r="V663" t="str">
        <f t="shared" si="139"/>
        <v>Mr.  Gallagher  Martin</v>
      </c>
      <c r="W663" t="e">
        <f t="shared" si="141"/>
        <v>#VALUE!</v>
      </c>
      <c r="X663" t="str">
        <f t="shared" si="142"/>
        <v xml:space="preserve"> </v>
      </c>
      <c r="Y663" t="str">
        <f t="shared" si="130"/>
        <v>Mr.  Gallagher  Martin</v>
      </c>
      <c r="Z663" t="str">
        <f t="shared" si="140"/>
        <v>Mr. Gallagher Martin</v>
      </c>
      <c r="AA663" s="1" t="str">
        <f>IF(OR(LEFT(Z663,2)="Mr", LEFT(Z663,3)="Mrs", LEFT(Z663,4)="Miss"), Z663, "Mr "&amp;TEXTBEFORE(Z663," master")&amp;" "&amp;TEXTAFTER(Z663,"master "))</f>
        <v>Mr. Gallagher Martin</v>
      </c>
      <c r="AB663" t="s">
        <v>2636</v>
      </c>
    </row>
    <row r="664" spans="1:28" x14ac:dyDescent="0.25">
      <c r="A664">
        <v>705</v>
      </c>
      <c r="B664">
        <v>0</v>
      </c>
      <c r="C664">
        <v>3</v>
      </c>
      <c r="D664" t="s">
        <v>936</v>
      </c>
      <c r="E664" t="s">
        <v>13</v>
      </c>
      <c r="F664">
        <v>26</v>
      </c>
      <c r="G664">
        <v>1</v>
      </c>
      <c r="H664">
        <v>0</v>
      </c>
      <c r="I664">
        <v>350025</v>
      </c>
      <c r="J664">
        <v>7.8541999999999996</v>
      </c>
      <c r="L664" t="s">
        <v>15</v>
      </c>
      <c r="M664" t="str">
        <f t="shared" si="131"/>
        <v>Hansen  Mr. Henrik Juul</v>
      </c>
      <c r="N664" t="e">
        <f t="shared" si="132"/>
        <v>#VALUE!</v>
      </c>
      <c r="O664" t="str">
        <f t="shared" si="133"/>
        <v xml:space="preserve"> </v>
      </c>
      <c r="P664" t="str">
        <f t="shared" si="134"/>
        <v>Hansen  Mr. Henrik Juul</v>
      </c>
      <c r="Q664" t="str">
        <f t="shared" si="135"/>
        <v xml:space="preserve"> Hansen  Mr. Henrik Juul</v>
      </c>
      <c r="R664" t="str">
        <f t="shared" si="136"/>
        <v xml:space="preserve"> Hansen  Mr. Henrik Juul</v>
      </c>
      <c r="S664" t="str">
        <f t="shared" si="137"/>
        <v>Mr.  Hansen  Henrik Juul</v>
      </c>
      <c r="T664" t="s">
        <v>1804</v>
      </c>
      <c r="U664" s="1" t="str">
        <f t="shared" si="138"/>
        <v>Mr.  Hansen  Henrik Juul</v>
      </c>
      <c r="V664" t="str">
        <f t="shared" si="139"/>
        <v>Mr.  Hansen  Henrik Juul</v>
      </c>
      <c r="W664" t="e">
        <f t="shared" si="141"/>
        <v>#VALUE!</v>
      </c>
      <c r="X664" t="str">
        <f t="shared" si="142"/>
        <v xml:space="preserve"> </v>
      </c>
      <c r="Y664" t="str">
        <f t="shared" ref="Y664:Y720" si="143">IF(TRIM(X664) = "", V664, X664)</f>
        <v>Mr.  Hansen  Henrik Juul</v>
      </c>
      <c r="Z664" t="str">
        <f t="shared" si="140"/>
        <v>Mr. Hansen Henrik Juul</v>
      </c>
      <c r="AA664" s="1" t="str">
        <f>IF(OR(LEFT(Z664,2)="Mr", LEFT(Z664,3)="Mrs", LEFT(Z664,4)="Miss"), Z664, "Mr "&amp;TEXTBEFORE(Z664," master")&amp;" "&amp;TEXTAFTER(Z664,"master "))</f>
        <v>Mr. Hansen Henrik Juul</v>
      </c>
      <c r="AB664" t="s">
        <v>2637</v>
      </c>
    </row>
    <row r="665" spans="1:28" x14ac:dyDescent="0.25">
      <c r="A665">
        <v>706</v>
      </c>
      <c r="B665">
        <v>0</v>
      </c>
      <c r="C665">
        <v>2</v>
      </c>
      <c r="D665" t="s">
        <v>937</v>
      </c>
      <c r="E665" t="s">
        <v>13</v>
      </c>
      <c r="F665">
        <v>39</v>
      </c>
      <c r="G665">
        <v>0</v>
      </c>
      <c r="H665">
        <v>0</v>
      </c>
      <c r="I665">
        <v>250655</v>
      </c>
      <c r="J665">
        <v>26</v>
      </c>
      <c r="L665" t="s">
        <v>15</v>
      </c>
      <c r="M665" t="str">
        <f t="shared" ref="M665:M721" si="144">SUBSTITUTE(D665, ",", " ")</f>
        <v>Morley  Mr. Henry Samuel ("Mr Henry Marshall")</v>
      </c>
      <c r="N665" t="str">
        <f t="shared" si="132"/>
        <v>Morley, Mr. Henry Samuel</v>
      </c>
      <c r="O665" t="str">
        <f t="shared" ref="O665:O721" si="145">IFERROR(N665," ")</f>
        <v>Morley, Mr. Henry Samuel</v>
      </c>
      <c r="P665" t="str">
        <f t="shared" ref="P665:P721" si="146">IF(ISNUMBER(SEARCH("(", M665)), "", M665)</f>
        <v/>
      </c>
      <c r="Q665" t="str">
        <f t="shared" ref="Q665:Q721" si="147">CONCATENATE(O665,P665)</f>
        <v>Morley, Mr. Henry Samuel</v>
      </c>
      <c r="R665" t="str">
        <f t="shared" ref="R665:R721" si="148">SUBSTITUTE(Q665, ",", " ")</f>
        <v>Morley  Mr. Henry Samuel</v>
      </c>
      <c r="S665" t="str">
        <f t="shared" ref="S665:S721" si="149">IF(ISNUMBER(SEARCH("Mr.", R665)), "Mr. " &amp; SUBSTITUTE(R665, "Mr. ", ""),   IF(ISNUMBER(SEARCH("Mrs.", R665)), "Mrs. " &amp; SUBSTITUTE(R665, "Mrs. ", ""),   IF(ISNUMBER(SEARCH("Miss", R665)), "Miss " &amp; SUBSTITUTE(R665, "Miss ", ""), R665)))</f>
        <v>Mr. Morley  Henry Samuel</v>
      </c>
      <c r="T665" t="s">
        <v>1805</v>
      </c>
      <c r="U665" s="1" t="str">
        <f t="shared" ref="U665:U721" si="150">IF(ISNUMBER(SEARCH("Miss", T665)), SUBSTITUTE(T665, "Miss ", "", 2),  IF(ISNUMBER(SEARCH("Mr.", T665)), SUBSTITUTE(T665, "Mr. ", "", 2), IF(ISNUMBER(SEARCH("Mrs.", T665)), SUBSTITUTE(T665, "Mrs. ", "", 2), T665)))</f>
        <v>Mr. Morley  Henry Samuel</v>
      </c>
      <c r="V665" t="str">
        <f t="shared" ref="V665:V721" si="151">SUBSTITUTE(U665, "miss",  " ", 2)</f>
        <v>Mr. Morley  Henry Samuel</v>
      </c>
      <c r="W665" t="e">
        <f t="shared" si="141"/>
        <v>#VALUE!</v>
      </c>
      <c r="X665" t="str">
        <f t="shared" si="142"/>
        <v xml:space="preserve"> </v>
      </c>
      <c r="Y665" t="str">
        <f t="shared" si="143"/>
        <v>Mr. Morley  Henry Samuel</v>
      </c>
      <c r="Z665" t="str">
        <f t="shared" ref="Z665:Z721" si="152">TRIM(Y665)</f>
        <v>Mr. Morley Henry Samuel</v>
      </c>
      <c r="AA665" s="1" t="str">
        <f>IF(OR(LEFT(Z665,2)="Mr", LEFT(Z665,3)="Mrs", LEFT(Z665,4)="Miss"), Z665, "Mr "&amp;TEXTBEFORE(Z665," master")&amp;" "&amp;TEXTAFTER(Z665,"master "))</f>
        <v>Mr. Morley Henry Samuel</v>
      </c>
      <c r="AB665" t="s">
        <v>2638</v>
      </c>
    </row>
    <row r="666" spans="1:28" x14ac:dyDescent="0.25">
      <c r="A666">
        <v>707</v>
      </c>
      <c r="B666">
        <v>1</v>
      </c>
      <c r="C666">
        <v>2</v>
      </c>
      <c r="D666" t="s">
        <v>938</v>
      </c>
      <c r="E666" t="s">
        <v>17</v>
      </c>
      <c r="F666">
        <v>45</v>
      </c>
      <c r="G666">
        <v>0</v>
      </c>
      <c r="H666">
        <v>0</v>
      </c>
      <c r="I666">
        <v>223596</v>
      </c>
      <c r="J666">
        <v>13.5</v>
      </c>
      <c r="L666" t="s">
        <v>15</v>
      </c>
      <c r="M666" t="str">
        <f t="shared" si="144"/>
        <v>Kelly  Mrs. Florence "Fannie"</v>
      </c>
      <c r="N666" t="e">
        <f t="shared" ref="N666:N722" si="153">TRIM(SUBSTITUTE(D666, MID(D666, FIND("(", D666), FIND(")", D666) - FIND("(", D666) + 1), ""))</f>
        <v>#VALUE!</v>
      </c>
      <c r="O666" t="str">
        <f t="shared" si="145"/>
        <v xml:space="preserve"> </v>
      </c>
      <c r="P666" t="str">
        <f t="shared" si="146"/>
        <v>Kelly  Mrs. Florence "Fannie"</v>
      </c>
      <c r="Q666" t="str">
        <f t="shared" si="147"/>
        <v xml:space="preserve"> Kelly  Mrs. Florence "Fannie"</v>
      </c>
      <c r="R666" t="str">
        <f t="shared" si="148"/>
        <v xml:space="preserve"> Kelly  Mrs. Florence "Fannie"</v>
      </c>
      <c r="S666" t="str">
        <f t="shared" si="149"/>
        <v>Mrs.  Kelly  Florence "Fannie"</v>
      </c>
      <c r="T666" t="s">
        <v>1806</v>
      </c>
      <c r="U666" s="1" t="str">
        <f t="shared" si="150"/>
        <v>Mrs.  Kelly  Florence "Fannie"</v>
      </c>
      <c r="V666" t="str">
        <f t="shared" si="151"/>
        <v>Mrs.  Kelly  Florence "Fannie"</v>
      </c>
      <c r="W666" t="e">
        <f t="shared" si="141"/>
        <v>#VALUE!</v>
      </c>
      <c r="X666" t="str">
        <f t="shared" si="142"/>
        <v xml:space="preserve"> </v>
      </c>
      <c r="Y666" t="str">
        <f t="shared" si="143"/>
        <v>Mrs.  Kelly  Florence "Fannie"</v>
      </c>
      <c r="Z666" t="str">
        <f t="shared" si="152"/>
        <v>Mrs. Kelly Florence "Fannie"</v>
      </c>
      <c r="AA666" s="1" t="str">
        <f>IF(OR(LEFT(Z666,2)="Mr", LEFT(Z666,3)="Mrs", LEFT(Z666,4)="Miss"), Z666, "Mr "&amp;TEXTBEFORE(Z666," master")&amp;" "&amp;TEXTAFTER(Z666,"master "))</f>
        <v>Mrs. Kelly Florence "Fannie"</v>
      </c>
      <c r="AB666" t="s">
        <v>2639</v>
      </c>
    </row>
    <row r="667" spans="1:28" x14ac:dyDescent="0.25">
      <c r="A667">
        <v>708</v>
      </c>
      <c r="B667">
        <v>1</v>
      </c>
      <c r="C667">
        <v>1</v>
      </c>
      <c r="D667" t="s">
        <v>939</v>
      </c>
      <c r="E667" t="s">
        <v>13</v>
      </c>
      <c r="F667">
        <v>42</v>
      </c>
      <c r="G667">
        <v>0</v>
      </c>
      <c r="H667">
        <v>0</v>
      </c>
      <c r="I667" t="s">
        <v>940</v>
      </c>
      <c r="J667">
        <v>26.287500000000001</v>
      </c>
      <c r="K667" t="s">
        <v>933</v>
      </c>
      <c r="L667" t="s">
        <v>15</v>
      </c>
      <c r="M667" t="str">
        <f t="shared" si="144"/>
        <v>Calderhead  Mr. Edward Pennington</v>
      </c>
      <c r="N667" t="e">
        <f t="shared" si="153"/>
        <v>#VALUE!</v>
      </c>
      <c r="O667" t="str">
        <f t="shared" si="145"/>
        <v xml:space="preserve"> </v>
      </c>
      <c r="P667" t="str">
        <f t="shared" si="146"/>
        <v>Calderhead  Mr. Edward Pennington</v>
      </c>
      <c r="Q667" t="str">
        <f t="shared" si="147"/>
        <v xml:space="preserve"> Calderhead  Mr. Edward Pennington</v>
      </c>
      <c r="R667" t="str">
        <f t="shared" si="148"/>
        <v xml:space="preserve"> Calderhead  Mr. Edward Pennington</v>
      </c>
      <c r="S667" t="str">
        <f t="shared" si="149"/>
        <v>Mr.  Calderhead  Edward Pennington</v>
      </c>
      <c r="T667" t="s">
        <v>1807</v>
      </c>
      <c r="U667" s="1" t="str">
        <f t="shared" si="150"/>
        <v>Mr.  Calderhead  Edward Pennington</v>
      </c>
      <c r="V667" t="str">
        <f t="shared" si="151"/>
        <v>Mr.  Calderhead  Edward Pennington</v>
      </c>
      <c r="W667" t="e">
        <f t="shared" ref="W667:W723" si="154">LEFT(V667, SEARCH(" Miss", V667)) &amp; MID(V667, SEARCH(" Miss", V667) + 6, LEN(V667))</f>
        <v>#VALUE!</v>
      </c>
      <c r="X667" t="str">
        <f t="shared" ref="X667:X723" si="155">IFERROR(W667," ")</f>
        <v xml:space="preserve"> </v>
      </c>
      <c r="Y667" t="str">
        <f t="shared" si="143"/>
        <v>Mr.  Calderhead  Edward Pennington</v>
      </c>
      <c r="Z667" t="str">
        <f t="shared" si="152"/>
        <v>Mr. Calderhead Edward Pennington</v>
      </c>
      <c r="AA667" s="1" t="str">
        <f>IF(OR(LEFT(Z667,2)="Mr", LEFT(Z667,3)="Mrs", LEFT(Z667,4)="Miss"), Z667, "Mr "&amp;TEXTBEFORE(Z667," master")&amp;" "&amp;TEXTAFTER(Z667,"master "))</f>
        <v>Mr. Calderhead Edward Pennington</v>
      </c>
      <c r="AB667" t="s">
        <v>2640</v>
      </c>
    </row>
    <row r="668" spans="1:28" x14ac:dyDescent="0.25">
      <c r="A668">
        <v>709</v>
      </c>
      <c r="B668">
        <v>1</v>
      </c>
      <c r="C668">
        <v>1</v>
      </c>
      <c r="D668" t="s">
        <v>941</v>
      </c>
      <c r="E668" t="s">
        <v>17</v>
      </c>
      <c r="F668">
        <v>22</v>
      </c>
      <c r="G668">
        <v>0</v>
      </c>
      <c r="H668">
        <v>0</v>
      </c>
      <c r="I668">
        <v>113781</v>
      </c>
      <c r="J668">
        <v>151.55000000000001</v>
      </c>
      <c r="L668" t="s">
        <v>15</v>
      </c>
      <c r="M668" t="str">
        <f t="shared" si="144"/>
        <v>Cleaver  Miss. Alice</v>
      </c>
      <c r="N668" t="e">
        <f t="shared" si="153"/>
        <v>#VALUE!</v>
      </c>
      <c r="O668" t="str">
        <f t="shared" si="145"/>
        <v xml:space="preserve"> </v>
      </c>
      <c r="P668" t="str">
        <f t="shared" si="146"/>
        <v>Cleaver  Miss. Alice</v>
      </c>
      <c r="Q668" t="str">
        <f t="shared" si="147"/>
        <v xml:space="preserve"> Cleaver  Miss. Alice</v>
      </c>
      <c r="R668" t="str">
        <f t="shared" si="148"/>
        <v xml:space="preserve"> Cleaver  Miss. Alice</v>
      </c>
      <c r="S668" t="str">
        <f t="shared" si="149"/>
        <v>Miss  Cleaver  Miss. Alice</v>
      </c>
      <c r="T668" t="s">
        <v>1808</v>
      </c>
      <c r="U668" s="1" t="str">
        <f t="shared" si="150"/>
        <v>Miss  Cleaver  Miss. Alice</v>
      </c>
      <c r="V668" t="str">
        <f t="shared" si="151"/>
        <v>Miss  Cleaver  Miss. Alice</v>
      </c>
      <c r="W668" t="str">
        <f t="shared" si="154"/>
        <v>Miss  Cleaver   Alice</v>
      </c>
      <c r="X668" t="str">
        <f t="shared" si="155"/>
        <v>Miss  Cleaver   Alice</v>
      </c>
      <c r="Y668" t="str">
        <f t="shared" si="143"/>
        <v>Miss  Cleaver   Alice</v>
      </c>
      <c r="Z668" t="str">
        <f t="shared" si="152"/>
        <v>Miss Cleaver Alice</v>
      </c>
      <c r="AA668" s="1" t="str">
        <f>IF(OR(LEFT(Z668,2)="Mr", LEFT(Z668,3)="Mrs", LEFT(Z668,4)="Miss"), Z668, "Mr "&amp;TEXTBEFORE(Z668," master")&amp;" "&amp;TEXTAFTER(Z668,"master "))</f>
        <v>Miss Cleaver Alice</v>
      </c>
      <c r="AB668" t="s">
        <v>2641</v>
      </c>
    </row>
    <row r="669" spans="1:28" x14ac:dyDescent="0.25">
      <c r="A669">
        <v>712</v>
      </c>
      <c r="B669">
        <v>0</v>
      </c>
      <c r="C669">
        <v>1</v>
      </c>
      <c r="D669" t="s">
        <v>942</v>
      </c>
      <c r="E669" t="s">
        <v>13</v>
      </c>
      <c r="G669">
        <v>0</v>
      </c>
      <c r="H669">
        <v>0</v>
      </c>
      <c r="I669">
        <v>113028</v>
      </c>
      <c r="J669">
        <v>26.55</v>
      </c>
      <c r="K669" t="s">
        <v>478</v>
      </c>
      <c r="L669" t="s">
        <v>15</v>
      </c>
      <c r="M669" t="str">
        <f t="shared" si="144"/>
        <v>Klaber  Mr. Herman</v>
      </c>
      <c r="N669" t="e">
        <f t="shared" si="153"/>
        <v>#VALUE!</v>
      </c>
      <c r="O669" t="str">
        <f t="shared" si="145"/>
        <v xml:space="preserve"> </v>
      </c>
      <c r="P669" t="str">
        <f t="shared" si="146"/>
        <v>Klaber  Mr. Herman</v>
      </c>
      <c r="Q669" t="str">
        <f t="shared" si="147"/>
        <v xml:space="preserve"> Klaber  Mr. Herman</v>
      </c>
      <c r="R669" t="str">
        <f t="shared" si="148"/>
        <v xml:space="preserve"> Klaber  Mr. Herman</v>
      </c>
      <c r="S669" t="str">
        <f t="shared" si="149"/>
        <v>Mr.  Klaber  Herman</v>
      </c>
      <c r="T669" t="s">
        <v>1809</v>
      </c>
      <c r="U669" s="1" t="str">
        <f t="shared" si="150"/>
        <v>Mr.  Klaber  Herman</v>
      </c>
      <c r="V669" t="str">
        <f t="shared" si="151"/>
        <v>Mr.  Klaber  Herman</v>
      </c>
      <c r="W669" t="e">
        <f t="shared" si="154"/>
        <v>#VALUE!</v>
      </c>
      <c r="X669" t="str">
        <f t="shared" si="155"/>
        <v xml:space="preserve"> </v>
      </c>
      <c r="Y669" t="str">
        <f t="shared" si="143"/>
        <v>Mr.  Klaber  Herman</v>
      </c>
      <c r="Z669" t="str">
        <f t="shared" si="152"/>
        <v>Mr. Klaber Herman</v>
      </c>
      <c r="AA669" s="1" t="str">
        <f>IF(OR(LEFT(Z669,2)="Mr", LEFT(Z669,3)="Mrs", LEFT(Z669,4)="Miss"), Z669, "Mr "&amp;TEXTBEFORE(Z669," master")&amp;" "&amp;TEXTAFTER(Z669,"master "))</f>
        <v>Mr. Klaber Herman</v>
      </c>
      <c r="AB669" t="s">
        <v>2642</v>
      </c>
    </row>
    <row r="670" spans="1:28" x14ac:dyDescent="0.25">
      <c r="A670">
        <v>713</v>
      </c>
      <c r="B670">
        <v>1</v>
      </c>
      <c r="C670">
        <v>1</v>
      </c>
      <c r="D670" t="s">
        <v>943</v>
      </c>
      <c r="E670" t="s">
        <v>13</v>
      </c>
      <c r="F670">
        <v>48</v>
      </c>
      <c r="G670">
        <v>1</v>
      </c>
      <c r="H670">
        <v>0</v>
      </c>
      <c r="I670">
        <v>19996</v>
      </c>
      <c r="J670">
        <v>52</v>
      </c>
      <c r="K670" t="s">
        <v>891</v>
      </c>
      <c r="L670" t="s">
        <v>15</v>
      </c>
      <c r="M670" t="str">
        <f t="shared" si="144"/>
        <v>Taylor  Mr. Elmer Zebley</v>
      </c>
      <c r="N670" t="e">
        <f t="shared" si="153"/>
        <v>#VALUE!</v>
      </c>
      <c r="O670" t="str">
        <f t="shared" si="145"/>
        <v xml:space="preserve"> </v>
      </c>
      <c r="P670" t="str">
        <f t="shared" si="146"/>
        <v>Taylor  Mr. Elmer Zebley</v>
      </c>
      <c r="Q670" t="str">
        <f t="shared" si="147"/>
        <v xml:space="preserve"> Taylor  Mr. Elmer Zebley</v>
      </c>
      <c r="R670" t="str">
        <f t="shared" si="148"/>
        <v xml:space="preserve"> Taylor  Mr. Elmer Zebley</v>
      </c>
      <c r="S670" t="str">
        <f t="shared" si="149"/>
        <v>Mr.  Taylor  Elmer Zebley</v>
      </c>
      <c r="T670" t="s">
        <v>1810</v>
      </c>
      <c r="U670" s="1" t="str">
        <f t="shared" si="150"/>
        <v>Mr.  Taylor  Elmer Zebley</v>
      </c>
      <c r="V670" t="str">
        <f t="shared" si="151"/>
        <v>Mr.  Taylor  Elmer Zebley</v>
      </c>
      <c r="W670" t="e">
        <f t="shared" si="154"/>
        <v>#VALUE!</v>
      </c>
      <c r="X670" t="str">
        <f t="shared" si="155"/>
        <v xml:space="preserve"> </v>
      </c>
      <c r="Y670" t="str">
        <f t="shared" si="143"/>
        <v>Mr.  Taylor  Elmer Zebley</v>
      </c>
      <c r="Z670" t="str">
        <f t="shared" si="152"/>
        <v>Mr. Taylor Elmer Zebley</v>
      </c>
      <c r="AA670" s="1" t="str">
        <f>IF(OR(LEFT(Z670,2)="Mr", LEFT(Z670,3)="Mrs", LEFT(Z670,4)="Miss"), Z670, "Mr "&amp;TEXTBEFORE(Z670," master")&amp;" "&amp;TEXTAFTER(Z670,"master "))</f>
        <v>Mr. Taylor Elmer Zebley</v>
      </c>
      <c r="AB670" t="s">
        <v>2643</v>
      </c>
    </row>
    <row r="671" spans="1:28" x14ac:dyDescent="0.25">
      <c r="A671">
        <v>714</v>
      </c>
      <c r="B671">
        <v>0</v>
      </c>
      <c r="C671">
        <v>3</v>
      </c>
      <c r="D671" t="s">
        <v>944</v>
      </c>
      <c r="E671" t="s">
        <v>13</v>
      </c>
      <c r="F671">
        <v>29</v>
      </c>
      <c r="G671">
        <v>0</v>
      </c>
      <c r="H671">
        <v>0</v>
      </c>
      <c r="I671">
        <v>7545</v>
      </c>
      <c r="J671">
        <v>9.4832999999999998</v>
      </c>
      <c r="L671" t="s">
        <v>15</v>
      </c>
      <c r="M671" t="str">
        <f t="shared" si="144"/>
        <v>Larsson  Mr. August Viktor</v>
      </c>
      <c r="N671" t="e">
        <f t="shared" si="153"/>
        <v>#VALUE!</v>
      </c>
      <c r="O671" t="str">
        <f t="shared" si="145"/>
        <v xml:space="preserve"> </v>
      </c>
      <c r="P671" t="str">
        <f t="shared" si="146"/>
        <v>Larsson  Mr. August Viktor</v>
      </c>
      <c r="Q671" t="str">
        <f t="shared" si="147"/>
        <v xml:space="preserve"> Larsson  Mr. August Viktor</v>
      </c>
      <c r="R671" t="str">
        <f t="shared" si="148"/>
        <v xml:space="preserve"> Larsson  Mr. August Viktor</v>
      </c>
      <c r="S671" t="str">
        <f t="shared" si="149"/>
        <v>Mr.  Larsson  August Viktor</v>
      </c>
      <c r="T671" t="s">
        <v>1811</v>
      </c>
      <c r="U671" s="1" t="str">
        <f t="shared" si="150"/>
        <v>Mr.  Larsson  August Viktor</v>
      </c>
      <c r="V671" t="str">
        <f t="shared" si="151"/>
        <v>Mr.  Larsson  August Viktor</v>
      </c>
      <c r="W671" t="e">
        <f t="shared" si="154"/>
        <v>#VALUE!</v>
      </c>
      <c r="X671" t="str">
        <f t="shared" si="155"/>
        <v xml:space="preserve"> </v>
      </c>
      <c r="Y671" t="str">
        <f t="shared" si="143"/>
        <v>Mr.  Larsson  August Viktor</v>
      </c>
      <c r="Z671" t="str">
        <f t="shared" si="152"/>
        <v>Mr. Larsson August Viktor</v>
      </c>
      <c r="AA671" s="1" t="str">
        <f>IF(OR(LEFT(Z671,2)="Mr", LEFT(Z671,3)="Mrs", LEFT(Z671,4)="Miss"), Z671, "Mr "&amp;TEXTBEFORE(Z671," master")&amp;" "&amp;TEXTAFTER(Z671,"master "))</f>
        <v>Mr. Larsson August Viktor</v>
      </c>
      <c r="AB671" t="s">
        <v>2644</v>
      </c>
    </row>
    <row r="672" spans="1:28" x14ac:dyDescent="0.25">
      <c r="A672">
        <v>715</v>
      </c>
      <c r="B672">
        <v>0</v>
      </c>
      <c r="C672">
        <v>2</v>
      </c>
      <c r="D672" t="s">
        <v>945</v>
      </c>
      <c r="E672" t="s">
        <v>13</v>
      </c>
      <c r="F672">
        <v>52</v>
      </c>
      <c r="G672">
        <v>0</v>
      </c>
      <c r="H672">
        <v>0</v>
      </c>
      <c r="I672">
        <v>250647</v>
      </c>
      <c r="J672">
        <v>13</v>
      </c>
      <c r="L672" t="s">
        <v>15</v>
      </c>
      <c r="M672" t="str">
        <f t="shared" si="144"/>
        <v>Greenberg  Mr. Samuel</v>
      </c>
      <c r="N672" t="e">
        <f t="shared" si="153"/>
        <v>#VALUE!</v>
      </c>
      <c r="O672" t="str">
        <f t="shared" si="145"/>
        <v xml:space="preserve"> </v>
      </c>
      <c r="P672" t="str">
        <f t="shared" si="146"/>
        <v>Greenberg  Mr. Samuel</v>
      </c>
      <c r="Q672" t="str">
        <f t="shared" si="147"/>
        <v xml:space="preserve"> Greenberg  Mr. Samuel</v>
      </c>
      <c r="R672" t="str">
        <f t="shared" si="148"/>
        <v xml:space="preserve"> Greenberg  Mr. Samuel</v>
      </c>
      <c r="S672" t="str">
        <f t="shared" si="149"/>
        <v>Mr.  Greenberg  Samuel</v>
      </c>
      <c r="T672" t="s">
        <v>1812</v>
      </c>
      <c r="U672" s="1" t="str">
        <f t="shared" si="150"/>
        <v>Mr.  Greenberg  Samuel</v>
      </c>
      <c r="V672" t="str">
        <f t="shared" si="151"/>
        <v>Mr.  Greenberg  Samuel</v>
      </c>
      <c r="W672" t="e">
        <f t="shared" si="154"/>
        <v>#VALUE!</v>
      </c>
      <c r="X672" t="str">
        <f t="shared" si="155"/>
        <v xml:space="preserve"> </v>
      </c>
      <c r="Y672" t="str">
        <f t="shared" si="143"/>
        <v>Mr.  Greenberg  Samuel</v>
      </c>
      <c r="Z672" t="str">
        <f t="shared" si="152"/>
        <v>Mr. Greenberg Samuel</v>
      </c>
      <c r="AA672" s="1" t="str">
        <f>IF(OR(LEFT(Z672,2)="Mr", LEFT(Z672,3)="Mrs", LEFT(Z672,4)="Miss"), Z672, "Mr "&amp;TEXTBEFORE(Z672," master")&amp;" "&amp;TEXTAFTER(Z672,"master "))</f>
        <v>Mr. Greenberg Samuel</v>
      </c>
      <c r="AB672" t="s">
        <v>2645</v>
      </c>
    </row>
    <row r="673" spans="1:28" x14ac:dyDescent="0.25">
      <c r="A673">
        <v>716</v>
      </c>
      <c r="B673">
        <v>0</v>
      </c>
      <c r="C673">
        <v>3</v>
      </c>
      <c r="D673" t="s">
        <v>946</v>
      </c>
      <c r="E673" t="s">
        <v>13</v>
      </c>
      <c r="F673">
        <v>19</v>
      </c>
      <c r="G673">
        <v>0</v>
      </c>
      <c r="H673">
        <v>0</v>
      </c>
      <c r="I673">
        <v>348124</v>
      </c>
      <c r="J673">
        <v>7.65</v>
      </c>
      <c r="K673" t="s">
        <v>127</v>
      </c>
      <c r="L673" t="s">
        <v>15</v>
      </c>
      <c r="M673" t="str">
        <f t="shared" si="144"/>
        <v>Soholt  Mr. Peter Andreas Lauritz Andersen</v>
      </c>
      <c r="N673" t="e">
        <f t="shared" si="153"/>
        <v>#VALUE!</v>
      </c>
      <c r="O673" t="str">
        <f t="shared" si="145"/>
        <v xml:space="preserve"> </v>
      </c>
      <c r="P673" t="str">
        <f t="shared" si="146"/>
        <v>Soholt  Mr. Peter Andreas Lauritz Andersen</v>
      </c>
      <c r="Q673" t="str">
        <f t="shared" si="147"/>
        <v xml:space="preserve"> Soholt  Mr. Peter Andreas Lauritz Andersen</v>
      </c>
      <c r="R673" t="str">
        <f t="shared" si="148"/>
        <v xml:space="preserve"> Soholt  Mr. Peter Andreas Lauritz Andersen</v>
      </c>
      <c r="S673" t="str">
        <f t="shared" si="149"/>
        <v>Mr.  Soholt  Peter Andreas Lauritz Andersen</v>
      </c>
      <c r="T673" t="s">
        <v>1813</v>
      </c>
      <c r="U673" s="1" t="str">
        <f t="shared" si="150"/>
        <v>Mr.  Soholt  Peter Andreas Lauritz Andersen</v>
      </c>
      <c r="V673" t="str">
        <f t="shared" si="151"/>
        <v>Mr.  Soholt  Peter Andreas Lauritz Andersen</v>
      </c>
      <c r="W673" t="e">
        <f t="shared" si="154"/>
        <v>#VALUE!</v>
      </c>
      <c r="X673" t="str">
        <f t="shared" si="155"/>
        <v xml:space="preserve"> </v>
      </c>
      <c r="Y673" t="str">
        <f t="shared" si="143"/>
        <v>Mr.  Soholt  Peter Andreas Lauritz Andersen</v>
      </c>
      <c r="Z673" t="str">
        <f t="shared" si="152"/>
        <v>Mr. Soholt Peter Andreas Lauritz Andersen</v>
      </c>
      <c r="AA673" s="1" t="str">
        <f>IF(OR(LEFT(Z673,2)="Mr", LEFT(Z673,3)="Mrs", LEFT(Z673,4)="Miss"), Z673, "Mr "&amp;TEXTBEFORE(Z673," master")&amp;" "&amp;TEXTAFTER(Z673,"master "))</f>
        <v>Mr. Soholt Peter Andreas Lauritz Andersen</v>
      </c>
      <c r="AB673" t="s">
        <v>2646</v>
      </c>
    </row>
    <row r="674" spans="1:28" x14ac:dyDescent="0.25">
      <c r="A674">
        <v>717</v>
      </c>
      <c r="B674">
        <v>1</v>
      </c>
      <c r="C674">
        <v>1</v>
      </c>
      <c r="D674" t="s">
        <v>947</v>
      </c>
      <c r="E674" t="s">
        <v>17</v>
      </c>
      <c r="F674">
        <v>38</v>
      </c>
      <c r="G674">
        <v>0</v>
      </c>
      <c r="H674">
        <v>0</v>
      </c>
      <c r="I674" t="s">
        <v>537</v>
      </c>
      <c r="J674">
        <v>227.52500000000001</v>
      </c>
      <c r="K674" t="s">
        <v>948</v>
      </c>
      <c r="L674" t="s">
        <v>20</v>
      </c>
      <c r="M674" t="str">
        <f t="shared" si="144"/>
        <v>Endres  Miss. Caroline Louise</v>
      </c>
      <c r="N674" t="e">
        <f t="shared" si="153"/>
        <v>#VALUE!</v>
      </c>
      <c r="O674" t="str">
        <f t="shared" si="145"/>
        <v xml:space="preserve"> </v>
      </c>
      <c r="P674" t="str">
        <f t="shared" si="146"/>
        <v>Endres  Miss. Caroline Louise</v>
      </c>
      <c r="Q674" t="str">
        <f t="shared" si="147"/>
        <v xml:space="preserve"> Endres  Miss. Caroline Louise</v>
      </c>
      <c r="R674" t="str">
        <f t="shared" si="148"/>
        <v xml:space="preserve"> Endres  Miss. Caroline Louise</v>
      </c>
      <c r="S674" t="str">
        <f t="shared" si="149"/>
        <v>Miss  Endres  Miss. Caroline Louise</v>
      </c>
      <c r="T674" t="s">
        <v>1814</v>
      </c>
      <c r="U674" s="1" t="str">
        <f t="shared" si="150"/>
        <v>Miss  Endres  Miss. Caroline Louise</v>
      </c>
      <c r="V674" t="str">
        <f t="shared" si="151"/>
        <v>Miss  Endres  Miss. Caroline Louise</v>
      </c>
      <c r="W674" t="str">
        <f t="shared" si="154"/>
        <v>Miss  Endres   Caroline Louise</v>
      </c>
      <c r="X674" t="str">
        <f t="shared" si="155"/>
        <v>Miss  Endres   Caroline Louise</v>
      </c>
      <c r="Y674" t="str">
        <f t="shared" si="143"/>
        <v>Miss  Endres   Caroline Louise</v>
      </c>
      <c r="Z674" t="str">
        <f t="shared" si="152"/>
        <v>Miss Endres Caroline Louise</v>
      </c>
      <c r="AA674" s="1" t="str">
        <f>IF(OR(LEFT(Z674,2)="Mr", LEFT(Z674,3)="Mrs", LEFT(Z674,4)="Miss"), Z674, "Mr "&amp;TEXTBEFORE(Z674," master")&amp;" "&amp;TEXTAFTER(Z674,"master "))</f>
        <v>Miss Endres Caroline Louise</v>
      </c>
      <c r="AB674" t="s">
        <v>2647</v>
      </c>
    </row>
    <row r="675" spans="1:28" x14ac:dyDescent="0.25">
      <c r="A675">
        <v>718</v>
      </c>
      <c r="B675">
        <v>1</v>
      </c>
      <c r="C675">
        <v>2</v>
      </c>
      <c r="D675" t="s">
        <v>949</v>
      </c>
      <c r="E675" t="s">
        <v>17</v>
      </c>
      <c r="F675">
        <v>27</v>
      </c>
      <c r="G675">
        <v>0</v>
      </c>
      <c r="H675">
        <v>0</v>
      </c>
      <c r="I675">
        <v>34218</v>
      </c>
      <c r="J675">
        <v>10.5</v>
      </c>
      <c r="K675" t="s">
        <v>191</v>
      </c>
      <c r="L675" t="s">
        <v>15</v>
      </c>
      <c r="M675" t="str">
        <f t="shared" si="144"/>
        <v>Troutt  Miss. Edwina Celia "Winnie"</v>
      </c>
      <c r="N675" t="e">
        <f t="shared" si="153"/>
        <v>#VALUE!</v>
      </c>
      <c r="O675" t="str">
        <f t="shared" si="145"/>
        <v xml:space="preserve"> </v>
      </c>
      <c r="P675" t="str">
        <f t="shared" si="146"/>
        <v>Troutt  Miss. Edwina Celia "Winnie"</v>
      </c>
      <c r="Q675" t="str">
        <f t="shared" si="147"/>
        <v xml:space="preserve"> Troutt  Miss. Edwina Celia "Winnie"</v>
      </c>
      <c r="R675" t="str">
        <f t="shared" si="148"/>
        <v xml:space="preserve"> Troutt  Miss. Edwina Celia "Winnie"</v>
      </c>
      <c r="S675" t="str">
        <f t="shared" si="149"/>
        <v>Miss  Troutt  Miss. Edwina Celia "Winnie"</v>
      </c>
      <c r="T675" t="s">
        <v>1815</v>
      </c>
      <c r="U675" s="1" t="str">
        <f t="shared" si="150"/>
        <v>Miss  Troutt  Miss. Edwina Celia "Winnie"</v>
      </c>
      <c r="V675" t="str">
        <f t="shared" si="151"/>
        <v>Miss  Troutt  Miss. Edwina Celia "Winnie"</v>
      </c>
      <c r="W675" t="str">
        <f t="shared" si="154"/>
        <v>Miss  Troutt   Edwina Celia "Winnie"</v>
      </c>
      <c r="X675" t="str">
        <f t="shared" si="155"/>
        <v>Miss  Troutt   Edwina Celia "Winnie"</v>
      </c>
      <c r="Y675" t="str">
        <f t="shared" si="143"/>
        <v>Miss  Troutt   Edwina Celia "Winnie"</v>
      </c>
      <c r="Z675" t="str">
        <f t="shared" si="152"/>
        <v>Miss Troutt Edwina Celia "Winnie"</v>
      </c>
      <c r="AA675" s="1" t="str">
        <f>IF(OR(LEFT(Z675,2)="Mr", LEFT(Z675,3)="Mrs", LEFT(Z675,4)="Miss"), Z675, "Mr "&amp;TEXTBEFORE(Z675," master")&amp;" "&amp;TEXTAFTER(Z675,"master "))</f>
        <v>Miss Troutt Edwina Celia "Winnie"</v>
      </c>
      <c r="AB675" t="s">
        <v>2648</v>
      </c>
    </row>
    <row r="676" spans="1:28" x14ac:dyDescent="0.25">
      <c r="A676">
        <v>719</v>
      </c>
      <c r="B676">
        <v>0</v>
      </c>
      <c r="C676">
        <v>3</v>
      </c>
      <c r="D676" t="s">
        <v>950</v>
      </c>
      <c r="E676" t="s">
        <v>13</v>
      </c>
      <c r="G676">
        <v>0</v>
      </c>
      <c r="H676">
        <v>0</v>
      </c>
      <c r="I676">
        <v>36568</v>
      </c>
      <c r="J676">
        <v>15.5</v>
      </c>
      <c r="L676" t="s">
        <v>27</v>
      </c>
      <c r="M676" t="str">
        <f t="shared" si="144"/>
        <v>McEvoy  Mr. Michael</v>
      </c>
      <c r="N676" t="e">
        <f t="shared" si="153"/>
        <v>#VALUE!</v>
      </c>
      <c r="O676" t="str">
        <f t="shared" si="145"/>
        <v xml:space="preserve"> </v>
      </c>
      <c r="P676" t="str">
        <f t="shared" si="146"/>
        <v>McEvoy  Mr. Michael</v>
      </c>
      <c r="Q676" t="str">
        <f t="shared" si="147"/>
        <v xml:space="preserve"> McEvoy  Mr. Michael</v>
      </c>
      <c r="R676" t="str">
        <f t="shared" si="148"/>
        <v xml:space="preserve"> McEvoy  Mr. Michael</v>
      </c>
      <c r="S676" t="str">
        <f t="shared" si="149"/>
        <v>Mr.  McEvoy  Michael</v>
      </c>
      <c r="T676" t="s">
        <v>1816</v>
      </c>
      <c r="U676" s="1" t="str">
        <f t="shared" si="150"/>
        <v>Mr.  McEvoy  Michael</v>
      </c>
      <c r="V676" t="str">
        <f t="shared" si="151"/>
        <v>Mr.  McEvoy  Michael</v>
      </c>
      <c r="W676" t="e">
        <f t="shared" si="154"/>
        <v>#VALUE!</v>
      </c>
      <c r="X676" t="str">
        <f t="shared" si="155"/>
        <v xml:space="preserve"> </v>
      </c>
      <c r="Y676" t="str">
        <f t="shared" si="143"/>
        <v>Mr.  McEvoy  Michael</v>
      </c>
      <c r="Z676" t="str">
        <f t="shared" si="152"/>
        <v>Mr. McEvoy Michael</v>
      </c>
      <c r="AA676" s="1" t="str">
        <f>IF(OR(LEFT(Z676,2)="Mr", LEFT(Z676,3)="Mrs", LEFT(Z676,4)="Miss"), Z676, "Mr "&amp;TEXTBEFORE(Z676," master")&amp;" "&amp;TEXTAFTER(Z676,"master "))</f>
        <v>Mr. McEvoy Michael</v>
      </c>
      <c r="AB676" t="s">
        <v>2649</v>
      </c>
    </row>
    <row r="677" spans="1:28" x14ac:dyDescent="0.25">
      <c r="A677">
        <v>720</v>
      </c>
      <c r="B677">
        <v>0</v>
      </c>
      <c r="C677">
        <v>3</v>
      </c>
      <c r="D677" t="s">
        <v>951</v>
      </c>
      <c r="E677" t="s">
        <v>13</v>
      </c>
      <c r="F677">
        <v>33</v>
      </c>
      <c r="G677">
        <v>0</v>
      </c>
      <c r="H677">
        <v>0</v>
      </c>
      <c r="I677">
        <v>347062</v>
      </c>
      <c r="J677">
        <v>7.7750000000000004</v>
      </c>
      <c r="L677" t="s">
        <v>15</v>
      </c>
      <c r="M677" t="str">
        <f t="shared" si="144"/>
        <v>Johnson  Mr. Malkolm Joackim</v>
      </c>
      <c r="N677" t="e">
        <f t="shared" si="153"/>
        <v>#VALUE!</v>
      </c>
      <c r="O677" t="str">
        <f t="shared" si="145"/>
        <v xml:space="preserve"> </v>
      </c>
      <c r="P677" t="str">
        <f t="shared" si="146"/>
        <v>Johnson  Mr. Malkolm Joackim</v>
      </c>
      <c r="Q677" t="str">
        <f t="shared" si="147"/>
        <v xml:space="preserve"> Johnson  Mr. Malkolm Joackim</v>
      </c>
      <c r="R677" t="str">
        <f t="shared" si="148"/>
        <v xml:space="preserve"> Johnson  Mr. Malkolm Joackim</v>
      </c>
      <c r="S677" t="str">
        <f t="shared" si="149"/>
        <v>Mr.  Johnson  Malkolm Joackim</v>
      </c>
      <c r="T677" t="s">
        <v>1817</v>
      </c>
      <c r="U677" s="1" t="str">
        <f t="shared" si="150"/>
        <v>Mr.  Johnson  Malkolm Joackim</v>
      </c>
      <c r="V677" t="str">
        <f t="shared" si="151"/>
        <v>Mr.  Johnson  Malkolm Joackim</v>
      </c>
      <c r="W677" t="e">
        <f t="shared" si="154"/>
        <v>#VALUE!</v>
      </c>
      <c r="X677" t="str">
        <f t="shared" si="155"/>
        <v xml:space="preserve"> </v>
      </c>
      <c r="Y677" t="str">
        <f t="shared" si="143"/>
        <v>Mr.  Johnson  Malkolm Joackim</v>
      </c>
      <c r="Z677" t="str">
        <f t="shared" si="152"/>
        <v>Mr. Johnson Malkolm Joackim</v>
      </c>
      <c r="AA677" s="1" t="str">
        <f>IF(OR(LEFT(Z677,2)="Mr", LEFT(Z677,3)="Mrs", LEFT(Z677,4)="Miss"), Z677, "Mr "&amp;TEXTBEFORE(Z677," master")&amp;" "&amp;TEXTAFTER(Z677,"master "))</f>
        <v>Mr. Johnson Malkolm Joackim</v>
      </c>
      <c r="AB677" t="s">
        <v>2650</v>
      </c>
    </row>
    <row r="678" spans="1:28" x14ac:dyDescent="0.25">
      <c r="A678">
        <v>721</v>
      </c>
      <c r="B678">
        <v>1</v>
      </c>
      <c r="C678">
        <v>2</v>
      </c>
      <c r="D678" t="s">
        <v>952</v>
      </c>
      <c r="E678" t="s">
        <v>17</v>
      </c>
      <c r="F678">
        <v>6</v>
      </c>
      <c r="G678">
        <v>0</v>
      </c>
      <c r="H678">
        <v>1</v>
      </c>
      <c r="I678">
        <v>248727</v>
      </c>
      <c r="J678">
        <v>33</v>
      </c>
      <c r="L678" t="s">
        <v>15</v>
      </c>
      <c r="M678" t="str">
        <f t="shared" si="144"/>
        <v>Harper  Miss. Annie Jessie "Nina"</v>
      </c>
      <c r="N678" t="e">
        <f t="shared" si="153"/>
        <v>#VALUE!</v>
      </c>
      <c r="O678" t="str">
        <f t="shared" si="145"/>
        <v xml:space="preserve"> </v>
      </c>
      <c r="P678" t="str">
        <f t="shared" si="146"/>
        <v>Harper  Miss. Annie Jessie "Nina"</v>
      </c>
      <c r="Q678" t="str">
        <f t="shared" si="147"/>
        <v xml:space="preserve"> Harper  Miss. Annie Jessie "Nina"</v>
      </c>
      <c r="R678" t="str">
        <f t="shared" si="148"/>
        <v xml:space="preserve"> Harper  Miss. Annie Jessie "Nina"</v>
      </c>
      <c r="S678" t="str">
        <f t="shared" si="149"/>
        <v>Miss  Harper  Miss. Annie Jessie "Nina"</v>
      </c>
      <c r="T678" t="s">
        <v>1818</v>
      </c>
      <c r="U678" s="1" t="str">
        <f t="shared" si="150"/>
        <v>Miss  Harper  Miss. Annie Jessie "Nina"</v>
      </c>
      <c r="V678" t="str">
        <f t="shared" si="151"/>
        <v>Miss  Harper  Miss. Annie Jessie "Nina"</v>
      </c>
      <c r="W678" t="str">
        <f t="shared" si="154"/>
        <v>Miss  Harper   Annie Jessie "Nina"</v>
      </c>
      <c r="X678" t="str">
        <f t="shared" si="155"/>
        <v>Miss  Harper   Annie Jessie "Nina"</v>
      </c>
      <c r="Y678" t="str">
        <f t="shared" si="143"/>
        <v>Miss  Harper   Annie Jessie "Nina"</v>
      </c>
      <c r="Z678" t="str">
        <f t="shared" si="152"/>
        <v>Miss Harper Annie Jessie "Nina"</v>
      </c>
      <c r="AA678" s="1" t="str">
        <f>IF(OR(LEFT(Z678,2)="Mr", LEFT(Z678,3)="Mrs", LEFT(Z678,4)="Miss"), Z678, "Mr "&amp;TEXTBEFORE(Z678," master")&amp;" "&amp;TEXTAFTER(Z678,"master "))</f>
        <v>Miss Harper Annie Jessie "Nina"</v>
      </c>
      <c r="AB678" t="s">
        <v>2651</v>
      </c>
    </row>
    <row r="679" spans="1:28" x14ac:dyDescent="0.25">
      <c r="A679">
        <v>722</v>
      </c>
      <c r="B679">
        <v>0</v>
      </c>
      <c r="C679">
        <v>3</v>
      </c>
      <c r="D679" t="s">
        <v>953</v>
      </c>
      <c r="E679" t="s">
        <v>13</v>
      </c>
      <c r="F679">
        <v>17</v>
      </c>
      <c r="G679">
        <v>1</v>
      </c>
      <c r="H679">
        <v>0</v>
      </c>
      <c r="I679">
        <v>350048</v>
      </c>
      <c r="J679">
        <v>7.0541999999999998</v>
      </c>
      <c r="L679" t="s">
        <v>15</v>
      </c>
      <c r="M679" t="str">
        <f t="shared" si="144"/>
        <v>Jensen  Mr. Svend Lauritz</v>
      </c>
      <c r="N679" t="e">
        <f t="shared" si="153"/>
        <v>#VALUE!</v>
      </c>
      <c r="O679" t="str">
        <f t="shared" si="145"/>
        <v xml:space="preserve"> </v>
      </c>
      <c r="P679" t="str">
        <f t="shared" si="146"/>
        <v>Jensen  Mr. Svend Lauritz</v>
      </c>
      <c r="Q679" t="str">
        <f t="shared" si="147"/>
        <v xml:space="preserve"> Jensen  Mr. Svend Lauritz</v>
      </c>
      <c r="R679" t="str">
        <f t="shared" si="148"/>
        <v xml:space="preserve"> Jensen  Mr. Svend Lauritz</v>
      </c>
      <c r="S679" t="str">
        <f t="shared" si="149"/>
        <v>Mr.  Jensen  Svend Lauritz</v>
      </c>
      <c r="T679" t="s">
        <v>1819</v>
      </c>
      <c r="U679" s="1" t="str">
        <f t="shared" si="150"/>
        <v>Mr.  Jensen  Svend Lauritz</v>
      </c>
      <c r="V679" t="str">
        <f t="shared" si="151"/>
        <v>Mr.  Jensen  Svend Lauritz</v>
      </c>
      <c r="W679" t="e">
        <f t="shared" si="154"/>
        <v>#VALUE!</v>
      </c>
      <c r="X679" t="str">
        <f t="shared" si="155"/>
        <v xml:space="preserve"> </v>
      </c>
      <c r="Y679" t="str">
        <f t="shared" si="143"/>
        <v>Mr.  Jensen  Svend Lauritz</v>
      </c>
      <c r="Z679" t="str">
        <f t="shared" si="152"/>
        <v>Mr. Jensen Svend Lauritz</v>
      </c>
      <c r="AA679" s="1" t="str">
        <f>IF(OR(LEFT(Z679,2)="Mr", LEFT(Z679,3)="Mrs", LEFT(Z679,4)="Miss"), Z679, "Mr "&amp;TEXTBEFORE(Z679," master")&amp;" "&amp;TEXTAFTER(Z679,"master "))</f>
        <v>Mr. Jensen Svend Lauritz</v>
      </c>
      <c r="AB679" t="s">
        <v>2652</v>
      </c>
    </row>
    <row r="680" spans="1:28" x14ac:dyDescent="0.25">
      <c r="A680">
        <v>723</v>
      </c>
      <c r="B680">
        <v>0</v>
      </c>
      <c r="C680">
        <v>2</v>
      </c>
      <c r="D680" t="s">
        <v>954</v>
      </c>
      <c r="E680" t="s">
        <v>13</v>
      </c>
      <c r="F680">
        <v>34</v>
      </c>
      <c r="G680">
        <v>0</v>
      </c>
      <c r="H680">
        <v>0</v>
      </c>
      <c r="I680">
        <v>12233</v>
      </c>
      <c r="J680">
        <v>13</v>
      </c>
      <c r="L680" t="s">
        <v>15</v>
      </c>
      <c r="M680" t="str">
        <f t="shared" si="144"/>
        <v>Gillespie  Mr. William Henry</v>
      </c>
      <c r="N680" t="e">
        <f t="shared" si="153"/>
        <v>#VALUE!</v>
      </c>
      <c r="O680" t="str">
        <f t="shared" si="145"/>
        <v xml:space="preserve"> </v>
      </c>
      <c r="P680" t="str">
        <f t="shared" si="146"/>
        <v>Gillespie  Mr. William Henry</v>
      </c>
      <c r="Q680" t="str">
        <f t="shared" si="147"/>
        <v xml:space="preserve"> Gillespie  Mr. William Henry</v>
      </c>
      <c r="R680" t="str">
        <f t="shared" si="148"/>
        <v xml:space="preserve"> Gillespie  Mr. William Henry</v>
      </c>
      <c r="S680" t="str">
        <f t="shared" si="149"/>
        <v>Mr.  Gillespie  William Henry</v>
      </c>
      <c r="T680" t="s">
        <v>1820</v>
      </c>
      <c r="U680" s="1" t="str">
        <f t="shared" si="150"/>
        <v>Mr.  Gillespie  William Henry</v>
      </c>
      <c r="V680" t="str">
        <f t="shared" si="151"/>
        <v>Mr.  Gillespie  William Henry</v>
      </c>
      <c r="W680" t="e">
        <f t="shared" si="154"/>
        <v>#VALUE!</v>
      </c>
      <c r="X680" t="str">
        <f t="shared" si="155"/>
        <v xml:space="preserve"> </v>
      </c>
      <c r="Y680" t="str">
        <f t="shared" si="143"/>
        <v>Mr.  Gillespie  William Henry</v>
      </c>
      <c r="Z680" t="str">
        <f t="shared" si="152"/>
        <v>Mr. Gillespie William Henry</v>
      </c>
      <c r="AA680" s="1" t="str">
        <f>IF(OR(LEFT(Z680,2)="Mr", LEFT(Z680,3)="Mrs", LEFT(Z680,4)="Miss"), Z680, "Mr "&amp;TEXTBEFORE(Z680," master")&amp;" "&amp;TEXTAFTER(Z680,"master "))</f>
        <v>Mr. Gillespie William Henry</v>
      </c>
      <c r="AB680" t="s">
        <v>2653</v>
      </c>
    </row>
    <row r="681" spans="1:28" x14ac:dyDescent="0.25">
      <c r="A681">
        <v>724</v>
      </c>
      <c r="B681">
        <v>0</v>
      </c>
      <c r="C681">
        <v>2</v>
      </c>
      <c r="D681" t="s">
        <v>955</v>
      </c>
      <c r="E681" t="s">
        <v>13</v>
      </c>
      <c r="F681">
        <v>50</v>
      </c>
      <c r="G681">
        <v>0</v>
      </c>
      <c r="H681">
        <v>0</v>
      </c>
      <c r="I681">
        <v>250643</v>
      </c>
      <c r="J681">
        <v>13</v>
      </c>
      <c r="L681" t="s">
        <v>15</v>
      </c>
      <c r="M681" t="str">
        <f t="shared" si="144"/>
        <v>Hodges  Mr. Henry Price</v>
      </c>
      <c r="N681" t="e">
        <f t="shared" si="153"/>
        <v>#VALUE!</v>
      </c>
      <c r="O681" t="str">
        <f t="shared" si="145"/>
        <v xml:space="preserve"> </v>
      </c>
      <c r="P681" t="str">
        <f t="shared" si="146"/>
        <v>Hodges  Mr. Henry Price</v>
      </c>
      <c r="Q681" t="str">
        <f t="shared" si="147"/>
        <v xml:space="preserve"> Hodges  Mr. Henry Price</v>
      </c>
      <c r="R681" t="str">
        <f t="shared" si="148"/>
        <v xml:space="preserve"> Hodges  Mr. Henry Price</v>
      </c>
      <c r="S681" t="str">
        <f t="shared" si="149"/>
        <v>Mr.  Hodges  Henry Price</v>
      </c>
      <c r="T681" t="s">
        <v>1821</v>
      </c>
      <c r="U681" s="1" t="str">
        <f t="shared" si="150"/>
        <v>Mr.  Hodges  Henry Price</v>
      </c>
      <c r="V681" t="str">
        <f t="shared" si="151"/>
        <v>Mr.  Hodges  Henry Price</v>
      </c>
      <c r="W681" t="e">
        <f t="shared" si="154"/>
        <v>#VALUE!</v>
      </c>
      <c r="X681" t="str">
        <f t="shared" si="155"/>
        <v xml:space="preserve"> </v>
      </c>
      <c r="Y681" t="str">
        <f t="shared" si="143"/>
        <v>Mr.  Hodges  Henry Price</v>
      </c>
      <c r="Z681" t="str">
        <f t="shared" si="152"/>
        <v>Mr. Hodges Henry Price</v>
      </c>
      <c r="AA681" s="1" t="str">
        <f>IF(OR(LEFT(Z681,2)="Mr", LEFT(Z681,3)="Mrs", LEFT(Z681,4)="Miss"), Z681, "Mr "&amp;TEXTBEFORE(Z681," master")&amp;" "&amp;TEXTAFTER(Z681,"master "))</f>
        <v>Mr. Hodges Henry Price</v>
      </c>
      <c r="AB681" t="s">
        <v>2654</v>
      </c>
    </row>
    <row r="682" spans="1:28" x14ac:dyDescent="0.25">
      <c r="A682">
        <v>725</v>
      </c>
      <c r="B682">
        <v>1</v>
      </c>
      <c r="C682">
        <v>1</v>
      </c>
      <c r="D682" t="s">
        <v>956</v>
      </c>
      <c r="E682" t="s">
        <v>13</v>
      </c>
      <c r="F682">
        <v>27</v>
      </c>
      <c r="G682">
        <v>1</v>
      </c>
      <c r="H682">
        <v>0</v>
      </c>
      <c r="I682">
        <v>113806</v>
      </c>
      <c r="J682">
        <v>53.1</v>
      </c>
      <c r="K682" t="s">
        <v>957</v>
      </c>
      <c r="L682" t="s">
        <v>15</v>
      </c>
      <c r="M682" t="str">
        <f t="shared" si="144"/>
        <v>Chambers  Mr. Norman Campbell</v>
      </c>
      <c r="N682" t="e">
        <f t="shared" si="153"/>
        <v>#VALUE!</v>
      </c>
      <c r="O682" t="str">
        <f t="shared" si="145"/>
        <v xml:space="preserve"> </v>
      </c>
      <c r="P682" t="str">
        <f t="shared" si="146"/>
        <v>Chambers  Mr. Norman Campbell</v>
      </c>
      <c r="Q682" t="str">
        <f t="shared" si="147"/>
        <v xml:space="preserve"> Chambers  Mr. Norman Campbell</v>
      </c>
      <c r="R682" t="str">
        <f t="shared" si="148"/>
        <v xml:space="preserve"> Chambers  Mr. Norman Campbell</v>
      </c>
      <c r="S682" t="str">
        <f t="shared" si="149"/>
        <v>Mr.  Chambers  Norman Campbell</v>
      </c>
      <c r="T682" t="s">
        <v>1822</v>
      </c>
      <c r="U682" s="1" t="str">
        <f t="shared" si="150"/>
        <v>Mr.  Chambers  Norman Campbell</v>
      </c>
      <c r="V682" t="str">
        <f t="shared" si="151"/>
        <v>Mr.  Chambers  Norman Campbell</v>
      </c>
      <c r="W682" t="e">
        <f t="shared" si="154"/>
        <v>#VALUE!</v>
      </c>
      <c r="X682" t="str">
        <f t="shared" si="155"/>
        <v xml:space="preserve"> </v>
      </c>
      <c r="Y682" t="str">
        <f t="shared" si="143"/>
        <v>Mr.  Chambers  Norman Campbell</v>
      </c>
      <c r="Z682" t="str">
        <f t="shared" si="152"/>
        <v>Mr. Chambers Norman Campbell</v>
      </c>
      <c r="AA682" s="1" t="str">
        <f>IF(OR(LEFT(Z682,2)="Mr", LEFT(Z682,3)="Mrs", LEFT(Z682,4)="Miss"), Z682, "Mr "&amp;TEXTBEFORE(Z682," master")&amp;" "&amp;TEXTAFTER(Z682,"master "))</f>
        <v>Mr. Chambers Norman Campbell</v>
      </c>
      <c r="AB682" t="s">
        <v>2655</v>
      </c>
    </row>
    <row r="683" spans="1:28" x14ac:dyDescent="0.25">
      <c r="A683">
        <v>726</v>
      </c>
      <c r="B683">
        <v>0</v>
      </c>
      <c r="C683">
        <v>3</v>
      </c>
      <c r="D683" t="s">
        <v>958</v>
      </c>
      <c r="E683" t="s">
        <v>13</v>
      </c>
      <c r="F683">
        <v>20</v>
      </c>
      <c r="G683">
        <v>0</v>
      </c>
      <c r="H683">
        <v>0</v>
      </c>
      <c r="I683">
        <v>315094</v>
      </c>
      <c r="J683">
        <v>8.6624999999999996</v>
      </c>
      <c r="L683" t="s">
        <v>15</v>
      </c>
      <c r="M683" t="str">
        <f t="shared" si="144"/>
        <v>Oreskovic  Mr. Luka</v>
      </c>
      <c r="N683" t="e">
        <f t="shared" si="153"/>
        <v>#VALUE!</v>
      </c>
      <c r="O683" t="str">
        <f t="shared" si="145"/>
        <v xml:space="preserve"> </v>
      </c>
      <c r="P683" t="str">
        <f t="shared" si="146"/>
        <v>Oreskovic  Mr. Luka</v>
      </c>
      <c r="Q683" t="str">
        <f t="shared" si="147"/>
        <v xml:space="preserve"> Oreskovic  Mr. Luka</v>
      </c>
      <c r="R683" t="str">
        <f t="shared" si="148"/>
        <v xml:space="preserve"> Oreskovic  Mr. Luka</v>
      </c>
      <c r="S683" t="str">
        <f t="shared" si="149"/>
        <v>Mr.  Oreskovic  Luka</v>
      </c>
      <c r="T683" t="s">
        <v>1823</v>
      </c>
      <c r="U683" s="1" t="str">
        <f t="shared" si="150"/>
        <v>Mr.  Oreskovic  Luka</v>
      </c>
      <c r="V683" t="str">
        <f t="shared" si="151"/>
        <v>Mr.  Oreskovic  Luka</v>
      </c>
      <c r="W683" t="e">
        <f t="shared" si="154"/>
        <v>#VALUE!</v>
      </c>
      <c r="X683" t="str">
        <f t="shared" si="155"/>
        <v xml:space="preserve"> </v>
      </c>
      <c r="Y683" t="str">
        <f t="shared" si="143"/>
        <v>Mr.  Oreskovic  Luka</v>
      </c>
      <c r="Z683" t="str">
        <f t="shared" si="152"/>
        <v>Mr. Oreskovic Luka</v>
      </c>
      <c r="AA683" s="1" t="str">
        <f>IF(OR(LEFT(Z683,2)="Mr", LEFT(Z683,3)="Mrs", LEFT(Z683,4)="Miss"), Z683, "Mr "&amp;TEXTBEFORE(Z683," master")&amp;" "&amp;TEXTAFTER(Z683,"master "))</f>
        <v>Mr. Oreskovic Luka</v>
      </c>
      <c r="AB683" t="s">
        <v>2656</v>
      </c>
    </row>
    <row r="684" spans="1:28" x14ac:dyDescent="0.25">
      <c r="A684">
        <v>727</v>
      </c>
      <c r="B684">
        <v>1</v>
      </c>
      <c r="C684">
        <v>2</v>
      </c>
      <c r="D684" t="s">
        <v>959</v>
      </c>
      <c r="E684" t="s">
        <v>17</v>
      </c>
      <c r="F684">
        <v>30</v>
      </c>
      <c r="G684">
        <v>3</v>
      </c>
      <c r="H684">
        <v>0</v>
      </c>
      <c r="I684">
        <v>31027</v>
      </c>
      <c r="J684">
        <v>21</v>
      </c>
      <c r="L684" t="s">
        <v>15</v>
      </c>
      <c r="M684" t="str">
        <f t="shared" si="144"/>
        <v>Renouf  Mrs. Peter Henry (Lillian Jefferys)</v>
      </c>
      <c r="N684" t="str">
        <f t="shared" si="153"/>
        <v>Renouf, Mrs. Peter Henry</v>
      </c>
      <c r="O684" t="str">
        <f t="shared" si="145"/>
        <v>Renouf, Mrs. Peter Henry</v>
      </c>
      <c r="P684" t="str">
        <f t="shared" si="146"/>
        <v/>
      </c>
      <c r="Q684" t="str">
        <f t="shared" si="147"/>
        <v>Renouf, Mrs. Peter Henry</v>
      </c>
      <c r="R684" t="str">
        <f t="shared" si="148"/>
        <v>Renouf  Mrs. Peter Henry</v>
      </c>
      <c r="S684" t="str">
        <f t="shared" si="149"/>
        <v>Mrs. Renouf  Peter Henry</v>
      </c>
      <c r="T684" t="s">
        <v>1824</v>
      </c>
      <c r="U684" s="1" t="str">
        <f t="shared" si="150"/>
        <v>Mrs. Renouf  Peter Henry</v>
      </c>
      <c r="V684" t="str">
        <f t="shared" si="151"/>
        <v>Mrs. Renouf  Peter Henry</v>
      </c>
      <c r="W684" t="e">
        <f t="shared" si="154"/>
        <v>#VALUE!</v>
      </c>
      <c r="X684" t="str">
        <f t="shared" si="155"/>
        <v xml:space="preserve"> </v>
      </c>
      <c r="Y684" t="str">
        <f t="shared" si="143"/>
        <v>Mrs. Renouf  Peter Henry</v>
      </c>
      <c r="Z684" t="str">
        <f t="shared" si="152"/>
        <v>Mrs. Renouf Peter Henry</v>
      </c>
      <c r="AA684" s="1" t="str">
        <f>IF(OR(LEFT(Z684,2)="Mr", LEFT(Z684,3)="Mrs", LEFT(Z684,4)="Miss"), Z684, "Mr "&amp;TEXTBEFORE(Z684," master")&amp;" "&amp;TEXTAFTER(Z684,"master "))</f>
        <v>Mrs. Renouf Peter Henry</v>
      </c>
      <c r="AB684" t="s">
        <v>2657</v>
      </c>
    </row>
    <row r="685" spans="1:28" x14ac:dyDescent="0.25">
      <c r="A685">
        <v>728</v>
      </c>
      <c r="B685">
        <v>1</v>
      </c>
      <c r="C685">
        <v>3</v>
      </c>
      <c r="D685" t="s">
        <v>960</v>
      </c>
      <c r="E685" t="s">
        <v>17</v>
      </c>
      <c r="G685">
        <v>0</v>
      </c>
      <c r="H685">
        <v>0</v>
      </c>
      <c r="I685">
        <v>36866</v>
      </c>
      <c r="J685">
        <v>7.7374999999999998</v>
      </c>
      <c r="L685" t="s">
        <v>27</v>
      </c>
      <c r="M685" t="str">
        <f t="shared" si="144"/>
        <v>Mannion  Miss. Margareth</v>
      </c>
      <c r="N685" t="e">
        <f t="shared" si="153"/>
        <v>#VALUE!</v>
      </c>
      <c r="O685" t="str">
        <f t="shared" si="145"/>
        <v xml:space="preserve"> </v>
      </c>
      <c r="P685" t="str">
        <f t="shared" si="146"/>
        <v>Mannion  Miss. Margareth</v>
      </c>
      <c r="Q685" t="str">
        <f t="shared" si="147"/>
        <v xml:space="preserve"> Mannion  Miss. Margareth</v>
      </c>
      <c r="R685" t="str">
        <f t="shared" si="148"/>
        <v xml:space="preserve"> Mannion  Miss. Margareth</v>
      </c>
      <c r="S685" t="str">
        <f t="shared" si="149"/>
        <v>Miss  Mannion  Miss. Margareth</v>
      </c>
      <c r="T685" t="s">
        <v>1825</v>
      </c>
      <c r="U685" s="1" t="str">
        <f t="shared" si="150"/>
        <v>Miss  Mannion  Miss. Margareth</v>
      </c>
      <c r="V685" t="str">
        <f t="shared" si="151"/>
        <v>Miss  Mannion  Miss. Margareth</v>
      </c>
      <c r="W685" t="str">
        <f t="shared" si="154"/>
        <v>Miss  Mannion   Margareth</v>
      </c>
      <c r="X685" t="str">
        <f t="shared" si="155"/>
        <v>Miss  Mannion   Margareth</v>
      </c>
      <c r="Y685" t="str">
        <f t="shared" si="143"/>
        <v>Miss  Mannion   Margareth</v>
      </c>
      <c r="Z685" t="str">
        <f t="shared" si="152"/>
        <v>Miss Mannion Margareth</v>
      </c>
      <c r="AA685" s="1" t="str">
        <f>IF(OR(LEFT(Z685,2)="Mr", LEFT(Z685,3)="Mrs", LEFT(Z685,4)="Miss"), Z685, "Mr "&amp;TEXTBEFORE(Z685," master")&amp;" "&amp;TEXTAFTER(Z685,"master "))</f>
        <v>Miss Mannion Margareth</v>
      </c>
      <c r="AB685" t="s">
        <v>2658</v>
      </c>
    </row>
    <row r="686" spans="1:28" x14ac:dyDescent="0.25">
      <c r="A686">
        <v>729</v>
      </c>
      <c r="B686">
        <v>0</v>
      </c>
      <c r="C686">
        <v>2</v>
      </c>
      <c r="D686" t="s">
        <v>961</v>
      </c>
      <c r="E686" t="s">
        <v>13</v>
      </c>
      <c r="F686">
        <v>25</v>
      </c>
      <c r="G686">
        <v>1</v>
      </c>
      <c r="H686">
        <v>0</v>
      </c>
      <c r="I686">
        <v>236853</v>
      </c>
      <c r="J686">
        <v>26</v>
      </c>
      <c r="L686" t="s">
        <v>15</v>
      </c>
      <c r="M686" t="str">
        <f t="shared" si="144"/>
        <v>Bryhl  Mr. Kurt Arnold Gottfrid</v>
      </c>
      <c r="N686" t="e">
        <f t="shared" si="153"/>
        <v>#VALUE!</v>
      </c>
      <c r="O686" t="str">
        <f t="shared" si="145"/>
        <v xml:space="preserve"> </v>
      </c>
      <c r="P686" t="str">
        <f t="shared" si="146"/>
        <v>Bryhl  Mr. Kurt Arnold Gottfrid</v>
      </c>
      <c r="Q686" t="str">
        <f t="shared" si="147"/>
        <v xml:space="preserve"> Bryhl  Mr. Kurt Arnold Gottfrid</v>
      </c>
      <c r="R686" t="str">
        <f t="shared" si="148"/>
        <v xml:space="preserve"> Bryhl  Mr. Kurt Arnold Gottfrid</v>
      </c>
      <c r="S686" t="str">
        <f t="shared" si="149"/>
        <v>Mr.  Bryhl  Kurt Arnold Gottfrid</v>
      </c>
      <c r="T686" t="s">
        <v>1826</v>
      </c>
      <c r="U686" s="1" t="str">
        <f t="shared" si="150"/>
        <v>Mr.  Bryhl  Kurt Arnold Gottfrid</v>
      </c>
      <c r="V686" t="str">
        <f t="shared" si="151"/>
        <v>Mr.  Bryhl  Kurt Arnold Gottfrid</v>
      </c>
      <c r="W686" t="e">
        <f t="shared" si="154"/>
        <v>#VALUE!</v>
      </c>
      <c r="X686" t="str">
        <f t="shared" si="155"/>
        <v xml:space="preserve"> </v>
      </c>
      <c r="Y686" t="str">
        <f t="shared" si="143"/>
        <v>Mr.  Bryhl  Kurt Arnold Gottfrid</v>
      </c>
      <c r="Z686" t="str">
        <f t="shared" si="152"/>
        <v>Mr. Bryhl Kurt Arnold Gottfrid</v>
      </c>
      <c r="AA686" s="1" t="str">
        <f>IF(OR(LEFT(Z686,2)="Mr", LEFT(Z686,3)="Mrs", LEFT(Z686,4)="Miss"), Z686, "Mr "&amp;TEXTBEFORE(Z686," master")&amp;" "&amp;TEXTAFTER(Z686,"master "))</f>
        <v>Mr. Bryhl Kurt Arnold Gottfrid</v>
      </c>
      <c r="AB686" t="s">
        <v>2659</v>
      </c>
    </row>
    <row r="687" spans="1:28" x14ac:dyDescent="0.25">
      <c r="A687">
        <v>730</v>
      </c>
      <c r="B687">
        <v>0</v>
      </c>
      <c r="C687">
        <v>3</v>
      </c>
      <c r="D687" t="s">
        <v>962</v>
      </c>
      <c r="E687" t="s">
        <v>17</v>
      </c>
      <c r="F687">
        <v>25</v>
      </c>
      <c r="G687">
        <v>1</v>
      </c>
      <c r="H687">
        <v>0</v>
      </c>
      <c r="I687" t="s">
        <v>963</v>
      </c>
      <c r="J687">
        <v>7.9249999999999998</v>
      </c>
      <c r="L687" t="s">
        <v>15</v>
      </c>
      <c r="M687" t="str">
        <f t="shared" si="144"/>
        <v>Ilmakangas  Miss. Pieta Sofia</v>
      </c>
      <c r="N687" t="e">
        <f t="shared" si="153"/>
        <v>#VALUE!</v>
      </c>
      <c r="O687" t="str">
        <f t="shared" si="145"/>
        <v xml:space="preserve"> </v>
      </c>
      <c r="P687" t="str">
        <f t="shared" si="146"/>
        <v>Ilmakangas  Miss. Pieta Sofia</v>
      </c>
      <c r="Q687" t="str">
        <f t="shared" si="147"/>
        <v xml:space="preserve"> Ilmakangas  Miss. Pieta Sofia</v>
      </c>
      <c r="R687" t="str">
        <f t="shared" si="148"/>
        <v xml:space="preserve"> Ilmakangas  Miss. Pieta Sofia</v>
      </c>
      <c r="S687" t="str">
        <f t="shared" si="149"/>
        <v>Miss  Ilmakangas  Miss. Pieta Sofia</v>
      </c>
      <c r="T687" t="s">
        <v>1827</v>
      </c>
      <c r="U687" s="1" t="str">
        <f t="shared" si="150"/>
        <v>Miss  Ilmakangas  Miss. Pieta Sofia</v>
      </c>
      <c r="V687" t="str">
        <f t="shared" si="151"/>
        <v>Miss  Ilmakangas  Miss. Pieta Sofia</v>
      </c>
      <c r="W687" t="str">
        <f t="shared" si="154"/>
        <v>Miss  Ilmakangas   Pieta Sofia</v>
      </c>
      <c r="X687" t="str">
        <f t="shared" si="155"/>
        <v>Miss  Ilmakangas   Pieta Sofia</v>
      </c>
      <c r="Y687" t="str">
        <f t="shared" si="143"/>
        <v>Miss  Ilmakangas   Pieta Sofia</v>
      </c>
      <c r="Z687" t="str">
        <f t="shared" si="152"/>
        <v>Miss Ilmakangas Pieta Sofia</v>
      </c>
      <c r="AA687" s="1" t="str">
        <f>IF(OR(LEFT(Z687,2)="Mr", LEFT(Z687,3)="Mrs", LEFT(Z687,4)="Miss"), Z687, "Mr "&amp;TEXTBEFORE(Z687," master")&amp;" "&amp;TEXTAFTER(Z687,"master "))</f>
        <v>Miss Ilmakangas Pieta Sofia</v>
      </c>
      <c r="AB687" t="s">
        <v>2660</v>
      </c>
    </row>
    <row r="688" spans="1:28" x14ac:dyDescent="0.25">
      <c r="A688">
        <v>731</v>
      </c>
      <c r="B688">
        <v>1</v>
      </c>
      <c r="C688">
        <v>1</v>
      </c>
      <c r="D688" t="s">
        <v>964</v>
      </c>
      <c r="E688" t="s">
        <v>17</v>
      </c>
      <c r="F688">
        <v>29</v>
      </c>
      <c r="G688">
        <v>0</v>
      </c>
      <c r="H688">
        <v>0</v>
      </c>
      <c r="I688">
        <v>24160</v>
      </c>
      <c r="J688">
        <v>211.33750000000001</v>
      </c>
      <c r="K688" t="s">
        <v>917</v>
      </c>
      <c r="L688" t="s">
        <v>15</v>
      </c>
      <c r="M688" t="str">
        <f t="shared" si="144"/>
        <v>Allen  Miss. Elisabeth Walton</v>
      </c>
      <c r="N688" t="e">
        <f t="shared" si="153"/>
        <v>#VALUE!</v>
      </c>
      <c r="O688" t="str">
        <f t="shared" si="145"/>
        <v xml:space="preserve"> </v>
      </c>
      <c r="P688" t="str">
        <f t="shared" si="146"/>
        <v>Allen  Miss. Elisabeth Walton</v>
      </c>
      <c r="Q688" t="str">
        <f t="shared" si="147"/>
        <v xml:space="preserve"> Allen  Miss. Elisabeth Walton</v>
      </c>
      <c r="R688" t="str">
        <f t="shared" si="148"/>
        <v xml:space="preserve"> Allen  Miss. Elisabeth Walton</v>
      </c>
      <c r="S688" t="str">
        <f t="shared" si="149"/>
        <v>Miss  Allen  Miss. Elisabeth Walton</v>
      </c>
      <c r="T688" t="s">
        <v>1828</v>
      </c>
      <c r="U688" s="1" t="str">
        <f t="shared" si="150"/>
        <v>Miss  Allen  Miss. Elisabeth Walton</v>
      </c>
      <c r="V688" t="str">
        <f t="shared" si="151"/>
        <v>Miss  Allen  Miss. Elisabeth Walton</v>
      </c>
      <c r="W688" t="str">
        <f t="shared" si="154"/>
        <v>Miss  Allen   Elisabeth Walton</v>
      </c>
      <c r="X688" t="str">
        <f t="shared" si="155"/>
        <v>Miss  Allen   Elisabeth Walton</v>
      </c>
      <c r="Y688" t="str">
        <f t="shared" si="143"/>
        <v>Miss  Allen   Elisabeth Walton</v>
      </c>
      <c r="Z688" t="str">
        <f t="shared" si="152"/>
        <v>Miss Allen Elisabeth Walton</v>
      </c>
      <c r="AA688" s="1" t="str">
        <f>IF(OR(LEFT(Z688,2)="Mr", LEFT(Z688,3)="Mrs", LEFT(Z688,4)="Miss"), Z688, "Mr "&amp;TEXTBEFORE(Z688," master")&amp;" "&amp;TEXTAFTER(Z688,"master "))</f>
        <v>Miss Allen Elisabeth Walton</v>
      </c>
      <c r="AB688" t="s">
        <v>2661</v>
      </c>
    </row>
    <row r="689" spans="1:28" x14ac:dyDescent="0.25">
      <c r="A689">
        <v>732</v>
      </c>
      <c r="B689">
        <v>0</v>
      </c>
      <c r="C689">
        <v>3</v>
      </c>
      <c r="D689" t="s">
        <v>965</v>
      </c>
      <c r="E689" t="s">
        <v>13</v>
      </c>
      <c r="F689">
        <v>11</v>
      </c>
      <c r="G689">
        <v>0</v>
      </c>
      <c r="H689">
        <v>0</v>
      </c>
      <c r="I689">
        <v>2699</v>
      </c>
      <c r="J689">
        <v>18.787500000000001</v>
      </c>
      <c r="L689" t="s">
        <v>20</v>
      </c>
      <c r="M689" t="str">
        <f t="shared" si="144"/>
        <v>Hassan  Mr. Houssein G N</v>
      </c>
      <c r="N689" t="e">
        <f t="shared" si="153"/>
        <v>#VALUE!</v>
      </c>
      <c r="O689" t="str">
        <f t="shared" si="145"/>
        <v xml:space="preserve"> </v>
      </c>
      <c r="P689" t="str">
        <f t="shared" si="146"/>
        <v>Hassan  Mr. Houssein G N</v>
      </c>
      <c r="Q689" t="str">
        <f t="shared" si="147"/>
        <v xml:space="preserve"> Hassan  Mr. Houssein G N</v>
      </c>
      <c r="R689" t="str">
        <f t="shared" si="148"/>
        <v xml:space="preserve"> Hassan  Mr. Houssein G N</v>
      </c>
      <c r="S689" t="str">
        <f t="shared" si="149"/>
        <v>Mr.  Hassan  Houssein G N</v>
      </c>
      <c r="T689" t="s">
        <v>1829</v>
      </c>
      <c r="U689" s="1" t="str">
        <f t="shared" si="150"/>
        <v>Mr.  Hassan  Houssein G N</v>
      </c>
      <c r="V689" t="str">
        <f t="shared" si="151"/>
        <v>Mr.  Hassan  Houssein G N</v>
      </c>
      <c r="W689" t="e">
        <f t="shared" si="154"/>
        <v>#VALUE!</v>
      </c>
      <c r="X689" t="str">
        <f t="shared" si="155"/>
        <v xml:space="preserve"> </v>
      </c>
      <c r="Y689" t="str">
        <f t="shared" si="143"/>
        <v>Mr.  Hassan  Houssein G N</v>
      </c>
      <c r="Z689" t="str">
        <f t="shared" si="152"/>
        <v>Mr. Hassan Houssein G N</v>
      </c>
      <c r="AA689" s="1" t="str">
        <f>IF(OR(LEFT(Z689,2)="Mr", LEFT(Z689,3)="Mrs", LEFT(Z689,4)="Miss"), Z689, "Mr "&amp;TEXTBEFORE(Z689," master")&amp;" "&amp;TEXTAFTER(Z689,"master "))</f>
        <v>Mr. Hassan Houssein G N</v>
      </c>
      <c r="AB689" t="s">
        <v>2662</v>
      </c>
    </row>
    <row r="690" spans="1:28" x14ac:dyDescent="0.25">
      <c r="A690">
        <v>733</v>
      </c>
      <c r="B690">
        <v>0</v>
      </c>
      <c r="C690">
        <v>2</v>
      </c>
      <c r="D690" t="s">
        <v>966</v>
      </c>
      <c r="E690" t="s">
        <v>13</v>
      </c>
      <c r="G690">
        <v>0</v>
      </c>
      <c r="H690">
        <v>0</v>
      </c>
      <c r="I690">
        <v>239855</v>
      </c>
      <c r="J690">
        <v>0</v>
      </c>
      <c r="L690" t="s">
        <v>15</v>
      </c>
      <c r="M690" t="str">
        <f t="shared" si="144"/>
        <v>Knight  Mr. Robert J</v>
      </c>
      <c r="N690" t="e">
        <f t="shared" si="153"/>
        <v>#VALUE!</v>
      </c>
      <c r="O690" t="str">
        <f t="shared" si="145"/>
        <v xml:space="preserve"> </v>
      </c>
      <c r="P690" t="str">
        <f t="shared" si="146"/>
        <v>Knight  Mr. Robert J</v>
      </c>
      <c r="Q690" t="str">
        <f t="shared" si="147"/>
        <v xml:space="preserve"> Knight  Mr. Robert J</v>
      </c>
      <c r="R690" t="str">
        <f t="shared" si="148"/>
        <v xml:space="preserve"> Knight  Mr. Robert J</v>
      </c>
      <c r="S690" t="str">
        <f t="shared" si="149"/>
        <v>Mr.  Knight  Robert J</v>
      </c>
      <c r="T690" t="s">
        <v>1830</v>
      </c>
      <c r="U690" s="1" t="str">
        <f t="shared" si="150"/>
        <v>Mr.  Knight  Robert J</v>
      </c>
      <c r="V690" t="str">
        <f t="shared" si="151"/>
        <v>Mr.  Knight  Robert J</v>
      </c>
      <c r="W690" t="e">
        <f t="shared" si="154"/>
        <v>#VALUE!</v>
      </c>
      <c r="X690" t="str">
        <f t="shared" si="155"/>
        <v xml:space="preserve"> </v>
      </c>
      <c r="Y690" t="str">
        <f t="shared" si="143"/>
        <v>Mr.  Knight  Robert J</v>
      </c>
      <c r="Z690" t="str">
        <f t="shared" si="152"/>
        <v>Mr. Knight Robert J</v>
      </c>
      <c r="AA690" s="1" t="str">
        <f>IF(OR(LEFT(Z690,2)="Mr", LEFT(Z690,3)="Mrs", LEFT(Z690,4)="Miss"), Z690, "Mr "&amp;TEXTBEFORE(Z690," master")&amp;" "&amp;TEXTAFTER(Z690,"master "))</f>
        <v>Mr. Knight Robert J</v>
      </c>
      <c r="AB690" t="s">
        <v>2663</v>
      </c>
    </row>
    <row r="691" spans="1:28" x14ac:dyDescent="0.25">
      <c r="A691">
        <v>734</v>
      </c>
      <c r="B691">
        <v>0</v>
      </c>
      <c r="C691">
        <v>2</v>
      </c>
      <c r="D691" t="s">
        <v>967</v>
      </c>
      <c r="E691" t="s">
        <v>13</v>
      </c>
      <c r="F691">
        <v>23</v>
      </c>
      <c r="G691">
        <v>0</v>
      </c>
      <c r="H691">
        <v>0</v>
      </c>
      <c r="I691">
        <v>28425</v>
      </c>
      <c r="J691">
        <v>13</v>
      </c>
      <c r="L691" t="s">
        <v>15</v>
      </c>
      <c r="M691" t="str">
        <f t="shared" si="144"/>
        <v>Berriman  Mr. William John</v>
      </c>
      <c r="N691" t="e">
        <f t="shared" si="153"/>
        <v>#VALUE!</v>
      </c>
      <c r="O691" t="str">
        <f t="shared" si="145"/>
        <v xml:space="preserve"> </v>
      </c>
      <c r="P691" t="str">
        <f t="shared" si="146"/>
        <v>Berriman  Mr. William John</v>
      </c>
      <c r="Q691" t="str">
        <f t="shared" si="147"/>
        <v xml:space="preserve"> Berriman  Mr. William John</v>
      </c>
      <c r="R691" t="str">
        <f t="shared" si="148"/>
        <v xml:space="preserve"> Berriman  Mr. William John</v>
      </c>
      <c r="S691" t="str">
        <f t="shared" si="149"/>
        <v>Mr.  Berriman  William John</v>
      </c>
      <c r="T691" t="s">
        <v>1831</v>
      </c>
      <c r="U691" s="1" t="str">
        <f t="shared" si="150"/>
        <v>Mr.  Berriman  William John</v>
      </c>
      <c r="V691" t="str">
        <f t="shared" si="151"/>
        <v>Mr.  Berriman  William John</v>
      </c>
      <c r="W691" t="e">
        <f t="shared" si="154"/>
        <v>#VALUE!</v>
      </c>
      <c r="X691" t="str">
        <f t="shared" si="155"/>
        <v xml:space="preserve"> </v>
      </c>
      <c r="Y691" t="str">
        <f t="shared" si="143"/>
        <v>Mr.  Berriman  William John</v>
      </c>
      <c r="Z691" t="str">
        <f t="shared" si="152"/>
        <v>Mr. Berriman William John</v>
      </c>
      <c r="AA691" s="1" t="str">
        <f>IF(OR(LEFT(Z691,2)="Mr", LEFT(Z691,3)="Mrs", LEFT(Z691,4)="Miss"), Z691, "Mr "&amp;TEXTBEFORE(Z691," master")&amp;" "&amp;TEXTAFTER(Z691,"master "))</f>
        <v>Mr. Berriman William John</v>
      </c>
      <c r="AB691" t="s">
        <v>2664</v>
      </c>
    </row>
    <row r="692" spans="1:28" x14ac:dyDescent="0.25">
      <c r="A692">
        <v>735</v>
      </c>
      <c r="B692">
        <v>0</v>
      </c>
      <c r="C692">
        <v>2</v>
      </c>
      <c r="D692" t="s">
        <v>968</v>
      </c>
      <c r="E692" t="s">
        <v>13</v>
      </c>
      <c r="F692">
        <v>23</v>
      </c>
      <c r="G692">
        <v>0</v>
      </c>
      <c r="H692">
        <v>0</v>
      </c>
      <c r="I692">
        <v>233639</v>
      </c>
      <c r="J692">
        <v>13</v>
      </c>
      <c r="L692" t="s">
        <v>15</v>
      </c>
      <c r="M692" t="str">
        <f t="shared" si="144"/>
        <v>Troupiansky  Mr. Moses Aaron</v>
      </c>
      <c r="N692" t="e">
        <f t="shared" si="153"/>
        <v>#VALUE!</v>
      </c>
      <c r="O692" t="str">
        <f t="shared" si="145"/>
        <v xml:space="preserve"> </v>
      </c>
      <c r="P692" t="str">
        <f t="shared" si="146"/>
        <v>Troupiansky  Mr. Moses Aaron</v>
      </c>
      <c r="Q692" t="str">
        <f t="shared" si="147"/>
        <v xml:space="preserve"> Troupiansky  Mr. Moses Aaron</v>
      </c>
      <c r="R692" t="str">
        <f t="shared" si="148"/>
        <v xml:space="preserve"> Troupiansky  Mr. Moses Aaron</v>
      </c>
      <c r="S692" t="str">
        <f t="shared" si="149"/>
        <v>Mr.  Troupiansky  Moses Aaron</v>
      </c>
      <c r="T692" t="s">
        <v>1832</v>
      </c>
      <c r="U692" s="1" t="str">
        <f t="shared" si="150"/>
        <v>Mr.  Troupiansky  Moses Aaron</v>
      </c>
      <c r="V692" t="str">
        <f t="shared" si="151"/>
        <v>Mr.  Troupiansky  Moses Aaron</v>
      </c>
      <c r="W692" t="e">
        <f t="shared" si="154"/>
        <v>#VALUE!</v>
      </c>
      <c r="X692" t="str">
        <f t="shared" si="155"/>
        <v xml:space="preserve"> </v>
      </c>
      <c r="Y692" t="str">
        <f t="shared" si="143"/>
        <v>Mr.  Troupiansky  Moses Aaron</v>
      </c>
      <c r="Z692" t="str">
        <f t="shared" si="152"/>
        <v>Mr. Troupiansky Moses Aaron</v>
      </c>
      <c r="AA692" s="1" t="str">
        <f>IF(OR(LEFT(Z692,2)="Mr", LEFT(Z692,3)="Mrs", LEFT(Z692,4)="Miss"), Z692, "Mr "&amp;TEXTBEFORE(Z692," master")&amp;" "&amp;TEXTAFTER(Z692,"master "))</f>
        <v>Mr. Troupiansky Moses Aaron</v>
      </c>
      <c r="AB692" t="s">
        <v>2665</v>
      </c>
    </row>
    <row r="693" spans="1:28" x14ac:dyDescent="0.25">
      <c r="A693">
        <v>736</v>
      </c>
      <c r="B693">
        <v>0</v>
      </c>
      <c r="C693">
        <v>3</v>
      </c>
      <c r="D693" t="s">
        <v>969</v>
      </c>
      <c r="E693" t="s">
        <v>13</v>
      </c>
      <c r="F693">
        <v>28.5</v>
      </c>
      <c r="G693">
        <v>0</v>
      </c>
      <c r="H693">
        <v>0</v>
      </c>
      <c r="I693">
        <v>54636</v>
      </c>
      <c r="J693">
        <v>16.100000000000001</v>
      </c>
      <c r="L693" t="s">
        <v>15</v>
      </c>
      <c r="M693" t="str">
        <f t="shared" si="144"/>
        <v>Williams  Mr. Leslie</v>
      </c>
      <c r="N693" t="e">
        <f t="shared" si="153"/>
        <v>#VALUE!</v>
      </c>
      <c r="O693" t="str">
        <f t="shared" si="145"/>
        <v xml:space="preserve"> </v>
      </c>
      <c r="P693" t="str">
        <f t="shared" si="146"/>
        <v>Williams  Mr. Leslie</v>
      </c>
      <c r="Q693" t="str">
        <f t="shared" si="147"/>
        <v xml:space="preserve"> Williams  Mr. Leslie</v>
      </c>
      <c r="R693" t="str">
        <f t="shared" si="148"/>
        <v xml:space="preserve"> Williams  Mr. Leslie</v>
      </c>
      <c r="S693" t="str">
        <f t="shared" si="149"/>
        <v>Mr.  Williams  Leslie</v>
      </c>
      <c r="T693" t="s">
        <v>1833</v>
      </c>
      <c r="U693" s="1" t="str">
        <f t="shared" si="150"/>
        <v>Mr.  Williams  Leslie</v>
      </c>
      <c r="V693" t="str">
        <f t="shared" si="151"/>
        <v>Mr.  Williams  Leslie</v>
      </c>
      <c r="W693" t="e">
        <f t="shared" si="154"/>
        <v>#VALUE!</v>
      </c>
      <c r="X693" t="str">
        <f t="shared" si="155"/>
        <v xml:space="preserve"> </v>
      </c>
      <c r="Y693" t="str">
        <f t="shared" si="143"/>
        <v>Mr.  Williams  Leslie</v>
      </c>
      <c r="Z693" t="str">
        <f t="shared" si="152"/>
        <v>Mr. Williams Leslie</v>
      </c>
      <c r="AA693" s="1" t="str">
        <f>IF(OR(LEFT(Z693,2)="Mr", LEFT(Z693,3)="Mrs", LEFT(Z693,4)="Miss"), Z693, "Mr "&amp;TEXTBEFORE(Z693," master")&amp;" "&amp;TEXTAFTER(Z693,"master "))</f>
        <v>Mr. Williams Leslie</v>
      </c>
      <c r="AB693" t="s">
        <v>2666</v>
      </c>
    </row>
    <row r="694" spans="1:28" x14ac:dyDescent="0.25">
      <c r="A694">
        <v>737</v>
      </c>
      <c r="B694">
        <v>0</v>
      </c>
      <c r="C694">
        <v>3</v>
      </c>
      <c r="D694" t="s">
        <v>970</v>
      </c>
      <c r="E694" t="s">
        <v>17</v>
      </c>
      <c r="F694">
        <v>48</v>
      </c>
      <c r="G694">
        <v>1</v>
      </c>
      <c r="H694">
        <v>3</v>
      </c>
      <c r="I694" t="s">
        <v>139</v>
      </c>
      <c r="J694">
        <v>34.375</v>
      </c>
      <c r="L694" t="s">
        <v>15</v>
      </c>
      <c r="M694" t="str">
        <f t="shared" si="144"/>
        <v>Ford  Mrs. Edward (Margaret Ann Watson)</v>
      </c>
      <c r="N694" t="str">
        <f t="shared" si="153"/>
        <v>Ford, Mrs. Edward</v>
      </c>
      <c r="O694" t="str">
        <f t="shared" si="145"/>
        <v>Ford, Mrs. Edward</v>
      </c>
      <c r="P694" t="str">
        <f t="shared" si="146"/>
        <v/>
      </c>
      <c r="Q694" t="str">
        <f t="shared" si="147"/>
        <v>Ford, Mrs. Edward</v>
      </c>
      <c r="R694" t="str">
        <f t="shared" si="148"/>
        <v>Ford  Mrs. Edward</v>
      </c>
      <c r="S694" t="str">
        <f t="shared" si="149"/>
        <v>Mrs. Ford  Edward</v>
      </c>
      <c r="T694" t="s">
        <v>1834</v>
      </c>
      <c r="U694" s="1" t="str">
        <f t="shared" si="150"/>
        <v>Mrs. Ford  Edward</v>
      </c>
      <c r="V694" t="str">
        <f t="shared" si="151"/>
        <v>Mrs. Ford  Edward</v>
      </c>
      <c r="W694" t="e">
        <f t="shared" si="154"/>
        <v>#VALUE!</v>
      </c>
      <c r="X694" t="str">
        <f t="shared" si="155"/>
        <v xml:space="preserve"> </v>
      </c>
      <c r="Y694" t="str">
        <f t="shared" si="143"/>
        <v>Mrs. Ford  Edward</v>
      </c>
      <c r="Z694" t="str">
        <f t="shared" si="152"/>
        <v>Mrs. Ford Edward</v>
      </c>
      <c r="AA694" s="1" t="str">
        <f>IF(OR(LEFT(Z694,2)="Mr", LEFT(Z694,3)="Mrs", LEFT(Z694,4)="Miss"), Z694, "Mr "&amp;TEXTBEFORE(Z694," master")&amp;" "&amp;TEXTAFTER(Z694,"master "))</f>
        <v>Mrs. Ford Edward</v>
      </c>
      <c r="AB694" t="s">
        <v>2667</v>
      </c>
    </row>
    <row r="695" spans="1:28" x14ac:dyDescent="0.25">
      <c r="A695">
        <v>738</v>
      </c>
      <c r="B695">
        <v>1</v>
      </c>
      <c r="C695">
        <v>1</v>
      </c>
      <c r="D695" t="s">
        <v>971</v>
      </c>
      <c r="E695" t="s">
        <v>13</v>
      </c>
      <c r="F695">
        <v>35</v>
      </c>
      <c r="G695">
        <v>0</v>
      </c>
      <c r="H695">
        <v>0</v>
      </c>
      <c r="I695" t="s">
        <v>374</v>
      </c>
      <c r="J695">
        <v>512.32920000000001</v>
      </c>
      <c r="K695" t="s">
        <v>972</v>
      </c>
      <c r="L695" t="s">
        <v>20</v>
      </c>
      <c r="M695" t="str">
        <f t="shared" si="144"/>
        <v>Lesurer  Mr. Gustave J</v>
      </c>
      <c r="N695" t="e">
        <f t="shared" si="153"/>
        <v>#VALUE!</v>
      </c>
      <c r="O695" t="str">
        <f t="shared" si="145"/>
        <v xml:space="preserve"> </v>
      </c>
      <c r="P695" t="str">
        <f t="shared" si="146"/>
        <v>Lesurer  Mr. Gustave J</v>
      </c>
      <c r="Q695" t="str">
        <f t="shared" si="147"/>
        <v xml:space="preserve"> Lesurer  Mr. Gustave J</v>
      </c>
      <c r="R695" t="str">
        <f t="shared" si="148"/>
        <v xml:space="preserve"> Lesurer  Mr. Gustave J</v>
      </c>
      <c r="S695" t="str">
        <f t="shared" si="149"/>
        <v>Mr.  Lesurer  Gustave J</v>
      </c>
      <c r="T695" t="s">
        <v>1835</v>
      </c>
      <c r="U695" s="1" t="str">
        <f t="shared" si="150"/>
        <v>Mr.  Lesurer  Gustave J</v>
      </c>
      <c r="V695" t="str">
        <f t="shared" si="151"/>
        <v>Mr.  Lesurer  Gustave J</v>
      </c>
      <c r="W695" t="e">
        <f t="shared" si="154"/>
        <v>#VALUE!</v>
      </c>
      <c r="X695" t="str">
        <f t="shared" si="155"/>
        <v xml:space="preserve"> </v>
      </c>
      <c r="Y695" t="str">
        <f t="shared" si="143"/>
        <v>Mr.  Lesurer  Gustave J</v>
      </c>
      <c r="Z695" t="str">
        <f t="shared" si="152"/>
        <v>Mr. Lesurer Gustave J</v>
      </c>
      <c r="AA695" s="1" t="str">
        <f>IF(OR(LEFT(Z695,2)="Mr", LEFT(Z695,3)="Mrs", LEFT(Z695,4)="Miss"), Z695, "Mr "&amp;TEXTBEFORE(Z695," master")&amp;" "&amp;TEXTAFTER(Z695,"master "))</f>
        <v>Mr. Lesurer Gustave J</v>
      </c>
      <c r="AB695" t="s">
        <v>2668</v>
      </c>
    </row>
    <row r="696" spans="1:28" x14ac:dyDescent="0.25">
      <c r="A696">
        <v>739</v>
      </c>
      <c r="B696">
        <v>0</v>
      </c>
      <c r="C696">
        <v>3</v>
      </c>
      <c r="D696" t="s">
        <v>973</v>
      </c>
      <c r="E696" t="s">
        <v>13</v>
      </c>
      <c r="G696">
        <v>0</v>
      </c>
      <c r="H696">
        <v>0</v>
      </c>
      <c r="I696">
        <v>349201</v>
      </c>
      <c r="J696">
        <v>7.8958000000000004</v>
      </c>
      <c r="L696" t="s">
        <v>15</v>
      </c>
      <c r="M696" t="str">
        <f t="shared" si="144"/>
        <v>Ivanoff  Mr. Kanio</v>
      </c>
      <c r="N696" t="e">
        <f t="shared" si="153"/>
        <v>#VALUE!</v>
      </c>
      <c r="O696" t="str">
        <f t="shared" si="145"/>
        <v xml:space="preserve"> </v>
      </c>
      <c r="P696" t="str">
        <f t="shared" si="146"/>
        <v>Ivanoff  Mr. Kanio</v>
      </c>
      <c r="Q696" t="str">
        <f t="shared" si="147"/>
        <v xml:space="preserve"> Ivanoff  Mr. Kanio</v>
      </c>
      <c r="R696" t="str">
        <f t="shared" si="148"/>
        <v xml:space="preserve"> Ivanoff  Mr. Kanio</v>
      </c>
      <c r="S696" t="str">
        <f t="shared" si="149"/>
        <v>Mr.  Ivanoff  Kanio</v>
      </c>
      <c r="T696" t="s">
        <v>1836</v>
      </c>
      <c r="U696" s="1" t="str">
        <f t="shared" si="150"/>
        <v>Mr.  Ivanoff  Kanio</v>
      </c>
      <c r="V696" t="str">
        <f t="shared" si="151"/>
        <v>Mr.  Ivanoff  Kanio</v>
      </c>
      <c r="W696" t="e">
        <f t="shared" si="154"/>
        <v>#VALUE!</v>
      </c>
      <c r="X696" t="str">
        <f t="shared" si="155"/>
        <v xml:space="preserve"> </v>
      </c>
      <c r="Y696" t="str">
        <f t="shared" si="143"/>
        <v>Mr.  Ivanoff  Kanio</v>
      </c>
      <c r="Z696" t="str">
        <f t="shared" si="152"/>
        <v>Mr. Ivanoff Kanio</v>
      </c>
      <c r="AA696" s="1" t="str">
        <f>IF(OR(LEFT(Z696,2)="Mr", LEFT(Z696,3)="Mrs", LEFT(Z696,4)="Miss"), Z696, "Mr "&amp;TEXTBEFORE(Z696," master")&amp;" "&amp;TEXTAFTER(Z696,"master "))</f>
        <v>Mr. Ivanoff Kanio</v>
      </c>
      <c r="AB696" t="s">
        <v>2669</v>
      </c>
    </row>
    <row r="697" spans="1:28" x14ac:dyDescent="0.25">
      <c r="A697">
        <v>740</v>
      </c>
      <c r="B697">
        <v>0</v>
      </c>
      <c r="C697">
        <v>3</v>
      </c>
      <c r="D697" t="s">
        <v>974</v>
      </c>
      <c r="E697" t="s">
        <v>13</v>
      </c>
      <c r="G697">
        <v>0</v>
      </c>
      <c r="H697">
        <v>0</v>
      </c>
      <c r="I697">
        <v>349218</v>
      </c>
      <c r="J697">
        <v>7.8958000000000004</v>
      </c>
      <c r="L697" t="s">
        <v>15</v>
      </c>
      <c r="M697" t="str">
        <f t="shared" si="144"/>
        <v>Nankoff  Mr. Minko</v>
      </c>
      <c r="N697" t="e">
        <f t="shared" si="153"/>
        <v>#VALUE!</v>
      </c>
      <c r="O697" t="str">
        <f t="shared" si="145"/>
        <v xml:space="preserve"> </v>
      </c>
      <c r="P697" t="str">
        <f t="shared" si="146"/>
        <v>Nankoff  Mr. Minko</v>
      </c>
      <c r="Q697" t="str">
        <f t="shared" si="147"/>
        <v xml:space="preserve"> Nankoff  Mr. Minko</v>
      </c>
      <c r="R697" t="str">
        <f t="shared" si="148"/>
        <v xml:space="preserve"> Nankoff  Mr. Minko</v>
      </c>
      <c r="S697" t="str">
        <f t="shared" si="149"/>
        <v>Mr.  Nankoff  Minko</v>
      </c>
      <c r="T697" t="s">
        <v>1837</v>
      </c>
      <c r="U697" s="1" t="str">
        <f t="shared" si="150"/>
        <v>Mr.  Nankoff  Minko</v>
      </c>
      <c r="V697" t="str">
        <f t="shared" si="151"/>
        <v>Mr.  Nankoff  Minko</v>
      </c>
      <c r="W697" t="e">
        <f t="shared" si="154"/>
        <v>#VALUE!</v>
      </c>
      <c r="X697" t="str">
        <f t="shared" si="155"/>
        <v xml:space="preserve"> </v>
      </c>
      <c r="Y697" t="str">
        <f t="shared" si="143"/>
        <v>Mr.  Nankoff  Minko</v>
      </c>
      <c r="Z697" t="str">
        <f t="shared" si="152"/>
        <v>Mr. Nankoff Minko</v>
      </c>
      <c r="AA697" s="1" t="str">
        <f>IF(OR(LEFT(Z697,2)="Mr", LEFT(Z697,3)="Mrs", LEFT(Z697,4)="Miss"), Z697, "Mr "&amp;TEXTBEFORE(Z697," master")&amp;" "&amp;TEXTAFTER(Z697,"master "))</f>
        <v>Mr. Nankoff Minko</v>
      </c>
      <c r="AB697" t="s">
        <v>2670</v>
      </c>
    </row>
    <row r="698" spans="1:28" x14ac:dyDescent="0.25">
      <c r="A698">
        <v>741</v>
      </c>
      <c r="B698">
        <v>1</v>
      </c>
      <c r="C698">
        <v>1</v>
      </c>
      <c r="D698" t="s">
        <v>975</v>
      </c>
      <c r="E698" t="s">
        <v>13</v>
      </c>
      <c r="G698">
        <v>0</v>
      </c>
      <c r="H698">
        <v>0</v>
      </c>
      <c r="I698">
        <v>16988</v>
      </c>
      <c r="J698">
        <v>30</v>
      </c>
      <c r="K698" t="s">
        <v>976</v>
      </c>
      <c r="L698" t="s">
        <v>15</v>
      </c>
      <c r="M698" t="str">
        <f t="shared" si="144"/>
        <v>Hawksford  Mr. Walter James</v>
      </c>
      <c r="N698" t="e">
        <f t="shared" si="153"/>
        <v>#VALUE!</v>
      </c>
      <c r="O698" t="str">
        <f t="shared" si="145"/>
        <v xml:space="preserve"> </v>
      </c>
      <c r="P698" t="str">
        <f t="shared" si="146"/>
        <v>Hawksford  Mr. Walter James</v>
      </c>
      <c r="Q698" t="str">
        <f t="shared" si="147"/>
        <v xml:space="preserve"> Hawksford  Mr. Walter James</v>
      </c>
      <c r="R698" t="str">
        <f t="shared" si="148"/>
        <v xml:space="preserve"> Hawksford  Mr. Walter James</v>
      </c>
      <c r="S698" t="str">
        <f t="shared" si="149"/>
        <v>Mr.  Hawksford  Walter James</v>
      </c>
      <c r="T698" t="s">
        <v>1838</v>
      </c>
      <c r="U698" s="1" t="str">
        <f t="shared" si="150"/>
        <v>Mr.  Hawksford  Walter James</v>
      </c>
      <c r="V698" t="str">
        <f t="shared" si="151"/>
        <v>Mr.  Hawksford  Walter James</v>
      </c>
      <c r="W698" t="e">
        <f t="shared" si="154"/>
        <v>#VALUE!</v>
      </c>
      <c r="X698" t="str">
        <f t="shared" si="155"/>
        <v xml:space="preserve"> </v>
      </c>
      <c r="Y698" t="str">
        <f t="shared" si="143"/>
        <v>Mr.  Hawksford  Walter James</v>
      </c>
      <c r="Z698" t="str">
        <f t="shared" si="152"/>
        <v>Mr. Hawksford Walter James</v>
      </c>
      <c r="AA698" s="1" t="str">
        <f>IF(OR(LEFT(Z698,2)="Mr", LEFT(Z698,3)="Mrs", LEFT(Z698,4)="Miss"), Z698, "Mr "&amp;TEXTBEFORE(Z698," master")&amp;" "&amp;TEXTAFTER(Z698,"master "))</f>
        <v>Mr. Hawksford Walter James</v>
      </c>
      <c r="AB698" t="s">
        <v>2671</v>
      </c>
    </row>
    <row r="699" spans="1:28" x14ac:dyDescent="0.25">
      <c r="A699">
        <v>742</v>
      </c>
      <c r="B699">
        <v>0</v>
      </c>
      <c r="C699">
        <v>1</v>
      </c>
      <c r="D699" t="s">
        <v>977</v>
      </c>
      <c r="E699" t="s">
        <v>13</v>
      </c>
      <c r="F699">
        <v>36</v>
      </c>
      <c r="G699">
        <v>1</v>
      </c>
      <c r="H699">
        <v>0</v>
      </c>
      <c r="I699">
        <v>19877</v>
      </c>
      <c r="J699">
        <v>78.849999999999994</v>
      </c>
      <c r="K699" t="s">
        <v>978</v>
      </c>
      <c r="L699" t="s">
        <v>15</v>
      </c>
      <c r="M699" t="str">
        <f t="shared" si="144"/>
        <v>Cavendish  Mr. Tyrell William</v>
      </c>
      <c r="N699" t="e">
        <f t="shared" si="153"/>
        <v>#VALUE!</v>
      </c>
      <c r="O699" t="str">
        <f t="shared" si="145"/>
        <v xml:space="preserve"> </v>
      </c>
      <c r="P699" t="str">
        <f t="shared" si="146"/>
        <v>Cavendish  Mr. Tyrell William</v>
      </c>
      <c r="Q699" t="str">
        <f t="shared" si="147"/>
        <v xml:space="preserve"> Cavendish  Mr. Tyrell William</v>
      </c>
      <c r="R699" t="str">
        <f t="shared" si="148"/>
        <v xml:space="preserve"> Cavendish  Mr. Tyrell William</v>
      </c>
      <c r="S699" t="str">
        <f t="shared" si="149"/>
        <v>Mr.  Cavendish  Tyrell William</v>
      </c>
      <c r="T699" t="s">
        <v>1839</v>
      </c>
      <c r="U699" s="1" t="str">
        <f t="shared" si="150"/>
        <v>Mr.  Cavendish  Tyrell William</v>
      </c>
      <c r="V699" t="str">
        <f t="shared" si="151"/>
        <v>Mr.  Cavendish  Tyrell William</v>
      </c>
      <c r="W699" t="e">
        <f t="shared" si="154"/>
        <v>#VALUE!</v>
      </c>
      <c r="X699" t="str">
        <f t="shared" si="155"/>
        <v xml:space="preserve"> </v>
      </c>
      <c r="Y699" t="str">
        <f t="shared" si="143"/>
        <v>Mr.  Cavendish  Tyrell William</v>
      </c>
      <c r="Z699" t="str">
        <f t="shared" si="152"/>
        <v>Mr. Cavendish Tyrell William</v>
      </c>
      <c r="AA699" s="1" t="str">
        <f>IF(OR(LEFT(Z699,2)="Mr", LEFT(Z699,3)="Mrs", LEFT(Z699,4)="Miss"), Z699, "Mr "&amp;TEXTBEFORE(Z699," master")&amp;" "&amp;TEXTAFTER(Z699,"master "))</f>
        <v>Mr. Cavendish Tyrell William</v>
      </c>
      <c r="AB699" t="s">
        <v>2672</v>
      </c>
    </row>
    <row r="700" spans="1:28" x14ac:dyDescent="0.25">
      <c r="A700">
        <v>743</v>
      </c>
      <c r="B700">
        <v>1</v>
      </c>
      <c r="C700">
        <v>1</v>
      </c>
      <c r="D700" t="s">
        <v>979</v>
      </c>
      <c r="E700" t="s">
        <v>17</v>
      </c>
      <c r="F700">
        <v>21</v>
      </c>
      <c r="G700">
        <v>2</v>
      </c>
      <c r="H700">
        <v>2</v>
      </c>
      <c r="I700" t="s">
        <v>451</v>
      </c>
      <c r="J700">
        <v>262.375</v>
      </c>
      <c r="K700" t="s">
        <v>452</v>
      </c>
      <c r="L700" t="s">
        <v>20</v>
      </c>
      <c r="M700" t="str">
        <f t="shared" si="144"/>
        <v>Ryerson  Miss. Susan Parker "Suzette"</v>
      </c>
      <c r="N700" t="e">
        <f t="shared" si="153"/>
        <v>#VALUE!</v>
      </c>
      <c r="O700" t="str">
        <f t="shared" si="145"/>
        <v xml:space="preserve"> </v>
      </c>
      <c r="P700" t="str">
        <f t="shared" si="146"/>
        <v>Ryerson  Miss. Susan Parker "Suzette"</v>
      </c>
      <c r="Q700" t="str">
        <f t="shared" si="147"/>
        <v xml:space="preserve"> Ryerson  Miss. Susan Parker "Suzette"</v>
      </c>
      <c r="R700" t="str">
        <f t="shared" si="148"/>
        <v xml:space="preserve"> Ryerson  Miss. Susan Parker "Suzette"</v>
      </c>
      <c r="S700" t="str">
        <f t="shared" si="149"/>
        <v>Miss  Ryerson  Miss. Susan Parker "Suzette"</v>
      </c>
      <c r="T700" t="s">
        <v>1840</v>
      </c>
      <c r="U700" s="1" t="str">
        <f t="shared" si="150"/>
        <v>Miss  Ryerson  Miss. Susan Parker "Suzette"</v>
      </c>
      <c r="V700" t="str">
        <f t="shared" si="151"/>
        <v>Miss  Ryerson  Miss. Susan Parker "Suzette"</v>
      </c>
      <c r="W700" t="str">
        <f t="shared" si="154"/>
        <v>Miss  Ryerson   Susan Parker "Suzette"</v>
      </c>
      <c r="X700" t="str">
        <f t="shared" si="155"/>
        <v>Miss  Ryerson   Susan Parker "Suzette"</v>
      </c>
      <c r="Y700" t="str">
        <f t="shared" si="143"/>
        <v>Miss  Ryerson   Susan Parker "Suzette"</v>
      </c>
      <c r="Z700" t="str">
        <f t="shared" si="152"/>
        <v>Miss Ryerson Susan Parker "Suzette"</v>
      </c>
      <c r="AA700" s="1" t="str">
        <f>IF(OR(LEFT(Z700,2)="Mr", LEFT(Z700,3)="Mrs", LEFT(Z700,4)="Miss"), Z700, "Mr "&amp;TEXTBEFORE(Z700," master")&amp;" "&amp;TEXTAFTER(Z700,"master "))</f>
        <v>Miss Ryerson Susan Parker "Suzette"</v>
      </c>
      <c r="AB700" t="s">
        <v>2673</v>
      </c>
    </row>
    <row r="701" spans="1:28" x14ac:dyDescent="0.25">
      <c r="A701">
        <v>744</v>
      </c>
      <c r="B701">
        <v>0</v>
      </c>
      <c r="C701">
        <v>3</v>
      </c>
      <c r="D701" t="s">
        <v>980</v>
      </c>
      <c r="E701" t="s">
        <v>13</v>
      </c>
      <c r="F701">
        <v>24</v>
      </c>
      <c r="G701">
        <v>1</v>
      </c>
      <c r="H701">
        <v>0</v>
      </c>
      <c r="I701">
        <v>376566</v>
      </c>
      <c r="J701">
        <v>16.100000000000001</v>
      </c>
      <c r="L701" t="s">
        <v>15</v>
      </c>
      <c r="M701" t="str">
        <f t="shared" si="144"/>
        <v>McNamee  Mr. Neal</v>
      </c>
      <c r="N701" t="e">
        <f t="shared" si="153"/>
        <v>#VALUE!</v>
      </c>
      <c r="O701" t="str">
        <f t="shared" si="145"/>
        <v xml:space="preserve"> </v>
      </c>
      <c r="P701" t="str">
        <f t="shared" si="146"/>
        <v>McNamee  Mr. Neal</v>
      </c>
      <c r="Q701" t="str">
        <f t="shared" si="147"/>
        <v xml:space="preserve"> McNamee  Mr. Neal</v>
      </c>
      <c r="R701" t="str">
        <f t="shared" si="148"/>
        <v xml:space="preserve"> McNamee  Mr. Neal</v>
      </c>
      <c r="S701" t="str">
        <f t="shared" si="149"/>
        <v>Mr.  McNamee  Neal</v>
      </c>
      <c r="T701" t="s">
        <v>1841</v>
      </c>
      <c r="U701" s="1" t="str">
        <f t="shared" si="150"/>
        <v>Mr.  McNamee  Neal</v>
      </c>
      <c r="V701" t="str">
        <f t="shared" si="151"/>
        <v>Mr.  McNamee  Neal</v>
      </c>
      <c r="W701" t="e">
        <f t="shared" si="154"/>
        <v>#VALUE!</v>
      </c>
      <c r="X701" t="str">
        <f t="shared" si="155"/>
        <v xml:space="preserve"> </v>
      </c>
      <c r="Y701" t="str">
        <f t="shared" si="143"/>
        <v>Mr.  McNamee  Neal</v>
      </c>
      <c r="Z701" t="str">
        <f t="shared" si="152"/>
        <v>Mr. McNamee Neal</v>
      </c>
      <c r="AA701" s="1" t="str">
        <f>IF(OR(LEFT(Z701,2)="Mr", LEFT(Z701,3)="Mrs", LEFT(Z701,4)="Miss"), Z701, "Mr "&amp;TEXTBEFORE(Z701," master")&amp;" "&amp;TEXTAFTER(Z701,"master "))</f>
        <v>Mr. McNamee Neal</v>
      </c>
      <c r="AB701" t="s">
        <v>2674</v>
      </c>
    </row>
    <row r="702" spans="1:28" x14ac:dyDescent="0.25">
      <c r="A702">
        <v>745</v>
      </c>
      <c r="B702">
        <v>1</v>
      </c>
      <c r="C702">
        <v>3</v>
      </c>
      <c r="D702" t="s">
        <v>981</v>
      </c>
      <c r="E702" t="s">
        <v>13</v>
      </c>
      <c r="F702">
        <v>31</v>
      </c>
      <c r="G702">
        <v>0</v>
      </c>
      <c r="H702">
        <v>0</v>
      </c>
      <c r="I702" t="s">
        <v>982</v>
      </c>
      <c r="J702">
        <v>7.9249999999999998</v>
      </c>
      <c r="L702" t="s">
        <v>15</v>
      </c>
      <c r="M702" t="str">
        <f t="shared" si="144"/>
        <v>Stranden  Mr. Juho</v>
      </c>
      <c r="N702" t="e">
        <f t="shared" si="153"/>
        <v>#VALUE!</v>
      </c>
      <c r="O702" t="str">
        <f t="shared" si="145"/>
        <v xml:space="preserve"> </v>
      </c>
      <c r="P702" t="str">
        <f t="shared" si="146"/>
        <v>Stranden  Mr. Juho</v>
      </c>
      <c r="Q702" t="str">
        <f t="shared" si="147"/>
        <v xml:space="preserve"> Stranden  Mr. Juho</v>
      </c>
      <c r="R702" t="str">
        <f t="shared" si="148"/>
        <v xml:space="preserve"> Stranden  Mr. Juho</v>
      </c>
      <c r="S702" t="str">
        <f t="shared" si="149"/>
        <v>Mr.  Stranden  Juho</v>
      </c>
      <c r="T702" t="s">
        <v>1842</v>
      </c>
      <c r="U702" s="1" t="str">
        <f t="shared" si="150"/>
        <v>Mr.  Stranden  Juho</v>
      </c>
      <c r="V702" t="str">
        <f t="shared" si="151"/>
        <v>Mr.  Stranden  Juho</v>
      </c>
      <c r="W702" t="e">
        <f t="shared" si="154"/>
        <v>#VALUE!</v>
      </c>
      <c r="X702" t="str">
        <f t="shared" si="155"/>
        <v xml:space="preserve"> </v>
      </c>
      <c r="Y702" t="str">
        <f t="shared" si="143"/>
        <v>Mr.  Stranden  Juho</v>
      </c>
      <c r="Z702" t="str">
        <f t="shared" si="152"/>
        <v>Mr. Stranden Juho</v>
      </c>
      <c r="AA702" s="1" t="str">
        <f>IF(OR(LEFT(Z702,2)="Mr", LEFT(Z702,3)="Mrs", LEFT(Z702,4)="Miss"), Z702, "Mr "&amp;TEXTBEFORE(Z702," master")&amp;" "&amp;TEXTAFTER(Z702,"master "))</f>
        <v>Mr. Stranden Juho</v>
      </c>
      <c r="AB702" t="s">
        <v>2675</v>
      </c>
    </row>
    <row r="703" spans="1:28" x14ac:dyDescent="0.25">
      <c r="A703">
        <v>747</v>
      </c>
      <c r="B703">
        <v>0</v>
      </c>
      <c r="C703">
        <v>3</v>
      </c>
      <c r="D703" t="s">
        <v>983</v>
      </c>
      <c r="E703" t="s">
        <v>13</v>
      </c>
      <c r="F703">
        <v>16</v>
      </c>
      <c r="G703">
        <v>1</v>
      </c>
      <c r="H703">
        <v>1</v>
      </c>
      <c r="I703" t="s">
        <v>404</v>
      </c>
      <c r="J703">
        <v>20.25</v>
      </c>
      <c r="L703" t="s">
        <v>15</v>
      </c>
      <c r="M703" t="str">
        <f t="shared" si="144"/>
        <v>Abbott  Mr. Rossmore Edward</v>
      </c>
      <c r="N703" t="e">
        <f t="shared" si="153"/>
        <v>#VALUE!</v>
      </c>
      <c r="O703" t="str">
        <f t="shared" si="145"/>
        <v xml:space="preserve"> </v>
      </c>
      <c r="P703" t="str">
        <f t="shared" si="146"/>
        <v>Abbott  Mr. Rossmore Edward</v>
      </c>
      <c r="Q703" t="str">
        <f t="shared" si="147"/>
        <v xml:space="preserve"> Abbott  Mr. Rossmore Edward</v>
      </c>
      <c r="R703" t="str">
        <f t="shared" si="148"/>
        <v xml:space="preserve"> Abbott  Mr. Rossmore Edward</v>
      </c>
      <c r="S703" t="str">
        <f t="shared" si="149"/>
        <v>Mr.  Abbott  Rossmore Edward</v>
      </c>
      <c r="T703" t="s">
        <v>1843</v>
      </c>
      <c r="U703" s="1" t="str">
        <f t="shared" si="150"/>
        <v>Mr.  Abbott  Rossmore Edward</v>
      </c>
      <c r="V703" t="str">
        <f t="shared" si="151"/>
        <v>Mr.  Abbott  Rossmore Edward</v>
      </c>
      <c r="W703" t="e">
        <f t="shared" si="154"/>
        <v>#VALUE!</v>
      </c>
      <c r="X703" t="str">
        <f t="shared" si="155"/>
        <v xml:space="preserve"> </v>
      </c>
      <c r="Y703" t="str">
        <f t="shared" si="143"/>
        <v>Mr.  Abbott  Rossmore Edward</v>
      </c>
      <c r="Z703" t="str">
        <f t="shared" si="152"/>
        <v>Mr. Abbott Rossmore Edward</v>
      </c>
      <c r="AA703" s="1" t="str">
        <f>IF(OR(LEFT(Z703,2)="Mr", LEFT(Z703,3)="Mrs", LEFT(Z703,4)="Miss"), Z703, "Mr "&amp;TEXTBEFORE(Z703," master")&amp;" "&amp;TEXTAFTER(Z703,"master "))</f>
        <v>Mr. Abbott Rossmore Edward</v>
      </c>
      <c r="AB703" t="s">
        <v>2676</v>
      </c>
    </row>
    <row r="704" spans="1:28" x14ac:dyDescent="0.25">
      <c r="A704">
        <v>748</v>
      </c>
      <c r="B704">
        <v>1</v>
      </c>
      <c r="C704">
        <v>2</v>
      </c>
      <c r="D704" t="s">
        <v>984</v>
      </c>
      <c r="E704" t="s">
        <v>17</v>
      </c>
      <c r="F704">
        <v>30</v>
      </c>
      <c r="G704">
        <v>0</v>
      </c>
      <c r="H704">
        <v>0</v>
      </c>
      <c r="I704">
        <v>250648</v>
      </c>
      <c r="J704">
        <v>13</v>
      </c>
      <c r="L704" t="s">
        <v>15</v>
      </c>
      <c r="M704" t="str">
        <f t="shared" si="144"/>
        <v>Sinkkonen  Miss. Anna</v>
      </c>
      <c r="N704" t="e">
        <f t="shared" si="153"/>
        <v>#VALUE!</v>
      </c>
      <c r="O704" t="str">
        <f t="shared" si="145"/>
        <v xml:space="preserve"> </v>
      </c>
      <c r="P704" t="str">
        <f t="shared" si="146"/>
        <v>Sinkkonen  Miss. Anna</v>
      </c>
      <c r="Q704" t="str">
        <f t="shared" si="147"/>
        <v xml:space="preserve"> Sinkkonen  Miss. Anna</v>
      </c>
      <c r="R704" t="str">
        <f t="shared" si="148"/>
        <v xml:space="preserve"> Sinkkonen  Miss. Anna</v>
      </c>
      <c r="S704" t="str">
        <f t="shared" si="149"/>
        <v>Miss  Sinkkonen  Miss. Anna</v>
      </c>
      <c r="T704" t="s">
        <v>1844</v>
      </c>
      <c r="U704" s="1" t="str">
        <f t="shared" si="150"/>
        <v>Miss  Sinkkonen  Miss. Anna</v>
      </c>
      <c r="V704" t="str">
        <f t="shared" si="151"/>
        <v>Miss  Sinkkonen  Miss. Anna</v>
      </c>
      <c r="W704" t="str">
        <f t="shared" si="154"/>
        <v>Miss  Sinkkonen   Anna</v>
      </c>
      <c r="X704" t="str">
        <f t="shared" si="155"/>
        <v>Miss  Sinkkonen   Anna</v>
      </c>
      <c r="Y704" t="str">
        <f t="shared" si="143"/>
        <v>Miss  Sinkkonen   Anna</v>
      </c>
      <c r="Z704" t="str">
        <f t="shared" si="152"/>
        <v>Miss Sinkkonen Anna</v>
      </c>
      <c r="AA704" s="1" t="str">
        <f>IF(OR(LEFT(Z704,2)="Mr", LEFT(Z704,3)="Mrs", LEFT(Z704,4)="Miss"), Z704, "Mr "&amp;TEXTBEFORE(Z704," master")&amp;" "&amp;TEXTAFTER(Z704,"master "))</f>
        <v>Miss Sinkkonen Anna</v>
      </c>
      <c r="AB704" t="s">
        <v>2677</v>
      </c>
    </row>
    <row r="705" spans="1:28" x14ac:dyDescent="0.25">
      <c r="A705">
        <v>749</v>
      </c>
      <c r="B705">
        <v>0</v>
      </c>
      <c r="C705">
        <v>1</v>
      </c>
      <c r="D705" t="s">
        <v>985</v>
      </c>
      <c r="E705" t="s">
        <v>13</v>
      </c>
      <c r="F705">
        <v>19</v>
      </c>
      <c r="G705">
        <v>1</v>
      </c>
      <c r="H705">
        <v>0</v>
      </c>
      <c r="I705">
        <v>113773</v>
      </c>
      <c r="J705">
        <v>53.1</v>
      </c>
      <c r="K705" t="s">
        <v>986</v>
      </c>
      <c r="L705" t="s">
        <v>15</v>
      </c>
      <c r="M705" t="str">
        <f t="shared" si="144"/>
        <v>Marvin  Mr. Daniel Warner</v>
      </c>
      <c r="N705" t="e">
        <f t="shared" si="153"/>
        <v>#VALUE!</v>
      </c>
      <c r="O705" t="str">
        <f t="shared" si="145"/>
        <v xml:space="preserve"> </v>
      </c>
      <c r="P705" t="str">
        <f t="shared" si="146"/>
        <v>Marvin  Mr. Daniel Warner</v>
      </c>
      <c r="Q705" t="str">
        <f t="shared" si="147"/>
        <v xml:space="preserve"> Marvin  Mr. Daniel Warner</v>
      </c>
      <c r="R705" t="str">
        <f t="shared" si="148"/>
        <v xml:space="preserve"> Marvin  Mr. Daniel Warner</v>
      </c>
      <c r="S705" t="str">
        <f t="shared" si="149"/>
        <v>Mr.  Marvin  Daniel Warner</v>
      </c>
      <c r="T705" t="s">
        <v>1845</v>
      </c>
      <c r="U705" s="1" t="str">
        <f t="shared" si="150"/>
        <v>Mr.  Marvin  Daniel Warner</v>
      </c>
      <c r="V705" t="str">
        <f t="shared" si="151"/>
        <v>Mr.  Marvin  Daniel Warner</v>
      </c>
      <c r="W705" t="e">
        <f t="shared" si="154"/>
        <v>#VALUE!</v>
      </c>
      <c r="X705" t="str">
        <f t="shared" si="155"/>
        <v xml:space="preserve"> </v>
      </c>
      <c r="Y705" t="str">
        <f t="shared" si="143"/>
        <v>Mr.  Marvin  Daniel Warner</v>
      </c>
      <c r="Z705" t="str">
        <f t="shared" si="152"/>
        <v>Mr. Marvin Daniel Warner</v>
      </c>
      <c r="AA705" s="1" t="str">
        <f>IF(OR(LEFT(Z705,2)="Mr", LEFT(Z705,3)="Mrs", LEFT(Z705,4)="Miss"), Z705, "Mr "&amp;TEXTBEFORE(Z705," master")&amp;" "&amp;TEXTAFTER(Z705,"master "))</f>
        <v>Mr. Marvin Daniel Warner</v>
      </c>
      <c r="AB705" t="s">
        <v>2678</v>
      </c>
    </row>
    <row r="706" spans="1:28" x14ac:dyDescent="0.25">
      <c r="A706">
        <v>750</v>
      </c>
      <c r="B706">
        <v>0</v>
      </c>
      <c r="C706">
        <v>3</v>
      </c>
      <c r="D706" t="s">
        <v>987</v>
      </c>
      <c r="E706" t="s">
        <v>13</v>
      </c>
      <c r="F706">
        <v>31</v>
      </c>
      <c r="G706">
        <v>0</v>
      </c>
      <c r="H706">
        <v>0</v>
      </c>
      <c r="I706">
        <v>335097</v>
      </c>
      <c r="J706">
        <v>7.75</v>
      </c>
      <c r="L706" t="s">
        <v>27</v>
      </c>
      <c r="M706" t="str">
        <f t="shared" si="144"/>
        <v>Connaghton  Mr. Michael</v>
      </c>
      <c r="N706" t="e">
        <f t="shared" si="153"/>
        <v>#VALUE!</v>
      </c>
      <c r="O706" t="str">
        <f t="shared" si="145"/>
        <v xml:space="preserve"> </v>
      </c>
      <c r="P706" t="str">
        <f t="shared" si="146"/>
        <v>Connaghton  Mr. Michael</v>
      </c>
      <c r="Q706" t="str">
        <f t="shared" si="147"/>
        <v xml:space="preserve"> Connaghton  Mr. Michael</v>
      </c>
      <c r="R706" t="str">
        <f t="shared" si="148"/>
        <v xml:space="preserve"> Connaghton  Mr. Michael</v>
      </c>
      <c r="S706" t="str">
        <f t="shared" si="149"/>
        <v>Mr.  Connaghton  Michael</v>
      </c>
      <c r="T706" t="s">
        <v>1846</v>
      </c>
      <c r="U706" s="1" t="str">
        <f t="shared" si="150"/>
        <v>Mr.  Connaghton  Michael</v>
      </c>
      <c r="V706" t="str">
        <f t="shared" si="151"/>
        <v>Mr.  Connaghton  Michael</v>
      </c>
      <c r="W706" t="e">
        <f t="shared" si="154"/>
        <v>#VALUE!</v>
      </c>
      <c r="X706" t="str">
        <f t="shared" si="155"/>
        <v xml:space="preserve"> </v>
      </c>
      <c r="Y706" t="str">
        <f t="shared" si="143"/>
        <v>Mr.  Connaghton  Michael</v>
      </c>
      <c r="Z706" t="str">
        <f t="shared" si="152"/>
        <v>Mr. Connaghton Michael</v>
      </c>
      <c r="AA706" s="1" t="str">
        <f>IF(OR(LEFT(Z706,2)="Mr", LEFT(Z706,3)="Mrs", LEFT(Z706,4)="Miss"), Z706, "Mr "&amp;TEXTBEFORE(Z706," master")&amp;" "&amp;TEXTAFTER(Z706,"master "))</f>
        <v>Mr. Connaghton Michael</v>
      </c>
      <c r="AB706" t="s">
        <v>2679</v>
      </c>
    </row>
    <row r="707" spans="1:28" x14ac:dyDescent="0.25">
      <c r="A707">
        <v>751</v>
      </c>
      <c r="B707">
        <v>1</v>
      </c>
      <c r="C707">
        <v>2</v>
      </c>
      <c r="D707" t="s">
        <v>988</v>
      </c>
      <c r="E707" t="s">
        <v>17</v>
      </c>
      <c r="F707">
        <v>4</v>
      </c>
      <c r="G707">
        <v>1</v>
      </c>
      <c r="H707">
        <v>1</v>
      </c>
      <c r="I707">
        <v>29103</v>
      </c>
      <c r="J707">
        <v>23</v>
      </c>
      <c r="L707" t="s">
        <v>15</v>
      </c>
      <c r="M707" t="str">
        <f t="shared" si="144"/>
        <v>Wells  Miss. Joan</v>
      </c>
      <c r="N707" t="e">
        <f t="shared" si="153"/>
        <v>#VALUE!</v>
      </c>
      <c r="O707" t="str">
        <f t="shared" si="145"/>
        <v xml:space="preserve"> </v>
      </c>
      <c r="P707" t="str">
        <f t="shared" si="146"/>
        <v>Wells  Miss. Joan</v>
      </c>
      <c r="Q707" t="str">
        <f t="shared" si="147"/>
        <v xml:space="preserve"> Wells  Miss. Joan</v>
      </c>
      <c r="R707" t="str">
        <f t="shared" si="148"/>
        <v xml:space="preserve"> Wells  Miss. Joan</v>
      </c>
      <c r="S707" t="str">
        <f t="shared" si="149"/>
        <v>Miss  Wells  Miss. Joan</v>
      </c>
      <c r="T707" t="s">
        <v>1847</v>
      </c>
      <c r="U707" s="1" t="str">
        <f t="shared" si="150"/>
        <v>Miss  Wells  Miss. Joan</v>
      </c>
      <c r="V707" t="str">
        <f t="shared" si="151"/>
        <v>Miss  Wells  Miss. Joan</v>
      </c>
      <c r="W707" t="str">
        <f t="shared" si="154"/>
        <v>Miss  Wells   Joan</v>
      </c>
      <c r="X707" t="str">
        <f t="shared" si="155"/>
        <v>Miss  Wells   Joan</v>
      </c>
      <c r="Y707" t="str">
        <f t="shared" si="143"/>
        <v>Miss  Wells   Joan</v>
      </c>
      <c r="Z707" t="str">
        <f t="shared" si="152"/>
        <v>Miss Wells Joan</v>
      </c>
      <c r="AA707" s="1" t="str">
        <f>IF(OR(LEFT(Z707,2)="Mr", LEFT(Z707,3)="Mrs", LEFT(Z707,4)="Miss"), Z707, "Mr "&amp;TEXTBEFORE(Z707," master")&amp;" "&amp;TEXTAFTER(Z707,"master "))</f>
        <v>Miss Wells Joan</v>
      </c>
      <c r="AB707" t="s">
        <v>2680</v>
      </c>
    </row>
    <row r="708" spans="1:28" x14ac:dyDescent="0.25">
      <c r="A708">
        <v>753</v>
      </c>
      <c r="B708">
        <v>0</v>
      </c>
      <c r="C708">
        <v>3</v>
      </c>
      <c r="D708" t="s">
        <v>990</v>
      </c>
      <c r="E708" t="s">
        <v>13</v>
      </c>
      <c r="F708">
        <v>33</v>
      </c>
      <c r="G708">
        <v>0</v>
      </c>
      <c r="H708">
        <v>0</v>
      </c>
      <c r="I708">
        <v>345780</v>
      </c>
      <c r="J708">
        <v>9.5</v>
      </c>
      <c r="L708" t="s">
        <v>15</v>
      </c>
      <c r="M708" t="str">
        <f t="shared" si="144"/>
        <v>Vande Velde  Mr. Johannes Joseph</v>
      </c>
      <c r="N708" t="e">
        <f t="shared" si="153"/>
        <v>#VALUE!</v>
      </c>
      <c r="O708" t="str">
        <f t="shared" si="145"/>
        <v xml:space="preserve"> </v>
      </c>
      <c r="P708" t="str">
        <f t="shared" si="146"/>
        <v>Vande Velde  Mr. Johannes Joseph</v>
      </c>
      <c r="Q708" t="str">
        <f t="shared" si="147"/>
        <v xml:space="preserve"> Vande Velde  Mr. Johannes Joseph</v>
      </c>
      <c r="R708" t="str">
        <f t="shared" si="148"/>
        <v xml:space="preserve"> Vande Velde  Mr. Johannes Joseph</v>
      </c>
      <c r="S708" t="str">
        <f t="shared" si="149"/>
        <v>Mr.  Vande Velde  Johannes Joseph</v>
      </c>
      <c r="T708" t="s">
        <v>1848</v>
      </c>
      <c r="U708" s="1" t="str">
        <f t="shared" si="150"/>
        <v>Mr.  Vande Velde  Johannes Joseph</v>
      </c>
      <c r="V708" t="str">
        <f t="shared" si="151"/>
        <v>Mr.  Vande Velde  Johannes Joseph</v>
      </c>
      <c r="W708" t="e">
        <f t="shared" si="154"/>
        <v>#VALUE!</v>
      </c>
      <c r="X708" t="str">
        <f t="shared" si="155"/>
        <v xml:space="preserve"> </v>
      </c>
      <c r="Y708" t="str">
        <f t="shared" si="143"/>
        <v>Mr.  Vande Velde  Johannes Joseph</v>
      </c>
      <c r="Z708" t="str">
        <f t="shared" si="152"/>
        <v>Mr. Vande Velde Johannes Joseph</v>
      </c>
      <c r="AA708" s="1" t="str">
        <f>IF(OR(LEFT(Z708,2)="Mr", LEFT(Z708,3)="Mrs", LEFT(Z708,4)="Miss"), Z708, "Mr "&amp;TEXTBEFORE(Z708," master")&amp;" "&amp;TEXTAFTER(Z708,"master "))</f>
        <v>Mr. Vande Velde Johannes Joseph</v>
      </c>
      <c r="AB708" t="s">
        <v>2681</v>
      </c>
    </row>
    <row r="709" spans="1:28" x14ac:dyDescent="0.25">
      <c r="A709">
        <v>754</v>
      </c>
      <c r="B709">
        <v>0</v>
      </c>
      <c r="C709">
        <v>3</v>
      </c>
      <c r="D709" t="s">
        <v>991</v>
      </c>
      <c r="E709" t="s">
        <v>13</v>
      </c>
      <c r="F709">
        <v>23</v>
      </c>
      <c r="G709">
        <v>0</v>
      </c>
      <c r="H709">
        <v>0</v>
      </c>
      <c r="I709">
        <v>349204</v>
      </c>
      <c r="J709">
        <v>7.8958000000000004</v>
      </c>
      <c r="L709" t="s">
        <v>15</v>
      </c>
      <c r="M709" t="str">
        <f t="shared" si="144"/>
        <v>Jonkoff  Mr. Lalio</v>
      </c>
      <c r="N709" t="e">
        <f t="shared" si="153"/>
        <v>#VALUE!</v>
      </c>
      <c r="O709" t="str">
        <f t="shared" si="145"/>
        <v xml:space="preserve"> </v>
      </c>
      <c r="P709" t="str">
        <f t="shared" si="146"/>
        <v>Jonkoff  Mr. Lalio</v>
      </c>
      <c r="Q709" t="str">
        <f t="shared" si="147"/>
        <v xml:space="preserve"> Jonkoff  Mr. Lalio</v>
      </c>
      <c r="R709" t="str">
        <f t="shared" si="148"/>
        <v xml:space="preserve"> Jonkoff  Mr. Lalio</v>
      </c>
      <c r="S709" t="str">
        <f t="shared" si="149"/>
        <v>Mr.  Jonkoff  Lalio</v>
      </c>
      <c r="T709" t="s">
        <v>1849</v>
      </c>
      <c r="U709" s="1" t="str">
        <f t="shared" si="150"/>
        <v>Mr.  Jonkoff  Lalio</v>
      </c>
      <c r="V709" t="str">
        <f t="shared" si="151"/>
        <v>Mr.  Jonkoff  Lalio</v>
      </c>
      <c r="W709" t="e">
        <f t="shared" si="154"/>
        <v>#VALUE!</v>
      </c>
      <c r="X709" t="str">
        <f t="shared" si="155"/>
        <v xml:space="preserve"> </v>
      </c>
      <c r="Y709" t="str">
        <f t="shared" si="143"/>
        <v>Mr.  Jonkoff  Lalio</v>
      </c>
      <c r="Z709" t="str">
        <f t="shared" si="152"/>
        <v>Mr. Jonkoff Lalio</v>
      </c>
      <c r="AA709" s="1" t="str">
        <f>IF(OR(LEFT(Z709,2)="Mr", LEFT(Z709,3)="Mrs", LEFT(Z709,4)="Miss"), Z709, "Mr "&amp;TEXTBEFORE(Z709," master")&amp;" "&amp;TEXTAFTER(Z709,"master "))</f>
        <v>Mr. Jonkoff Lalio</v>
      </c>
      <c r="AB709" t="s">
        <v>2682</v>
      </c>
    </row>
    <row r="710" spans="1:28" x14ac:dyDescent="0.25">
      <c r="A710">
        <v>755</v>
      </c>
      <c r="B710">
        <v>1</v>
      </c>
      <c r="C710">
        <v>2</v>
      </c>
      <c r="D710" t="s">
        <v>992</v>
      </c>
      <c r="E710" t="s">
        <v>17</v>
      </c>
      <c r="F710">
        <v>48</v>
      </c>
      <c r="G710">
        <v>1</v>
      </c>
      <c r="H710">
        <v>2</v>
      </c>
      <c r="I710">
        <v>220845</v>
      </c>
      <c r="J710">
        <v>65</v>
      </c>
      <c r="L710" t="s">
        <v>15</v>
      </c>
      <c r="M710" t="str">
        <f t="shared" si="144"/>
        <v>Herman  Mrs. Samuel (Jane Laver)</v>
      </c>
      <c r="N710" t="str">
        <f t="shared" si="153"/>
        <v>Herman, Mrs. Samuel</v>
      </c>
      <c r="O710" t="str">
        <f t="shared" si="145"/>
        <v>Herman, Mrs. Samuel</v>
      </c>
      <c r="P710" t="str">
        <f t="shared" si="146"/>
        <v/>
      </c>
      <c r="Q710" t="str">
        <f t="shared" si="147"/>
        <v>Herman, Mrs. Samuel</v>
      </c>
      <c r="R710" t="str">
        <f t="shared" si="148"/>
        <v>Herman  Mrs. Samuel</v>
      </c>
      <c r="S710" t="str">
        <f t="shared" si="149"/>
        <v>Mrs. Herman  Samuel</v>
      </c>
      <c r="T710" t="s">
        <v>1850</v>
      </c>
      <c r="U710" s="1" t="str">
        <f t="shared" si="150"/>
        <v>Mrs. Herman  Samuel</v>
      </c>
      <c r="V710" t="str">
        <f t="shared" si="151"/>
        <v>Mrs. Herman  Samuel</v>
      </c>
      <c r="W710" t="e">
        <f t="shared" si="154"/>
        <v>#VALUE!</v>
      </c>
      <c r="X710" t="str">
        <f t="shared" si="155"/>
        <v xml:space="preserve"> </v>
      </c>
      <c r="Y710" t="str">
        <f t="shared" si="143"/>
        <v>Mrs. Herman  Samuel</v>
      </c>
      <c r="Z710" t="str">
        <f t="shared" si="152"/>
        <v>Mrs. Herman Samuel</v>
      </c>
      <c r="AA710" s="1" t="str">
        <f>IF(OR(LEFT(Z710,2)="Mr", LEFT(Z710,3)="Mrs", LEFT(Z710,4)="Miss"), Z710, "Mr "&amp;TEXTBEFORE(Z710," master")&amp;" "&amp;TEXTAFTER(Z710,"master "))</f>
        <v>Mrs. Herman Samuel</v>
      </c>
      <c r="AB710" t="s">
        <v>2683</v>
      </c>
    </row>
    <row r="711" spans="1:28" x14ac:dyDescent="0.25">
      <c r="A711">
        <v>757</v>
      </c>
      <c r="B711">
        <v>0</v>
      </c>
      <c r="C711">
        <v>3</v>
      </c>
      <c r="D711" t="s">
        <v>993</v>
      </c>
      <c r="E711" t="s">
        <v>13</v>
      </c>
      <c r="F711">
        <v>28</v>
      </c>
      <c r="G711">
        <v>0</v>
      </c>
      <c r="H711">
        <v>0</v>
      </c>
      <c r="I711">
        <v>350042</v>
      </c>
      <c r="J711">
        <v>7.7957999999999998</v>
      </c>
      <c r="L711" t="s">
        <v>15</v>
      </c>
      <c r="M711" t="str">
        <f t="shared" si="144"/>
        <v>Carlsson  Mr. August Sigfrid</v>
      </c>
      <c r="N711" t="e">
        <f t="shared" si="153"/>
        <v>#VALUE!</v>
      </c>
      <c r="O711" t="str">
        <f t="shared" si="145"/>
        <v xml:space="preserve"> </v>
      </c>
      <c r="P711" t="str">
        <f t="shared" si="146"/>
        <v>Carlsson  Mr. August Sigfrid</v>
      </c>
      <c r="Q711" t="str">
        <f t="shared" si="147"/>
        <v xml:space="preserve"> Carlsson  Mr. August Sigfrid</v>
      </c>
      <c r="R711" t="str">
        <f t="shared" si="148"/>
        <v xml:space="preserve"> Carlsson  Mr. August Sigfrid</v>
      </c>
      <c r="S711" t="str">
        <f t="shared" si="149"/>
        <v>Mr.  Carlsson  August Sigfrid</v>
      </c>
      <c r="T711" t="s">
        <v>1851</v>
      </c>
      <c r="U711" s="1" t="str">
        <f t="shared" si="150"/>
        <v>Mr.  Carlsson  August Sigfrid</v>
      </c>
      <c r="V711" t="str">
        <f t="shared" si="151"/>
        <v>Mr.  Carlsson  August Sigfrid</v>
      </c>
      <c r="W711" t="e">
        <f t="shared" si="154"/>
        <v>#VALUE!</v>
      </c>
      <c r="X711" t="str">
        <f t="shared" si="155"/>
        <v xml:space="preserve"> </v>
      </c>
      <c r="Y711" t="str">
        <f t="shared" si="143"/>
        <v>Mr.  Carlsson  August Sigfrid</v>
      </c>
      <c r="Z711" t="str">
        <f t="shared" si="152"/>
        <v>Mr. Carlsson August Sigfrid</v>
      </c>
      <c r="AA711" s="1" t="str">
        <f>IF(OR(LEFT(Z711,2)="Mr", LEFT(Z711,3)="Mrs", LEFT(Z711,4)="Miss"), Z711, "Mr "&amp;TEXTBEFORE(Z711," master")&amp;" "&amp;TEXTAFTER(Z711,"master "))</f>
        <v>Mr. Carlsson August Sigfrid</v>
      </c>
      <c r="AB711" t="s">
        <v>2684</v>
      </c>
    </row>
    <row r="712" spans="1:28" x14ac:dyDescent="0.25">
      <c r="A712">
        <v>758</v>
      </c>
      <c r="B712">
        <v>0</v>
      </c>
      <c r="C712">
        <v>2</v>
      </c>
      <c r="D712" t="s">
        <v>994</v>
      </c>
      <c r="E712" t="s">
        <v>13</v>
      </c>
      <c r="F712">
        <v>18</v>
      </c>
      <c r="G712">
        <v>0</v>
      </c>
      <c r="H712">
        <v>0</v>
      </c>
      <c r="I712">
        <v>29108</v>
      </c>
      <c r="J712">
        <v>11.5</v>
      </c>
      <c r="L712" t="s">
        <v>15</v>
      </c>
      <c r="M712" t="str">
        <f t="shared" si="144"/>
        <v>Bailey  Mr. Percy Andrew</v>
      </c>
      <c r="N712" t="e">
        <f t="shared" si="153"/>
        <v>#VALUE!</v>
      </c>
      <c r="O712" t="str">
        <f t="shared" si="145"/>
        <v xml:space="preserve"> </v>
      </c>
      <c r="P712" t="str">
        <f t="shared" si="146"/>
        <v>Bailey  Mr. Percy Andrew</v>
      </c>
      <c r="Q712" t="str">
        <f t="shared" si="147"/>
        <v xml:space="preserve"> Bailey  Mr. Percy Andrew</v>
      </c>
      <c r="R712" t="str">
        <f t="shared" si="148"/>
        <v xml:space="preserve"> Bailey  Mr. Percy Andrew</v>
      </c>
      <c r="S712" t="str">
        <f t="shared" si="149"/>
        <v>Mr.  Bailey  Percy Andrew</v>
      </c>
      <c r="T712" t="s">
        <v>1852</v>
      </c>
      <c r="U712" s="1" t="str">
        <f t="shared" si="150"/>
        <v>Mr.  Bailey  Percy Andrew</v>
      </c>
      <c r="V712" t="str">
        <f t="shared" si="151"/>
        <v>Mr.  Bailey  Percy Andrew</v>
      </c>
      <c r="W712" t="e">
        <f t="shared" si="154"/>
        <v>#VALUE!</v>
      </c>
      <c r="X712" t="str">
        <f t="shared" si="155"/>
        <v xml:space="preserve"> </v>
      </c>
      <c r="Y712" t="str">
        <f t="shared" si="143"/>
        <v>Mr.  Bailey  Percy Andrew</v>
      </c>
      <c r="Z712" t="str">
        <f t="shared" si="152"/>
        <v>Mr. Bailey Percy Andrew</v>
      </c>
      <c r="AA712" s="1" t="str">
        <f>IF(OR(LEFT(Z712,2)="Mr", LEFT(Z712,3)="Mrs", LEFT(Z712,4)="Miss"), Z712, "Mr "&amp;TEXTBEFORE(Z712," master")&amp;" "&amp;TEXTAFTER(Z712,"master "))</f>
        <v>Mr. Bailey Percy Andrew</v>
      </c>
      <c r="AB712" t="s">
        <v>2685</v>
      </c>
    </row>
    <row r="713" spans="1:28" x14ac:dyDescent="0.25">
      <c r="A713">
        <v>759</v>
      </c>
      <c r="B713">
        <v>0</v>
      </c>
      <c r="C713">
        <v>3</v>
      </c>
      <c r="D713" t="s">
        <v>995</v>
      </c>
      <c r="E713" t="s">
        <v>13</v>
      </c>
      <c r="F713">
        <v>34</v>
      </c>
      <c r="G713">
        <v>0</v>
      </c>
      <c r="H713">
        <v>0</v>
      </c>
      <c r="I713">
        <v>363294</v>
      </c>
      <c r="J713">
        <v>8.0500000000000007</v>
      </c>
      <c r="L713" t="s">
        <v>15</v>
      </c>
      <c r="M713" t="str">
        <f t="shared" si="144"/>
        <v>Theobald  Mr. Thomas Leonard</v>
      </c>
      <c r="N713" t="e">
        <f t="shared" si="153"/>
        <v>#VALUE!</v>
      </c>
      <c r="O713" t="str">
        <f t="shared" si="145"/>
        <v xml:space="preserve"> </v>
      </c>
      <c r="P713" t="str">
        <f t="shared" si="146"/>
        <v>Theobald  Mr. Thomas Leonard</v>
      </c>
      <c r="Q713" t="str">
        <f t="shared" si="147"/>
        <v xml:space="preserve"> Theobald  Mr. Thomas Leonard</v>
      </c>
      <c r="R713" t="str">
        <f t="shared" si="148"/>
        <v xml:space="preserve"> Theobald  Mr. Thomas Leonard</v>
      </c>
      <c r="S713" t="str">
        <f t="shared" si="149"/>
        <v>Mr.  Theobald  Thomas Leonard</v>
      </c>
      <c r="T713" t="s">
        <v>1853</v>
      </c>
      <c r="U713" s="1" t="str">
        <f t="shared" si="150"/>
        <v>Mr.  Theobald  Thomas Leonard</v>
      </c>
      <c r="V713" t="str">
        <f t="shared" si="151"/>
        <v>Mr.  Theobald  Thomas Leonard</v>
      </c>
      <c r="W713" t="e">
        <f t="shared" si="154"/>
        <v>#VALUE!</v>
      </c>
      <c r="X713" t="str">
        <f t="shared" si="155"/>
        <v xml:space="preserve"> </v>
      </c>
      <c r="Y713" t="str">
        <f t="shared" si="143"/>
        <v>Mr.  Theobald  Thomas Leonard</v>
      </c>
      <c r="Z713" t="str">
        <f t="shared" si="152"/>
        <v>Mr. Theobald Thomas Leonard</v>
      </c>
      <c r="AA713" s="1" t="str">
        <f>IF(OR(LEFT(Z713,2)="Mr", LEFT(Z713,3)="Mrs", LEFT(Z713,4)="Miss"), Z713, "Mr "&amp;TEXTBEFORE(Z713," master")&amp;" "&amp;TEXTAFTER(Z713,"master "))</f>
        <v>Mr. Theobald Thomas Leonard</v>
      </c>
      <c r="AB713" t="s">
        <v>2686</v>
      </c>
    </row>
    <row r="714" spans="1:28" x14ac:dyDescent="0.25">
      <c r="A714">
        <v>761</v>
      </c>
      <c r="B714">
        <v>0</v>
      </c>
      <c r="C714">
        <v>3</v>
      </c>
      <c r="D714" t="s">
        <v>996</v>
      </c>
      <c r="E714" t="s">
        <v>13</v>
      </c>
      <c r="G714">
        <v>0</v>
      </c>
      <c r="H714">
        <v>0</v>
      </c>
      <c r="I714">
        <v>358585</v>
      </c>
      <c r="J714">
        <v>14.5</v>
      </c>
      <c r="L714" t="s">
        <v>15</v>
      </c>
      <c r="M714" t="str">
        <f t="shared" si="144"/>
        <v>Garfirth  Mr. John</v>
      </c>
      <c r="N714" t="e">
        <f t="shared" si="153"/>
        <v>#VALUE!</v>
      </c>
      <c r="O714" t="str">
        <f t="shared" si="145"/>
        <v xml:space="preserve"> </v>
      </c>
      <c r="P714" t="str">
        <f t="shared" si="146"/>
        <v>Garfirth  Mr. John</v>
      </c>
      <c r="Q714" t="str">
        <f t="shared" si="147"/>
        <v xml:space="preserve"> Garfirth  Mr. John</v>
      </c>
      <c r="R714" t="str">
        <f t="shared" si="148"/>
        <v xml:space="preserve"> Garfirth  Mr. John</v>
      </c>
      <c r="S714" t="str">
        <f t="shared" si="149"/>
        <v>Mr.  Garfirth  John</v>
      </c>
      <c r="T714" t="s">
        <v>1854</v>
      </c>
      <c r="U714" s="1" t="str">
        <f t="shared" si="150"/>
        <v>Mr.  Garfirth  John</v>
      </c>
      <c r="V714" t="str">
        <f t="shared" si="151"/>
        <v>Mr.  Garfirth  John</v>
      </c>
      <c r="W714" t="e">
        <f t="shared" si="154"/>
        <v>#VALUE!</v>
      </c>
      <c r="X714" t="str">
        <f t="shared" si="155"/>
        <v xml:space="preserve"> </v>
      </c>
      <c r="Y714" t="str">
        <f t="shared" si="143"/>
        <v>Mr.  Garfirth  John</v>
      </c>
      <c r="Z714" t="str">
        <f t="shared" si="152"/>
        <v>Mr. Garfirth John</v>
      </c>
      <c r="AA714" s="1" t="str">
        <f>IF(OR(LEFT(Z714,2)="Mr", LEFT(Z714,3)="Mrs", LEFT(Z714,4)="Miss"), Z714, "Mr "&amp;TEXTBEFORE(Z714," master")&amp;" "&amp;TEXTAFTER(Z714,"master "))</f>
        <v>Mr. Garfirth John</v>
      </c>
      <c r="AB714" t="s">
        <v>2687</v>
      </c>
    </row>
    <row r="715" spans="1:28" x14ac:dyDescent="0.25">
      <c r="A715">
        <v>762</v>
      </c>
      <c r="B715">
        <v>0</v>
      </c>
      <c r="C715">
        <v>3</v>
      </c>
      <c r="D715" t="s">
        <v>997</v>
      </c>
      <c r="E715" t="s">
        <v>13</v>
      </c>
      <c r="F715">
        <v>41</v>
      </c>
      <c r="G715">
        <v>0</v>
      </c>
      <c r="H715">
        <v>0</v>
      </c>
      <c r="I715" t="s">
        <v>998</v>
      </c>
      <c r="J715">
        <v>7.125</v>
      </c>
      <c r="L715" t="s">
        <v>15</v>
      </c>
      <c r="M715" t="str">
        <f t="shared" si="144"/>
        <v>Nirva  Mr. Iisakki Antino Aijo</v>
      </c>
      <c r="N715" t="e">
        <f t="shared" si="153"/>
        <v>#VALUE!</v>
      </c>
      <c r="O715" t="str">
        <f t="shared" si="145"/>
        <v xml:space="preserve"> </v>
      </c>
      <c r="P715" t="str">
        <f t="shared" si="146"/>
        <v>Nirva  Mr. Iisakki Antino Aijo</v>
      </c>
      <c r="Q715" t="str">
        <f t="shared" si="147"/>
        <v xml:space="preserve"> Nirva  Mr. Iisakki Antino Aijo</v>
      </c>
      <c r="R715" t="str">
        <f t="shared" si="148"/>
        <v xml:space="preserve"> Nirva  Mr. Iisakki Antino Aijo</v>
      </c>
      <c r="S715" t="str">
        <f t="shared" si="149"/>
        <v>Mr.  Nirva  Iisakki Antino Aijo</v>
      </c>
      <c r="T715" t="s">
        <v>1855</v>
      </c>
      <c r="U715" s="1" t="str">
        <f t="shared" si="150"/>
        <v>Mr.  Nirva  Iisakki Antino Aijo</v>
      </c>
      <c r="V715" t="str">
        <f t="shared" si="151"/>
        <v>Mr.  Nirva  Iisakki Antino Aijo</v>
      </c>
      <c r="W715" t="e">
        <f t="shared" si="154"/>
        <v>#VALUE!</v>
      </c>
      <c r="X715" t="str">
        <f t="shared" si="155"/>
        <v xml:space="preserve"> </v>
      </c>
      <c r="Y715" t="str">
        <f t="shared" si="143"/>
        <v>Mr.  Nirva  Iisakki Antino Aijo</v>
      </c>
      <c r="Z715" t="str">
        <f t="shared" si="152"/>
        <v>Mr. Nirva Iisakki Antino Aijo</v>
      </c>
      <c r="AA715" s="1" t="str">
        <f>IF(OR(LEFT(Z715,2)="Mr", LEFT(Z715,3)="Mrs", LEFT(Z715,4)="Miss"), Z715, "Mr "&amp;TEXTBEFORE(Z715," master")&amp;" "&amp;TEXTAFTER(Z715,"master "))</f>
        <v>Mr. Nirva Iisakki Antino Aijo</v>
      </c>
      <c r="AB715" t="s">
        <v>2688</v>
      </c>
    </row>
    <row r="716" spans="1:28" x14ac:dyDescent="0.25">
      <c r="A716">
        <v>763</v>
      </c>
      <c r="B716">
        <v>1</v>
      </c>
      <c r="C716">
        <v>3</v>
      </c>
      <c r="D716" t="s">
        <v>999</v>
      </c>
      <c r="E716" t="s">
        <v>13</v>
      </c>
      <c r="F716">
        <v>20</v>
      </c>
      <c r="G716">
        <v>0</v>
      </c>
      <c r="H716">
        <v>0</v>
      </c>
      <c r="I716">
        <v>2663</v>
      </c>
      <c r="J716">
        <v>7.2291999999999996</v>
      </c>
      <c r="L716" t="s">
        <v>20</v>
      </c>
      <c r="M716" t="str">
        <f t="shared" si="144"/>
        <v>Barah  Mr. Hanna Assi</v>
      </c>
      <c r="N716" t="e">
        <f t="shared" si="153"/>
        <v>#VALUE!</v>
      </c>
      <c r="O716" t="str">
        <f t="shared" si="145"/>
        <v xml:space="preserve"> </v>
      </c>
      <c r="P716" t="str">
        <f t="shared" si="146"/>
        <v>Barah  Mr. Hanna Assi</v>
      </c>
      <c r="Q716" t="str">
        <f t="shared" si="147"/>
        <v xml:space="preserve"> Barah  Mr. Hanna Assi</v>
      </c>
      <c r="R716" t="str">
        <f t="shared" si="148"/>
        <v xml:space="preserve"> Barah  Mr. Hanna Assi</v>
      </c>
      <c r="S716" t="str">
        <f t="shared" si="149"/>
        <v>Mr.  Barah  Hanna Assi</v>
      </c>
      <c r="T716" t="s">
        <v>1856</v>
      </c>
      <c r="U716" s="1" t="str">
        <f t="shared" si="150"/>
        <v>Mr.  Barah  Hanna Assi</v>
      </c>
      <c r="V716" t="str">
        <f t="shared" si="151"/>
        <v>Mr.  Barah  Hanna Assi</v>
      </c>
      <c r="W716" t="e">
        <f t="shared" si="154"/>
        <v>#VALUE!</v>
      </c>
      <c r="X716" t="str">
        <f t="shared" si="155"/>
        <v xml:space="preserve"> </v>
      </c>
      <c r="Y716" t="str">
        <f t="shared" si="143"/>
        <v>Mr.  Barah  Hanna Assi</v>
      </c>
      <c r="Z716" t="str">
        <f t="shared" si="152"/>
        <v>Mr. Barah Hanna Assi</v>
      </c>
      <c r="AA716" s="1" t="str">
        <f>IF(OR(LEFT(Z716,2)="Mr", LEFT(Z716,3)="Mrs", LEFT(Z716,4)="Miss"), Z716, "Mr "&amp;TEXTBEFORE(Z716," master")&amp;" "&amp;TEXTAFTER(Z716,"master "))</f>
        <v>Mr. Barah Hanna Assi</v>
      </c>
      <c r="AB716" t="s">
        <v>2689</v>
      </c>
    </row>
    <row r="717" spans="1:28" x14ac:dyDescent="0.25">
      <c r="A717">
        <v>764</v>
      </c>
      <c r="B717">
        <v>1</v>
      </c>
      <c r="C717">
        <v>1</v>
      </c>
      <c r="D717" t="s">
        <v>1000</v>
      </c>
      <c r="E717" t="s">
        <v>17</v>
      </c>
      <c r="F717">
        <v>36</v>
      </c>
      <c r="G717">
        <v>1</v>
      </c>
      <c r="H717">
        <v>2</v>
      </c>
      <c r="I717">
        <v>113760</v>
      </c>
      <c r="J717">
        <v>120</v>
      </c>
      <c r="K717" t="s">
        <v>549</v>
      </c>
      <c r="L717" t="s">
        <v>15</v>
      </c>
      <c r="M717" t="str">
        <f t="shared" si="144"/>
        <v>Carter  Mrs. William Ernest (Lucile Polk)</v>
      </c>
      <c r="N717" t="str">
        <f t="shared" si="153"/>
        <v>Carter, Mrs. William Ernest</v>
      </c>
      <c r="O717" t="str">
        <f t="shared" si="145"/>
        <v>Carter, Mrs. William Ernest</v>
      </c>
      <c r="P717" t="str">
        <f t="shared" si="146"/>
        <v/>
      </c>
      <c r="Q717" t="str">
        <f t="shared" si="147"/>
        <v>Carter, Mrs. William Ernest</v>
      </c>
      <c r="R717" t="str">
        <f t="shared" si="148"/>
        <v>Carter  Mrs. William Ernest</v>
      </c>
      <c r="S717" t="str">
        <f t="shared" si="149"/>
        <v>Mrs. Carter  William Ernest</v>
      </c>
      <c r="T717" t="s">
        <v>1857</v>
      </c>
      <c r="U717" s="1" t="str">
        <f t="shared" si="150"/>
        <v>Mrs. Carter  William Ernest</v>
      </c>
      <c r="V717" t="str">
        <f t="shared" si="151"/>
        <v>Mrs. Carter  William Ernest</v>
      </c>
      <c r="W717" t="e">
        <f t="shared" si="154"/>
        <v>#VALUE!</v>
      </c>
      <c r="X717" t="str">
        <f t="shared" si="155"/>
        <v xml:space="preserve"> </v>
      </c>
      <c r="Y717" t="str">
        <f t="shared" si="143"/>
        <v>Mrs. Carter  William Ernest</v>
      </c>
      <c r="Z717" t="str">
        <f t="shared" si="152"/>
        <v>Mrs. Carter William Ernest</v>
      </c>
      <c r="AA717" s="1" t="str">
        <f>IF(OR(LEFT(Z717,2)="Mr", LEFT(Z717,3)="Mrs", LEFT(Z717,4)="Miss"), Z717, "Mr "&amp;TEXTBEFORE(Z717," master")&amp;" "&amp;TEXTAFTER(Z717,"master "))</f>
        <v>Mrs. Carter William Ernest</v>
      </c>
      <c r="AB717" t="s">
        <v>2690</v>
      </c>
    </row>
    <row r="718" spans="1:28" x14ac:dyDescent="0.25">
      <c r="A718">
        <v>765</v>
      </c>
      <c r="B718">
        <v>0</v>
      </c>
      <c r="C718">
        <v>3</v>
      </c>
      <c r="D718" t="s">
        <v>1001</v>
      </c>
      <c r="E718" t="s">
        <v>13</v>
      </c>
      <c r="F718">
        <v>16</v>
      </c>
      <c r="G718">
        <v>0</v>
      </c>
      <c r="H718">
        <v>0</v>
      </c>
      <c r="I718">
        <v>347074</v>
      </c>
      <c r="J718">
        <v>7.7750000000000004</v>
      </c>
      <c r="L718" t="s">
        <v>15</v>
      </c>
      <c r="M718" t="str">
        <f t="shared" si="144"/>
        <v>Eklund  Mr. Hans Linus</v>
      </c>
      <c r="N718" t="e">
        <f t="shared" si="153"/>
        <v>#VALUE!</v>
      </c>
      <c r="O718" t="str">
        <f t="shared" si="145"/>
        <v xml:space="preserve"> </v>
      </c>
      <c r="P718" t="str">
        <f t="shared" si="146"/>
        <v>Eklund  Mr. Hans Linus</v>
      </c>
      <c r="Q718" t="str">
        <f t="shared" si="147"/>
        <v xml:space="preserve"> Eklund  Mr. Hans Linus</v>
      </c>
      <c r="R718" t="str">
        <f t="shared" si="148"/>
        <v xml:space="preserve"> Eklund  Mr. Hans Linus</v>
      </c>
      <c r="S718" t="str">
        <f t="shared" si="149"/>
        <v>Mr.  Eklund  Hans Linus</v>
      </c>
      <c r="T718" t="s">
        <v>1858</v>
      </c>
      <c r="U718" s="1" t="str">
        <f t="shared" si="150"/>
        <v>Mr.  Eklund  Hans Linus</v>
      </c>
      <c r="V718" t="str">
        <f t="shared" si="151"/>
        <v>Mr.  Eklund  Hans Linus</v>
      </c>
      <c r="W718" t="e">
        <f t="shared" si="154"/>
        <v>#VALUE!</v>
      </c>
      <c r="X718" t="str">
        <f t="shared" si="155"/>
        <v xml:space="preserve"> </v>
      </c>
      <c r="Y718" t="str">
        <f t="shared" si="143"/>
        <v>Mr.  Eklund  Hans Linus</v>
      </c>
      <c r="Z718" t="str">
        <f t="shared" si="152"/>
        <v>Mr. Eklund Hans Linus</v>
      </c>
      <c r="AA718" s="1" t="str">
        <f>IF(OR(LEFT(Z718,2)="Mr", LEFT(Z718,3)="Mrs", LEFT(Z718,4)="Miss"), Z718, "Mr "&amp;TEXTBEFORE(Z718," master")&amp;" "&amp;TEXTAFTER(Z718,"master "))</f>
        <v>Mr. Eklund Hans Linus</v>
      </c>
      <c r="AB718" t="s">
        <v>2691</v>
      </c>
    </row>
    <row r="719" spans="1:28" x14ac:dyDescent="0.25">
      <c r="A719">
        <v>766</v>
      </c>
      <c r="B719">
        <v>1</v>
      </c>
      <c r="C719">
        <v>1</v>
      </c>
      <c r="D719" t="s">
        <v>1002</v>
      </c>
      <c r="E719" t="s">
        <v>17</v>
      </c>
      <c r="F719">
        <v>51</v>
      </c>
      <c r="G719">
        <v>1</v>
      </c>
      <c r="H719">
        <v>0</v>
      </c>
      <c r="I719">
        <v>13502</v>
      </c>
      <c r="J719">
        <v>77.958299999999994</v>
      </c>
      <c r="K719" t="s">
        <v>1003</v>
      </c>
      <c r="L719" t="s">
        <v>15</v>
      </c>
      <c r="M719" t="str">
        <f t="shared" si="144"/>
        <v>Hogeboom  Mrs. John C (Anna Andrews)</v>
      </c>
      <c r="N719" t="str">
        <f t="shared" si="153"/>
        <v>Hogeboom, Mrs. John C</v>
      </c>
      <c r="O719" t="str">
        <f t="shared" si="145"/>
        <v>Hogeboom, Mrs. John C</v>
      </c>
      <c r="P719" t="str">
        <f t="shared" si="146"/>
        <v/>
      </c>
      <c r="Q719" t="str">
        <f t="shared" si="147"/>
        <v>Hogeboom, Mrs. John C</v>
      </c>
      <c r="R719" t="str">
        <f t="shared" si="148"/>
        <v>Hogeboom  Mrs. John C</v>
      </c>
      <c r="S719" t="str">
        <f t="shared" si="149"/>
        <v>Mrs. Hogeboom  John C</v>
      </c>
      <c r="T719" t="s">
        <v>1859</v>
      </c>
      <c r="U719" s="1" t="str">
        <f t="shared" si="150"/>
        <v>Mrs. Hogeboom  John C</v>
      </c>
      <c r="V719" t="str">
        <f t="shared" si="151"/>
        <v>Mrs. Hogeboom  John C</v>
      </c>
      <c r="W719" t="e">
        <f t="shared" si="154"/>
        <v>#VALUE!</v>
      </c>
      <c r="X719" t="str">
        <f t="shared" si="155"/>
        <v xml:space="preserve"> </v>
      </c>
      <c r="Y719" t="str">
        <f t="shared" si="143"/>
        <v>Mrs. Hogeboom  John C</v>
      </c>
      <c r="Z719" t="str">
        <f t="shared" si="152"/>
        <v>Mrs. Hogeboom John C</v>
      </c>
      <c r="AA719" s="1" t="str">
        <f>IF(OR(LEFT(Z719,2)="Mr", LEFT(Z719,3)="Mrs", LEFT(Z719,4)="Miss"), Z719, "Mr "&amp;TEXTBEFORE(Z719," master")&amp;" "&amp;TEXTAFTER(Z719,"master "))</f>
        <v>Mrs. Hogeboom John C</v>
      </c>
      <c r="AB719" t="s">
        <v>2692</v>
      </c>
    </row>
    <row r="720" spans="1:28" x14ac:dyDescent="0.25">
      <c r="A720">
        <v>768</v>
      </c>
      <c r="B720">
        <v>0</v>
      </c>
      <c r="C720">
        <v>3</v>
      </c>
      <c r="D720" t="s">
        <v>1004</v>
      </c>
      <c r="E720" t="s">
        <v>17</v>
      </c>
      <c r="F720">
        <v>30.5</v>
      </c>
      <c r="G720">
        <v>0</v>
      </c>
      <c r="H720">
        <v>0</v>
      </c>
      <c r="I720">
        <v>364850</v>
      </c>
      <c r="J720">
        <v>7.75</v>
      </c>
      <c r="L720" t="s">
        <v>27</v>
      </c>
      <c r="M720" t="str">
        <f t="shared" si="144"/>
        <v>Mangan  Miss. Mary</v>
      </c>
      <c r="N720" t="e">
        <f t="shared" si="153"/>
        <v>#VALUE!</v>
      </c>
      <c r="O720" t="str">
        <f t="shared" si="145"/>
        <v xml:space="preserve"> </v>
      </c>
      <c r="P720" t="str">
        <f t="shared" si="146"/>
        <v>Mangan  Miss. Mary</v>
      </c>
      <c r="Q720" t="str">
        <f t="shared" si="147"/>
        <v xml:space="preserve"> Mangan  Miss. Mary</v>
      </c>
      <c r="R720" t="str">
        <f t="shared" si="148"/>
        <v xml:space="preserve"> Mangan  Miss. Mary</v>
      </c>
      <c r="S720" t="str">
        <f t="shared" si="149"/>
        <v>Miss  Mangan  Miss. Mary</v>
      </c>
      <c r="T720" t="s">
        <v>1860</v>
      </c>
      <c r="U720" s="1" t="str">
        <f t="shared" si="150"/>
        <v>Miss  Mangan  Miss. Mary</v>
      </c>
      <c r="V720" t="str">
        <f t="shared" si="151"/>
        <v>Miss  Mangan  Miss. Mary</v>
      </c>
      <c r="W720" t="str">
        <f t="shared" si="154"/>
        <v>Miss  Mangan   Mary</v>
      </c>
      <c r="X720" t="str">
        <f t="shared" si="155"/>
        <v>Miss  Mangan   Mary</v>
      </c>
      <c r="Y720" t="str">
        <f t="shared" si="143"/>
        <v>Miss  Mangan   Mary</v>
      </c>
      <c r="Z720" t="str">
        <f t="shared" si="152"/>
        <v>Miss Mangan Mary</v>
      </c>
      <c r="AA720" s="1" t="str">
        <f>IF(OR(LEFT(Z720,2)="Mr", LEFT(Z720,3)="Mrs", LEFT(Z720,4)="Miss"), Z720, "Mr "&amp;TEXTBEFORE(Z720," master")&amp;" "&amp;TEXTAFTER(Z720,"master "))</f>
        <v>Miss Mangan Mary</v>
      </c>
      <c r="AB720" t="s">
        <v>2693</v>
      </c>
    </row>
    <row r="721" spans="1:28" x14ac:dyDescent="0.25">
      <c r="A721">
        <v>769</v>
      </c>
      <c r="B721">
        <v>0</v>
      </c>
      <c r="C721">
        <v>3</v>
      </c>
      <c r="D721" t="s">
        <v>1005</v>
      </c>
      <c r="E721" t="s">
        <v>13</v>
      </c>
      <c r="G721">
        <v>1</v>
      </c>
      <c r="H721">
        <v>0</v>
      </c>
      <c r="I721">
        <v>371110</v>
      </c>
      <c r="J721">
        <v>24.15</v>
      </c>
      <c r="L721" t="s">
        <v>27</v>
      </c>
      <c r="M721" t="str">
        <f t="shared" si="144"/>
        <v>Moran  Mr. Daniel J</v>
      </c>
      <c r="N721" t="e">
        <f t="shared" si="153"/>
        <v>#VALUE!</v>
      </c>
      <c r="O721" t="str">
        <f t="shared" si="145"/>
        <v xml:space="preserve"> </v>
      </c>
      <c r="P721" t="str">
        <f t="shared" si="146"/>
        <v>Moran  Mr. Daniel J</v>
      </c>
      <c r="Q721" t="str">
        <f t="shared" si="147"/>
        <v xml:space="preserve"> Moran  Mr. Daniel J</v>
      </c>
      <c r="R721" t="str">
        <f t="shared" si="148"/>
        <v xml:space="preserve"> Moran  Mr. Daniel J</v>
      </c>
      <c r="S721" t="str">
        <f t="shared" si="149"/>
        <v>Mr.  Moran  Daniel J</v>
      </c>
      <c r="T721" t="s">
        <v>1861</v>
      </c>
      <c r="U721" s="1" t="str">
        <f t="shared" si="150"/>
        <v>Mr.  Moran  Daniel J</v>
      </c>
      <c r="V721" t="str">
        <f t="shared" si="151"/>
        <v>Mr.  Moran  Daniel J</v>
      </c>
      <c r="W721" t="e">
        <f t="shared" si="154"/>
        <v>#VALUE!</v>
      </c>
      <c r="X721" t="str">
        <f t="shared" si="155"/>
        <v xml:space="preserve"> </v>
      </c>
      <c r="Y721" t="str">
        <f t="shared" ref="Y721:Y774" si="156">IF(TRIM(X721) = "", V721, X721)</f>
        <v>Mr.  Moran  Daniel J</v>
      </c>
      <c r="Z721" t="str">
        <f t="shared" si="152"/>
        <v>Mr. Moran Daniel J</v>
      </c>
      <c r="AA721" s="1" t="str">
        <f>IF(OR(LEFT(Z721,2)="Mr", LEFT(Z721,3)="Mrs", LEFT(Z721,4)="Miss"), Z721, "Mr "&amp;TEXTBEFORE(Z721," master")&amp;" "&amp;TEXTAFTER(Z721,"master "))</f>
        <v>Mr. Moran Daniel J</v>
      </c>
      <c r="AB721" t="s">
        <v>2694</v>
      </c>
    </row>
    <row r="722" spans="1:28" x14ac:dyDescent="0.25">
      <c r="A722">
        <v>770</v>
      </c>
      <c r="B722">
        <v>0</v>
      </c>
      <c r="C722">
        <v>3</v>
      </c>
      <c r="D722" t="s">
        <v>1006</v>
      </c>
      <c r="E722" t="s">
        <v>13</v>
      </c>
      <c r="F722">
        <v>32</v>
      </c>
      <c r="G722">
        <v>0</v>
      </c>
      <c r="H722">
        <v>0</v>
      </c>
      <c r="I722">
        <v>8471</v>
      </c>
      <c r="J722">
        <v>8.3625000000000007</v>
      </c>
      <c r="L722" t="s">
        <v>15</v>
      </c>
      <c r="M722" t="str">
        <f t="shared" ref="M722:M775" si="157">SUBSTITUTE(D722, ",", " ")</f>
        <v>Gronnestad  Mr. Daniel Danielsen</v>
      </c>
      <c r="N722" t="e">
        <f t="shared" si="153"/>
        <v>#VALUE!</v>
      </c>
      <c r="O722" t="str">
        <f t="shared" ref="O722:O775" si="158">IFERROR(N722," ")</f>
        <v xml:space="preserve"> </v>
      </c>
      <c r="P722" t="str">
        <f t="shared" ref="P722:P775" si="159">IF(ISNUMBER(SEARCH("(", M722)), "", M722)</f>
        <v>Gronnestad  Mr. Daniel Danielsen</v>
      </c>
      <c r="Q722" t="str">
        <f t="shared" ref="Q722:Q775" si="160">CONCATENATE(O722,P722)</f>
        <v xml:space="preserve"> Gronnestad  Mr. Daniel Danielsen</v>
      </c>
      <c r="R722" t="str">
        <f t="shared" ref="R722:R775" si="161">SUBSTITUTE(Q722, ",", " ")</f>
        <v xml:space="preserve"> Gronnestad  Mr. Daniel Danielsen</v>
      </c>
      <c r="S722" t="str">
        <f t="shared" ref="S722:S775" si="162">IF(ISNUMBER(SEARCH("Mr.", R722)), "Mr. " &amp; SUBSTITUTE(R722, "Mr. ", ""),   IF(ISNUMBER(SEARCH("Mrs.", R722)), "Mrs. " &amp; SUBSTITUTE(R722, "Mrs. ", ""),   IF(ISNUMBER(SEARCH("Miss", R722)), "Miss " &amp; SUBSTITUTE(R722, "Miss ", ""), R722)))</f>
        <v>Mr.  Gronnestad  Daniel Danielsen</v>
      </c>
      <c r="T722" t="s">
        <v>1862</v>
      </c>
      <c r="U722" s="1" t="str">
        <f t="shared" ref="U722:U775" si="163">IF(ISNUMBER(SEARCH("Miss", T722)), SUBSTITUTE(T722, "Miss ", "", 2),  IF(ISNUMBER(SEARCH("Mr.", T722)), SUBSTITUTE(T722, "Mr. ", "", 2), IF(ISNUMBER(SEARCH("Mrs.", T722)), SUBSTITUTE(T722, "Mrs. ", "", 2), T722)))</f>
        <v>Mr.  Gronnestad  Daniel Danielsen</v>
      </c>
      <c r="V722" t="str">
        <f t="shared" ref="V722:V775" si="164">SUBSTITUTE(U722, "miss",  " ", 2)</f>
        <v>Mr.  Gronnestad  Daniel Danielsen</v>
      </c>
      <c r="W722" t="e">
        <f t="shared" si="154"/>
        <v>#VALUE!</v>
      </c>
      <c r="X722" t="str">
        <f t="shared" si="155"/>
        <v xml:space="preserve"> </v>
      </c>
      <c r="Y722" t="str">
        <f t="shared" si="156"/>
        <v>Mr.  Gronnestad  Daniel Danielsen</v>
      </c>
      <c r="Z722" t="str">
        <f t="shared" ref="Z722:Z775" si="165">TRIM(Y722)</f>
        <v>Mr. Gronnestad Daniel Danielsen</v>
      </c>
      <c r="AA722" s="1" t="str">
        <f>IF(OR(LEFT(Z722,2)="Mr", LEFT(Z722,3)="Mrs", LEFT(Z722,4)="Miss"), Z722, "Mr "&amp;TEXTBEFORE(Z722," master")&amp;" "&amp;TEXTAFTER(Z722,"master "))</f>
        <v>Mr. Gronnestad Daniel Danielsen</v>
      </c>
      <c r="AB722" t="s">
        <v>2695</v>
      </c>
    </row>
    <row r="723" spans="1:28" x14ac:dyDescent="0.25">
      <c r="A723">
        <v>771</v>
      </c>
      <c r="B723">
        <v>0</v>
      </c>
      <c r="C723">
        <v>3</v>
      </c>
      <c r="D723" t="s">
        <v>1007</v>
      </c>
      <c r="E723" t="s">
        <v>13</v>
      </c>
      <c r="F723">
        <v>24</v>
      </c>
      <c r="G723">
        <v>0</v>
      </c>
      <c r="H723">
        <v>0</v>
      </c>
      <c r="I723">
        <v>345781</v>
      </c>
      <c r="J723">
        <v>9.5</v>
      </c>
      <c r="L723" t="s">
        <v>15</v>
      </c>
      <c r="M723" t="str">
        <f t="shared" si="157"/>
        <v>Lievens  Mr. Rene Aime</v>
      </c>
      <c r="N723" t="e">
        <f t="shared" ref="N723:N776" si="166">TRIM(SUBSTITUTE(D723, MID(D723, FIND("(", D723), FIND(")", D723) - FIND("(", D723) + 1), ""))</f>
        <v>#VALUE!</v>
      </c>
      <c r="O723" t="str">
        <f t="shared" si="158"/>
        <v xml:space="preserve"> </v>
      </c>
      <c r="P723" t="str">
        <f t="shared" si="159"/>
        <v>Lievens  Mr. Rene Aime</v>
      </c>
      <c r="Q723" t="str">
        <f t="shared" si="160"/>
        <v xml:space="preserve"> Lievens  Mr. Rene Aime</v>
      </c>
      <c r="R723" t="str">
        <f t="shared" si="161"/>
        <v xml:space="preserve"> Lievens  Mr. Rene Aime</v>
      </c>
      <c r="S723" t="str">
        <f t="shared" si="162"/>
        <v>Mr.  Lievens  Rene Aime</v>
      </c>
      <c r="T723" t="s">
        <v>1863</v>
      </c>
      <c r="U723" s="1" t="str">
        <f t="shared" si="163"/>
        <v>Mr.  Lievens  Rene Aime</v>
      </c>
      <c r="V723" t="str">
        <f t="shared" si="164"/>
        <v>Mr.  Lievens  Rene Aime</v>
      </c>
      <c r="W723" t="e">
        <f t="shared" si="154"/>
        <v>#VALUE!</v>
      </c>
      <c r="X723" t="str">
        <f t="shared" si="155"/>
        <v xml:space="preserve"> </v>
      </c>
      <c r="Y723" t="str">
        <f t="shared" si="156"/>
        <v>Mr.  Lievens  Rene Aime</v>
      </c>
      <c r="Z723" t="str">
        <f t="shared" si="165"/>
        <v>Mr. Lievens Rene Aime</v>
      </c>
      <c r="AA723" s="1" t="str">
        <f>IF(OR(LEFT(Z723,2)="Mr", LEFT(Z723,3)="Mrs", LEFT(Z723,4)="Miss"), Z723, "Mr "&amp;TEXTBEFORE(Z723," master")&amp;" "&amp;TEXTAFTER(Z723,"master "))</f>
        <v>Mr. Lievens Rene Aime</v>
      </c>
      <c r="AB723" t="s">
        <v>2696</v>
      </c>
    </row>
    <row r="724" spans="1:28" x14ac:dyDescent="0.25">
      <c r="A724">
        <v>772</v>
      </c>
      <c r="B724">
        <v>0</v>
      </c>
      <c r="C724">
        <v>3</v>
      </c>
      <c r="D724" t="s">
        <v>1008</v>
      </c>
      <c r="E724" t="s">
        <v>13</v>
      </c>
      <c r="F724">
        <v>48</v>
      </c>
      <c r="G724">
        <v>0</v>
      </c>
      <c r="H724">
        <v>0</v>
      </c>
      <c r="I724">
        <v>350047</v>
      </c>
      <c r="J724">
        <v>7.8541999999999996</v>
      </c>
      <c r="L724" t="s">
        <v>15</v>
      </c>
      <c r="M724" t="str">
        <f t="shared" si="157"/>
        <v>Jensen  Mr. Niels Peder</v>
      </c>
      <c r="N724" t="e">
        <f t="shared" si="166"/>
        <v>#VALUE!</v>
      </c>
      <c r="O724" t="str">
        <f t="shared" si="158"/>
        <v xml:space="preserve"> </v>
      </c>
      <c r="P724" t="str">
        <f t="shared" si="159"/>
        <v>Jensen  Mr. Niels Peder</v>
      </c>
      <c r="Q724" t="str">
        <f t="shared" si="160"/>
        <v xml:space="preserve"> Jensen  Mr. Niels Peder</v>
      </c>
      <c r="R724" t="str">
        <f t="shared" si="161"/>
        <v xml:space="preserve"> Jensen  Mr. Niels Peder</v>
      </c>
      <c r="S724" t="str">
        <f t="shared" si="162"/>
        <v>Mr.  Jensen  Niels Peder</v>
      </c>
      <c r="T724" t="s">
        <v>1864</v>
      </c>
      <c r="U724" s="1" t="str">
        <f t="shared" si="163"/>
        <v>Mr.  Jensen  Niels Peder</v>
      </c>
      <c r="V724" t="str">
        <f t="shared" si="164"/>
        <v>Mr.  Jensen  Niels Peder</v>
      </c>
      <c r="W724" t="e">
        <f t="shared" ref="W724:W777" si="167">LEFT(V724, SEARCH(" Miss", V724)) &amp; MID(V724, SEARCH(" Miss", V724) + 6, LEN(V724))</f>
        <v>#VALUE!</v>
      </c>
      <c r="X724" t="str">
        <f t="shared" ref="X724:X777" si="168">IFERROR(W724," ")</f>
        <v xml:space="preserve"> </v>
      </c>
      <c r="Y724" t="str">
        <f t="shared" si="156"/>
        <v>Mr.  Jensen  Niels Peder</v>
      </c>
      <c r="Z724" t="str">
        <f t="shared" si="165"/>
        <v>Mr. Jensen Niels Peder</v>
      </c>
      <c r="AA724" s="1" t="str">
        <f>IF(OR(LEFT(Z724,2)="Mr", LEFT(Z724,3)="Mrs", LEFT(Z724,4)="Miss"), Z724, "Mr "&amp;TEXTBEFORE(Z724," master")&amp;" "&amp;TEXTAFTER(Z724,"master "))</f>
        <v>Mr. Jensen Niels Peder</v>
      </c>
      <c r="AB724" t="s">
        <v>2697</v>
      </c>
    </row>
    <row r="725" spans="1:28" x14ac:dyDescent="0.25">
      <c r="A725">
        <v>773</v>
      </c>
      <c r="B725">
        <v>0</v>
      </c>
      <c r="C725">
        <v>2</v>
      </c>
      <c r="D725" t="s">
        <v>1009</v>
      </c>
      <c r="E725" t="s">
        <v>17</v>
      </c>
      <c r="F725">
        <v>57</v>
      </c>
      <c r="G725">
        <v>0</v>
      </c>
      <c r="H725">
        <v>0</v>
      </c>
      <c r="I725" t="s">
        <v>1010</v>
      </c>
      <c r="J725">
        <v>10.5</v>
      </c>
      <c r="K725" t="s">
        <v>1011</v>
      </c>
      <c r="L725" t="s">
        <v>15</v>
      </c>
      <c r="M725" t="str">
        <f t="shared" si="157"/>
        <v>Mack  Mrs. (Mary)</v>
      </c>
      <c r="N725" t="str">
        <f t="shared" si="166"/>
        <v>Mack, Mrs.</v>
      </c>
      <c r="O725" t="str">
        <f t="shared" si="158"/>
        <v>Mack, Mrs.</v>
      </c>
      <c r="P725" t="str">
        <f t="shared" si="159"/>
        <v/>
      </c>
      <c r="Q725" t="str">
        <f t="shared" si="160"/>
        <v>Mack, Mrs.</v>
      </c>
      <c r="R725" t="str">
        <f t="shared" si="161"/>
        <v>Mack  Mrs.</v>
      </c>
      <c r="S725" t="str">
        <f t="shared" si="162"/>
        <v>Mrs. Mack  Mrs.</v>
      </c>
      <c r="T725" t="s">
        <v>1865</v>
      </c>
      <c r="U725" s="1" t="str">
        <f t="shared" si="163"/>
        <v>Mrs. Mack  Mrs.</v>
      </c>
      <c r="V725" t="str">
        <f t="shared" si="164"/>
        <v>Mrs. Mack  Mrs.</v>
      </c>
      <c r="W725" t="e">
        <f t="shared" si="167"/>
        <v>#VALUE!</v>
      </c>
      <c r="X725" t="str">
        <f t="shared" si="168"/>
        <v xml:space="preserve"> </v>
      </c>
      <c r="Y725" t="str">
        <f t="shared" si="156"/>
        <v>Mrs. Mack  Mrs.</v>
      </c>
      <c r="Z725" t="str">
        <f t="shared" si="165"/>
        <v>Mrs. Mack Mrs.</v>
      </c>
      <c r="AA725" s="1" t="str">
        <f>IF(OR(LEFT(Z725,2)="Mr", LEFT(Z725,3)="Mrs", LEFT(Z725,4)="Miss"), Z725, "Mr "&amp;TEXTBEFORE(Z725," master")&amp;" "&amp;TEXTAFTER(Z725,"master "))</f>
        <v>Mrs. Mack Mrs.</v>
      </c>
      <c r="AB725" t="s">
        <v>2698</v>
      </c>
    </row>
    <row r="726" spans="1:28" x14ac:dyDescent="0.25">
      <c r="A726">
        <v>774</v>
      </c>
      <c r="B726">
        <v>0</v>
      </c>
      <c r="C726">
        <v>3</v>
      </c>
      <c r="D726" t="s">
        <v>1012</v>
      </c>
      <c r="E726" t="s">
        <v>13</v>
      </c>
      <c r="G726">
        <v>0</v>
      </c>
      <c r="H726">
        <v>0</v>
      </c>
      <c r="I726">
        <v>2674</v>
      </c>
      <c r="J726">
        <v>7.2249999999999996</v>
      </c>
      <c r="L726" t="s">
        <v>20</v>
      </c>
      <c r="M726" t="str">
        <f t="shared" si="157"/>
        <v>Elias  Mr. Dibo</v>
      </c>
      <c r="N726" t="e">
        <f t="shared" si="166"/>
        <v>#VALUE!</v>
      </c>
      <c r="O726" t="str">
        <f t="shared" si="158"/>
        <v xml:space="preserve"> </v>
      </c>
      <c r="P726" t="str">
        <f t="shared" si="159"/>
        <v>Elias  Mr. Dibo</v>
      </c>
      <c r="Q726" t="str">
        <f t="shared" si="160"/>
        <v xml:space="preserve"> Elias  Mr. Dibo</v>
      </c>
      <c r="R726" t="str">
        <f t="shared" si="161"/>
        <v xml:space="preserve"> Elias  Mr. Dibo</v>
      </c>
      <c r="S726" t="str">
        <f t="shared" si="162"/>
        <v>Mr.  Elias  Dibo</v>
      </c>
      <c r="T726" t="s">
        <v>1866</v>
      </c>
      <c r="U726" s="1" t="str">
        <f t="shared" si="163"/>
        <v>Mr.  Elias  Dibo</v>
      </c>
      <c r="V726" t="str">
        <f t="shared" si="164"/>
        <v>Mr.  Elias  Dibo</v>
      </c>
      <c r="W726" t="e">
        <f t="shared" si="167"/>
        <v>#VALUE!</v>
      </c>
      <c r="X726" t="str">
        <f t="shared" si="168"/>
        <v xml:space="preserve"> </v>
      </c>
      <c r="Y726" t="str">
        <f t="shared" si="156"/>
        <v>Mr.  Elias  Dibo</v>
      </c>
      <c r="Z726" t="str">
        <f t="shared" si="165"/>
        <v>Mr. Elias Dibo</v>
      </c>
      <c r="AA726" s="1" t="str">
        <f>IF(OR(LEFT(Z726,2)="Mr", LEFT(Z726,3)="Mrs", LEFT(Z726,4)="Miss"), Z726, "Mr "&amp;TEXTBEFORE(Z726," master")&amp;" "&amp;TEXTAFTER(Z726,"master "))</f>
        <v>Mr. Elias Dibo</v>
      </c>
      <c r="AB726" t="s">
        <v>2699</v>
      </c>
    </row>
    <row r="727" spans="1:28" x14ac:dyDescent="0.25">
      <c r="A727">
        <v>775</v>
      </c>
      <c r="B727">
        <v>1</v>
      </c>
      <c r="C727">
        <v>2</v>
      </c>
      <c r="D727" t="s">
        <v>1013</v>
      </c>
      <c r="E727" t="s">
        <v>17</v>
      </c>
      <c r="F727">
        <v>54</v>
      </c>
      <c r="G727">
        <v>1</v>
      </c>
      <c r="H727">
        <v>3</v>
      </c>
      <c r="I727">
        <v>29105</v>
      </c>
      <c r="J727">
        <v>23</v>
      </c>
      <c r="L727" t="s">
        <v>15</v>
      </c>
      <c r="M727" t="str">
        <f t="shared" si="157"/>
        <v>Hocking  Mrs. Elizabeth (Eliza Needs)</v>
      </c>
      <c r="N727" t="str">
        <f t="shared" si="166"/>
        <v>Hocking, Mrs. Elizabeth</v>
      </c>
      <c r="O727" t="str">
        <f t="shared" si="158"/>
        <v>Hocking, Mrs. Elizabeth</v>
      </c>
      <c r="P727" t="str">
        <f t="shared" si="159"/>
        <v/>
      </c>
      <c r="Q727" t="str">
        <f t="shared" si="160"/>
        <v>Hocking, Mrs. Elizabeth</v>
      </c>
      <c r="R727" t="str">
        <f t="shared" si="161"/>
        <v>Hocking  Mrs. Elizabeth</v>
      </c>
      <c r="S727" t="str">
        <f t="shared" si="162"/>
        <v>Mrs. Hocking  Elizabeth</v>
      </c>
      <c r="T727" t="s">
        <v>1867</v>
      </c>
      <c r="U727" s="1" t="str">
        <f t="shared" si="163"/>
        <v>Mrs. Hocking  Elizabeth</v>
      </c>
      <c r="V727" t="str">
        <f t="shared" si="164"/>
        <v>Mrs. Hocking  Elizabeth</v>
      </c>
      <c r="W727" t="e">
        <f t="shared" si="167"/>
        <v>#VALUE!</v>
      </c>
      <c r="X727" t="str">
        <f t="shared" si="168"/>
        <v xml:space="preserve"> </v>
      </c>
      <c r="Y727" t="str">
        <f t="shared" si="156"/>
        <v>Mrs. Hocking  Elizabeth</v>
      </c>
      <c r="Z727" t="str">
        <f t="shared" si="165"/>
        <v>Mrs. Hocking Elizabeth</v>
      </c>
      <c r="AA727" s="1" t="str">
        <f>IF(OR(LEFT(Z727,2)="Mr", LEFT(Z727,3)="Mrs", LEFT(Z727,4)="Miss"), Z727, "Mr "&amp;TEXTBEFORE(Z727," master")&amp;" "&amp;TEXTAFTER(Z727,"master "))</f>
        <v>Mrs. Hocking Elizabeth</v>
      </c>
      <c r="AB727" t="s">
        <v>2700</v>
      </c>
    </row>
    <row r="728" spans="1:28" x14ac:dyDescent="0.25">
      <c r="A728">
        <v>776</v>
      </c>
      <c r="B728">
        <v>0</v>
      </c>
      <c r="C728">
        <v>3</v>
      </c>
      <c r="D728" t="s">
        <v>1014</v>
      </c>
      <c r="E728" t="s">
        <v>13</v>
      </c>
      <c r="F728">
        <v>18</v>
      </c>
      <c r="G728">
        <v>0</v>
      </c>
      <c r="H728">
        <v>0</v>
      </c>
      <c r="I728">
        <v>347078</v>
      </c>
      <c r="J728">
        <v>7.75</v>
      </c>
      <c r="L728" t="s">
        <v>15</v>
      </c>
      <c r="M728" t="str">
        <f t="shared" si="157"/>
        <v>Myhrman  Mr. Pehr Fabian Oliver Malkolm</v>
      </c>
      <c r="N728" t="e">
        <f t="shared" si="166"/>
        <v>#VALUE!</v>
      </c>
      <c r="O728" t="str">
        <f t="shared" si="158"/>
        <v xml:space="preserve"> </v>
      </c>
      <c r="P728" t="str">
        <f t="shared" si="159"/>
        <v>Myhrman  Mr. Pehr Fabian Oliver Malkolm</v>
      </c>
      <c r="Q728" t="str">
        <f t="shared" si="160"/>
        <v xml:space="preserve"> Myhrman  Mr. Pehr Fabian Oliver Malkolm</v>
      </c>
      <c r="R728" t="str">
        <f t="shared" si="161"/>
        <v xml:space="preserve"> Myhrman  Mr. Pehr Fabian Oliver Malkolm</v>
      </c>
      <c r="S728" t="str">
        <f t="shared" si="162"/>
        <v>Mr.  Myhrman  Pehr Fabian Oliver Malkolm</v>
      </c>
      <c r="T728" t="s">
        <v>1868</v>
      </c>
      <c r="U728" s="1" t="str">
        <f t="shared" si="163"/>
        <v>Mr.  Myhrman  Pehr Fabian Oliver Malkolm</v>
      </c>
      <c r="V728" t="str">
        <f t="shared" si="164"/>
        <v>Mr.  Myhrman  Pehr Fabian Oliver Malkolm</v>
      </c>
      <c r="W728" t="e">
        <f t="shared" si="167"/>
        <v>#VALUE!</v>
      </c>
      <c r="X728" t="str">
        <f t="shared" si="168"/>
        <v xml:space="preserve"> </v>
      </c>
      <c r="Y728" t="str">
        <f t="shared" si="156"/>
        <v>Mr.  Myhrman  Pehr Fabian Oliver Malkolm</v>
      </c>
      <c r="Z728" t="str">
        <f t="shared" si="165"/>
        <v>Mr. Myhrman Pehr Fabian Oliver Malkolm</v>
      </c>
      <c r="AA728" s="1" t="str">
        <f>IF(OR(LEFT(Z728,2)="Mr", LEFT(Z728,3)="Mrs", LEFT(Z728,4)="Miss"), Z728, "Mr "&amp;TEXTBEFORE(Z728," master")&amp;" "&amp;TEXTAFTER(Z728,"master "))</f>
        <v>Mr. Myhrman Pehr Fabian Oliver Malkolm</v>
      </c>
      <c r="AB728" t="s">
        <v>2701</v>
      </c>
    </row>
    <row r="729" spans="1:28" x14ac:dyDescent="0.25">
      <c r="A729">
        <v>777</v>
      </c>
      <c r="B729">
        <v>0</v>
      </c>
      <c r="C729">
        <v>3</v>
      </c>
      <c r="D729" t="s">
        <v>1015</v>
      </c>
      <c r="E729" t="s">
        <v>13</v>
      </c>
      <c r="G729">
        <v>0</v>
      </c>
      <c r="H729">
        <v>0</v>
      </c>
      <c r="I729">
        <v>383121</v>
      </c>
      <c r="J729">
        <v>7.75</v>
      </c>
      <c r="K729" t="s">
        <v>1016</v>
      </c>
      <c r="L729" t="s">
        <v>27</v>
      </c>
      <c r="M729" t="str">
        <f t="shared" si="157"/>
        <v>Tobin  Mr. Roger</v>
      </c>
      <c r="N729" t="e">
        <f t="shared" si="166"/>
        <v>#VALUE!</v>
      </c>
      <c r="O729" t="str">
        <f t="shared" si="158"/>
        <v xml:space="preserve"> </v>
      </c>
      <c r="P729" t="str">
        <f t="shared" si="159"/>
        <v>Tobin  Mr. Roger</v>
      </c>
      <c r="Q729" t="str">
        <f t="shared" si="160"/>
        <v xml:space="preserve"> Tobin  Mr. Roger</v>
      </c>
      <c r="R729" t="str">
        <f t="shared" si="161"/>
        <v xml:space="preserve"> Tobin  Mr. Roger</v>
      </c>
      <c r="S729" t="str">
        <f t="shared" si="162"/>
        <v>Mr.  Tobin  Roger</v>
      </c>
      <c r="T729" t="s">
        <v>1869</v>
      </c>
      <c r="U729" s="1" t="str">
        <f t="shared" si="163"/>
        <v>Mr.  Tobin  Roger</v>
      </c>
      <c r="V729" t="str">
        <f t="shared" si="164"/>
        <v>Mr.  Tobin  Roger</v>
      </c>
      <c r="W729" t="e">
        <f t="shared" si="167"/>
        <v>#VALUE!</v>
      </c>
      <c r="X729" t="str">
        <f t="shared" si="168"/>
        <v xml:space="preserve"> </v>
      </c>
      <c r="Y729" t="str">
        <f t="shared" si="156"/>
        <v>Mr.  Tobin  Roger</v>
      </c>
      <c r="Z729" t="str">
        <f t="shared" si="165"/>
        <v>Mr. Tobin Roger</v>
      </c>
      <c r="AA729" s="1" t="str">
        <f>IF(OR(LEFT(Z729,2)="Mr", LEFT(Z729,3)="Mrs", LEFT(Z729,4)="Miss"), Z729, "Mr "&amp;TEXTBEFORE(Z729," master")&amp;" "&amp;TEXTAFTER(Z729,"master "))</f>
        <v>Mr. Tobin Roger</v>
      </c>
      <c r="AB729" t="s">
        <v>2702</v>
      </c>
    </row>
    <row r="730" spans="1:28" x14ac:dyDescent="0.25">
      <c r="A730">
        <v>778</v>
      </c>
      <c r="B730">
        <v>1</v>
      </c>
      <c r="C730">
        <v>3</v>
      </c>
      <c r="D730" t="s">
        <v>1017</v>
      </c>
      <c r="E730" t="s">
        <v>17</v>
      </c>
      <c r="F730">
        <v>5</v>
      </c>
      <c r="G730">
        <v>0</v>
      </c>
      <c r="H730">
        <v>0</v>
      </c>
      <c r="I730">
        <v>364516</v>
      </c>
      <c r="J730">
        <v>12.475</v>
      </c>
      <c r="L730" t="s">
        <v>15</v>
      </c>
      <c r="M730" t="str">
        <f t="shared" si="157"/>
        <v>Emanuel  Miss. Virginia Ethel</v>
      </c>
      <c r="N730" t="e">
        <f t="shared" si="166"/>
        <v>#VALUE!</v>
      </c>
      <c r="O730" t="str">
        <f t="shared" si="158"/>
        <v xml:space="preserve"> </v>
      </c>
      <c r="P730" t="str">
        <f t="shared" si="159"/>
        <v>Emanuel  Miss. Virginia Ethel</v>
      </c>
      <c r="Q730" t="str">
        <f t="shared" si="160"/>
        <v xml:space="preserve"> Emanuel  Miss. Virginia Ethel</v>
      </c>
      <c r="R730" t="str">
        <f t="shared" si="161"/>
        <v xml:space="preserve"> Emanuel  Miss. Virginia Ethel</v>
      </c>
      <c r="S730" t="str">
        <f t="shared" si="162"/>
        <v>Miss  Emanuel  Miss. Virginia Ethel</v>
      </c>
      <c r="T730" t="s">
        <v>1870</v>
      </c>
      <c r="U730" s="1" t="str">
        <f t="shared" si="163"/>
        <v>Miss  Emanuel  Miss. Virginia Ethel</v>
      </c>
      <c r="V730" t="str">
        <f t="shared" si="164"/>
        <v>Miss  Emanuel  Miss. Virginia Ethel</v>
      </c>
      <c r="W730" t="str">
        <f t="shared" si="167"/>
        <v>Miss  Emanuel   Virginia Ethel</v>
      </c>
      <c r="X730" t="str">
        <f t="shared" si="168"/>
        <v>Miss  Emanuel   Virginia Ethel</v>
      </c>
      <c r="Y730" t="str">
        <f t="shared" si="156"/>
        <v>Miss  Emanuel   Virginia Ethel</v>
      </c>
      <c r="Z730" t="str">
        <f t="shared" si="165"/>
        <v>Miss Emanuel Virginia Ethel</v>
      </c>
      <c r="AA730" s="1" t="str">
        <f>IF(OR(LEFT(Z730,2)="Mr", LEFT(Z730,3)="Mrs", LEFT(Z730,4)="Miss"), Z730, "Mr "&amp;TEXTBEFORE(Z730," master")&amp;" "&amp;TEXTAFTER(Z730,"master "))</f>
        <v>Miss Emanuel Virginia Ethel</v>
      </c>
      <c r="AB730" t="s">
        <v>2703</v>
      </c>
    </row>
    <row r="731" spans="1:28" x14ac:dyDescent="0.25">
      <c r="A731">
        <v>779</v>
      </c>
      <c r="B731">
        <v>0</v>
      </c>
      <c r="C731">
        <v>3</v>
      </c>
      <c r="D731" t="s">
        <v>1018</v>
      </c>
      <c r="E731" t="s">
        <v>13</v>
      </c>
      <c r="G731">
        <v>0</v>
      </c>
      <c r="H731">
        <v>0</v>
      </c>
      <c r="I731">
        <v>36865</v>
      </c>
      <c r="J731">
        <v>7.7374999999999998</v>
      </c>
      <c r="L731" t="s">
        <v>27</v>
      </c>
      <c r="M731" t="str">
        <f t="shared" si="157"/>
        <v>Kilgannon  Mr. Thomas J</v>
      </c>
      <c r="N731" t="e">
        <f t="shared" si="166"/>
        <v>#VALUE!</v>
      </c>
      <c r="O731" t="str">
        <f t="shared" si="158"/>
        <v xml:space="preserve"> </v>
      </c>
      <c r="P731" t="str">
        <f t="shared" si="159"/>
        <v>Kilgannon  Mr. Thomas J</v>
      </c>
      <c r="Q731" t="str">
        <f t="shared" si="160"/>
        <v xml:space="preserve"> Kilgannon  Mr. Thomas J</v>
      </c>
      <c r="R731" t="str">
        <f t="shared" si="161"/>
        <v xml:space="preserve"> Kilgannon  Mr. Thomas J</v>
      </c>
      <c r="S731" t="str">
        <f t="shared" si="162"/>
        <v>Mr.  Kilgannon  Thomas J</v>
      </c>
      <c r="T731" t="s">
        <v>1871</v>
      </c>
      <c r="U731" s="1" t="str">
        <f t="shared" si="163"/>
        <v>Mr.  Kilgannon  Thomas J</v>
      </c>
      <c r="V731" t="str">
        <f t="shared" si="164"/>
        <v>Mr.  Kilgannon  Thomas J</v>
      </c>
      <c r="W731" t="e">
        <f t="shared" si="167"/>
        <v>#VALUE!</v>
      </c>
      <c r="X731" t="str">
        <f t="shared" si="168"/>
        <v xml:space="preserve"> </v>
      </c>
      <c r="Y731" t="str">
        <f t="shared" si="156"/>
        <v>Mr.  Kilgannon  Thomas J</v>
      </c>
      <c r="Z731" t="str">
        <f t="shared" si="165"/>
        <v>Mr. Kilgannon Thomas J</v>
      </c>
      <c r="AA731" s="1" t="str">
        <f>IF(OR(LEFT(Z731,2)="Mr", LEFT(Z731,3)="Mrs", LEFT(Z731,4)="Miss"), Z731, "Mr "&amp;TEXTBEFORE(Z731," master")&amp;" "&amp;TEXTAFTER(Z731,"master "))</f>
        <v>Mr. Kilgannon Thomas J</v>
      </c>
      <c r="AB731" t="s">
        <v>2704</v>
      </c>
    </row>
    <row r="732" spans="1:28" x14ac:dyDescent="0.25">
      <c r="A732">
        <v>780</v>
      </c>
      <c r="B732">
        <v>1</v>
      </c>
      <c r="C732">
        <v>1</v>
      </c>
      <c r="D732" t="s">
        <v>1019</v>
      </c>
      <c r="E732" t="s">
        <v>17</v>
      </c>
      <c r="F732">
        <v>43</v>
      </c>
      <c r="G732">
        <v>0</v>
      </c>
      <c r="H732">
        <v>1</v>
      </c>
      <c r="I732">
        <v>24160</v>
      </c>
      <c r="J732">
        <v>211.33750000000001</v>
      </c>
      <c r="K732" t="s">
        <v>1020</v>
      </c>
      <c r="L732" t="s">
        <v>15</v>
      </c>
      <c r="M732" t="str">
        <f t="shared" si="157"/>
        <v>Robert  Mrs. Edward Scott (Elisabeth Walton McMillan)</v>
      </c>
      <c r="N732" t="str">
        <f t="shared" si="166"/>
        <v>Robert, Mrs. Edward Scott</v>
      </c>
      <c r="O732" t="str">
        <f t="shared" si="158"/>
        <v>Robert, Mrs. Edward Scott</v>
      </c>
      <c r="P732" t="str">
        <f t="shared" si="159"/>
        <v/>
      </c>
      <c r="Q732" t="str">
        <f t="shared" si="160"/>
        <v>Robert, Mrs. Edward Scott</v>
      </c>
      <c r="R732" t="str">
        <f t="shared" si="161"/>
        <v>Robert  Mrs. Edward Scott</v>
      </c>
      <c r="S732" t="str">
        <f t="shared" si="162"/>
        <v>Mrs. Robert  Edward Scott</v>
      </c>
      <c r="T732" t="s">
        <v>1872</v>
      </c>
      <c r="U732" s="1" t="str">
        <f t="shared" si="163"/>
        <v>Mrs. Robert  Edward Scott</v>
      </c>
      <c r="V732" t="str">
        <f t="shared" si="164"/>
        <v>Mrs. Robert  Edward Scott</v>
      </c>
      <c r="W732" t="e">
        <f t="shared" si="167"/>
        <v>#VALUE!</v>
      </c>
      <c r="X732" t="str">
        <f t="shared" si="168"/>
        <v xml:space="preserve"> </v>
      </c>
      <c r="Y732" t="str">
        <f t="shared" si="156"/>
        <v>Mrs. Robert  Edward Scott</v>
      </c>
      <c r="Z732" t="str">
        <f t="shared" si="165"/>
        <v>Mrs. Robert Edward Scott</v>
      </c>
      <c r="AA732" s="1" t="str">
        <f>IF(OR(LEFT(Z732,2)="Mr", LEFT(Z732,3)="Mrs", LEFT(Z732,4)="Miss"), Z732, "Mr "&amp;TEXTBEFORE(Z732," master")&amp;" "&amp;TEXTAFTER(Z732,"master "))</f>
        <v>Mrs. Robert Edward Scott</v>
      </c>
      <c r="AB732" t="s">
        <v>2705</v>
      </c>
    </row>
    <row r="733" spans="1:28" x14ac:dyDescent="0.25">
      <c r="A733">
        <v>781</v>
      </c>
      <c r="B733">
        <v>1</v>
      </c>
      <c r="C733">
        <v>3</v>
      </c>
      <c r="D733" t="s">
        <v>1021</v>
      </c>
      <c r="E733" t="s">
        <v>17</v>
      </c>
      <c r="F733">
        <v>13</v>
      </c>
      <c r="G733">
        <v>0</v>
      </c>
      <c r="H733">
        <v>0</v>
      </c>
      <c r="I733">
        <v>2687</v>
      </c>
      <c r="J733">
        <v>7.2291999999999996</v>
      </c>
      <c r="L733" t="s">
        <v>20</v>
      </c>
      <c r="M733" t="str">
        <f t="shared" si="157"/>
        <v>Ayoub  Miss. Banoura</v>
      </c>
      <c r="N733" t="e">
        <f t="shared" si="166"/>
        <v>#VALUE!</v>
      </c>
      <c r="O733" t="str">
        <f t="shared" si="158"/>
        <v xml:space="preserve"> </v>
      </c>
      <c r="P733" t="str">
        <f t="shared" si="159"/>
        <v>Ayoub  Miss. Banoura</v>
      </c>
      <c r="Q733" t="str">
        <f t="shared" si="160"/>
        <v xml:space="preserve"> Ayoub  Miss. Banoura</v>
      </c>
      <c r="R733" t="str">
        <f t="shared" si="161"/>
        <v xml:space="preserve"> Ayoub  Miss. Banoura</v>
      </c>
      <c r="S733" t="str">
        <f t="shared" si="162"/>
        <v>Miss  Ayoub  Miss. Banoura</v>
      </c>
      <c r="T733" t="s">
        <v>1873</v>
      </c>
      <c r="U733" s="1" t="str">
        <f t="shared" si="163"/>
        <v>Miss  Ayoub  Miss. Banoura</v>
      </c>
      <c r="V733" t="str">
        <f t="shared" si="164"/>
        <v>Miss  Ayoub  Miss. Banoura</v>
      </c>
      <c r="W733" t="str">
        <f t="shared" si="167"/>
        <v>Miss  Ayoub   Banoura</v>
      </c>
      <c r="X733" t="str">
        <f t="shared" si="168"/>
        <v>Miss  Ayoub   Banoura</v>
      </c>
      <c r="Y733" t="str">
        <f t="shared" si="156"/>
        <v>Miss  Ayoub   Banoura</v>
      </c>
      <c r="Z733" t="str">
        <f t="shared" si="165"/>
        <v>Miss Ayoub Banoura</v>
      </c>
      <c r="AA733" s="1" t="str">
        <f>IF(OR(LEFT(Z733,2)="Mr", LEFT(Z733,3)="Mrs", LEFT(Z733,4)="Miss"), Z733, "Mr "&amp;TEXTBEFORE(Z733," master")&amp;" "&amp;TEXTAFTER(Z733,"master "))</f>
        <v>Miss Ayoub Banoura</v>
      </c>
      <c r="AB733" t="s">
        <v>2706</v>
      </c>
    </row>
    <row r="734" spans="1:28" x14ac:dyDescent="0.25">
      <c r="A734">
        <v>782</v>
      </c>
      <c r="B734">
        <v>1</v>
      </c>
      <c r="C734">
        <v>1</v>
      </c>
      <c r="D734" t="s">
        <v>1022</v>
      </c>
      <c r="E734" t="s">
        <v>17</v>
      </c>
      <c r="F734">
        <v>17</v>
      </c>
      <c r="G734">
        <v>1</v>
      </c>
      <c r="H734">
        <v>0</v>
      </c>
      <c r="I734">
        <v>17474</v>
      </c>
      <c r="J734">
        <v>57</v>
      </c>
      <c r="K734" t="s">
        <v>919</v>
      </c>
      <c r="L734" t="s">
        <v>15</v>
      </c>
      <c r="M734" t="str">
        <f t="shared" si="157"/>
        <v>Dick  Mrs. Albert Adrian (Vera Gillespie)</v>
      </c>
      <c r="N734" t="str">
        <f t="shared" si="166"/>
        <v>Dick, Mrs. Albert Adrian</v>
      </c>
      <c r="O734" t="str">
        <f t="shared" si="158"/>
        <v>Dick, Mrs. Albert Adrian</v>
      </c>
      <c r="P734" t="str">
        <f t="shared" si="159"/>
        <v/>
      </c>
      <c r="Q734" t="str">
        <f t="shared" si="160"/>
        <v>Dick, Mrs. Albert Adrian</v>
      </c>
      <c r="R734" t="str">
        <f t="shared" si="161"/>
        <v>Dick  Mrs. Albert Adrian</v>
      </c>
      <c r="S734" t="str">
        <f t="shared" si="162"/>
        <v>Mrs. Dick  Albert Adrian</v>
      </c>
      <c r="T734" t="s">
        <v>1874</v>
      </c>
      <c r="U734" s="1" t="str">
        <f t="shared" si="163"/>
        <v>Mrs. Dick  Albert Adrian</v>
      </c>
      <c r="V734" t="str">
        <f t="shared" si="164"/>
        <v>Mrs. Dick  Albert Adrian</v>
      </c>
      <c r="W734" t="e">
        <f t="shared" si="167"/>
        <v>#VALUE!</v>
      </c>
      <c r="X734" t="str">
        <f t="shared" si="168"/>
        <v xml:space="preserve"> </v>
      </c>
      <c r="Y734" t="str">
        <f t="shared" si="156"/>
        <v>Mrs. Dick  Albert Adrian</v>
      </c>
      <c r="Z734" t="str">
        <f t="shared" si="165"/>
        <v>Mrs. Dick Albert Adrian</v>
      </c>
      <c r="AA734" s="1" t="str">
        <f>IF(OR(LEFT(Z734,2)="Mr", LEFT(Z734,3)="Mrs", LEFT(Z734,4)="Miss"), Z734, "Mr "&amp;TEXTBEFORE(Z734," master")&amp;" "&amp;TEXTAFTER(Z734,"master "))</f>
        <v>Mrs. Dick Albert Adrian</v>
      </c>
      <c r="AB734" t="s">
        <v>2707</v>
      </c>
    </row>
    <row r="735" spans="1:28" x14ac:dyDescent="0.25">
      <c r="A735">
        <v>783</v>
      </c>
      <c r="B735">
        <v>0</v>
      </c>
      <c r="C735">
        <v>1</v>
      </c>
      <c r="D735" t="s">
        <v>1023</v>
      </c>
      <c r="E735" t="s">
        <v>13</v>
      </c>
      <c r="F735">
        <v>29</v>
      </c>
      <c r="G735">
        <v>0</v>
      </c>
      <c r="H735">
        <v>0</v>
      </c>
      <c r="I735">
        <v>113501</v>
      </c>
      <c r="J735">
        <v>30</v>
      </c>
      <c r="K735" t="s">
        <v>1024</v>
      </c>
      <c r="L735" t="s">
        <v>15</v>
      </c>
      <c r="M735" t="str">
        <f t="shared" si="157"/>
        <v>Long  Mr. Milton Clyde</v>
      </c>
      <c r="N735" t="e">
        <f t="shared" si="166"/>
        <v>#VALUE!</v>
      </c>
      <c r="O735" t="str">
        <f t="shared" si="158"/>
        <v xml:space="preserve"> </v>
      </c>
      <c r="P735" t="str">
        <f t="shared" si="159"/>
        <v>Long  Mr. Milton Clyde</v>
      </c>
      <c r="Q735" t="str">
        <f t="shared" si="160"/>
        <v xml:space="preserve"> Long  Mr. Milton Clyde</v>
      </c>
      <c r="R735" t="str">
        <f t="shared" si="161"/>
        <v xml:space="preserve"> Long  Mr. Milton Clyde</v>
      </c>
      <c r="S735" t="str">
        <f t="shared" si="162"/>
        <v>Mr.  Long  Milton Clyde</v>
      </c>
      <c r="T735" t="s">
        <v>1875</v>
      </c>
      <c r="U735" s="1" t="str">
        <f t="shared" si="163"/>
        <v>Mr.  Long  Milton Clyde</v>
      </c>
      <c r="V735" t="str">
        <f t="shared" si="164"/>
        <v>Mr.  Long  Milton Clyde</v>
      </c>
      <c r="W735" t="e">
        <f t="shared" si="167"/>
        <v>#VALUE!</v>
      </c>
      <c r="X735" t="str">
        <f t="shared" si="168"/>
        <v xml:space="preserve"> </v>
      </c>
      <c r="Y735" t="str">
        <f t="shared" si="156"/>
        <v>Mr.  Long  Milton Clyde</v>
      </c>
      <c r="Z735" t="str">
        <f t="shared" si="165"/>
        <v>Mr. Long Milton Clyde</v>
      </c>
      <c r="AA735" s="1" t="str">
        <f>IF(OR(LEFT(Z735,2)="Mr", LEFT(Z735,3)="Mrs", LEFT(Z735,4)="Miss"), Z735, "Mr "&amp;TEXTBEFORE(Z735," master")&amp;" "&amp;TEXTAFTER(Z735,"master "))</f>
        <v>Mr. Long Milton Clyde</v>
      </c>
      <c r="AB735" t="s">
        <v>2708</v>
      </c>
    </row>
    <row r="736" spans="1:28" x14ac:dyDescent="0.25">
      <c r="A736">
        <v>784</v>
      </c>
      <c r="B736">
        <v>0</v>
      </c>
      <c r="C736">
        <v>3</v>
      </c>
      <c r="D736" t="s">
        <v>1025</v>
      </c>
      <c r="E736" t="s">
        <v>13</v>
      </c>
      <c r="G736">
        <v>1</v>
      </c>
      <c r="H736">
        <v>2</v>
      </c>
      <c r="I736" t="s">
        <v>1026</v>
      </c>
      <c r="J736">
        <v>23.45</v>
      </c>
      <c r="L736" t="s">
        <v>15</v>
      </c>
      <c r="M736" t="str">
        <f t="shared" si="157"/>
        <v>Johnston  Mr. Andrew G</v>
      </c>
      <c r="N736" t="e">
        <f t="shared" si="166"/>
        <v>#VALUE!</v>
      </c>
      <c r="O736" t="str">
        <f t="shared" si="158"/>
        <v xml:space="preserve"> </v>
      </c>
      <c r="P736" t="str">
        <f t="shared" si="159"/>
        <v>Johnston  Mr. Andrew G</v>
      </c>
      <c r="Q736" t="str">
        <f t="shared" si="160"/>
        <v xml:space="preserve"> Johnston  Mr. Andrew G</v>
      </c>
      <c r="R736" t="str">
        <f t="shared" si="161"/>
        <v xml:space="preserve"> Johnston  Mr. Andrew G</v>
      </c>
      <c r="S736" t="str">
        <f t="shared" si="162"/>
        <v>Mr.  Johnston  Andrew G</v>
      </c>
      <c r="T736" t="s">
        <v>1876</v>
      </c>
      <c r="U736" s="1" t="str">
        <f t="shared" si="163"/>
        <v>Mr.  Johnston  Andrew G</v>
      </c>
      <c r="V736" t="str">
        <f t="shared" si="164"/>
        <v>Mr.  Johnston  Andrew G</v>
      </c>
      <c r="W736" t="e">
        <f t="shared" si="167"/>
        <v>#VALUE!</v>
      </c>
      <c r="X736" t="str">
        <f t="shared" si="168"/>
        <v xml:space="preserve"> </v>
      </c>
      <c r="Y736" t="str">
        <f t="shared" si="156"/>
        <v>Mr.  Johnston  Andrew G</v>
      </c>
      <c r="Z736" t="str">
        <f t="shared" si="165"/>
        <v>Mr. Johnston Andrew G</v>
      </c>
      <c r="AA736" s="1" t="str">
        <f>IF(OR(LEFT(Z736,2)="Mr", LEFT(Z736,3)="Mrs", LEFT(Z736,4)="Miss"), Z736, "Mr "&amp;TEXTBEFORE(Z736," master")&amp;" "&amp;TEXTAFTER(Z736,"master "))</f>
        <v>Mr. Johnston Andrew G</v>
      </c>
      <c r="AB736" t="s">
        <v>2709</v>
      </c>
    </row>
    <row r="737" spans="1:28" x14ac:dyDescent="0.25">
      <c r="A737">
        <v>785</v>
      </c>
      <c r="B737">
        <v>0</v>
      </c>
      <c r="C737">
        <v>3</v>
      </c>
      <c r="D737" t="s">
        <v>1027</v>
      </c>
      <c r="E737" t="s">
        <v>13</v>
      </c>
      <c r="F737">
        <v>25</v>
      </c>
      <c r="G737">
        <v>0</v>
      </c>
      <c r="H737">
        <v>0</v>
      </c>
      <c r="I737" t="s">
        <v>1028</v>
      </c>
      <c r="J737">
        <v>7.05</v>
      </c>
      <c r="L737" t="s">
        <v>15</v>
      </c>
      <c r="M737" t="str">
        <f t="shared" si="157"/>
        <v>Ali  Mr. William</v>
      </c>
      <c r="N737" t="e">
        <f t="shared" si="166"/>
        <v>#VALUE!</v>
      </c>
      <c r="O737" t="str">
        <f t="shared" si="158"/>
        <v xml:space="preserve"> </v>
      </c>
      <c r="P737" t="str">
        <f t="shared" si="159"/>
        <v>Ali  Mr. William</v>
      </c>
      <c r="Q737" t="str">
        <f t="shared" si="160"/>
        <v xml:space="preserve"> Ali  Mr. William</v>
      </c>
      <c r="R737" t="str">
        <f t="shared" si="161"/>
        <v xml:space="preserve"> Ali  Mr. William</v>
      </c>
      <c r="S737" t="str">
        <f t="shared" si="162"/>
        <v>Mr.  Ali  William</v>
      </c>
      <c r="T737" t="s">
        <v>1877</v>
      </c>
      <c r="U737" s="1" t="str">
        <f t="shared" si="163"/>
        <v>Mr.  Ali  William</v>
      </c>
      <c r="V737" t="str">
        <f t="shared" si="164"/>
        <v>Mr.  Ali  William</v>
      </c>
      <c r="W737" t="e">
        <f t="shared" si="167"/>
        <v>#VALUE!</v>
      </c>
      <c r="X737" t="str">
        <f t="shared" si="168"/>
        <v xml:space="preserve"> </v>
      </c>
      <c r="Y737" t="str">
        <f t="shared" si="156"/>
        <v>Mr.  Ali  William</v>
      </c>
      <c r="Z737" t="str">
        <f t="shared" si="165"/>
        <v>Mr. Ali William</v>
      </c>
      <c r="AA737" s="1" t="str">
        <f>IF(OR(LEFT(Z737,2)="Mr", LEFT(Z737,3)="Mrs", LEFT(Z737,4)="Miss"), Z737, "Mr "&amp;TEXTBEFORE(Z737," master")&amp;" "&amp;TEXTAFTER(Z737,"master "))</f>
        <v>Mr. Ali William</v>
      </c>
      <c r="AB737" t="s">
        <v>2710</v>
      </c>
    </row>
    <row r="738" spans="1:28" x14ac:dyDescent="0.25">
      <c r="A738">
        <v>786</v>
      </c>
      <c r="B738">
        <v>0</v>
      </c>
      <c r="C738">
        <v>3</v>
      </c>
      <c r="D738" t="s">
        <v>1029</v>
      </c>
      <c r="E738" t="s">
        <v>13</v>
      </c>
      <c r="F738">
        <v>25</v>
      </c>
      <c r="G738">
        <v>0</v>
      </c>
      <c r="H738">
        <v>0</v>
      </c>
      <c r="I738">
        <v>374887</v>
      </c>
      <c r="J738">
        <v>7.25</v>
      </c>
      <c r="L738" t="s">
        <v>15</v>
      </c>
      <c r="M738" t="str">
        <f t="shared" si="157"/>
        <v>Harmer  Mr. Abraham (David Lishin)</v>
      </c>
      <c r="N738" t="str">
        <f t="shared" si="166"/>
        <v>Harmer, Mr. Abraham</v>
      </c>
      <c r="O738" t="str">
        <f t="shared" si="158"/>
        <v>Harmer, Mr. Abraham</v>
      </c>
      <c r="P738" t="str">
        <f t="shared" si="159"/>
        <v/>
      </c>
      <c r="Q738" t="str">
        <f t="shared" si="160"/>
        <v>Harmer, Mr. Abraham</v>
      </c>
      <c r="R738" t="str">
        <f t="shared" si="161"/>
        <v>Harmer  Mr. Abraham</v>
      </c>
      <c r="S738" t="str">
        <f t="shared" si="162"/>
        <v>Mr. Harmer  Abraham</v>
      </c>
      <c r="T738" t="s">
        <v>1878</v>
      </c>
      <c r="U738" s="1" t="str">
        <f t="shared" si="163"/>
        <v>Mr. Harmer  Abraham</v>
      </c>
      <c r="V738" t="str">
        <f t="shared" si="164"/>
        <v>Mr. Harmer  Abraham</v>
      </c>
      <c r="W738" t="e">
        <f t="shared" si="167"/>
        <v>#VALUE!</v>
      </c>
      <c r="X738" t="str">
        <f t="shared" si="168"/>
        <v xml:space="preserve"> </v>
      </c>
      <c r="Y738" t="str">
        <f t="shared" si="156"/>
        <v>Mr. Harmer  Abraham</v>
      </c>
      <c r="Z738" t="str">
        <f t="shared" si="165"/>
        <v>Mr. Harmer Abraham</v>
      </c>
      <c r="AA738" s="1" t="str">
        <f>IF(OR(LEFT(Z738,2)="Mr", LEFT(Z738,3)="Mrs", LEFT(Z738,4)="Miss"), Z738, "Mr "&amp;TEXTBEFORE(Z738," master")&amp;" "&amp;TEXTAFTER(Z738,"master "))</f>
        <v>Mr. Harmer Abraham</v>
      </c>
      <c r="AB738" t="s">
        <v>2711</v>
      </c>
    </row>
    <row r="739" spans="1:28" x14ac:dyDescent="0.25">
      <c r="A739">
        <v>787</v>
      </c>
      <c r="B739">
        <v>1</v>
      </c>
      <c r="C739">
        <v>3</v>
      </c>
      <c r="D739" t="s">
        <v>1030</v>
      </c>
      <c r="E739" t="s">
        <v>17</v>
      </c>
      <c r="F739">
        <v>18</v>
      </c>
      <c r="G739">
        <v>0</v>
      </c>
      <c r="H739">
        <v>0</v>
      </c>
      <c r="I739">
        <v>3101265</v>
      </c>
      <c r="J739">
        <v>7.4958</v>
      </c>
      <c r="L739" t="s">
        <v>15</v>
      </c>
      <c r="M739" t="str">
        <f t="shared" si="157"/>
        <v>Sjoblom  Miss. Anna Sofia</v>
      </c>
      <c r="N739" t="e">
        <f t="shared" si="166"/>
        <v>#VALUE!</v>
      </c>
      <c r="O739" t="str">
        <f t="shared" si="158"/>
        <v xml:space="preserve"> </v>
      </c>
      <c r="P739" t="str">
        <f t="shared" si="159"/>
        <v>Sjoblom  Miss. Anna Sofia</v>
      </c>
      <c r="Q739" t="str">
        <f t="shared" si="160"/>
        <v xml:space="preserve"> Sjoblom  Miss. Anna Sofia</v>
      </c>
      <c r="R739" t="str">
        <f t="shared" si="161"/>
        <v xml:space="preserve"> Sjoblom  Miss. Anna Sofia</v>
      </c>
      <c r="S739" t="str">
        <f t="shared" si="162"/>
        <v>Miss  Sjoblom  Miss. Anna Sofia</v>
      </c>
      <c r="T739" t="s">
        <v>1879</v>
      </c>
      <c r="U739" s="1" t="str">
        <f t="shared" si="163"/>
        <v>Miss  Sjoblom  Miss. Anna Sofia</v>
      </c>
      <c r="V739" t="str">
        <f t="shared" si="164"/>
        <v>Miss  Sjoblom  Miss. Anna Sofia</v>
      </c>
      <c r="W739" t="str">
        <f t="shared" si="167"/>
        <v>Miss  Sjoblom   Anna Sofia</v>
      </c>
      <c r="X739" t="str">
        <f t="shared" si="168"/>
        <v>Miss  Sjoblom   Anna Sofia</v>
      </c>
      <c r="Y739" t="str">
        <f t="shared" si="156"/>
        <v>Miss  Sjoblom   Anna Sofia</v>
      </c>
      <c r="Z739" t="str">
        <f t="shared" si="165"/>
        <v>Miss Sjoblom Anna Sofia</v>
      </c>
      <c r="AA739" s="1" t="str">
        <f>IF(OR(LEFT(Z739,2)="Mr", LEFT(Z739,3)="Mrs", LEFT(Z739,4)="Miss"), Z739, "Mr "&amp;TEXTBEFORE(Z739," master")&amp;" "&amp;TEXTAFTER(Z739,"master "))</f>
        <v>Miss Sjoblom Anna Sofia</v>
      </c>
      <c r="AB739" t="s">
        <v>2712</v>
      </c>
    </row>
    <row r="740" spans="1:28" x14ac:dyDescent="0.25">
      <c r="A740">
        <v>790</v>
      </c>
      <c r="B740">
        <v>0</v>
      </c>
      <c r="C740">
        <v>1</v>
      </c>
      <c r="D740" t="s">
        <v>1031</v>
      </c>
      <c r="E740" t="s">
        <v>13</v>
      </c>
      <c r="F740">
        <v>46</v>
      </c>
      <c r="G740">
        <v>0</v>
      </c>
      <c r="H740">
        <v>0</v>
      </c>
      <c r="I740" t="s">
        <v>214</v>
      </c>
      <c r="J740">
        <v>79.2</v>
      </c>
      <c r="K740" t="s">
        <v>1032</v>
      </c>
      <c r="L740" t="s">
        <v>20</v>
      </c>
      <c r="M740" t="str">
        <f t="shared" si="157"/>
        <v>Guggenheim  Mr. Benjamin</v>
      </c>
      <c r="N740" t="e">
        <f t="shared" si="166"/>
        <v>#VALUE!</v>
      </c>
      <c r="O740" t="str">
        <f t="shared" si="158"/>
        <v xml:space="preserve"> </v>
      </c>
      <c r="P740" t="str">
        <f t="shared" si="159"/>
        <v>Guggenheim  Mr. Benjamin</v>
      </c>
      <c r="Q740" t="str">
        <f t="shared" si="160"/>
        <v xml:space="preserve"> Guggenheim  Mr. Benjamin</v>
      </c>
      <c r="R740" t="str">
        <f t="shared" si="161"/>
        <v xml:space="preserve"> Guggenheim  Mr. Benjamin</v>
      </c>
      <c r="S740" t="str">
        <f t="shared" si="162"/>
        <v>Mr.  Guggenheim  Benjamin</v>
      </c>
      <c r="T740" t="s">
        <v>1880</v>
      </c>
      <c r="U740" s="1" t="str">
        <f t="shared" si="163"/>
        <v>Mr.  Guggenheim  Benjamin</v>
      </c>
      <c r="V740" t="str">
        <f t="shared" si="164"/>
        <v>Mr.  Guggenheim  Benjamin</v>
      </c>
      <c r="W740" t="e">
        <f t="shared" si="167"/>
        <v>#VALUE!</v>
      </c>
      <c r="X740" t="str">
        <f t="shared" si="168"/>
        <v xml:space="preserve"> </v>
      </c>
      <c r="Y740" t="str">
        <f t="shared" si="156"/>
        <v>Mr.  Guggenheim  Benjamin</v>
      </c>
      <c r="Z740" t="str">
        <f t="shared" si="165"/>
        <v>Mr. Guggenheim Benjamin</v>
      </c>
      <c r="AA740" s="1" t="str">
        <f>IF(OR(LEFT(Z740,2)="Mr", LEFT(Z740,3)="Mrs", LEFT(Z740,4)="Miss"), Z740, "Mr "&amp;TEXTBEFORE(Z740," master")&amp;" "&amp;TEXTAFTER(Z740,"master "))</f>
        <v>Mr. Guggenheim Benjamin</v>
      </c>
      <c r="AB740" t="s">
        <v>2713</v>
      </c>
    </row>
    <row r="741" spans="1:28" x14ac:dyDescent="0.25">
      <c r="A741">
        <v>791</v>
      </c>
      <c r="B741">
        <v>0</v>
      </c>
      <c r="C741">
        <v>3</v>
      </c>
      <c r="D741" t="s">
        <v>1033</v>
      </c>
      <c r="E741" t="s">
        <v>13</v>
      </c>
      <c r="G741">
        <v>0</v>
      </c>
      <c r="H741">
        <v>0</v>
      </c>
      <c r="I741">
        <v>12460</v>
      </c>
      <c r="J741">
        <v>7.75</v>
      </c>
      <c r="L741" t="s">
        <v>27</v>
      </c>
      <c r="M741" t="str">
        <f t="shared" si="157"/>
        <v>Keane  Mr. Andrew "Andy"</v>
      </c>
      <c r="N741" t="e">
        <f t="shared" si="166"/>
        <v>#VALUE!</v>
      </c>
      <c r="O741" t="str">
        <f t="shared" si="158"/>
        <v xml:space="preserve"> </v>
      </c>
      <c r="P741" t="str">
        <f t="shared" si="159"/>
        <v>Keane  Mr. Andrew "Andy"</v>
      </c>
      <c r="Q741" t="str">
        <f t="shared" si="160"/>
        <v xml:space="preserve"> Keane  Mr. Andrew "Andy"</v>
      </c>
      <c r="R741" t="str">
        <f t="shared" si="161"/>
        <v xml:space="preserve"> Keane  Mr. Andrew "Andy"</v>
      </c>
      <c r="S741" t="str">
        <f t="shared" si="162"/>
        <v>Mr.  Keane  Andrew "Andy"</v>
      </c>
      <c r="T741" t="s">
        <v>1881</v>
      </c>
      <c r="U741" s="1" t="str">
        <f t="shared" si="163"/>
        <v>Mr.  Keane  Andrew "Andy"</v>
      </c>
      <c r="V741" t="str">
        <f t="shared" si="164"/>
        <v>Mr.  Keane  Andrew "Andy"</v>
      </c>
      <c r="W741" t="e">
        <f t="shared" si="167"/>
        <v>#VALUE!</v>
      </c>
      <c r="X741" t="str">
        <f t="shared" si="168"/>
        <v xml:space="preserve"> </v>
      </c>
      <c r="Y741" t="str">
        <f t="shared" si="156"/>
        <v>Mr.  Keane  Andrew "Andy"</v>
      </c>
      <c r="Z741" t="str">
        <f t="shared" si="165"/>
        <v>Mr. Keane Andrew "Andy"</v>
      </c>
      <c r="AA741" s="1" t="str">
        <f>IF(OR(LEFT(Z741,2)="Mr", LEFT(Z741,3)="Mrs", LEFT(Z741,4)="Miss"), Z741, "Mr "&amp;TEXTBEFORE(Z741," master")&amp;" "&amp;TEXTAFTER(Z741,"master "))</f>
        <v>Mr. Keane Andrew "Andy"</v>
      </c>
      <c r="AB741" t="s">
        <v>2714</v>
      </c>
    </row>
    <row r="742" spans="1:28" x14ac:dyDescent="0.25">
      <c r="A742">
        <v>792</v>
      </c>
      <c r="B742">
        <v>0</v>
      </c>
      <c r="C742">
        <v>2</v>
      </c>
      <c r="D742" t="s">
        <v>1034</v>
      </c>
      <c r="E742" t="s">
        <v>13</v>
      </c>
      <c r="F742">
        <v>16</v>
      </c>
      <c r="G742">
        <v>0</v>
      </c>
      <c r="H742">
        <v>0</v>
      </c>
      <c r="I742">
        <v>239865</v>
      </c>
      <c r="J742">
        <v>26</v>
      </c>
      <c r="L742" t="s">
        <v>15</v>
      </c>
      <c r="M742" t="str">
        <f t="shared" si="157"/>
        <v>Gaskell  Mr. Alfred</v>
      </c>
      <c r="N742" t="e">
        <f t="shared" si="166"/>
        <v>#VALUE!</v>
      </c>
      <c r="O742" t="str">
        <f t="shared" si="158"/>
        <v xml:space="preserve"> </v>
      </c>
      <c r="P742" t="str">
        <f t="shared" si="159"/>
        <v>Gaskell  Mr. Alfred</v>
      </c>
      <c r="Q742" t="str">
        <f t="shared" si="160"/>
        <v xml:space="preserve"> Gaskell  Mr. Alfred</v>
      </c>
      <c r="R742" t="str">
        <f t="shared" si="161"/>
        <v xml:space="preserve"> Gaskell  Mr. Alfred</v>
      </c>
      <c r="S742" t="str">
        <f t="shared" si="162"/>
        <v>Mr.  Gaskell  Alfred</v>
      </c>
      <c r="T742" t="s">
        <v>1882</v>
      </c>
      <c r="U742" s="1" t="str">
        <f t="shared" si="163"/>
        <v>Mr.  Gaskell  Alfred</v>
      </c>
      <c r="V742" t="str">
        <f t="shared" si="164"/>
        <v>Mr.  Gaskell  Alfred</v>
      </c>
      <c r="W742" t="e">
        <f t="shared" si="167"/>
        <v>#VALUE!</v>
      </c>
      <c r="X742" t="str">
        <f t="shared" si="168"/>
        <v xml:space="preserve"> </v>
      </c>
      <c r="Y742" t="str">
        <f t="shared" si="156"/>
        <v>Mr.  Gaskell  Alfred</v>
      </c>
      <c r="Z742" t="str">
        <f t="shared" si="165"/>
        <v>Mr. Gaskell Alfred</v>
      </c>
      <c r="AA742" s="1" t="str">
        <f>IF(OR(LEFT(Z742,2)="Mr", LEFT(Z742,3)="Mrs", LEFT(Z742,4)="Miss"), Z742, "Mr "&amp;TEXTBEFORE(Z742," master")&amp;" "&amp;TEXTAFTER(Z742,"master "))</f>
        <v>Mr. Gaskell Alfred</v>
      </c>
      <c r="AB742" t="s">
        <v>2715</v>
      </c>
    </row>
    <row r="743" spans="1:28" x14ac:dyDescent="0.25">
      <c r="A743">
        <v>793</v>
      </c>
      <c r="B743">
        <v>0</v>
      </c>
      <c r="C743">
        <v>3</v>
      </c>
      <c r="D743" t="s">
        <v>1035</v>
      </c>
      <c r="E743" t="s">
        <v>17</v>
      </c>
      <c r="G743">
        <v>8</v>
      </c>
      <c r="H743">
        <v>2</v>
      </c>
      <c r="I743" t="s">
        <v>242</v>
      </c>
      <c r="J743">
        <v>69.55</v>
      </c>
      <c r="L743" t="s">
        <v>15</v>
      </c>
      <c r="M743" t="str">
        <f t="shared" si="157"/>
        <v>Sage  Miss. Stella Anna</v>
      </c>
      <c r="N743" t="e">
        <f t="shared" si="166"/>
        <v>#VALUE!</v>
      </c>
      <c r="O743" t="str">
        <f t="shared" si="158"/>
        <v xml:space="preserve"> </v>
      </c>
      <c r="P743" t="str">
        <f t="shared" si="159"/>
        <v>Sage  Miss. Stella Anna</v>
      </c>
      <c r="Q743" t="str">
        <f t="shared" si="160"/>
        <v xml:space="preserve"> Sage  Miss. Stella Anna</v>
      </c>
      <c r="R743" t="str">
        <f t="shared" si="161"/>
        <v xml:space="preserve"> Sage  Miss. Stella Anna</v>
      </c>
      <c r="S743" t="str">
        <f t="shared" si="162"/>
        <v>Miss  Sage  Miss. Stella Anna</v>
      </c>
      <c r="T743" t="s">
        <v>1883</v>
      </c>
      <c r="U743" s="1" t="str">
        <f t="shared" si="163"/>
        <v>Miss  Sage  Miss. Stella Anna</v>
      </c>
      <c r="V743" t="str">
        <f t="shared" si="164"/>
        <v>Miss  Sage  Miss. Stella Anna</v>
      </c>
      <c r="W743" t="str">
        <f t="shared" si="167"/>
        <v>Miss  Sage   Stella Anna</v>
      </c>
      <c r="X743" t="str">
        <f t="shared" si="168"/>
        <v>Miss  Sage   Stella Anna</v>
      </c>
      <c r="Y743" t="str">
        <f t="shared" si="156"/>
        <v>Miss  Sage   Stella Anna</v>
      </c>
      <c r="Z743" t="str">
        <f t="shared" si="165"/>
        <v>Miss Sage Stella Anna</v>
      </c>
      <c r="AA743" s="1" t="str">
        <f>IF(OR(LEFT(Z743,2)="Mr", LEFT(Z743,3)="Mrs", LEFT(Z743,4)="Miss"), Z743, "Mr "&amp;TEXTBEFORE(Z743," master")&amp;" "&amp;TEXTAFTER(Z743,"master "))</f>
        <v>Miss Sage Stella Anna</v>
      </c>
      <c r="AB743" t="s">
        <v>2716</v>
      </c>
    </row>
    <row r="744" spans="1:28" x14ac:dyDescent="0.25">
      <c r="A744">
        <v>794</v>
      </c>
      <c r="B744">
        <v>0</v>
      </c>
      <c r="C744">
        <v>1</v>
      </c>
      <c r="D744" t="s">
        <v>1036</v>
      </c>
      <c r="E744" t="s">
        <v>13</v>
      </c>
      <c r="G744">
        <v>0</v>
      </c>
      <c r="H744">
        <v>0</v>
      </c>
      <c r="I744" t="s">
        <v>1037</v>
      </c>
      <c r="J744">
        <v>30.695799999999998</v>
      </c>
      <c r="L744" t="s">
        <v>20</v>
      </c>
      <c r="M744" t="str">
        <f t="shared" si="157"/>
        <v>Hoyt  Mr. William Fisher</v>
      </c>
      <c r="N744" t="e">
        <f t="shared" si="166"/>
        <v>#VALUE!</v>
      </c>
      <c r="O744" t="str">
        <f t="shared" si="158"/>
        <v xml:space="preserve"> </v>
      </c>
      <c r="P744" t="str">
        <f t="shared" si="159"/>
        <v>Hoyt  Mr. William Fisher</v>
      </c>
      <c r="Q744" t="str">
        <f t="shared" si="160"/>
        <v xml:space="preserve"> Hoyt  Mr. William Fisher</v>
      </c>
      <c r="R744" t="str">
        <f t="shared" si="161"/>
        <v xml:space="preserve"> Hoyt  Mr. William Fisher</v>
      </c>
      <c r="S744" t="str">
        <f t="shared" si="162"/>
        <v>Mr.  Hoyt  William Fisher</v>
      </c>
      <c r="T744" t="s">
        <v>1884</v>
      </c>
      <c r="U744" s="1" t="str">
        <f t="shared" si="163"/>
        <v>Mr.  Hoyt  William Fisher</v>
      </c>
      <c r="V744" t="str">
        <f t="shared" si="164"/>
        <v>Mr.  Hoyt  William Fisher</v>
      </c>
      <c r="W744" t="e">
        <f t="shared" si="167"/>
        <v>#VALUE!</v>
      </c>
      <c r="X744" t="str">
        <f t="shared" si="168"/>
        <v xml:space="preserve"> </v>
      </c>
      <c r="Y744" t="str">
        <f t="shared" si="156"/>
        <v>Mr.  Hoyt  William Fisher</v>
      </c>
      <c r="Z744" t="str">
        <f t="shared" si="165"/>
        <v>Mr. Hoyt William Fisher</v>
      </c>
      <c r="AA744" s="1" t="str">
        <f>IF(OR(LEFT(Z744,2)="Mr", LEFT(Z744,3)="Mrs", LEFT(Z744,4)="Miss"), Z744, "Mr "&amp;TEXTBEFORE(Z744," master")&amp;" "&amp;TEXTAFTER(Z744,"master "))</f>
        <v>Mr. Hoyt William Fisher</v>
      </c>
      <c r="AB744" t="s">
        <v>2717</v>
      </c>
    </row>
    <row r="745" spans="1:28" x14ac:dyDescent="0.25">
      <c r="A745">
        <v>795</v>
      </c>
      <c r="B745">
        <v>0</v>
      </c>
      <c r="C745">
        <v>3</v>
      </c>
      <c r="D745" t="s">
        <v>1038</v>
      </c>
      <c r="E745" t="s">
        <v>13</v>
      </c>
      <c r="F745">
        <v>25</v>
      </c>
      <c r="G745">
        <v>0</v>
      </c>
      <c r="H745">
        <v>0</v>
      </c>
      <c r="I745">
        <v>349203</v>
      </c>
      <c r="J745">
        <v>7.8958000000000004</v>
      </c>
      <c r="L745" t="s">
        <v>15</v>
      </c>
      <c r="M745" t="str">
        <f t="shared" si="157"/>
        <v>Dantcheff  Mr. Ristiu</v>
      </c>
      <c r="N745" t="e">
        <f t="shared" si="166"/>
        <v>#VALUE!</v>
      </c>
      <c r="O745" t="str">
        <f t="shared" si="158"/>
        <v xml:space="preserve"> </v>
      </c>
      <c r="P745" t="str">
        <f t="shared" si="159"/>
        <v>Dantcheff  Mr. Ristiu</v>
      </c>
      <c r="Q745" t="str">
        <f t="shared" si="160"/>
        <v xml:space="preserve"> Dantcheff  Mr. Ristiu</v>
      </c>
      <c r="R745" t="str">
        <f t="shared" si="161"/>
        <v xml:space="preserve"> Dantcheff  Mr. Ristiu</v>
      </c>
      <c r="S745" t="str">
        <f t="shared" si="162"/>
        <v>Mr.  Dantcheff  Ristiu</v>
      </c>
      <c r="T745" t="s">
        <v>1885</v>
      </c>
      <c r="U745" s="1" t="str">
        <f t="shared" si="163"/>
        <v>Mr.  Dantcheff  Ristiu</v>
      </c>
      <c r="V745" t="str">
        <f t="shared" si="164"/>
        <v>Mr.  Dantcheff  Ristiu</v>
      </c>
      <c r="W745" t="e">
        <f t="shared" si="167"/>
        <v>#VALUE!</v>
      </c>
      <c r="X745" t="str">
        <f t="shared" si="168"/>
        <v xml:space="preserve"> </v>
      </c>
      <c r="Y745" t="str">
        <f t="shared" si="156"/>
        <v>Mr.  Dantcheff  Ristiu</v>
      </c>
      <c r="Z745" t="str">
        <f t="shared" si="165"/>
        <v>Mr. Dantcheff Ristiu</v>
      </c>
      <c r="AA745" s="1" t="str">
        <f>IF(OR(LEFT(Z745,2)="Mr", LEFT(Z745,3)="Mrs", LEFT(Z745,4)="Miss"), Z745, "Mr "&amp;TEXTBEFORE(Z745," master")&amp;" "&amp;TEXTAFTER(Z745,"master "))</f>
        <v>Mr. Dantcheff Ristiu</v>
      </c>
      <c r="AB745" t="s">
        <v>2718</v>
      </c>
    </row>
    <row r="746" spans="1:28" x14ac:dyDescent="0.25">
      <c r="A746">
        <v>796</v>
      </c>
      <c r="B746">
        <v>0</v>
      </c>
      <c r="C746">
        <v>2</v>
      </c>
      <c r="D746" t="s">
        <v>1039</v>
      </c>
      <c r="E746" t="s">
        <v>13</v>
      </c>
      <c r="F746">
        <v>39</v>
      </c>
      <c r="G746">
        <v>0</v>
      </c>
      <c r="H746">
        <v>0</v>
      </c>
      <c r="I746">
        <v>28213</v>
      </c>
      <c r="J746">
        <v>13</v>
      </c>
      <c r="L746" t="s">
        <v>15</v>
      </c>
      <c r="M746" t="str">
        <f t="shared" si="157"/>
        <v>Otter  Mr. Richard</v>
      </c>
      <c r="N746" t="e">
        <f t="shared" si="166"/>
        <v>#VALUE!</v>
      </c>
      <c r="O746" t="str">
        <f t="shared" si="158"/>
        <v xml:space="preserve"> </v>
      </c>
      <c r="P746" t="str">
        <f t="shared" si="159"/>
        <v>Otter  Mr. Richard</v>
      </c>
      <c r="Q746" t="str">
        <f t="shared" si="160"/>
        <v xml:space="preserve"> Otter  Mr. Richard</v>
      </c>
      <c r="R746" t="str">
        <f t="shared" si="161"/>
        <v xml:space="preserve"> Otter  Mr. Richard</v>
      </c>
      <c r="S746" t="str">
        <f t="shared" si="162"/>
        <v>Mr.  Otter  Richard</v>
      </c>
      <c r="T746" t="s">
        <v>1886</v>
      </c>
      <c r="U746" s="1" t="str">
        <f t="shared" si="163"/>
        <v>Mr.  Otter  Richard</v>
      </c>
      <c r="V746" t="str">
        <f t="shared" si="164"/>
        <v>Mr.  Otter  Richard</v>
      </c>
      <c r="W746" t="e">
        <f t="shared" si="167"/>
        <v>#VALUE!</v>
      </c>
      <c r="X746" t="str">
        <f t="shared" si="168"/>
        <v xml:space="preserve"> </v>
      </c>
      <c r="Y746" t="str">
        <f t="shared" si="156"/>
        <v>Mr.  Otter  Richard</v>
      </c>
      <c r="Z746" t="str">
        <f t="shared" si="165"/>
        <v>Mr. Otter Richard</v>
      </c>
      <c r="AA746" s="1" t="str">
        <f>IF(OR(LEFT(Z746,2)="Mr", LEFT(Z746,3)="Mrs", LEFT(Z746,4)="Miss"), Z746, "Mr "&amp;TEXTBEFORE(Z746," master")&amp;" "&amp;TEXTAFTER(Z746,"master "))</f>
        <v>Mr. Otter Richard</v>
      </c>
      <c r="AB746" t="s">
        <v>2719</v>
      </c>
    </row>
    <row r="747" spans="1:28" x14ac:dyDescent="0.25">
      <c r="A747">
        <v>798</v>
      </c>
      <c r="B747">
        <v>1</v>
      </c>
      <c r="C747">
        <v>3</v>
      </c>
      <c r="D747" t="s">
        <v>1041</v>
      </c>
      <c r="E747" t="s">
        <v>17</v>
      </c>
      <c r="F747">
        <v>31</v>
      </c>
      <c r="G747">
        <v>0</v>
      </c>
      <c r="H747">
        <v>0</v>
      </c>
      <c r="I747">
        <v>349244</v>
      </c>
      <c r="J747">
        <v>8.6832999999999991</v>
      </c>
      <c r="L747" t="s">
        <v>15</v>
      </c>
      <c r="M747" t="str">
        <f t="shared" si="157"/>
        <v>Osman  Mrs. Mara</v>
      </c>
      <c r="N747" t="e">
        <f t="shared" si="166"/>
        <v>#VALUE!</v>
      </c>
      <c r="O747" t="str">
        <f t="shared" si="158"/>
        <v xml:space="preserve"> </v>
      </c>
      <c r="P747" t="str">
        <f t="shared" si="159"/>
        <v>Osman  Mrs. Mara</v>
      </c>
      <c r="Q747" t="str">
        <f t="shared" si="160"/>
        <v xml:space="preserve"> Osman  Mrs. Mara</v>
      </c>
      <c r="R747" t="str">
        <f t="shared" si="161"/>
        <v xml:space="preserve"> Osman  Mrs. Mara</v>
      </c>
      <c r="S747" t="str">
        <f t="shared" si="162"/>
        <v>Mrs.  Osman  Mara</v>
      </c>
      <c r="T747" t="s">
        <v>1887</v>
      </c>
      <c r="U747" s="1" t="str">
        <f t="shared" si="163"/>
        <v>Mrs.  Osman  Mara</v>
      </c>
      <c r="V747" t="str">
        <f t="shared" si="164"/>
        <v>Mrs.  Osman  Mara</v>
      </c>
      <c r="W747" t="e">
        <f t="shared" si="167"/>
        <v>#VALUE!</v>
      </c>
      <c r="X747" t="str">
        <f t="shared" si="168"/>
        <v xml:space="preserve"> </v>
      </c>
      <c r="Y747" t="str">
        <f t="shared" si="156"/>
        <v>Mrs.  Osman  Mara</v>
      </c>
      <c r="Z747" t="str">
        <f t="shared" si="165"/>
        <v>Mrs. Osman Mara</v>
      </c>
      <c r="AA747" s="1" t="str">
        <f>IF(OR(LEFT(Z747,2)="Mr", LEFT(Z747,3)="Mrs", LEFT(Z747,4)="Miss"), Z747, "Mr "&amp;TEXTBEFORE(Z747," master")&amp;" "&amp;TEXTAFTER(Z747,"master "))</f>
        <v>Mrs. Osman Mara</v>
      </c>
      <c r="AB747" t="s">
        <v>2720</v>
      </c>
    </row>
    <row r="748" spans="1:28" x14ac:dyDescent="0.25">
      <c r="A748">
        <v>799</v>
      </c>
      <c r="B748">
        <v>0</v>
      </c>
      <c r="C748">
        <v>3</v>
      </c>
      <c r="D748" t="s">
        <v>1042</v>
      </c>
      <c r="E748" t="s">
        <v>13</v>
      </c>
      <c r="F748">
        <v>30</v>
      </c>
      <c r="G748">
        <v>0</v>
      </c>
      <c r="H748">
        <v>0</v>
      </c>
      <c r="I748">
        <v>2685</v>
      </c>
      <c r="J748">
        <v>7.2291999999999996</v>
      </c>
      <c r="L748" t="s">
        <v>20</v>
      </c>
      <c r="M748" t="str">
        <f t="shared" si="157"/>
        <v>Ibrahim Shawah  Mr. Yousseff</v>
      </c>
      <c r="N748" t="e">
        <f t="shared" si="166"/>
        <v>#VALUE!</v>
      </c>
      <c r="O748" t="str">
        <f t="shared" si="158"/>
        <v xml:space="preserve"> </v>
      </c>
      <c r="P748" t="str">
        <f t="shared" si="159"/>
        <v>Ibrahim Shawah  Mr. Yousseff</v>
      </c>
      <c r="Q748" t="str">
        <f t="shared" si="160"/>
        <v xml:space="preserve"> Ibrahim Shawah  Mr. Yousseff</v>
      </c>
      <c r="R748" t="str">
        <f t="shared" si="161"/>
        <v xml:space="preserve"> Ibrahim Shawah  Mr. Yousseff</v>
      </c>
      <c r="S748" t="str">
        <f t="shared" si="162"/>
        <v>Mr.  Ibrahim Shawah  Yousseff</v>
      </c>
      <c r="T748" t="s">
        <v>1888</v>
      </c>
      <c r="U748" s="1" t="str">
        <f t="shared" si="163"/>
        <v>Mr.  Ibrahim Shawah  Yousseff</v>
      </c>
      <c r="V748" t="str">
        <f t="shared" si="164"/>
        <v>Mr.  Ibrahim Shawah  Yousseff</v>
      </c>
      <c r="W748" t="e">
        <f t="shared" si="167"/>
        <v>#VALUE!</v>
      </c>
      <c r="X748" t="str">
        <f t="shared" si="168"/>
        <v xml:space="preserve"> </v>
      </c>
      <c r="Y748" t="str">
        <f t="shared" si="156"/>
        <v>Mr.  Ibrahim Shawah  Yousseff</v>
      </c>
      <c r="Z748" t="str">
        <f t="shared" si="165"/>
        <v>Mr. Ibrahim Shawah Yousseff</v>
      </c>
      <c r="AA748" s="1" t="str">
        <f>IF(OR(LEFT(Z748,2)="Mr", LEFT(Z748,3)="Mrs", LEFT(Z748,4)="Miss"), Z748, "Mr "&amp;TEXTBEFORE(Z748," master")&amp;" "&amp;TEXTAFTER(Z748,"master "))</f>
        <v>Mr. Ibrahim Shawah Yousseff</v>
      </c>
      <c r="AB748" t="s">
        <v>2721</v>
      </c>
    </row>
    <row r="749" spans="1:28" x14ac:dyDescent="0.25">
      <c r="A749">
        <v>800</v>
      </c>
      <c r="B749">
        <v>0</v>
      </c>
      <c r="C749">
        <v>3</v>
      </c>
      <c r="D749" t="s">
        <v>1043</v>
      </c>
      <c r="E749" t="s">
        <v>17</v>
      </c>
      <c r="F749">
        <v>30</v>
      </c>
      <c r="G749">
        <v>1</v>
      </c>
      <c r="H749">
        <v>1</v>
      </c>
      <c r="I749">
        <v>345773</v>
      </c>
      <c r="J749">
        <v>24.15</v>
      </c>
      <c r="L749" t="s">
        <v>15</v>
      </c>
      <c r="M749" t="str">
        <f t="shared" si="157"/>
        <v>Van Impe  Mrs. Jean Baptiste (Rosalie Paula Govaert)</v>
      </c>
      <c r="N749" t="str">
        <f t="shared" si="166"/>
        <v>Van Impe, Mrs. Jean Baptiste</v>
      </c>
      <c r="O749" t="str">
        <f t="shared" si="158"/>
        <v>Van Impe, Mrs. Jean Baptiste</v>
      </c>
      <c r="P749" t="str">
        <f t="shared" si="159"/>
        <v/>
      </c>
      <c r="Q749" t="str">
        <f t="shared" si="160"/>
        <v>Van Impe, Mrs. Jean Baptiste</v>
      </c>
      <c r="R749" t="str">
        <f t="shared" si="161"/>
        <v>Van Impe  Mrs. Jean Baptiste</v>
      </c>
      <c r="S749" t="str">
        <f t="shared" si="162"/>
        <v>Mrs. Van Impe  Jean Baptiste</v>
      </c>
      <c r="T749" t="s">
        <v>1889</v>
      </c>
      <c r="U749" s="1" t="str">
        <f t="shared" si="163"/>
        <v>Mrs. Van Impe  Jean Baptiste</v>
      </c>
      <c r="V749" t="str">
        <f t="shared" si="164"/>
        <v>Mrs. Van Impe  Jean Baptiste</v>
      </c>
      <c r="W749" t="e">
        <f t="shared" si="167"/>
        <v>#VALUE!</v>
      </c>
      <c r="X749" t="str">
        <f t="shared" si="168"/>
        <v xml:space="preserve"> </v>
      </c>
      <c r="Y749" t="str">
        <f t="shared" si="156"/>
        <v>Mrs. Van Impe  Jean Baptiste</v>
      </c>
      <c r="Z749" t="str">
        <f t="shared" si="165"/>
        <v>Mrs. Van Impe Jean Baptiste</v>
      </c>
      <c r="AA749" s="1" t="str">
        <f>IF(OR(LEFT(Z749,2)="Mr", LEFT(Z749,3)="Mrs", LEFT(Z749,4)="Miss"), Z749, "Mr "&amp;TEXTBEFORE(Z749," master")&amp;" "&amp;TEXTAFTER(Z749,"master "))</f>
        <v>Mrs. Van Impe Jean Baptiste</v>
      </c>
      <c r="AB749" t="s">
        <v>2722</v>
      </c>
    </row>
    <row r="750" spans="1:28" x14ac:dyDescent="0.25">
      <c r="A750">
        <v>801</v>
      </c>
      <c r="B750">
        <v>0</v>
      </c>
      <c r="C750">
        <v>2</v>
      </c>
      <c r="D750" t="s">
        <v>1044</v>
      </c>
      <c r="E750" t="s">
        <v>13</v>
      </c>
      <c r="F750">
        <v>34</v>
      </c>
      <c r="G750">
        <v>0</v>
      </c>
      <c r="H750">
        <v>0</v>
      </c>
      <c r="I750">
        <v>250647</v>
      </c>
      <c r="J750">
        <v>13</v>
      </c>
      <c r="L750" t="s">
        <v>15</v>
      </c>
      <c r="M750" t="str">
        <f t="shared" si="157"/>
        <v>Ponesell  Mr. Martin</v>
      </c>
      <c r="N750" t="e">
        <f t="shared" si="166"/>
        <v>#VALUE!</v>
      </c>
      <c r="O750" t="str">
        <f t="shared" si="158"/>
        <v xml:space="preserve"> </v>
      </c>
      <c r="P750" t="str">
        <f t="shared" si="159"/>
        <v>Ponesell  Mr. Martin</v>
      </c>
      <c r="Q750" t="str">
        <f t="shared" si="160"/>
        <v xml:space="preserve"> Ponesell  Mr. Martin</v>
      </c>
      <c r="R750" t="str">
        <f t="shared" si="161"/>
        <v xml:space="preserve"> Ponesell  Mr. Martin</v>
      </c>
      <c r="S750" t="str">
        <f t="shared" si="162"/>
        <v>Mr.  Ponesell  Martin</v>
      </c>
      <c r="T750" t="s">
        <v>1890</v>
      </c>
      <c r="U750" s="1" t="str">
        <f t="shared" si="163"/>
        <v>Mr.  Ponesell  Martin</v>
      </c>
      <c r="V750" t="str">
        <f t="shared" si="164"/>
        <v>Mr.  Ponesell  Martin</v>
      </c>
      <c r="W750" t="e">
        <f t="shared" si="167"/>
        <v>#VALUE!</v>
      </c>
      <c r="X750" t="str">
        <f t="shared" si="168"/>
        <v xml:space="preserve"> </v>
      </c>
      <c r="Y750" t="str">
        <f t="shared" si="156"/>
        <v>Mr.  Ponesell  Martin</v>
      </c>
      <c r="Z750" t="str">
        <f t="shared" si="165"/>
        <v>Mr. Ponesell Martin</v>
      </c>
      <c r="AA750" s="1" t="str">
        <f>IF(OR(LEFT(Z750,2)="Mr", LEFT(Z750,3)="Mrs", LEFT(Z750,4)="Miss"), Z750, "Mr "&amp;TEXTBEFORE(Z750," master")&amp;" "&amp;TEXTAFTER(Z750,"master "))</f>
        <v>Mr. Ponesell Martin</v>
      </c>
      <c r="AB750" t="s">
        <v>2723</v>
      </c>
    </row>
    <row r="751" spans="1:28" x14ac:dyDescent="0.25">
      <c r="A751">
        <v>802</v>
      </c>
      <c r="B751">
        <v>1</v>
      </c>
      <c r="C751">
        <v>2</v>
      </c>
      <c r="D751" t="s">
        <v>1045</v>
      </c>
      <c r="E751" t="s">
        <v>17</v>
      </c>
      <c r="F751">
        <v>31</v>
      </c>
      <c r="G751">
        <v>1</v>
      </c>
      <c r="H751">
        <v>1</v>
      </c>
      <c r="I751" t="s">
        <v>345</v>
      </c>
      <c r="J751">
        <v>26.25</v>
      </c>
      <c r="L751" t="s">
        <v>15</v>
      </c>
      <c r="M751" t="str">
        <f t="shared" si="157"/>
        <v>Collyer  Mrs. Harvey (Charlotte Annie Tate)</v>
      </c>
      <c r="N751" t="str">
        <f t="shared" si="166"/>
        <v>Collyer, Mrs. Harvey</v>
      </c>
      <c r="O751" t="str">
        <f t="shared" si="158"/>
        <v>Collyer, Mrs. Harvey</v>
      </c>
      <c r="P751" t="str">
        <f t="shared" si="159"/>
        <v/>
      </c>
      <c r="Q751" t="str">
        <f t="shared" si="160"/>
        <v>Collyer, Mrs. Harvey</v>
      </c>
      <c r="R751" t="str">
        <f t="shared" si="161"/>
        <v>Collyer  Mrs. Harvey</v>
      </c>
      <c r="S751" t="str">
        <f t="shared" si="162"/>
        <v>Mrs. Collyer  Harvey</v>
      </c>
      <c r="T751" t="s">
        <v>1891</v>
      </c>
      <c r="U751" s="1" t="str">
        <f t="shared" si="163"/>
        <v>Mrs. Collyer  Harvey</v>
      </c>
      <c r="V751" t="str">
        <f t="shared" si="164"/>
        <v>Mrs. Collyer  Harvey</v>
      </c>
      <c r="W751" t="e">
        <f t="shared" si="167"/>
        <v>#VALUE!</v>
      </c>
      <c r="X751" t="str">
        <f t="shared" si="168"/>
        <v xml:space="preserve"> </v>
      </c>
      <c r="Y751" t="str">
        <f t="shared" si="156"/>
        <v>Mrs. Collyer  Harvey</v>
      </c>
      <c r="Z751" t="str">
        <f t="shared" si="165"/>
        <v>Mrs. Collyer Harvey</v>
      </c>
      <c r="AA751" s="1" t="str">
        <f>IF(OR(LEFT(Z751,2)="Mr", LEFT(Z751,3)="Mrs", LEFT(Z751,4)="Miss"), Z751, "Mr "&amp;TEXTBEFORE(Z751," master")&amp;" "&amp;TEXTAFTER(Z751,"master "))</f>
        <v>Mrs. Collyer Harvey</v>
      </c>
      <c r="AB751" t="s">
        <v>2724</v>
      </c>
    </row>
    <row r="752" spans="1:28" x14ac:dyDescent="0.25">
      <c r="A752">
        <v>805</v>
      </c>
      <c r="B752">
        <v>1</v>
      </c>
      <c r="C752">
        <v>3</v>
      </c>
      <c r="D752" t="s">
        <v>1046</v>
      </c>
      <c r="E752" t="s">
        <v>13</v>
      </c>
      <c r="F752">
        <v>27</v>
      </c>
      <c r="G752">
        <v>0</v>
      </c>
      <c r="H752">
        <v>0</v>
      </c>
      <c r="I752">
        <v>347089</v>
      </c>
      <c r="J752">
        <v>6.9749999999999996</v>
      </c>
      <c r="L752" t="s">
        <v>15</v>
      </c>
      <c r="M752" t="str">
        <f t="shared" si="157"/>
        <v>Hedman  Mr. Oskar Arvid</v>
      </c>
      <c r="N752" t="e">
        <f t="shared" si="166"/>
        <v>#VALUE!</v>
      </c>
      <c r="O752" t="str">
        <f t="shared" si="158"/>
        <v xml:space="preserve"> </v>
      </c>
      <c r="P752" t="str">
        <f t="shared" si="159"/>
        <v>Hedman  Mr. Oskar Arvid</v>
      </c>
      <c r="Q752" t="str">
        <f t="shared" si="160"/>
        <v xml:space="preserve"> Hedman  Mr. Oskar Arvid</v>
      </c>
      <c r="R752" t="str">
        <f t="shared" si="161"/>
        <v xml:space="preserve"> Hedman  Mr. Oskar Arvid</v>
      </c>
      <c r="S752" t="str">
        <f t="shared" si="162"/>
        <v>Mr.  Hedman  Oskar Arvid</v>
      </c>
      <c r="T752" t="s">
        <v>1892</v>
      </c>
      <c r="U752" s="1" t="str">
        <f t="shared" si="163"/>
        <v>Mr.  Hedman  Oskar Arvid</v>
      </c>
      <c r="V752" t="str">
        <f t="shared" si="164"/>
        <v>Mr.  Hedman  Oskar Arvid</v>
      </c>
      <c r="W752" t="e">
        <f t="shared" si="167"/>
        <v>#VALUE!</v>
      </c>
      <c r="X752" t="str">
        <f t="shared" si="168"/>
        <v xml:space="preserve"> </v>
      </c>
      <c r="Y752" t="str">
        <f t="shared" si="156"/>
        <v>Mr.  Hedman  Oskar Arvid</v>
      </c>
      <c r="Z752" t="str">
        <f t="shared" si="165"/>
        <v>Mr. Hedman Oskar Arvid</v>
      </c>
      <c r="AA752" s="1" t="str">
        <f>IF(OR(LEFT(Z752,2)="Mr", LEFT(Z752,3)="Mrs", LEFT(Z752,4)="Miss"), Z752, "Mr "&amp;TEXTBEFORE(Z752," master")&amp;" "&amp;TEXTAFTER(Z752,"master "))</f>
        <v>Mr. Hedman Oskar Arvid</v>
      </c>
      <c r="AB752" t="s">
        <v>2725</v>
      </c>
    </row>
    <row r="753" spans="1:28" x14ac:dyDescent="0.25">
      <c r="A753">
        <v>806</v>
      </c>
      <c r="B753">
        <v>0</v>
      </c>
      <c r="C753">
        <v>3</v>
      </c>
      <c r="D753" t="s">
        <v>1047</v>
      </c>
      <c r="E753" t="s">
        <v>13</v>
      </c>
      <c r="F753">
        <v>31</v>
      </c>
      <c r="G753">
        <v>0</v>
      </c>
      <c r="H753">
        <v>0</v>
      </c>
      <c r="I753">
        <v>347063</v>
      </c>
      <c r="J753">
        <v>7.7750000000000004</v>
      </c>
      <c r="L753" t="s">
        <v>15</v>
      </c>
      <c r="M753" t="str">
        <f t="shared" si="157"/>
        <v>Johansson  Mr. Karl Johan</v>
      </c>
      <c r="N753" t="e">
        <f t="shared" si="166"/>
        <v>#VALUE!</v>
      </c>
      <c r="O753" t="str">
        <f t="shared" si="158"/>
        <v xml:space="preserve"> </v>
      </c>
      <c r="P753" t="str">
        <f t="shared" si="159"/>
        <v>Johansson  Mr. Karl Johan</v>
      </c>
      <c r="Q753" t="str">
        <f t="shared" si="160"/>
        <v xml:space="preserve"> Johansson  Mr. Karl Johan</v>
      </c>
      <c r="R753" t="str">
        <f t="shared" si="161"/>
        <v xml:space="preserve"> Johansson  Mr. Karl Johan</v>
      </c>
      <c r="S753" t="str">
        <f t="shared" si="162"/>
        <v>Mr.  Johansson  Karl Johan</v>
      </c>
      <c r="T753" t="s">
        <v>1893</v>
      </c>
      <c r="U753" s="1" t="str">
        <f t="shared" si="163"/>
        <v>Mr.  Johansson  Karl Johan</v>
      </c>
      <c r="V753" t="str">
        <f t="shared" si="164"/>
        <v>Mr.  Johansson  Karl Johan</v>
      </c>
      <c r="W753" t="e">
        <f t="shared" si="167"/>
        <v>#VALUE!</v>
      </c>
      <c r="X753" t="str">
        <f t="shared" si="168"/>
        <v xml:space="preserve"> </v>
      </c>
      <c r="Y753" t="str">
        <f t="shared" si="156"/>
        <v>Mr.  Johansson  Karl Johan</v>
      </c>
      <c r="Z753" t="str">
        <f t="shared" si="165"/>
        <v>Mr. Johansson Karl Johan</v>
      </c>
      <c r="AA753" s="1" t="str">
        <f>IF(OR(LEFT(Z753,2)="Mr", LEFT(Z753,3)="Mrs", LEFT(Z753,4)="Miss"), Z753, "Mr "&amp;TEXTBEFORE(Z753," master")&amp;" "&amp;TEXTAFTER(Z753,"master "))</f>
        <v>Mr. Johansson Karl Johan</v>
      </c>
      <c r="AB753" t="s">
        <v>2726</v>
      </c>
    </row>
    <row r="754" spans="1:28" x14ac:dyDescent="0.25">
      <c r="A754">
        <v>807</v>
      </c>
      <c r="B754">
        <v>0</v>
      </c>
      <c r="C754">
        <v>1</v>
      </c>
      <c r="D754" t="s">
        <v>1048</v>
      </c>
      <c r="E754" t="s">
        <v>13</v>
      </c>
      <c r="F754">
        <v>39</v>
      </c>
      <c r="G754">
        <v>0</v>
      </c>
      <c r="H754">
        <v>0</v>
      </c>
      <c r="I754">
        <v>112050</v>
      </c>
      <c r="J754">
        <v>0</v>
      </c>
      <c r="K754" t="s">
        <v>1049</v>
      </c>
      <c r="L754" t="s">
        <v>15</v>
      </c>
      <c r="M754" t="str">
        <f t="shared" si="157"/>
        <v>Andrews  Mr. Thomas Jr</v>
      </c>
      <c r="N754" t="e">
        <f t="shared" si="166"/>
        <v>#VALUE!</v>
      </c>
      <c r="O754" t="str">
        <f t="shared" si="158"/>
        <v xml:space="preserve"> </v>
      </c>
      <c r="P754" t="str">
        <f t="shared" si="159"/>
        <v>Andrews  Mr. Thomas Jr</v>
      </c>
      <c r="Q754" t="str">
        <f t="shared" si="160"/>
        <v xml:space="preserve"> Andrews  Mr. Thomas Jr</v>
      </c>
      <c r="R754" t="str">
        <f t="shared" si="161"/>
        <v xml:space="preserve"> Andrews  Mr. Thomas Jr</v>
      </c>
      <c r="S754" t="str">
        <f t="shared" si="162"/>
        <v>Mr.  Andrews  Thomas Jr</v>
      </c>
      <c r="T754" t="s">
        <v>1894</v>
      </c>
      <c r="U754" s="1" t="str">
        <f t="shared" si="163"/>
        <v>Mr.  Andrews  Thomas Jr</v>
      </c>
      <c r="V754" t="str">
        <f t="shared" si="164"/>
        <v>Mr.  Andrews  Thomas Jr</v>
      </c>
      <c r="W754" t="e">
        <f t="shared" si="167"/>
        <v>#VALUE!</v>
      </c>
      <c r="X754" t="str">
        <f t="shared" si="168"/>
        <v xml:space="preserve"> </v>
      </c>
      <c r="Y754" t="str">
        <f t="shared" si="156"/>
        <v>Mr.  Andrews  Thomas Jr</v>
      </c>
      <c r="Z754" t="str">
        <f t="shared" si="165"/>
        <v>Mr. Andrews Thomas Jr</v>
      </c>
      <c r="AA754" s="1" t="str">
        <f>IF(OR(LEFT(Z754,2)="Mr", LEFT(Z754,3)="Mrs", LEFT(Z754,4)="Miss"), Z754, "Mr "&amp;TEXTBEFORE(Z754," master")&amp;" "&amp;TEXTAFTER(Z754,"master "))</f>
        <v>Mr. Andrews Thomas Jr</v>
      </c>
      <c r="AB754" t="s">
        <v>2727</v>
      </c>
    </row>
    <row r="755" spans="1:28" x14ac:dyDescent="0.25">
      <c r="A755">
        <v>808</v>
      </c>
      <c r="B755">
        <v>0</v>
      </c>
      <c r="C755">
        <v>3</v>
      </c>
      <c r="D755" t="s">
        <v>1050</v>
      </c>
      <c r="E755" t="s">
        <v>17</v>
      </c>
      <c r="F755">
        <v>18</v>
      </c>
      <c r="G755">
        <v>0</v>
      </c>
      <c r="H755">
        <v>0</v>
      </c>
      <c r="I755">
        <v>347087</v>
      </c>
      <c r="J755">
        <v>7.7750000000000004</v>
      </c>
      <c r="L755" t="s">
        <v>15</v>
      </c>
      <c r="M755" t="str">
        <f t="shared" si="157"/>
        <v>Pettersson  Miss. Ellen Natalia</v>
      </c>
      <c r="N755" t="e">
        <f t="shared" si="166"/>
        <v>#VALUE!</v>
      </c>
      <c r="O755" t="str">
        <f t="shared" si="158"/>
        <v xml:space="preserve"> </v>
      </c>
      <c r="P755" t="str">
        <f t="shared" si="159"/>
        <v>Pettersson  Miss. Ellen Natalia</v>
      </c>
      <c r="Q755" t="str">
        <f t="shared" si="160"/>
        <v xml:space="preserve"> Pettersson  Miss. Ellen Natalia</v>
      </c>
      <c r="R755" t="str">
        <f t="shared" si="161"/>
        <v xml:space="preserve"> Pettersson  Miss. Ellen Natalia</v>
      </c>
      <c r="S755" t="str">
        <f t="shared" si="162"/>
        <v>Miss  Pettersson  Miss. Ellen Natalia</v>
      </c>
      <c r="T755" t="s">
        <v>1895</v>
      </c>
      <c r="U755" s="1" t="str">
        <f t="shared" si="163"/>
        <v>Miss  Pettersson  Miss. Ellen Natalia</v>
      </c>
      <c r="V755" t="str">
        <f t="shared" si="164"/>
        <v>Miss  Pettersson  Miss. Ellen Natalia</v>
      </c>
      <c r="W755" t="str">
        <f t="shared" si="167"/>
        <v>Miss  Pettersson   Ellen Natalia</v>
      </c>
      <c r="X755" t="str">
        <f t="shared" si="168"/>
        <v>Miss  Pettersson   Ellen Natalia</v>
      </c>
      <c r="Y755" t="str">
        <f t="shared" si="156"/>
        <v>Miss  Pettersson   Ellen Natalia</v>
      </c>
      <c r="Z755" t="str">
        <f t="shared" si="165"/>
        <v>Miss Pettersson Ellen Natalia</v>
      </c>
      <c r="AA755" s="1" t="str">
        <f>IF(OR(LEFT(Z755,2)="Mr", LEFT(Z755,3)="Mrs", LEFT(Z755,4)="Miss"), Z755, "Mr "&amp;TEXTBEFORE(Z755," master")&amp;" "&amp;TEXTAFTER(Z755,"master "))</f>
        <v>Miss Pettersson Ellen Natalia</v>
      </c>
      <c r="AB755" t="s">
        <v>2728</v>
      </c>
    </row>
    <row r="756" spans="1:28" x14ac:dyDescent="0.25">
      <c r="A756">
        <v>809</v>
      </c>
      <c r="B756">
        <v>0</v>
      </c>
      <c r="C756">
        <v>2</v>
      </c>
      <c r="D756" t="s">
        <v>1051</v>
      </c>
      <c r="E756" t="s">
        <v>13</v>
      </c>
      <c r="F756">
        <v>39</v>
      </c>
      <c r="G756">
        <v>0</v>
      </c>
      <c r="H756">
        <v>0</v>
      </c>
      <c r="I756">
        <v>248723</v>
      </c>
      <c r="J756">
        <v>13</v>
      </c>
      <c r="L756" t="s">
        <v>15</v>
      </c>
      <c r="M756" t="str">
        <f t="shared" si="157"/>
        <v>Meyer  Mr. August</v>
      </c>
      <c r="N756" t="e">
        <f t="shared" si="166"/>
        <v>#VALUE!</v>
      </c>
      <c r="O756" t="str">
        <f t="shared" si="158"/>
        <v xml:space="preserve"> </v>
      </c>
      <c r="P756" t="str">
        <f t="shared" si="159"/>
        <v>Meyer  Mr. August</v>
      </c>
      <c r="Q756" t="str">
        <f t="shared" si="160"/>
        <v xml:space="preserve"> Meyer  Mr. August</v>
      </c>
      <c r="R756" t="str">
        <f t="shared" si="161"/>
        <v xml:space="preserve"> Meyer  Mr. August</v>
      </c>
      <c r="S756" t="str">
        <f t="shared" si="162"/>
        <v>Mr.  Meyer  August</v>
      </c>
      <c r="T756" t="s">
        <v>1896</v>
      </c>
      <c r="U756" s="1" t="str">
        <f t="shared" si="163"/>
        <v>Mr.  Meyer  August</v>
      </c>
      <c r="V756" t="str">
        <f t="shared" si="164"/>
        <v>Mr.  Meyer  August</v>
      </c>
      <c r="W756" t="e">
        <f t="shared" si="167"/>
        <v>#VALUE!</v>
      </c>
      <c r="X756" t="str">
        <f t="shared" si="168"/>
        <v xml:space="preserve"> </v>
      </c>
      <c r="Y756" t="str">
        <f t="shared" si="156"/>
        <v>Mr.  Meyer  August</v>
      </c>
      <c r="Z756" t="str">
        <f t="shared" si="165"/>
        <v>Mr. Meyer August</v>
      </c>
      <c r="AA756" s="1" t="str">
        <f>IF(OR(LEFT(Z756,2)="Mr", LEFT(Z756,3)="Mrs", LEFT(Z756,4)="Miss"), Z756, "Mr "&amp;TEXTBEFORE(Z756," master")&amp;" "&amp;TEXTAFTER(Z756,"master "))</f>
        <v>Mr. Meyer August</v>
      </c>
      <c r="AB756" t="s">
        <v>2729</v>
      </c>
    </row>
    <row r="757" spans="1:28" x14ac:dyDescent="0.25">
      <c r="A757">
        <v>810</v>
      </c>
      <c r="B757">
        <v>1</v>
      </c>
      <c r="C757">
        <v>1</v>
      </c>
      <c r="D757" t="s">
        <v>1052</v>
      </c>
      <c r="E757" t="s">
        <v>17</v>
      </c>
      <c r="F757">
        <v>33</v>
      </c>
      <c r="G757">
        <v>1</v>
      </c>
      <c r="H757">
        <v>0</v>
      </c>
      <c r="I757">
        <v>113806</v>
      </c>
      <c r="J757">
        <v>53.1</v>
      </c>
      <c r="K757" t="s">
        <v>957</v>
      </c>
      <c r="L757" t="s">
        <v>15</v>
      </c>
      <c r="M757" t="str">
        <f t="shared" si="157"/>
        <v>Chambers  Mrs. Norman Campbell (Bertha Griggs)</v>
      </c>
      <c r="N757" t="str">
        <f t="shared" si="166"/>
        <v>Chambers, Mrs. Norman Campbell</v>
      </c>
      <c r="O757" t="str">
        <f t="shared" si="158"/>
        <v>Chambers, Mrs. Norman Campbell</v>
      </c>
      <c r="P757" t="str">
        <f t="shared" si="159"/>
        <v/>
      </c>
      <c r="Q757" t="str">
        <f t="shared" si="160"/>
        <v>Chambers, Mrs. Norman Campbell</v>
      </c>
      <c r="R757" t="str">
        <f t="shared" si="161"/>
        <v>Chambers  Mrs. Norman Campbell</v>
      </c>
      <c r="S757" t="str">
        <f t="shared" si="162"/>
        <v>Mrs. Chambers  Norman Campbell</v>
      </c>
      <c r="T757" t="s">
        <v>1897</v>
      </c>
      <c r="U757" s="1" t="str">
        <f t="shared" si="163"/>
        <v>Mrs. Chambers  Norman Campbell</v>
      </c>
      <c r="V757" t="str">
        <f t="shared" si="164"/>
        <v>Mrs. Chambers  Norman Campbell</v>
      </c>
      <c r="W757" t="e">
        <f t="shared" si="167"/>
        <v>#VALUE!</v>
      </c>
      <c r="X757" t="str">
        <f t="shared" si="168"/>
        <v xml:space="preserve"> </v>
      </c>
      <c r="Y757" t="str">
        <f t="shared" si="156"/>
        <v>Mrs. Chambers  Norman Campbell</v>
      </c>
      <c r="Z757" t="str">
        <f t="shared" si="165"/>
        <v>Mrs. Chambers Norman Campbell</v>
      </c>
      <c r="AA757" s="1" t="str">
        <f>IF(OR(LEFT(Z757,2)="Mr", LEFT(Z757,3)="Mrs", LEFT(Z757,4)="Miss"), Z757, "Mr "&amp;TEXTBEFORE(Z757," master")&amp;" "&amp;TEXTAFTER(Z757,"master "))</f>
        <v>Mrs. Chambers Norman Campbell</v>
      </c>
      <c r="AB757" t="s">
        <v>2730</v>
      </c>
    </row>
    <row r="758" spans="1:28" x14ac:dyDescent="0.25">
      <c r="A758">
        <v>811</v>
      </c>
      <c r="B758">
        <v>0</v>
      </c>
      <c r="C758">
        <v>3</v>
      </c>
      <c r="D758" t="s">
        <v>1053</v>
      </c>
      <c r="E758" t="s">
        <v>13</v>
      </c>
      <c r="F758">
        <v>26</v>
      </c>
      <c r="G758">
        <v>0</v>
      </c>
      <c r="H758">
        <v>0</v>
      </c>
      <c r="I758">
        <v>3474</v>
      </c>
      <c r="J758">
        <v>7.8875000000000002</v>
      </c>
      <c r="L758" t="s">
        <v>15</v>
      </c>
      <c r="M758" t="str">
        <f t="shared" si="157"/>
        <v>Alexander  Mr. William</v>
      </c>
      <c r="N758" t="e">
        <f t="shared" si="166"/>
        <v>#VALUE!</v>
      </c>
      <c r="O758" t="str">
        <f t="shared" si="158"/>
        <v xml:space="preserve"> </v>
      </c>
      <c r="P758" t="str">
        <f t="shared" si="159"/>
        <v>Alexander  Mr. William</v>
      </c>
      <c r="Q758" t="str">
        <f t="shared" si="160"/>
        <v xml:space="preserve"> Alexander  Mr. William</v>
      </c>
      <c r="R758" t="str">
        <f t="shared" si="161"/>
        <v xml:space="preserve"> Alexander  Mr. William</v>
      </c>
      <c r="S758" t="str">
        <f t="shared" si="162"/>
        <v>Mr.  Alexander  William</v>
      </c>
      <c r="T758" t="s">
        <v>1898</v>
      </c>
      <c r="U758" s="1" t="str">
        <f t="shared" si="163"/>
        <v>Mr.  Alexander  William</v>
      </c>
      <c r="V758" t="str">
        <f t="shared" si="164"/>
        <v>Mr.  Alexander  William</v>
      </c>
      <c r="W758" t="e">
        <f t="shared" si="167"/>
        <v>#VALUE!</v>
      </c>
      <c r="X758" t="str">
        <f t="shared" si="168"/>
        <v xml:space="preserve"> </v>
      </c>
      <c r="Y758" t="str">
        <f t="shared" si="156"/>
        <v>Mr.  Alexander  William</v>
      </c>
      <c r="Z758" t="str">
        <f t="shared" si="165"/>
        <v>Mr. Alexander William</v>
      </c>
      <c r="AA758" s="1" t="str">
        <f>IF(OR(LEFT(Z758,2)="Mr", LEFT(Z758,3)="Mrs", LEFT(Z758,4)="Miss"), Z758, "Mr "&amp;TEXTBEFORE(Z758," master")&amp;" "&amp;TEXTAFTER(Z758,"master "))</f>
        <v>Mr. Alexander William</v>
      </c>
      <c r="AB758" t="s">
        <v>2731</v>
      </c>
    </row>
    <row r="759" spans="1:28" x14ac:dyDescent="0.25">
      <c r="A759">
        <v>812</v>
      </c>
      <c r="B759">
        <v>0</v>
      </c>
      <c r="C759">
        <v>3</v>
      </c>
      <c r="D759" t="s">
        <v>1054</v>
      </c>
      <c r="E759" t="s">
        <v>13</v>
      </c>
      <c r="F759">
        <v>39</v>
      </c>
      <c r="G759">
        <v>0</v>
      </c>
      <c r="H759">
        <v>0</v>
      </c>
      <c r="I759" t="s">
        <v>767</v>
      </c>
      <c r="J759">
        <v>24.15</v>
      </c>
      <c r="L759" t="s">
        <v>15</v>
      </c>
      <c r="M759" t="str">
        <f t="shared" si="157"/>
        <v>Lester  Mr. James</v>
      </c>
      <c r="N759" t="e">
        <f t="shared" si="166"/>
        <v>#VALUE!</v>
      </c>
      <c r="O759" t="str">
        <f t="shared" si="158"/>
        <v xml:space="preserve"> </v>
      </c>
      <c r="P759" t="str">
        <f t="shared" si="159"/>
        <v>Lester  Mr. James</v>
      </c>
      <c r="Q759" t="str">
        <f t="shared" si="160"/>
        <v xml:space="preserve"> Lester  Mr. James</v>
      </c>
      <c r="R759" t="str">
        <f t="shared" si="161"/>
        <v xml:space="preserve"> Lester  Mr. James</v>
      </c>
      <c r="S759" t="str">
        <f t="shared" si="162"/>
        <v>Mr.  Lester  James</v>
      </c>
      <c r="T759" t="s">
        <v>1899</v>
      </c>
      <c r="U759" s="1" t="str">
        <f t="shared" si="163"/>
        <v>Mr.  Lester  James</v>
      </c>
      <c r="V759" t="str">
        <f t="shared" si="164"/>
        <v>Mr.  Lester  James</v>
      </c>
      <c r="W759" t="e">
        <f t="shared" si="167"/>
        <v>#VALUE!</v>
      </c>
      <c r="X759" t="str">
        <f t="shared" si="168"/>
        <v xml:space="preserve"> </v>
      </c>
      <c r="Y759" t="str">
        <f t="shared" si="156"/>
        <v>Mr.  Lester  James</v>
      </c>
      <c r="Z759" t="str">
        <f t="shared" si="165"/>
        <v>Mr. Lester James</v>
      </c>
      <c r="AA759" s="1" t="str">
        <f>IF(OR(LEFT(Z759,2)="Mr", LEFT(Z759,3)="Mrs", LEFT(Z759,4)="Miss"), Z759, "Mr "&amp;TEXTBEFORE(Z759," master")&amp;" "&amp;TEXTAFTER(Z759,"master "))</f>
        <v>Mr. Lester James</v>
      </c>
      <c r="AB759" t="s">
        <v>2732</v>
      </c>
    </row>
    <row r="760" spans="1:28" x14ac:dyDescent="0.25">
      <c r="A760">
        <v>813</v>
      </c>
      <c r="B760">
        <v>0</v>
      </c>
      <c r="C760">
        <v>2</v>
      </c>
      <c r="D760" t="s">
        <v>1055</v>
      </c>
      <c r="E760" t="s">
        <v>13</v>
      </c>
      <c r="F760">
        <v>35</v>
      </c>
      <c r="G760">
        <v>0</v>
      </c>
      <c r="H760">
        <v>0</v>
      </c>
      <c r="I760">
        <v>28206</v>
      </c>
      <c r="J760">
        <v>10.5</v>
      </c>
      <c r="L760" t="s">
        <v>15</v>
      </c>
      <c r="M760" t="str">
        <f t="shared" si="157"/>
        <v>Slemen  Mr. Richard James</v>
      </c>
      <c r="N760" t="e">
        <f t="shared" si="166"/>
        <v>#VALUE!</v>
      </c>
      <c r="O760" t="str">
        <f t="shared" si="158"/>
        <v xml:space="preserve"> </v>
      </c>
      <c r="P760" t="str">
        <f t="shared" si="159"/>
        <v>Slemen  Mr. Richard James</v>
      </c>
      <c r="Q760" t="str">
        <f t="shared" si="160"/>
        <v xml:space="preserve"> Slemen  Mr. Richard James</v>
      </c>
      <c r="R760" t="str">
        <f t="shared" si="161"/>
        <v xml:space="preserve"> Slemen  Mr. Richard James</v>
      </c>
      <c r="S760" t="str">
        <f t="shared" si="162"/>
        <v>Mr.  Slemen  Richard James</v>
      </c>
      <c r="T760" t="s">
        <v>1900</v>
      </c>
      <c r="U760" s="1" t="str">
        <f t="shared" si="163"/>
        <v>Mr.  Slemen  Richard James</v>
      </c>
      <c r="V760" t="str">
        <f t="shared" si="164"/>
        <v>Mr.  Slemen  Richard James</v>
      </c>
      <c r="W760" t="e">
        <f t="shared" si="167"/>
        <v>#VALUE!</v>
      </c>
      <c r="X760" t="str">
        <f t="shared" si="168"/>
        <v xml:space="preserve"> </v>
      </c>
      <c r="Y760" t="str">
        <f t="shared" si="156"/>
        <v>Mr.  Slemen  Richard James</v>
      </c>
      <c r="Z760" t="str">
        <f t="shared" si="165"/>
        <v>Mr. Slemen Richard James</v>
      </c>
      <c r="AA760" s="1" t="str">
        <f>IF(OR(LEFT(Z760,2)="Mr", LEFT(Z760,3)="Mrs", LEFT(Z760,4)="Miss"), Z760, "Mr "&amp;TEXTBEFORE(Z760," master")&amp;" "&amp;TEXTAFTER(Z760,"master "))</f>
        <v>Mr. Slemen Richard James</v>
      </c>
      <c r="AB760" t="s">
        <v>2733</v>
      </c>
    </row>
    <row r="761" spans="1:28" x14ac:dyDescent="0.25">
      <c r="A761">
        <v>814</v>
      </c>
      <c r="B761">
        <v>0</v>
      </c>
      <c r="C761">
        <v>3</v>
      </c>
      <c r="D761" t="s">
        <v>1056</v>
      </c>
      <c r="E761" t="s">
        <v>17</v>
      </c>
      <c r="F761">
        <v>6</v>
      </c>
      <c r="G761">
        <v>4</v>
      </c>
      <c r="H761">
        <v>2</v>
      </c>
      <c r="I761">
        <v>347082</v>
      </c>
      <c r="J761">
        <v>31.274999999999999</v>
      </c>
      <c r="L761" t="s">
        <v>15</v>
      </c>
      <c r="M761" t="str">
        <f t="shared" si="157"/>
        <v>Andersson  Miss. Ebba Iris Alfrida</v>
      </c>
      <c r="N761" t="e">
        <f t="shared" si="166"/>
        <v>#VALUE!</v>
      </c>
      <c r="O761" t="str">
        <f t="shared" si="158"/>
        <v xml:space="preserve"> </v>
      </c>
      <c r="P761" t="str">
        <f t="shared" si="159"/>
        <v>Andersson  Miss. Ebba Iris Alfrida</v>
      </c>
      <c r="Q761" t="str">
        <f t="shared" si="160"/>
        <v xml:space="preserve"> Andersson  Miss. Ebba Iris Alfrida</v>
      </c>
      <c r="R761" t="str">
        <f t="shared" si="161"/>
        <v xml:space="preserve"> Andersson  Miss. Ebba Iris Alfrida</v>
      </c>
      <c r="S761" t="str">
        <f t="shared" si="162"/>
        <v>Miss  Andersson  Miss. Ebba Iris Alfrida</v>
      </c>
      <c r="T761" t="s">
        <v>1901</v>
      </c>
      <c r="U761" s="1" t="str">
        <f t="shared" si="163"/>
        <v>Miss  Andersson  Miss. Ebba Iris Alfrida</v>
      </c>
      <c r="V761" t="str">
        <f t="shared" si="164"/>
        <v>Miss  Andersson  Miss. Ebba Iris Alfrida</v>
      </c>
      <c r="W761" t="str">
        <f t="shared" si="167"/>
        <v>Miss  Andersson   Ebba Iris Alfrida</v>
      </c>
      <c r="X761" t="str">
        <f t="shared" si="168"/>
        <v>Miss  Andersson   Ebba Iris Alfrida</v>
      </c>
      <c r="Y761" t="str">
        <f t="shared" si="156"/>
        <v>Miss  Andersson   Ebba Iris Alfrida</v>
      </c>
      <c r="Z761" t="str">
        <f t="shared" si="165"/>
        <v>Miss Andersson Ebba Iris Alfrida</v>
      </c>
      <c r="AA761" s="1" t="str">
        <f>IF(OR(LEFT(Z761,2)="Mr", LEFT(Z761,3)="Mrs", LEFT(Z761,4)="Miss"), Z761, "Mr "&amp;TEXTBEFORE(Z761," master")&amp;" "&amp;TEXTAFTER(Z761,"master "))</f>
        <v>Miss Andersson Ebba Iris Alfrida</v>
      </c>
      <c r="AB761" t="s">
        <v>2734</v>
      </c>
    </row>
    <row r="762" spans="1:28" x14ac:dyDescent="0.25">
      <c r="A762">
        <v>815</v>
      </c>
      <c r="B762">
        <v>0</v>
      </c>
      <c r="C762">
        <v>3</v>
      </c>
      <c r="D762" t="s">
        <v>1057</v>
      </c>
      <c r="E762" t="s">
        <v>13</v>
      </c>
      <c r="F762">
        <v>30.5</v>
      </c>
      <c r="G762">
        <v>0</v>
      </c>
      <c r="H762">
        <v>0</v>
      </c>
      <c r="I762">
        <v>364499</v>
      </c>
      <c r="J762">
        <v>8.0500000000000007</v>
      </c>
      <c r="L762" t="s">
        <v>15</v>
      </c>
      <c r="M762" t="str">
        <f t="shared" si="157"/>
        <v>Tomlin  Mr. Ernest Portage</v>
      </c>
      <c r="N762" t="e">
        <f t="shared" si="166"/>
        <v>#VALUE!</v>
      </c>
      <c r="O762" t="str">
        <f t="shared" si="158"/>
        <v xml:space="preserve"> </v>
      </c>
      <c r="P762" t="str">
        <f t="shared" si="159"/>
        <v>Tomlin  Mr. Ernest Portage</v>
      </c>
      <c r="Q762" t="str">
        <f t="shared" si="160"/>
        <v xml:space="preserve"> Tomlin  Mr. Ernest Portage</v>
      </c>
      <c r="R762" t="str">
        <f t="shared" si="161"/>
        <v xml:space="preserve"> Tomlin  Mr. Ernest Portage</v>
      </c>
      <c r="S762" t="str">
        <f t="shared" si="162"/>
        <v>Mr.  Tomlin  Ernest Portage</v>
      </c>
      <c r="T762" t="s">
        <v>1902</v>
      </c>
      <c r="U762" s="1" t="str">
        <f t="shared" si="163"/>
        <v>Mr.  Tomlin  Ernest Portage</v>
      </c>
      <c r="V762" t="str">
        <f t="shared" si="164"/>
        <v>Mr.  Tomlin  Ernest Portage</v>
      </c>
      <c r="W762" t="e">
        <f t="shared" si="167"/>
        <v>#VALUE!</v>
      </c>
      <c r="X762" t="str">
        <f t="shared" si="168"/>
        <v xml:space="preserve"> </v>
      </c>
      <c r="Y762" t="str">
        <f t="shared" si="156"/>
        <v>Mr.  Tomlin  Ernest Portage</v>
      </c>
      <c r="Z762" t="str">
        <f t="shared" si="165"/>
        <v>Mr. Tomlin Ernest Portage</v>
      </c>
      <c r="AA762" s="1" t="str">
        <f>IF(OR(LEFT(Z762,2)="Mr", LEFT(Z762,3)="Mrs", LEFT(Z762,4)="Miss"), Z762, "Mr "&amp;TEXTBEFORE(Z762," master")&amp;" "&amp;TEXTAFTER(Z762,"master "))</f>
        <v>Mr. Tomlin Ernest Portage</v>
      </c>
      <c r="AB762" t="s">
        <v>2735</v>
      </c>
    </row>
    <row r="763" spans="1:28" x14ac:dyDescent="0.25">
      <c r="A763">
        <v>816</v>
      </c>
      <c r="B763">
        <v>0</v>
      </c>
      <c r="C763">
        <v>1</v>
      </c>
      <c r="D763" t="s">
        <v>1058</v>
      </c>
      <c r="E763" t="s">
        <v>13</v>
      </c>
      <c r="G763">
        <v>0</v>
      </c>
      <c r="H763">
        <v>0</v>
      </c>
      <c r="I763">
        <v>112058</v>
      </c>
      <c r="J763">
        <v>0</v>
      </c>
      <c r="K763" t="s">
        <v>1059</v>
      </c>
      <c r="L763" t="s">
        <v>15</v>
      </c>
      <c r="M763" t="str">
        <f t="shared" si="157"/>
        <v>Fry  Mr. Richard</v>
      </c>
      <c r="N763" t="e">
        <f t="shared" si="166"/>
        <v>#VALUE!</v>
      </c>
      <c r="O763" t="str">
        <f t="shared" si="158"/>
        <v xml:space="preserve"> </v>
      </c>
      <c r="P763" t="str">
        <f t="shared" si="159"/>
        <v>Fry  Mr. Richard</v>
      </c>
      <c r="Q763" t="str">
        <f t="shared" si="160"/>
        <v xml:space="preserve"> Fry  Mr. Richard</v>
      </c>
      <c r="R763" t="str">
        <f t="shared" si="161"/>
        <v xml:space="preserve"> Fry  Mr. Richard</v>
      </c>
      <c r="S763" t="str">
        <f t="shared" si="162"/>
        <v>Mr.  Fry  Richard</v>
      </c>
      <c r="T763" t="s">
        <v>1903</v>
      </c>
      <c r="U763" s="1" t="str">
        <f t="shared" si="163"/>
        <v>Mr.  Fry  Richard</v>
      </c>
      <c r="V763" t="str">
        <f t="shared" si="164"/>
        <v>Mr.  Fry  Richard</v>
      </c>
      <c r="W763" t="e">
        <f t="shared" si="167"/>
        <v>#VALUE!</v>
      </c>
      <c r="X763" t="str">
        <f t="shared" si="168"/>
        <v xml:space="preserve"> </v>
      </c>
      <c r="Y763" t="str">
        <f t="shared" si="156"/>
        <v>Mr.  Fry  Richard</v>
      </c>
      <c r="Z763" t="str">
        <f t="shared" si="165"/>
        <v>Mr. Fry Richard</v>
      </c>
      <c r="AA763" s="1" t="str">
        <f>IF(OR(LEFT(Z763,2)="Mr", LEFT(Z763,3)="Mrs", LEFT(Z763,4)="Miss"), Z763, "Mr "&amp;TEXTBEFORE(Z763," master")&amp;" "&amp;TEXTAFTER(Z763,"master "))</f>
        <v>Mr. Fry Richard</v>
      </c>
      <c r="AB763" t="s">
        <v>2736</v>
      </c>
    </row>
    <row r="764" spans="1:28" x14ac:dyDescent="0.25">
      <c r="A764">
        <v>817</v>
      </c>
      <c r="B764">
        <v>0</v>
      </c>
      <c r="C764">
        <v>3</v>
      </c>
      <c r="D764" t="s">
        <v>1060</v>
      </c>
      <c r="E764" t="s">
        <v>17</v>
      </c>
      <c r="F764">
        <v>23</v>
      </c>
      <c r="G764">
        <v>0</v>
      </c>
      <c r="H764">
        <v>0</v>
      </c>
      <c r="I764" t="s">
        <v>1061</v>
      </c>
      <c r="J764">
        <v>7.9249999999999998</v>
      </c>
      <c r="L764" t="s">
        <v>15</v>
      </c>
      <c r="M764" t="str">
        <f t="shared" si="157"/>
        <v>Heininen  Miss. Wendla Maria</v>
      </c>
      <c r="N764" t="e">
        <f t="shared" si="166"/>
        <v>#VALUE!</v>
      </c>
      <c r="O764" t="str">
        <f t="shared" si="158"/>
        <v xml:space="preserve"> </v>
      </c>
      <c r="P764" t="str">
        <f t="shared" si="159"/>
        <v>Heininen  Miss. Wendla Maria</v>
      </c>
      <c r="Q764" t="str">
        <f t="shared" si="160"/>
        <v xml:space="preserve"> Heininen  Miss. Wendla Maria</v>
      </c>
      <c r="R764" t="str">
        <f t="shared" si="161"/>
        <v xml:space="preserve"> Heininen  Miss. Wendla Maria</v>
      </c>
      <c r="S764" t="str">
        <f t="shared" si="162"/>
        <v>Miss  Heininen  Miss. Wendla Maria</v>
      </c>
      <c r="T764" t="s">
        <v>1904</v>
      </c>
      <c r="U764" s="1" t="str">
        <f t="shared" si="163"/>
        <v>Miss  Heininen  Miss. Wendla Maria</v>
      </c>
      <c r="V764" t="str">
        <f t="shared" si="164"/>
        <v>Miss  Heininen  Miss. Wendla Maria</v>
      </c>
      <c r="W764" t="str">
        <f t="shared" si="167"/>
        <v>Miss  Heininen   Wendla Maria</v>
      </c>
      <c r="X764" t="str">
        <f t="shared" si="168"/>
        <v>Miss  Heininen   Wendla Maria</v>
      </c>
      <c r="Y764" t="str">
        <f t="shared" si="156"/>
        <v>Miss  Heininen   Wendla Maria</v>
      </c>
      <c r="Z764" t="str">
        <f t="shared" si="165"/>
        <v>Miss Heininen Wendla Maria</v>
      </c>
      <c r="AA764" s="1" t="str">
        <f>IF(OR(LEFT(Z764,2)="Mr", LEFT(Z764,3)="Mrs", LEFT(Z764,4)="Miss"), Z764, "Mr "&amp;TEXTBEFORE(Z764," master")&amp;" "&amp;TEXTAFTER(Z764,"master "))</f>
        <v>Miss Heininen Wendla Maria</v>
      </c>
      <c r="AB764" t="s">
        <v>2737</v>
      </c>
    </row>
    <row r="765" spans="1:28" x14ac:dyDescent="0.25">
      <c r="A765">
        <v>818</v>
      </c>
      <c r="B765">
        <v>0</v>
      </c>
      <c r="C765">
        <v>2</v>
      </c>
      <c r="D765" t="s">
        <v>1062</v>
      </c>
      <c r="E765" t="s">
        <v>13</v>
      </c>
      <c r="F765">
        <v>31</v>
      </c>
      <c r="G765">
        <v>1</v>
      </c>
      <c r="H765">
        <v>1</v>
      </c>
      <c r="I765" t="s">
        <v>1063</v>
      </c>
      <c r="J765">
        <v>37.004199999999997</v>
      </c>
      <c r="L765" t="s">
        <v>20</v>
      </c>
      <c r="M765" t="str">
        <f t="shared" si="157"/>
        <v>Mallet  Mr. Albert</v>
      </c>
      <c r="N765" t="e">
        <f t="shared" si="166"/>
        <v>#VALUE!</v>
      </c>
      <c r="O765" t="str">
        <f t="shared" si="158"/>
        <v xml:space="preserve"> </v>
      </c>
      <c r="P765" t="str">
        <f t="shared" si="159"/>
        <v>Mallet  Mr. Albert</v>
      </c>
      <c r="Q765" t="str">
        <f t="shared" si="160"/>
        <v xml:space="preserve"> Mallet  Mr. Albert</v>
      </c>
      <c r="R765" t="str">
        <f t="shared" si="161"/>
        <v xml:space="preserve"> Mallet  Mr. Albert</v>
      </c>
      <c r="S765" t="str">
        <f t="shared" si="162"/>
        <v>Mr.  Mallet  Albert</v>
      </c>
      <c r="T765" t="s">
        <v>1905</v>
      </c>
      <c r="U765" s="1" t="str">
        <f t="shared" si="163"/>
        <v>Mr.  Mallet  Albert</v>
      </c>
      <c r="V765" t="str">
        <f t="shared" si="164"/>
        <v>Mr.  Mallet  Albert</v>
      </c>
      <c r="W765" t="e">
        <f t="shared" si="167"/>
        <v>#VALUE!</v>
      </c>
      <c r="X765" t="str">
        <f t="shared" si="168"/>
        <v xml:space="preserve"> </v>
      </c>
      <c r="Y765" t="str">
        <f t="shared" si="156"/>
        <v>Mr.  Mallet  Albert</v>
      </c>
      <c r="Z765" t="str">
        <f t="shared" si="165"/>
        <v>Mr. Mallet Albert</v>
      </c>
      <c r="AA765" s="1" t="str">
        <f>IF(OR(LEFT(Z765,2)="Mr", LEFT(Z765,3)="Mrs", LEFT(Z765,4)="Miss"), Z765, "Mr "&amp;TEXTBEFORE(Z765," master")&amp;" "&amp;TEXTAFTER(Z765,"master "))</f>
        <v>Mr. Mallet Albert</v>
      </c>
      <c r="AB765" t="s">
        <v>2738</v>
      </c>
    </row>
    <row r="766" spans="1:28" x14ac:dyDescent="0.25">
      <c r="A766">
        <v>819</v>
      </c>
      <c r="B766">
        <v>0</v>
      </c>
      <c r="C766">
        <v>3</v>
      </c>
      <c r="D766" t="s">
        <v>1064</v>
      </c>
      <c r="E766" t="s">
        <v>13</v>
      </c>
      <c r="F766">
        <v>43</v>
      </c>
      <c r="G766">
        <v>0</v>
      </c>
      <c r="H766">
        <v>0</v>
      </c>
      <c r="I766" t="s">
        <v>1065</v>
      </c>
      <c r="J766">
        <v>6.45</v>
      </c>
      <c r="L766" t="s">
        <v>15</v>
      </c>
      <c r="M766" t="str">
        <f t="shared" si="157"/>
        <v>Holm  Mr. John Fredrik Alexander</v>
      </c>
      <c r="N766" t="e">
        <f t="shared" si="166"/>
        <v>#VALUE!</v>
      </c>
      <c r="O766" t="str">
        <f t="shared" si="158"/>
        <v xml:space="preserve"> </v>
      </c>
      <c r="P766" t="str">
        <f t="shared" si="159"/>
        <v>Holm  Mr. John Fredrik Alexander</v>
      </c>
      <c r="Q766" t="str">
        <f t="shared" si="160"/>
        <v xml:space="preserve"> Holm  Mr. John Fredrik Alexander</v>
      </c>
      <c r="R766" t="str">
        <f t="shared" si="161"/>
        <v xml:space="preserve"> Holm  Mr. John Fredrik Alexander</v>
      </c>
      <c r="S766" t="str">
        <f t="shared" si="162"/>
        <v>Mr.  Holm  John Fredrik Alexander</v>
      </c>
      <c r="T766" t="s">
        <v>1906</v>
      </c>
      <c r="U766" s="1" t="str">
        <f t="shared" si="163"/>
        <v>Mr.  Holm  John Fredrik Alexander</v>
      </c>
      <c r="V766" t="str">
        <f t="shared" si="164"/>
        <v>Mr.  Holm  John Fredrik Alexander</v>
      </c>
      <c r="W766" t="e">
        <f t="shared" si="167"/>
        <v>#VALUE!</v>
      </c>
      <c r="X766" t="str">
        <f t="shared" si="168"/>
        <v xml:space="preserve"> </v>
      </c>
      <c r="Y766" t="str">
        <f t="shared" si="156"/>
        <v>Mr.  Holm  John Fredrik Alexander</v>
      </c>
      <c r="Z766" t="str">
        <f t="shared" si="165"/>
        <v>Mr. Holm John Fredrik Alexander</v>
      </c>
      <c r="AA766" s="1" t="str">
        <f>IF(OR(LEFT(Z766,2)="Mr", LEFT(Z766,3)="Mrs", LEFT(Z766,4)="Miss"), Z766, "Mr "&amp;TEXTBEFORE(Z766," master")&amp;" "&amp;TEXTAFTER(Z766,"master "))</f>
        <v>Mr. Holm John Fredrik Alexander</v>
      </c>
      <c r="AB766" t="s">
        <v>2739</v>
      </c>
    </row>
    <row r="767" spans="1:28" x14ac:dyDescent="0.25">
      <c r="A767">
        <v>821</v>
      </c>
      <c r="B767">
        <v>1</v>
      </c>
      <c r="C767">
        <v>1</v>
      </c>
      <c r="D767" t="s">
        <v>1066</v>
      </c>
      <c r="E767" t="s">
        <v>17</v>
      </c>
      <c r="F767">
        <v>52</v>
      </c>
      <c r="G767">
        <v>1</v>
      </c>
      <c r="H767">
        <v>1</v>
      </c>
      <c r="I767">
        <v>12749</v>
      </c>
      <c r="J767">
        <v>93.5</v>
      </c>
      <c r="K767" t="s">
        <v>1067</v>
      </c>
      <c r="L767" t="s">
        <v>15</v>
      </c>
      <c r="M767" t="str">
        <f t="shared" si="157"/>
        <v>Hays  Mrs. Charles Melville (Clara Jennings Gregg)</v>
      </c>
      <c r="N767" t="str">
        <f t="shared" si="166"/>
        <v>Hays, Mrs. Charles Melville</v>
      </c>
      <c r="O767" t="str">
        <f t="shared" si="158"/>
        <v>Hays, Mrs. Charles Melville</v>
      </c>
      <c r="P767" t="str">
        <f t="shared" si="159"/>
        <v/>
      </c>
      <c r="Q767" t="str">
        <f t="shared" si="160"/>
        <v>Hays, Mrs. Charles Melville</v>
      </c>
      <c r="R767" t="str">
        <f t="shared" si="161"/>
        <v>Hays  Mrs. Charles Melville</v>
      </c>
      <c r="S767" t="str">
        <f t="shared" si="162"/>
        <v>Mrs. Hays  Charles Melville</v>
      </c>
      <c r="T767" t="s">
        <v>1907</v>
      </c>
      <c r="U767" s="1" t="str">
        <f t="shared" si="163"/>
        <v>Mrs. Hays  Charles Melville</v>
      </c>
      <c r="V767" t="str">
        <f t="shared" si="164"/>
        <v>Mrs. Hays  Charles Melville</v>
      </c>
      <c r="W767" t="e">
        <f t="shared" si="167"/>
        <v>#VALUE!</v>
      </c>
      <c r="X767" t="str">
        <f t="shared" si="168"/>
        <v xml:space="preserve"> </v>
      </c>
      <c r="Y767" t="str">
        <f t="shared" si="156"/>
        <v>Mrs. Hays  Charles Melville</v>
      </c>
      <c r="Z767" t="str">
        <f t="shared" si="165"/>
        <v>Mrs. Hays Charles Melville</v>
      </c>
      <c r="AA767" s="1" t="str">
        <f>IF(OR(LEFT(Z767,2)="Mr", LEFT(Z767,3)="Mrs", LEFT(Z767,4)="Miss"), Z767, "Mr "&amp;TEXTBEFORE(Z767," master")&amp;" "&amp;TEXTAFTER(Z767,"master "))</f>
        <v>Mrs. Hays Charles Melville</v>
      </c>
      <c r="AB767" t="s">
        <v>2740</v>
      </c>
    </row>
    <row r="768" spans="1:28" x14ac:dyDescent="0.25">
      <c r="A768">
        <v>822</v>
      </c>
      <c r="B768">
        <v>1</v>
      </c>
      <c r="C768">
        <v>3</v>
      </c>
      <c r="D768" t="s">
        <v>1068</v>
      </c>
      <c r="E768" t="s">
        <v>13</v>
      </c>
      <c r="F768">
        <v>27</v>
      </c>
      <c r="G768">
        <v>0</v>
      </c>
      <c r="H768">
        <v>0</v>
      </c>
      <c r="I768">
        <v>315098</v>
      </c>
      <c r="J768">
        <v>8.6624999999999996</v>
      </c>
      <c r="L768" t="s">
        <v>15</v>
      </c>
      <c r="M768" t="str">
        <f t="shared" si="157"/>
        <v>Lulic  Mr. Nikola</v>
      </c>
      <c r="N768" t="e">
        <f t="shared" si="166"/>
        <v>#VALUE!</v>
      </c>
      <c r="O768" t="str">
        <f t="shared" si="158"/>
        <v xml:space="preserve"> </v>
      </c>
      <c r="P768" t="str">
        <f t="shared" si="159"/>
        <v>Lulic  Mr. Nikola</v>
      </c>
      <c r="Q768" t="str">
        <f t="shared" si="160"/>
        <v xml:space="preserve"> Lulic  Mr. Nikola</v>
      </c>
      <c r="R768" t="str">
        <f t="shared" si="161"/>
        <v xml:space="preserve"> Lulic  Mr. Nikola</v>
      </c>
      <c r="S768" t="str">
        <f t="shared" si="162"/>
        <v>Mr.  Lulic  Nikola</v>
      </c>
      <c r="T768" t="s">
        <v>1908</v>
      </c>
      <c r="U768" s="1" t="str">
        <f t="shared" si="163"/>
        <v>Mr.  Lulic  Nikola</v>
      </c>
      <c r="V768" t="str">
        <f t="shared" si="164"/>
        <v>Mr.  Lulic  Nikola</v>
      </c>
      <c r="W768" t="e">
        <f t="shared" si="167"/>
        <v>#VALUE!</v>
      </c>
      <c r="X768" t="str">
        <f t="shared" si="168"/>
        <v xml:space="preserve"> </v>
      </c>
      <c r="Y768" t="str">
        <f t="shared" si="156"/>
        <v>Mr.  Lulic  Nikola</v>
      </c>
      <c r="Z768" t="str">
        <f t="shared" si="165"/>
        <v>Mr. Lulic Nikola</v>
      </c>
      <c r="AA768" s="1" t="str">
        <f>IF(OR(LEFT(Z768,2)="Mr", LEFT(Z768,3)="Mrs", LEFT(Z768,4)="Miss"), Z768, "Mr "&amp;TEXTBEFORE(Z768," master")&amp;" "&amp;TEXTAFTER(Z768,"master "))</f>
        <v>Mr. Lulic Nikola</v>
      </c>
      <c r="AB768" t="s">
        <v>2741</v>
      </c>
    </row>
    <row r="769" spans="1:28" x14ac:dyDescent="0.25">
      <c r="A769">
        <v>824</v>
      </c>
      <c r="B769">
        <v>1</v>
      </c>
      <c r="C769">
        <v>3</v>
      </c>
      <c r="D769" t="s">
        <v>1069</v>
      </c>
      <c r="E769" t="s">
        <v>17</v>
      </c>
      <c r="F769">
        <v>27</v>
      </c>
      <c r="G769">
        <v>0</v>
      </c>
      <c r="H769">
        <v>1</v>
      </c>
      <c r="I769">
        <v>392096</v>
      </c>
      <c r="J769">
        <v>12.475</v>
      </c>
      <c r="K769" t="s">
        <v>989</v>
      </c>
      <c r="L769" t="s">
        <v>15</v>
      </c>
      <c r="M769" t="str">
        <f t="shared" si="157"/>
        <v>Moor  Mrs. (Beila)</v>
      </c>
      <c r="N769" t="str">
        <f t="shared" si="166"/>
        <v>Moor, Mrs.</v>
      </c>
      <c r="O769" t="str">
        <f t="shared" si="158"/>
        <v>Moor, Mrs.</v>
      </c>
      <c r="P769" t="str">
        <f t="shared" si="159"/>
        <v/>
      </c>
      <c r="Q769" t="str">
        <f t="shared" si="160"/>
        <v>Moor, Mrs.</v>
      </c>
      <c r="R769" t="str">
        <f t="shared" si="161"/>
        <v>Moor  Mrs.</v>
      </c>
      <c r="S769" t="str">
        <f t="shared" si="162"/>
        <v>Mrs. Moor  Mrs.</v>
      </c>
      <c r="T769" t="s">
        <v>1909</v>
      </c>
      <c r="U769" s="1" t="str">
        <f t="shared" si="163"/>
        <v>Mrs. Moor  Mrs.</v>
      </c>
      <c r="V769" t="str">
        <f t="shared" si="164"/>
        <v>Mrs. Moor  Mrs.</v>
      </c>
      <c r="W769" t="e">
        <f t="shared" si="167"/>
        <v>#VALUE!</v>
      </c>
      <c r="X769" t="str">
        <f t="shared" si="168"/>
        <v xml:space="preserve"> </v>
      </c>
      <c r="Y769" t="str">
        <f t="shared" si="156"/>
        <v>Mrs. Moor  Mrs.</v>
      </c>
      <c r="Z769" t="str">
        <f t="shared" si="165"/>
        <v>Mrs. Moor Mrs.</v>
      </c>
      <c r="AA769" s="1" t="str">
        <f>IF(OR(LEFT(Z769,2)="Mr", LEFT(Z769,3)="Mrs", LEFT(Z769,4)="Miss"), Z769, "Mr "&amp;TEXTBEFORE(Z769," master")&amp;" "&amp;TEXTAFTER(Z769,"master "))</f>
        <v>Mrs. Moor Mrs.</v>
      </c>
      <c r="AB769" t="s">
        <v>2742</v>
      </c>
    </row>
    <row r="770" spans="1:28" x14ac:dyDescent="0.25">
      <c r="A770">
        <v>826</v>
      </c>
      <c r="B770">
        <v>0</v>
      </c>
      <c r="C770">
        <v>3</v>
      </c>
      <c r="D770" t="s">
        <v>1070</v>
      </c>
      <c r="E770" t="s">
        <v>13</v>
      </c>
      <c r="G770">
        <v>0</v>
      </c>
      <c r="H770">
        <v>0</v>
      </c>
      <c r="I770">
        <v>368323</v>
      </c>
      <c r="J770">
        <v>6.95</v>
      </c>
      <c r="L770" t="s">
        <v>27</v>
      </c>
      <c r="M770" t="str">
        <f t="shared" si="157"/>
        <v>Flynn  Mr. John</v>
      </c>
      <c r="N770" t="e">
        <f t="shared" si="166"/>
        <v>#VALUE!</v>
      </c>
      <c r="O770" t="str">
        <f t="shared" si="158"/>
        <v xml:space="preserve"> </v>
      </c>
      <c r="P770" t="str">
        <f t="shared" si="159"/>
        <v>Flynn  Mr. John</v>
      </c>
      <c r="Q770" t="str">
        <f t="shared" si="160"/>
        <v xml:space="preserve"> Flynn  Mr. John</v>
      </c>
      <c r="R770" t="str">
        <f t="shared" si="161"/>
        <v xml:space="preserve"> Flynn  Mr. John</v>
      </c>
      <c r="S770" t="str">
        <f t="shared" si="162"/>
        <v>Mr.  Flynn  John</v>
      </c>
      <c r="T770" t="s">
        <v>1910</v>
      </c>
      <c r="U770" s="1" t="str">
        <f t="shared" si="163"/>
        <v>Mr.  Flynn  John</v>
      </c>
      <c r="V770" t="str">
        <f t="shared" si="164"/>
        <v>Mr.  Flynn  John</v>
      </c>
      <c r="W770" t="e">
        <f t="shared" si="167"/>
        <v>#VALUE!</v>
      </c>
      <c r="X770" t="str">
        <f t="shared" si="168"/>
        <v xml:space="preserve"> </v>
      </c>
      <c r="Y770" t="str">
        <f t="shared" si="156"/>
        <v>Mr.  Flynn  John</v>
      </c>
      <c r="Z770" t="str">
        <f t="shared" si="165"/>
        <v>Mr. Flynn John</v>
      </c>
      <c r="AA770" s="1" t="str">
        <f>IF(OR(LEFT(Z770,2)="Mr", LEFT(Z770,3)="Mrs", LEFT(Z770,4)="Miss"), Z770, "Mr "&amp;TEXTBEFORE(Z770," master")&amp;" "&amp;TEXTAFTER(Z770,"master "))</f>
        <v>Mr. Flynn John</v>
      </c>
      <c r="AB770" t="s">
        <v>2743</v>
      </c>
    </row>
    <row r="771" spans="1:28" x14ac:dyDescent="0.25">
      <c r="A771">
        <v>827</v>
      </c>
      <c r="B771">
        <v>0</v>
      </c>
      <c r="C771">
        <v>3</v>
      </c>
      <c r="D771" t="s">
        <v>1071</v>
      </c>
      <c r="E771" t="s">
        <v>13</v>
      </c>
      <c r="G771">
        <v>0</v>
      </c>
      <c r="H771">
        <v>0</v>
      </c>
      <c r="I771">
        <v>1601</v>
      </c>
      <c r="J771">
        <v>56.495800000000003</v>
      </c>
      <c r="L771" t="s">
        <v>15</v>
      </c>
      <c r="M771" t="str">
        <f t="shared" si="157"/>
        <v>Lam  Mr. Len</v>
      </c>
      <c r="N771" t="e">
        <f t="shared" si="166"/>
        <v>#VALUE!</v>
      </c>
      <c r="O771" t="str">
        <f t="shared" si="158"/>
        <v xml:space="preserve"> </v>
      </c>
      <c r="P771" t="str">
        <f t="shared" si="159"/>
        <v>Lam  Mr. Len</v>
      </c>
      <c r="Q771" t="str">
        <f t="shared" si="160"/>
        <v xml:space="preserve"> Lam  Mr. Len</v>
      </c>
      <c r="R771" t="str">
        <f t="shared" si="161"/>
        <v xml:space="preserve"> Lam  Mr. Len</v>
      </c>
      <c r="S771" t="str">
        <f t="shared" si="162"/>
        <v>Mr.  Lam  Len</v>
      </c>
      <c r="T771" t="s">
        <v>1911</v>
      </c>
      <c r="U771" s="1" t="str">
        <f t="shared" si="163"/>
        <v>Mr.  Lam  Len</v>
      </c>
      <c r="V771" t="str">
        <f t="shared" si="164"/>
        <v>Mr.  Lam  Len</v>
      </c>
      <c r="W771" t="e">
        <f t="shared" si="167"/>
        <v>#VALUE!</v>
      </c>
      <c r="X771" t="str">
        <f t="shared" si="168"/>
        <v xml:space="preserve"> </v>
      </c>
      <c r="Y771" t="str">
        <f t="shared" si="156"/>
        <v>Mr.  Lam  Len</v>
      </c>
      <c r="Z771" t="str">
        <f t="shared" si="165"/>
        <v>Mr. Lam Len</v>
      </c>
      <c r="AA771" s="1" t="str">
        <f>IF(OR(LEFT(Z771,2)="Mr", LEFT(Z771,3)="Mrs", LEFT(Z771,4)="Miss"), Z771, "Mr "&amp;TEXTBEFORE(Z771," master")&amp;" "&amp;TEXTAFTER(Z771,"master "))</f>
        <v>Mr. Lam Len</v>
      </c>
      <c r="AB771" t="s">
        <v>2744</v>
      </c>
    </row>
    <row r="772" spans="1:28" x14ac:dyDescent="0.25">
      <c r="A772">
        <v>829</v>
      </c>
      <c r="B772">
        <v>1</v>
      </c>
      <c r="C772">
        <v>3</v>
      </c>
      <c r="D772" t="s">
        <v>1072</v>
      </c>
      <c r="E772" t="s">
        <v>13</v>
      </c>
      <c r="G772">
        <v>0</v>
      </c>
      <c r="H772">
        <v>0</v>
      </c>
      <c r="I772">
        <v>367228</v>
      </c>
      <c r="J772">
        <v>7.75</v>
      </c>
      <c r="L772" t="s">
        <v>27</v>
      </c>
      <c r="M772" t="str">
        <f t="shared" si="157"/>
        <v>McCormack  Mr. Thomas Joseph</v>
      </c>
      <c r="N772" t="e">
        <f t="shared" si="166"/>
        <v>#VALUE!</v>
      </c>
      <c r="O772" t="str">
        <f t="shared" si="158"/>
        <v xml:space="preserve"> </v>
      </c>
      <c r="P772" t="str">
        <f t="shared" si="159"/>
        <v>McCormack  Mr. Thomas Joseph</v>
      </c>
      <c r="Q772" t="str">
        <f t="shared" si="160"/>
        <v xml:space="preserve"> McCormack  Mr. Thomas Joseph</v>
      </c>
      <c r="R772" t="str">
        <f t="shared" si="161"/>
        <v xml:space="preserve"> McCormack  Mr. Thomas Joseph</v>
      </c>
      <c r="S772" t="str">
        <f t="shared" si="162"/>
        <v>Mr.  McCormack  Thomas Joseph</v>
      </c>
      <c r="T772" t="s">
        <v>1912</v>
      </c>
      <c r="U772" s="1" t="str">
        <f t="shared" si="163"/>
        <v>Mr.  McCormack  Thomas Joseph</v>
      </c>
      <c r="V772" t="str">
        <f t="shared" si="164"/>
        <v>Mr.  McCormack  Thomas Joseph</v>
      </c>
      <c r="W772" t="e">
        <f t="shared" si="167"/>
        <v>#VALUE!</v>
      </c>
      <c r="X772" t="str">
        <f t="shared" si="168"/>
        <v xml:space="preserve"> </v>
      </c>
      <c r="Y772" t="str">
        <f t="shared" si="156"/>
        <v>Mr.  McCormack  Thomas Joseph</v>
      </c>
      <c r="Z772" t="str">
        <f t="shared" si="165"/>
        <v>Mr. McCormack Thomas Joseph</v>
      </c>
      <c r="AA772" s="1" t="str">
        <f>IF(OR(LEFT(Z772,2)="Mr", LEFT(Z772,3)="Mrs", LEFT(Z772,4)="Miss"), Z772, "Mr "&amp;TEXTBEFORE(Z772," master")&amp;" "&amp;TEXTAFTER(Z772,"master "))</f>
        <v>Mr. McCormack Thomas Joseph</v>
      </c>
      <c r="AB772" t="s">
        <v>2745</v>
      </c>
    </row>
    <row r="773" spans="1:28" x14ac:dyDescent="0.25">
      <c r="A773">
        <v>830</v>
      </c>
      <c r="B773">
        <v>1</v>
      </c>
      <c r="C773">
        <v>1</v>
      </c>
      <c r="D773" t="s">
        <v>1073</v>
      </c>
      <c r="E773" t="s">
        <v>17</v>
      </c>
      <c r="F773">
        <v>62</v>
      </c>
      <c r="G773">
        <v>0</v>
      </c>
      <c r="H773">
        <v>0</v>
      </c>
      <c r="I773">
        <v>113572</v>
      </c>
      <c r="J773">
        <v>80</v>
      </c>
      <c r="K773" t="s">
        <v>107</v>
      </c>
      <c r="M773" t="str">
        <f t="shared" si="157"/>
        <v>Stone  Mrs. George Nelson (Martha Evelyn)</v>
      </c>
      <c r="N773" t="str">
        <f t="shared" si="166"/>
        <v>Stone, Mrs. George Nelson</v>
      </c>
      <c r="O773" t="str">
        <f t="shared" si="158"/>
        <v>Stone, Mrs. George Nelson</v>
      </c>
      <c r="P773" t="str">
        <f t="shared" si="159"/>
        <v/>
      </c>
      <c r="Q773" t="str">
        <f t="shared" si="160"/>
        <v>Stone, Mrs. George Nelson</v>
      </c>
      <c r="R773" t="str">
        <f t="shared" si="161"/>
        <v>Stone  Mrs. George Nelson</v>
      </c>
      <c r="S773" t="str">
        <f t="shared" si="162"/>
        <v>Mrs. Stone  George Nelson</v>
      </c>
      <c r="T773" t="s">
        <v>1913</v>
      </c>
      <c r="U773" s="1" t="str">
        <f t="shared" si="163"/>
        <v>Mrs. Stone  George Nelson</v>
      </c>
      <c r="V773" t="str">
        <f t="shared" si="164"/>
        <v>Mrs. Stone  George Nelson</v>
      </c>
      <c r="W773" t="e">
        <f t="shared" si="167"/>
        <v>#VALUE!</v>
      </c>
      <c r="X773" t="str">
        <f t="shared" si="168"/>
        <v xml:space="preserve"> </v>
      </c>
      <c r="Y773" t="str">
        <f t="shared" si="156"/>
        <v>Mrs. Stone  George Nelson</v>
      </c>
      <c r="Z773" t="str">
        <f t="shared" si="165"/>
        <v>Mrs. Stone George Nelson</v>
      </c>
      <c r="AA773" s="1" t="str">
        <f>IF(OR(LEFT(Z773,2)="Mr", LEFT(Z773,3)="Mrs", LEFT(Z773,4)="Miss"), Z773, "Mr "&amp;TEXTBEFORE(Z773," master")&amp;" "&amp;TEXTAFTER(Z773,"master "))</f>
        <v>Mrs. Stone George Nelson</v>
      </c>
      <c r="AB773" t="s">
        <v>2746</v>
      </c>
    </row>
    <row r="774" spans="1:28" x14ac:dyDescent="0.25">
      <c r="A774">
        <v>831</v>
      </c>
      <c r="B774">
        <v>1</v>
      </c>
      <c r="C774">
        <v>3</v>
      </c>
      <c r="D774" t="s">
        <v>1074</v>
      </c>
      <c r="E774" t="s">
        <v>17</v>
      </c>
      <c r="F774">
        <v>15</v>
      </c>
      <c r="G774">
        <v>1</v>
      </c>
      <c r="H774">
        <v>0</v>
      </c>
      <c r="I774">
        <v>2659</v>
      </c>
      <c r="J774">
        <v>14.4542</v>
      </c>
      <c r="L774" t="s">
        <v>20</v>
      </c>
      <c r="M774" t="str">
        <f t="shared" si="157"/>
        <v>Yasbeck  Mrs. Antoni (Selini Alexander)</v>
      </c>
      <c r="N774" t="str">
        <f t="shared" si="166"/>
        <v>Yasbeck, Mrs. Antoni</v>
      </c>
      <c r="O774" t="str">
        <f t="shared" si="158"/>
        <v>Yasbeck, Mrs. Antoni</v>
      </c>
      <c r="P774" t="str">
        <f t="shared" si="159"/>
        <v/>
      </c>
      <c r="Q774" t="str">
        <f t="shared" si="160"/>
        <v>Yasbeck, Mrs. Antoni</v>
      </c>
      <c r="R774" t="str">
        <f t="shared" si="161"/>
        <v>Yasbeck  Mrs. Antoni</v>
      </c>
      <c r="S774" t="str">
        <f t="shared" si="162"/>
        <v>Mrs. Yasbeck  Antoni</v>
      </c>
      <c r="T774" t="s">
        <v>1914</v>
      </c>
      <c r="U774" s="1" t="str">
        <f t="shared" si="163"/>
        <v>Mrs. Yasbeck  Antoni</v>
      </c>
      <c r="V774" t="str">
        <f t="shared" si="164"/>
        <v>Mrs. Yasbeck  Antoni</v>
      </c>
      <c r="W774" t="e">
        <f t="shared" si="167"/>
        <v>#VALUE!</v>
      </c>
      <c r="X774" t="str">
        <f t="shared" si="168"/>
        <v xml:space="preserve"> </v>
      </c>
      <c r="Y774" t="str">
        <f t="shared" si="156"/>
        <v>Mrs. Yasbeck  Antoni</v>
      </c>
      <c r="Z774" t="str">
        <f t="shared" si="165"/>
        <v>Mrs. Yasbeck Antoni</v>
      </c>
      <c r="AA774" s="1" t="str">
        <f>IF(OR(LEFT(Z774,2)="Mr", LEFT(Z774,3)="Mrs", LEFT(Z774,4)="Miss"), Z774, "Mr "&amp;TEXTBEFORE(Z774," master")&amp;" "&amp;TEXTAFTER(Z774,"master "))</f>
        <v>Mrs. Yasbeck Antoni</v>
      </c>
      <c r="AB774" t="s">
        <v>2747</v>
      </c>
    </row>
    <row r="775" spans="1:28" x14ac:dyDescent="0.25">
      <c r="A775">
        <v>833</v>
      </c>
      <c r="B775">
        <v>0</v>
      </c>
      <c r="C775">
        <v>3</v>
      </c>
      <c r="D775" t="s">
        <v>1075</v>
      </c>
      <c r="E775" t="s">
        <v>13</v>
      </c>
      <c r="G775">
        <v>0</v>
      </c>
      <c r="H775">
        <v>0</v>
      </c>
      <c r="I775">
        <v>2671</v>
      </c>
      <c r="J775">
        <v>7.2291999999999996</v>
      </c>
      <c r="L775" t="s">
        <v>20</v>
      </c>
      <c r="M775" t="str">
        <f t="shared" si="157"/>
        <v>Saad  Mr. Amin</v>
      </c>
      <c r="N775" t="e">
        <f t="shared" si="166"/>
        <v>#VALUE!</v>
      </c>
      <c r="O775" t="str">
        <f t="shared" si="158"/>
        <v xml:space="preserve"> </v>
      </c>
      <c r="P775" t="str">
        <f t="shared" si="159"/>
        <v>Saad  Mr. Amin</v>
      </c>
      <c r="Q775" t="str">
        <f t="shared" si="160"/>
        <v xml:space="preserve"> Saad  Mr. Amin</v>
      </c>
      <c r="R775" t="str">
        <f t="shared" si="161"/>
        <v xml:space="preserve"> Saad  Mr. Amin</v>
      </c>
      <c r="S775" t="str">
        <f t="shared" si="162"/>
        <v>Mr.  Saad  Amin</v>
      </c>
      <c r="T775" t="s">
        <v>1915</v>
      </c>
      <c r="U775" s="1" t="str">
        <f t="shared" si="163"/>
        <v>Mr.  Saad  Amin</v>
      </c>
      <c r="V775" t="str">
        <f t="shared" si="164"/>
        <v>Mr.  Saad  Amin</v>
      </c>
      <c r="W775" t="e">
        <f t="shared" si="167"/>
        <v>#VALUE!</v>
      </c>
      <c r="X775" t="str">
        <f t="shared" si="168"/>
        <v xml:space="preserve"> </v>
      </c>
      <c r="Y775" t="str">
        <f t="shared" ref="Y775:Y829" si="169">IF(TRIM(X775) = "", V775, X775)</f>
        <v>Mr.  Saad  Amin</v>
      </c>
      <c r="Z775" t="str">
        <f t="shared" si="165"/>
        <v>Mr. Saad Amin</v>
      </c>
      <c r="AA775" s="1" t="str">
        <f>IF(OR(LEFT(Z775,2)="Mr", LEFT(Z775,3)="Mrs", LEFT(Z775,4)="Miss"), Z775, "Mr "&amp;TEXTBEFORE(Z775," master")&amp;" "&amp;TEXTAFTER(Z775,"master "))</f>
        <v>Mr. Saad Amin</v>
      </c>
      <c r="AB775" t="s">
        <v>2748</v>
      </c>
    </row>
    <row r="776" spans="1:28" x14ac:dyDescent="0.25">
      <c r="A776">
        <v>834</v>
      </c>
      <c r="B776">
        <v>0</v>
      </c>
      <c r="C776">
        <v>3</v>
      </c>
      <c r="D776" t="s">
        <v>1076</v>
      </c>
      <c r="E776" t="s">
        <v>13</v>
      </c>
      <c r="F776">
        <v>23</v>
      </c>
      <c r="G776">
        <v>0</v>
      </c>
      <c r="H776">
        <v>0</v>
      </c>
      <c r="I776">
        <v>347468</v>
      </c>
      <c r="J776">
        <v>7.8541999999999996</v>
      </c>
      <c r="L776" t="s">
        <v>15</v>
      </c>
      <c r="M776" t="str">
        <f t="shared" ref="M776:M829" si="170">SUBSTITUTE(D776, ",", " ")</f>
        <v>Augustsson  Mr. Albert</v>
      </c>
      <c r="N776" t="e">
        <f t="shared" si="166"/>
        <v>#VALUE!</v>
      </c>
      <c r="O776" t="str">
        <f t="shared" ref="O776:O828" si="171">IFERROR(N776," ")</f>
        <v xml:space="preserve"> </v>
      </c>
      <c r="P776" t="str">
        <f t="shared" ref="P776:P805" si="172">IF(ISNUMBER(SEARCH("(", M776)), "", M776)</f>
        <v>Augustsson  Mr. Albert</v>
      </c>
      <c r="Q776" t="str">
        <f t="shared" ref="Q776:Q829" si="173">CONCATENATE(O776,P776)</f>
        <v xml:space="preserve"> Augustsson  Mr. Albert</v>
      </c>
      <c r="R776" t="str">
        <f t="shared" ref="R776:R829" si="174">SUBSTITUTE(Q776, ",", " ")</f>
        <v xml:space="preserve"> Augustsson  Mr. Albert</v>
      </c>
      <c r="S776" t="str">
        <f t="shared" ref="S776:S829" si="175">IF(ISNUMBER(SEARCH("Mr.", R776)), "Mr. " &amp; SUBSTITUTE(R776, "Mr. ", ""),   IF(ISNUMBER(SEARCH("Mrs.", R776)), "Mrs. " &amp; SUBSTITUTE(R776, "Mrs. ", ""),   IF(ISNUMBER(SEARCH("Miss", R776)), "Miss " &amp; SUBSTITUTE(R776, "Miss ", ""), R776)))</f>
        <v>Mr.  Augustsson  Albert</v>
      </c>
      <c r="T776" t="s">
        <v>1916</v>
      </c>
      <c r="U776" s="1" t="str">
        <f t="shared" ref="U776:U829" si="176">IF(ISNUMBER(SEARCH("Miss", T776)), SUBSTITUTE(T776, "Miss ", "", 2),  IF(ISNUMBER(SEARCH("Mr.", T776)), SUBSTITUTE(T776, "Mr. ", "", 2), IF(ISNUMBER(SEARCH("Mrs.", T776)), SUBSTITUTE(T776, "Mrs. ", "", 2), T776)))</f>
        <v>Mr.  Augustsson  Albert</v>
      </c>
      <c r="V776" t="str">
        <f t="shared" ref="V776:V829" si="177">SUBSTITUTE(U776, "miss",  " ", 2)</f>
        <v>Mr.  Augustsson  Albert</v>
      </c>
      <c r="W776" t="e">
        <f t="shared" si="167"/>
        <v>#VALUE!</v>
      </c>
      <c r="X776" t="str">
        <f t="shared" si="168"/>
        <v xml:space="preserve"> </v>
      </c>
      <c r="Y776" t="str">
        <f t="shared" si="169"/>
        <v>Mr.  Augustsson  Albert</v>
      </c>
      <c r="Z776" t="str">
        <f t="shared" ref="Z776:Z829" si="178">TRIM(Y776)</f>
        <v>Mr. Augustsson Albert</v>
      </c>
      <c r="AA776" s="1" t="str">
        <f>IF(OR(LEFT(Z776,2)="Mr", LEFT(Z776,3)="Mrs", LEFT(Z776,4)="Miss"), Z776, "Mr "&amp;TEXTBEFORE(Z776," master")&amp;" "&amp;TEXTAFTER(Z776,"master "))</f>
        <v>Mr. Augustsson Albert</v>
      </c>
      <c r="AB776" t="s">
        <v>2749</v>
      </c>
    </row>
    <row r="777" spans="1:28" x14ac:dyDescent="0.25">
      <c r="A777">
        <v>835</v>
      </c>
      <c r="B777">
        <v>0</v>
      </c>
      <c r="C777">
        <v>3</v>
      </c>
      <c r="D777" t="s">
        <v>1077</v>
      </c>
      <c r="E777" t="s">
        <v>13</v>
      </c>
      <c r="F777">
        <v>18</v>
      </c>
      <c r="G777">
        <v>0</v>
      </c>
      <c r="H777">
        <v>0</v>
      </c>
      <c r="I777">
        <v>2223</v>
      </c>
      <c r="J777">
        <v>8.3000000000000007</v>
      </c>
      <c r="L777" t="s">
        <v>15</v>
      </c>
      <c r="M777" t="str">
        <f t="shared" si="170"/>
        <v>Allum  Mr. Owen George</v>
      </c>
      <c r="N777" t="e">
        <f t="shared" ref="N777:N829" si="179">TRIM(SUBSTITUTE(D777, MID(D777, FIND("(", D777), FIND(")", D777) - FIND("(", D777) + 1), ""))</f>
        <v>#VALUE!</v>
      </c>
      <c r="O777" t="str">
        <f t="shared" si="171"/>
        <v xml:space="preserve"> </v>
      </c>
      <c r="P777" t="str">
        <f t="shared" si="172"/>
        <v>Allum  Mr. Owen George</v>
      </c>
      <c r="Q777" t="str">
        <f t="shared" si="173"/>
        <v xml:space="preserve"> Allum  Mr. Owen George</v>
      </c>
      <c r="R777" t="str">
        <f t="shared" si="174"/>
        <v xml:space="preserve"> Allum  Mr. Owen George</v>
      </c>
      <c r="S777" t="str">
        <f t="shared" si="175"/>
        <v>Mr.  Allum  Owen George</v>
      </c>
      <c r="T777" t="s">
        <v>1917</v>
      </c>
      <c r="U777" s="1" t="str">
        <f t="shared" si="176"/>
        <v>Mr.  Allum  Owen George</v>
      </c>
      <c r="V777" t="str">
        <f t="shared" si="177"/>
        <v>Mr.  Allum  Owen George</v>
      </c>
      <c r="W777" t="e">
        <f t="shared" si="167"/>
        <v>#VALUE!</v>
      </c>
      <c r="X777" t="str">
        <f t="shared" si="168"/>
        <v xml:space="preserve"> </v>
      </c>
      <c r="Y777" t="str">
        <f t="shared" si="169"/>
        <v>Mr.  Allum  Owen George</v>
      </c>
      <c r="Z777" t="str">
        <f t="shared" si="178"/>
        <v>Mr. Allum Owen George</v>
      </c>
      <c r="AA777" s="1" t="str">
        <f>IF(OR(LEFT(Z777,2)="Mr", LEFT(Z777,3)="Mrs", LEFT(Z777,4)="Miss"), Z777, "Mr "&amp;TEXTBEFORE(Z777," master")&amp;" "&amp;TEXTAFTER(Z777,"master "))</f>
        <v>Mr. Allum Owen George</v>
      </c>
      <c r="AB777" t="s">
        <v>2750</v>
      </c>
    </row>
    <row r="778" spans="1:28" x14ac:dyDescent="0.25">
      <c r="A778">
        <v>836</v>
      </c>
      <c r="B778">
        <v>1</v>
      </c>
      <c r="C778">
        <v>1</v>
      </c>
      <c r="D778" t="s">
        <v>1078</v>
      </c>
      <c r="E778" t="s">
        <v>17</v>
      </c>
      <c r="F778">
        <v>39</v>
      </c>
      <c r="G778">
        <v>1</v>
      </c>
      <c r="H778">
        <v>1</v>
      </c>
      <c r="I778" t="s">
        <v>1079</v>
      </c>
      <c r="J778">
        <v>83.158299999999997</v>
      </c>
      <c r="K778" t="s">
        <v>1080</v>
      </c>
      <c r="L778" t="s">
        <v>20</v>
      </c>
      <c r="M778" t="str">
        <f t="shared" si="170"/>
        <v>Compton  Miss. Sara Rebecca</v>
      </c>
      <c r="N778" t="e">
        <f t="shared" si="179"/>
        <v>#VALUE!</v>
      </c>
      <c r="O778" t="str">
        <f t="shared" si="171"/>
        <v xml:space="preserve"> </v>
      </c>
      <c r="P778" t="str">
        <f t="shared" si="172"/>
        <v>Compton  Miss. Sara Rebecca</v>
      </c>
      <c r="Q778" t="str">
        <f t="shared" si="173"/>
        <v xml:space="preserve"> Compton  Miss. Sara Rebecca</v>
      </c>
      <c r="R778" t="str">
        <f t="shared" si="174"/>
        <v xml:space="preserve"> Compton  Miss. Sara Rebecca</v>
      </c>
      <c r="S778" t="str">
        <f t="shared" si="175"/>
        <v>Miss  Compton  Miss. Sara Rebecca</v>
      </c>
      <c r="T778" t="s">
        <v>1918</v>
      </c>
      <c r="U778" s="1" t="str">
        <f t="shared" si="176"/>
        <v>Miss  Compton  Miss. Sara Rebecca</v>
      </c>
      <c r="V778" t="str">
        <f t="shared" si="177"/>
        <v>Miss  Compton  Miss. Sara Rebecca</v>
      </c>
      <c r="W778" t="str">
        <f t="shared" ref="W778:W829" si="180">LEFT(V778, SEARCH(" Miss", V778)) &amp; MID(V778, SEARCH(" Miss", V778) + 6, LEN(V778))</f>
        <v>Miss  Compton   Sara Rebecca</v>
      </c>
      <c r="X778" t="str">
        <f t="shared" ref="X778:X829" si="181">IFERROR(W778," ")</f>
        <v>Miss  Compton   Sara Rebecca</v>
      </c>
      <c r="Y778" t="str">
        <f t="shared" si="169"/>
        <v>Miss  Compton   Sara Rebecca</v>
      </c>
      <c r="Z778" t="str">
        <f t="shared" si="178"/>
        <v>Miss Compton Sara Rebecca</v>
      </c>
      <c r="AA778" s="1" t="str">
        <f>IF(OR(LEFT(Z778,2)="Mr", LEFT(Z778,3)="Mrs", LEFT(Z778,4)="Miss"), Z778, "Mr "&amp;TEXTBEFORE(Z778," master")&amp;" "&amp;TEXTAFTER(Z778,"master "))</f>
        <v>Miss Compton Sara Rebecca</v>
      </c>
      <c r="AB778" t="s">
        <v>2751</v>
      </c>
    </row>
    <row r="779" spans="1:28" x14ac:dyDescent="0.25">
      <c r="A779">
        <v>837</v>
      </c>
      <c r="B779">
        <v>0</v>
      </c>
      <c r="C779">
        <v>3</v>
      </c>
      <c r="D779" t="s">
        <v>1081</v>
      </c>
      <c r="E779" t="s">
        <v>13</v>
      </c>
      <c r="F779">
        <v>21</v>
      </c>
      <c r="G779">
        <v>0</v>
      </c>
      <c r="H779">
        <v>0</v>
      </c>
      <c r="I779">
        <v>315097</v>
      </c>
      <c r="J779">
        <v>8.6624999999999996</v>
      </c>
      <c r="L779" t="s">
        <v>15</v>
      </c>
      <c r="M779" t="str">
        <f t="shared" si="170"/>
        <v>Pasic  Mr. Jakob</v>
      </c>
      <c r="N779" t="e">
        <f t="shared" si="179"/>
        <v>#VALUE!</v>
      </c>
      <c r="O779" t="str">
        <f t="shared" si="171"/>
        <v xml:space="preserve"> </v>
      </c>
      <c r="P779" t="str">
        <f t="shared" si="172"/>
        <v>Pasic  Mr. Jakob</v>
      </c>
      <c r="Q779" t="str">
        <f t="shared" si="173"/>
        <v xml:space="preserve"> Pasic  Mr. Jakob</v>
      </c>
      <c r="R779" t="str">
        <f t="shared" si="174"/>
        <v xml:space="preserve"> Pasic  Mr. Jakob</v>
      </c>
      <c r="S779" t="str">
        <f t="shared" si="175"/>
        <v>Mr.  Pasic  Jakob</v>
      </c>
      <c r="T779" t="s">
        <v>1919</v>
      </c>
      <c r="U779" s="1" t="str">
        <f t="shared" si="176"/>
        <v>Mr.  Pasic  Jakob</v>
      </c>
      <c r="V779" t="str">
        <f t="shared" si="177"/>
        <v>Mr.  Pasic  Jakob</v>
      </c>
      <c r="W779" t="e">
        <f t="shared" si="180"/>
        <v>#VALUE!</v>
      </c>
      <c r="X779" t="str">
        <f t="shared" si="181"/>
        <v xml:space="preserve"> </v>
      </c>
      <c r="Y779" t="str">
        <f t="shared" si="169"/>
        <v>Mr.  Pasic  Jakob</v>
      </c>
      <c r="Z779" t="str">
        <f t="shared" si="178"/>
        <v>Mr. Pasic Jakob</v>
      </c>
      <c r="AA779" s="1" t="str">
        <f>IF(OR(LEFT(Z779,2)="Mr", LEFT(Z779,3)="Mrs", LEFT(Z779,4)="Miss"), Z779, "Mr "&amp;TEXTBEFORE(Z779," master")&amp;" "&amp;TEXTAFTER(Z779,"master "))</f>
        <v>Mr. Pasic Jakob</v>
      </c>
      <c r="AB779" t="s">
        <v>2752</v>
      </c>
    </row>
    <row r="780" spans="1:28" x14ac:dyDescent="0.25">
      <c r="A780">
        <v>838</v>
      </c>
      <c r="B780">
        <v>0</v>
      </c>
      <c r="C780">
        <v>3</v>
      </c>
      <c r="D780" t="s">
        <v>1082</v>
      </c>
      <c r="E780" t="s">
        <v>13</v>
      </c>
      <c r="G780">
        <v>0</v>
      </c>
      <c r="H780">
        <v>0</v>
      </c>
      <c r="I780">
        <v>392092</v>
      </c>
      <c r="J780">
        <v>8.0500000000000007</v>
      </c>
      <c r="L780" t="s">
        <v>15</v>
      </c>
      <c r="M780" t="str">
        <f t="shared" si="170"/>
        <v>Sirota  Mr. Maurice</v>
      </c>
      <c r="N780" t="e">
        <f t="shared" si="179"/>
        <v>#VALUE!</v>
      </c>
      <c r="O780" t="str">
        <f t="shared" si="171"/>
        <v xml:space="preserve"> </v>
      </c>
      <c r="P780" t="str">
        <f t="shared" si="172"/>
        <v>Sirota  Mr. Maurice</v>
      </c>
      <c r="Q780" t="str">
        <f t="shared" si="173"/>
        <v xml:space="preserve"> Sirota  Mr. Maurice</v>
      </c>
      <c r="R780" t="str">
        <f t="shared" si="174"/>
        <v xml:space="preserve"> Sirota  Mr. Maurice</v>
      </c>
      <c r="S780" t="str">
        <f t="shared" si="175"/>
        <v>Mr.  Sirota  Maurice</v>
      </c>
      <c r="T780" t="s">
        <v>1920</v>
      </c>
      <c r="U780" s="1" t="str">
        <f t="shared" si="176"/>
        <v>Mr.  Sirota  Maurice</v>
      </c>
      <c r="V780" t="str">
        <f t="shared" si="177"/>
        <v>Mr.  Sirota  Maurice</v>
      </c>
      <c r="W780" t="e">
        <f t="shared" si="180"/>
        <v>#VALUE!</v>
      </c>
      <c r="X780" t="str">
        <f t="shared" si="181"/>
        <v xml:space="preserve"> </v>
      </c>
      <c r="Y780" t="str">
        <f t="shared" si="169"/>
        <v>Mr.  Sirota  Maurice</v>
      </c>
      <c r="Z780" t="str">
        <f t="shared" si="178"/>
        <v>Mr. Sirota Maurice</v>
      </c>
      <c r="AA780" s="1" t="str">
        <f>IF(OR(LEFT(Z780,2)="Mr", LEFT(Z780,3)="Mrs", LEFT(Z780,4)="Miss"), Z780, "Mr "&amp;TEXTBEFORE(Z780," master")&amp;" "&amp;TEXTAFTER(Z780,"master "))</f>
        <v>Mr. Sirota Maurice</v>
      </c>
      <c r="AB780" t="s">
        <v>2753</v>
      </c>
    </row>
    <row r="781" spans="1:28" x14ac:dyDescent="0.25">
      <c r="A781">
        <v>839</v>
      </c>
      <c r="B781">
        <v>1</v>
      </c>
      <c r="C781">
        <v>3</v>
      </c>
      <c r="D781" t="s">
        <v>1083</v>
      </c>
      <c r="E781" t="s">
        <v>13</v>
      </c>
      <c r="F781">
        <v>32</v>
      </c>
      <c r="G781">
        <v>0</v>
      </c>
      <c r="H781">
        <v>0</v>
      </c>
      <c r="I781">
        <v>1601</v>
      </c>
      <c r="J781">
        <v>56.495800000000003</v>
      </c>
      <c r="L781" t="s">
        <v>15</v>
      </c>
      <c r="M781" t="str">
        <f t="shared" si="170"/>
        <v>Chip  Mr. Chang</v>
      </c>
      <c r="N781" t="e">
        <f t="shared" si="179"/>
        <v>#VALUE!</v>
      </c>
      <c r="O781" t="str">
        <f t="shared" si="171"/>
        <v xml:space="preserve"> </v>
      </c>
      <c r="P781" t="str">
        <f t="shared" si="172"/>
        <v>Chip  Mr. Chang</v>
      </c>
      <c r="Q781" t="str">
        <f t="shared" si="173"/>
        <v xml:space="preserve"> Chip  Mr. Chang</v>
      </c>
      <c r="R781" t="str">
        <f t="shared" si="174"/>
        <v xml:space="preserve"> Chip  Mr. Chang</v>
      </c>
      <c r="S781" t="str">
        <f t="shared" si="175"/>
        <v>Mr.  Chip  Chang</v>
      </c>
      <c r="T781" t="s">
        <v>1921</v>
      </c>
      <c r="U781" s="1" t="str">
        <f t="shared" si="176"/>
        <v>Mr.  Chip  Chang</v>
      </c>
      <c r="V781" t="str">
        <f t="shared" si="177"/>
        <v>Mr.  Chip  Chang</v>
      </c>
      <c r="W781" t="e">
        <f t="shared" si="180"/>
        <v>#VALUE!</v>
      </c>
      <c r="X781" t="str">
        <f t="shared" si="181"/>
        <v xml:space="preserve"> </v>
      </c>
      <c r="Y781" t="str">
        <f t="shared" si="169"/>
        <v>Mr.  Chip  Chang</v>
      </c>
      <c r="Z781" t="str">
        <f t="shared" si="178"/>
        <v>Mr. Chip Chang</v>
      </c>
      <c r="AA781" s="1" t="str">
        <f>IF(OR(LEFT(Z781,2)="Mr", LEFT(Z781,3)="Mrs", LEFT(Z781,4)="Miss"), Z781, "Mr "&amp;TEXTBEFORE(Z781," master")&amp;" "&amp;TEXTAFTER(Z781,"master "))</f>
        <v>Mr. Chip Chang</v>
      </c>
      <c r="AB781" t="s">
        <v>2754</v>
      </c>
    </row>
    <row r="782" spans="1:28" x14ac:dyDescent="0.25">
      <c r="A782">
        <v>840</v>
      </c>
      <c r="B782">
        <v>1</v>
      </c>
      <c r="C782">
        <v>1</v>
      </c>
      <c r="D782" t="s">
        <v>1084</v>
      </c>
      <c r="E782" t="s">
        <v>13</v>
      </c>
      <c r="G782">
        <v>0</v>
      </c>
      <c r="H782">
        <v>0</v>
      </c>
      <c r="I782">
        <v>11774</v>
      </c>
      <c r="J782">
        <v>29.7</v>
      </c>
      <c r="K782" t="s">
        <v>1085</v>
      </c>
      <c r="L782" t="s">
        <v>20</v>
      </c>
      <c r="M782" t="str">
        <f t="shared" si="170"/>
        <v>Marechal  Mr. Pierre</v>
      </c>
      <c r="N782" t="e">
        <f t="shared" si="179"/>
        <v>#VALUE!</v>
      </c>
      <c r="O782" t="str">
        <f t="shared" si="171"/>
        <v xml:space="preserve"> </v>
      </c>
      <c r="P782" t="str">
        <f t="shared" si="172"/>
        <v>Marechal  Mr. Pierre</v>
      </c>
      <c r="Q782" t="str">
        <f t="shared" si="173"/>
        <v xml:space="preserve"> Marechal  Mr. Pierre</v>
      </c>
      <c r="R782" t="str">
        <f t="shared" si="174"/>
        <v xml:space="preserve"> Marechal  Mr. Pierre</v>
      </c>
      <c r="S782" t="str">
        <f t="shared" si="175"/>
        <v>Mr.  Marechal  Pierre</v>
      </c>
      <c r="T782" t="s">
        <v>1922</v>
      </c>
      <c r="U782" s="1" t="str">
        <f t="shared" si="176"/>
        <v>Mr.  Marechal  Pierre</v>
      </c>
      <c r="V782" t="str">
        <f t="shared" si="177"/>
        <v>Mr.  Marechal  Pierre</v>
      </c>
      <c r="W782" t="e">
        <f t="shared" si="180"/>
        <v>#VALUE!</v>
      </c>
      <c r="X782" t="str">
        <f t="shared" si="181"/>
        <v xml:space="preserve"> </v>
      </c>
      <c r="Y782" t="str">
        <f t="shared" si="169"/>
        <v>Mr.  Marechal  Pierre</v>
      </c>
      <c r="Z782" t="str">
        <f t="shared" si="178"/>
        <v>Mr. Marechal Pierre</v>
      </c>
      <c r="AA782" s="1" t="str">
        <f>IF(OR(LEFT(Z782,2)="Mr", LEFT(Z782,3)="Mrs", LEFT(Z782,4)="Miss"), Z782, "Mr "&amp;TEXTBEFORE(Z782," master")&amp;" "&amp;TEXTAFTER(Z782,"master "))</f>
        <v>Mr. Marechal Pierre</v>
      </c>
      <c r="AB782" t="s">
        <v>2755</v>
      </c>
    </row>
    <row r="783" spans="1:28" x14ac:dyDescent="0.25">
      <c r="A783">
        <v>841</v>
      </c>
      <c r="B783">
        <v>0</v>
      </c>
      <c r="C783">
        <v>3</v>
      </c>
      <c r="D783" t="s">
        <v>1086</v>
      </c>
      <c r="E783" t="s">
        <v>13</v>
      </c>
      <c r="F783">
        <v>20</v>
      </c>
      <c r="G783">
        <v>0</v>
      </c>
      <c r="H783">
        <v>0</v>
      </c>
      <c r="I783" t="s">
        <v>1087</v>
      </c>
      <c r="J783">
        <v>7.9249999999999998</v>
      </c>
      <c r="L783" t="s">
        <v>15</v>
      </c>
      <c r="M783" t="str">
        <f t="shared" si="170"/>
        <v>Alhomaki  Mr. Ilmari Rudolf</v>
      </c>
      <c r="N783" t="e">
        <f t="shared" si="179"/>
        <v>#VALUE!</v>
      </c>
      <c r="O783" t="str">
        <f t="shared" si="171"/>
        <v xml:space="preserve"> </v>
      </c>
      <c r="P783" t="str">
        <f t="shared" si="172"/>
        <v>Alhomaki  Mr. Ilmari Rudolf</v>
      </c>
      <c r="Q783" t="str">
        <f t="shared" si="173"/>
        <v xml:space="preserve"> Alhomaki  Mr. Ilmari Rudolf</v>
      </c>
      <c r="R783" t="str">
        <f t="shared" si="174"/>
        <v xml:space="preserve"> Alhomaki  Mr. Ilmari Rudolf</v>
      </c>
      <c r="S783" t="str">
        <f t="shared" si="175"/>
        <v>Mr.  Alhomaki  Ilmari Rudolf</v>
      </c>
      <c r="T783" t="s">
        <v>1923</v>
      </c>
      <c r="U783" s="1" t="str">
        <f t="shared" si="176"/>
        <v>Mr.  Alhomaki  Ilmari Rudolf</v>
      </c>
      <c r="V783" t="str">
        <f t="shared" si="177"/>
        <v>Mr.  Alhomaki  Ilmari Rudolf</v>
      </c>
      <c r="W783" t="e">
        <f t="shared" si="180"/>
        <v>#VALUE!</v>
      </c>
      <c r="X783" t="str">
        <f t="shared" si="181"/>
        <v xml:space="preserve"> </v>
      </c>
      <c r="Y783" t="str">
        <f t="shared" si="169"/>
        <v>Mr.  Alhomaki  Ilmari Rudolf</v>
      </c>
      <c r="Z783" t="str">
        <f t="shared" si="178"/>
        <v>Mr. Alhomaki Ilmari Rudolf</v>
      </c>
      <c r="AA783" s="1" t="str">
        <f>IF(OR(LEFT(Z783,2)="Mr", LEFT(Z783,3)="Mrs", LEFT(Z783,4)="Miss"), Z783, "Mr "&amp;TEXTBEFORE(Z783," master")&amp;" "&amp;TEXTAFTER(Z783,"master "))</f>
        <v>Mr. Alhomaki Ilmari Rudolf</v>
      </c>
      <c r="AB783" t="s">
        <v>2756</v>
      </c>
    </row>
    <row r="784" spans="1:28" x14ac:dyDescent="0.25">
      <c r="A784">
        <v>842</v>
      </c>
      <c r="B784">
        <v>0</v>
      </c>
      <c r="C784">
        <v>2</v>
      </c>
      <c r="D784" t="s">
        <v>1088</v>
      </c>
      <c r="E784" t="s">
        <v>13</v>
      </c>
      <c r="F784">
        <v>16</v>
      </c>
      <c r="G784">
        <v>0</v>
      </c>
      <c r="H784">
        <v>0</v>
      </c>
      <c r="I784" t="s">
        <v>1010</v>
      </c>
      <c r="J784">
        <v>10.5</v>
      </c>
      <c r="L784" t="s">
        <v>15</v>
      </c>
      <c r="M784" t="str">
        <f t="shared" si="170"/>
        <v>Mudd  Mr. Thomas Charles</v>
      </c>
      <c r="N784" t="e">
        <f t="shared" si="179"/>
        <v>#VALUE!</v>
      </c>
      <c r="O784" t="str">
        <f t="shared" si="171"/>
        <v xml:space="preserve"> </v>
      </c>
      <c r="P784" t="str">
        <f t="shared" si="172"/>
        <v>Mudd  Mr. Thomas Charles</v>
      </c>
      <c r="Q784" t="str">
        <f t="shared" si="173"/>
        <v xml:space="preserve"> Mudd  Mr. Thomas Charles</v>
      </c>
      <c r="R784" t="str">
        <f t="shared" si="174"/>
        <v xml:space="preserve"> Mudd  Mr. Thomas Charles</v>
      </c>
      <c r="S784" t="str">
        <f t="shared" si="175"/>
        <v>Mr.  Mudd  Thomas Charles</v>
      </c>
      <c r="T784" t="s">
        <v>1924</v>
      </c>
      <c r="U784" s="1" t="str">
        <f t="shared" si="176"/>
        <v>Mr.  Mudd  Thomas Charles</v>
      </c>
      <c r="V784" t="str">
        <f t="shared" si="177"/>
        <v>Mr.  Mudd  Thomas Charles</v>
      </c>
      <c r="W784" t="e">
        <f t="shared" si="180"/>
        <v>#VALUE!</v>
      </c>
      <c r="X784" t="str">
        <f t="shared" si="181"/>
        <v xml:space="preserve"> </v>
      </c>
      <c r="Y784" t="str">
        <f t="shared" si="169"/>
        <v>Mr.  Mudd  Thomas Charles</v>
      </c>
      <c r="Z784" t="str">
        <f t="shared" si="178"/>
        <v>Mr. Mudd Thomas Charles</v>
      </c>
      <c r="AA784" s="1" t="str">
        <f>IF(OR(LEFT(Z784,2)="Mr", LEFT(Z784,3)="Mrs", LEFT(Z784,4)="Miss"), Z784, "Mr "&amp;TEXTBEFORE(Z784," master")&amp;" "&amp;TEXTAFTER(Z784,"master "))</f>
        <v>Mr. Mudd Thomas Charles</v>
      </c>
      <c r="AB784" t="s">
        <v>2757</v>
      </c>
    </row>
    <row r="785" spans="1:28" x14ac:dyDescent="0.25">
      <c r="A785">
        <v>843</v>
      </c>
      <c r="B785">
        <v>1</v>
      </c>
      <c r="C785">
        <v>1</v>
      </c>
      <c r="D785" t="s">
        <v>1089</v>
      </c>
      <c r="E785" t="s">
        <v>17</v>
      </c>
      <c r="F785">
        <v>30</v>
      </c>
      <c r="G785">
        <v>0</v>
      </c>
      <c r="H785">
        <v>0</v>
      </c>
      <c r="I785">
        <v>113798</v>
      </c>
      <c r="J785">
        <v>31</v>
      </c>
      <c r="L785" t="s">
        <v>20</v>
      </c>
      <c r="M785" t="str">
        <f t="shared" si="170"/>
        <v>Serepeca  Miss. Augusta</v>
      </c>
      <c r="N785" t="e">
        <f t="shared" si="179"/>
        <v>#VALUE!</v>
      </c>
      <c r="O785" t="str">
        <f t="shared" si="171"/>
        <v xml:space="preserve"> </v>
      </c>
      <c r="P785" t="str">
        <f t="shared" si="172"/>
        <v>Serepeca  Miss. Augusta</v>
      </c>
      <c r="Q785" t="str">
        <f t="shared" si="173"/>
        <v xml:space="preserve"> Serepeca  Miss. Augusta</v>
      </c>
      <c r="R785" t="str">
        <f t="shared" si="174"/>
        <v xml:space="preserve"> Serepeca  Miss. Augusta</v>
      </c>
      <c r="S785" t="str">
        <f t="shared" si="175"/>
        <v>Miss  Serepeca  Miss. Augusta</v>
      </c>
      <c r="T785" t="s">
        <v>1925</v>
      </c>
      <c r="U785" s="1" t="str">
        <f t="shared" si="176"/>
        <v>Miss  Serepeca  Miss. Augusta</v>
      </c>
      <c r="V785" t="str">
        <f t="shared" si="177"/>
        <v>Miss  Serepeca  Miss. Augusta</v>
      </c>
      <c r="W785" t="str">
        <f t="shared" si="180"/>
        <v>Miss  Serepeca   Augusta</v>
      </c>
      <c r="X785" t="str">
        <f t="shared" si="181"/>
        <v>Miss  Serepeca   Augusta</v>
      </c>
      <c r="Y785" t="str">
        <f t="shared" si="169"/>
        <v>Miss  Serepeca   Augusta</v>
      </c>
      <c r="Z785" t="str">
        <f t="shared" si="178"/>
        <v>Miss Serepeca Augusta</v>
      </c>
      <c r="AA785" s="1" t="str">
        <f>IF(OR(LEFT(Z785,2)="Mr", LEFT(Z785,3)="Mrs", LEFT(Z785,4)="Miss"), Z785, "Mr "&amp;TEXTBEFORE(Z785," master")&amp;" "&amp;TEXTAFTER(Z785,"master "))</f>
        <v>Miss Serepeca Augusta</v>
      </c>
      <c r="AB785" t="s">
        <v>2758</v>
      </c>
    </row>
    <row r="786" spans="1:28" x14ac:dyDescent="0.25">
      <c r="A786">
        <v>844</v>
      </c>
      <c r="B786">
        <v>0</v>
      </c>
      <c r="C786">
        <v>3</v>
      </c>
      <c r="D786" t="s">
        <v>1090</v>
      </c>
      <c r="E786" t="s">
        <v>13</v>
      </c>
      <c r="F786">
        <v>34.5</v>
      </c>
      <c r="G786">
        <v>0</v>
      </c>
      <c r="H786">
        <v>0</v>
      </c>
      <c r="I786">
        <v>2683</v>
      </c>
      <c r="J786">
        <v>6.4375</v>
      </c>
      <c r="L786" t="s">
        <v>20</v>
      </c>
      <c r="M786" t="str">
        <f t="shared" si="170"/>
        <v>Lemberopolous  Mr. Peter L</v>
      </c>
      <c r="N786" t="e">
        <f t="shared" si="179"/>
        <v>#VALUE!</v>
      </c>
      <c r="O786" t="str">
        <f t="shared" si="171"/>
        <v xml:space="preserve"> </v>
      </c>
      <c r="P786" t="str">
        <f t="shared" si="172"/>
        <v>Lemberopolous  Mr. Peter L</v>
      </c>
      <c r="Q786" t="str">
        <f t="shared" si="173"/>
        <v xml:space="preserve"> Lemberopolous  Mr. Peter L</v>
      </c>
      <c r="R786" t="str">
        <f t="shared" si="174"/>
        <v xml:space="preserve"> Lemberopolous  Mr. Peter L</v>
      </c>
      <c r="S786" t="str">
        <f t="shared" si="175"/>
        <v>Mr.  Lemberopolous  Peter L</v>
      </c>
      <c r="T786" t="s">
        <v>1926</v>
      </c>
      <c r="U786" s="1" t="str">
        <f t="shared" si="176"/>
        <v>Mr.  Lemberopolous  Peter L</v>
      </c>
      <c r="V786" t="str">
        <f t="shared" si="177"/>
        <v>Mr.  Lemberopolous  Peter L</v>
      </c>
      <c r="W786" t="e">
        <f t="shared" si="180"/>
        <v>#VALUE!</v>
      </c>
      <c r="X786" t="str">
        <f t="shared" si="181"/>
        <v xml:space="preserve"> </v>
      </c>
      <c r="Y786" t="str">
        <f t="shared" si="169"/>
        <v>Mr.  Lemberopolous  Peter L</v>
      </c>
      <c r="Z786" t="str">
        <f t="shared" si="178"/>
        <v>Mr. Lemberopolous Peter L</v>
      </c>
      <c r="AA786" s="1" t="str">
        <f>IF(OR(LEFT(Z786,2)="Mr", LEFT(Z786,3)="Mrs", LEFT(Z786,4)="Miss"), Z786, "Mr "&amp;TEXTBEFORE(Z786," master")&amp;" "&amp;TEXTAFTER(Z786,"master "))</f>
        <v>Mr. Lemberopolous Peter L</v>
      </c>
      <c r="AB786" t="s">
        <v>2759</v>
      </c>
    </row>
    <row r="787" spans="1:28" x14ac:dyDescent="0.25">
      <c r="A787">
        <v>845</v>
      </c>
      <c r="B787">
        <v>0</v>
      </c>
      <c r="C787">
        <v>3</v>
      </c>
      <c r="D787" t="s">
        <v>1091</v>
      </c>
      <c r="E787" t="s">
        <v>13</v>
      </c>
      <c r="F787">
        <v>17</v>
      </c>
      <c r="G787">
        <v>0</v>
      </c>
      <c r="H787">
        <v>0</v>
      </c>
      <c r="I787">
        <v>315090</v>
      </c>
      <c r="J787">
        <v>8.6624999999999996</v>
      </c>
      <c r="L787" t="s">
        <v>15</v>
      </c>
      <c r="M787" t="str">
        <f t="shared" si="170"/>
        <v>Culumovic  Mr. Jeso</v>
      </c>
      <c r="N787" t="e">
        <f t="shared" si="179"/>
        <v>#VALUE!</v>
      </c>
      <c r="O787" t="str">
        <f t="shared" si="171"/>
        <v xml:space="preserve"> </v>
      </c>
      <c r="P787" t="str">
        <f t="shared" si="172"/>
        <v>Culumovic  Mr. Jeso</v>
      </c>
      <c r="Q787" t="str">
        <f t="shared" si="173"/>
        <v xml:space="preserve"> Culumovic  Mr. Jeso</v>
      </c>
      <c r="R787" t="str">
        <f t="shared" si="174"/>
        <v xml:space="preserve"> Culumovic  Mr. Jeso</v>
      </c>
      <c r="S787" t="str">
        <f t="shared" si="175"/>
        <v>Mr.  Culumovic  Jeso</v>
      </c>
      <c r="T787" t="s">
        <v>1927</v>
      </c>
      <c r="U787" s="1" t="str">
        <f t="shared" si="176"/>
        <v>Mr.  Culumovic  Jeso</v>
      </c>
      <c r="V787" t="str">
        <f t="shared" si="177"/>
        <v>Mr.  Culumovic  Jeso</v>
      </c>
      <c r="W787" t="e">
        <f t="shared" si="180"/>
        <v>#VALUE!</v>
      </c>
      <c r="X787" t="str">
        <f t="shared" si="181"/>
        <v xml:space="preserve"> </v>
      </c>
      <c r="Y787" t="str">
        <f t="shared" si="169"/>
        <v>Mr.  Culumovic  Jeso</v>
      </c>
      <c r="Z787" t="str">
        <f t="shared" si="178"/>
        <v>Mr. Culumovic Jeso</v>
      </c>
      <c r="AA787" s="1" t="str">
        <f>IF(OR(LEFT(Z787,2)="Mr", LEFT(Z787,3)="Mrs", LEFT(Z787,4)="Miss"), Z787, "Mr "&amp;TEXTBEFORE(Z787," master")&amp;" "&amp;TEXTAFTER(Z787,"master "))</f>
        <v>Mr. Culumovic Jeso</v>
      </c>
      <c r="AB787" t="s">
        <v>2760</v>
      </c>
    </row>
    <row r="788" spans="1:28" x14ac:dyDescent="0.25">
      <c r="A788">
        <v>846</v>
      </c>
      <c r="B788">
        <v>0</v>
      </c>
      <c r="C788">
        <v>3</v>
      </c>
      <c r="D788" t="s">
        <v>1092</v>
      </c>
      <c r="E788" t="s">
        <v>13</v>
      </c>
      <c r="F788">
        <v>42</v>
      </c>
      <c r="G788">
        <v>0</v>
      </c>
      <c r="H788">
        <v>0</v>
      </c>
      <c r="I788" t="s">
        <v>1093</v>
      </c>
      <c r="J788">
        <v>7.55</v>
      </c>
      <c r="L788" t="s">
        <v>15</v>
      </c>
      <c r="M788" t="str">
        <f t="shared" si="170"/>
        <v>Abbing  Mr. Anthony</v>
      </c>
      <c r="N788" t="e">
        <f t="shared" si="179"/>
        <v>#VALUE!</v>
      </c>
      <c r="O788" t="str">
        <f t="shared" si="171"/>
        <v xml:space="preserve"> </v>
      </c>
      <c r="P788" t="str">
        <f t="shared" si="172"/>
        <v>Abbing  Mr. Anthony</v>
      </c>
      <c r="Q788" t="str">
        <f t="shared" si="173"/>
        <v xml:space="preserve"> Abbing  Mr. Anthony</v>
      </c>
      <c r="R788" t="str">
        <f t="shared" si="174"/>
        <v xml:space="preserve"> Abbing  Mr. Anthony</v>
      </c>
      <c r="S788" t="str">
        <f t="shared" si="175"/>
        <v>Mr.  Abbing  Anthony</v>
      </c>
      <c r="T788" t="s">
        <v>1928</v>
      </c>
      <c r="U788" s="1" t="str">
        <f t="shared" si="176"/>
        <v>Mr.  Abbing  Anthony</v>
      </c>
      <c r="V788" t="str">
        <f t="shared" si="177"/>
        <v>Mr.  Abbing  Anthony</v>
      </c>
      <c r="W788" t="e">
        <f t="shared" si="180"/>
        <v>#VALUE!</v>
      </c>
      <c r="X788" t="str">
        <f t="shared" si="181"/>
        <v xml:space="preserve"> </v>
      </c>
      <c r="Y788" t="str">
        <f t="shared" si="169"/>
        <v>Mr.  Abbing  Anthony</v>
      </c>
      <c r="Z788" t="str">
        <f t="shared" si="178"/>
        <v>Mr. Abbing Anthony</v>
      </c>
      <c r="AA788" s="1" t="str">
        <f>IF(OR(LEFT(Z788,2)="Mr", LEFT(Z788,3)="Mrs", LEFT(Z788,4)="Miss"), Z788, "Mr "&amp;TEXTBEFORE(Z788," master")&amp;" "&amp;TEXTAFTER(Z788,"master "))</f>
        <v>Mr. Abbing Anthony</v>
      </c>
      <c r="AB788" t="s">
        <v>2761</v>
      </c>
    </row>
    <row r="789" spans="1:28" x14ac:dyDescent="0.25">
      <c r="A789">
        <v>847</v>
      </c>
      <c r="B789">
        <v>0</v>
      </c>
      <c r="C789">
        <v>3</v>
      </c>
      <c r="D789" t="s">
        <v>1094</v>
      </c>
      <c r="E789" t="s">
        <v>13</v>
      </c>
      <c r="G789">
        <v>8</v>
      </c>
      <c r="H789">
        <v>2</v>
      </c>
      <c r="I789" t="s">
        <v>242</v>
      </c>
      <c r="J789">
        <v>69.55</v>
      </c>
      <c r="L789" t="s">
        <v>15</v>
      </c>
      <c r="M789" t="str">
        <f t="shared" si="170"/>
        <v>Sage  Mr. Douglas Bullen</v>
      </c>
      <c r="N789" t="e">
        <f t="shared" si="179"/>
        <v>#VALUE!</v>
      </c>
      <c r="O789" t="str">
        <f t="shared" si="171"/>
        <v xml:space="preserve"> </v>
      </c>
      <c r="P789" t="str">
        <f t="shared" si="172"/>
        <v>Sage  Mr. Douglas Bullen</v>
      </c>
      <c r="Q789" t="str">
        <f t="shared" si="173"/>
        <v xml:space="preserve"> Sage  Mr. Douglas Bullen</v>
      </c>
      <c r="R789" t="str">
        <f t="shared" si="174"/>
        <v xml:space="preserve"> Sage  Mr. Douglas Bullen</v>
      </c>
      <c r="S789" t="str">
        <f t="shared" si="175"/>
        <v>Mr.  Sage  Douglas Bullen</v>
      </c>
      <c r="T789" t="s">
        <v>1929</v>
      </c>
      <c r="U789" s="1" t="str">
        <f t="shared" si="176"/>
        <v>Mr.  Sage  Douglas Bullen</v>
      </c>
      <c r="V789" t="str">
        <f t="shared" si="177"/>
        <v>Mr.  Sage  Douglas Bullen</v>
      </c>
      <c r="W789" t="e">
        <f t="shared" si="180"/>
        <v>#VALUE!</v>
      </c>
      <c r="X789" t="str">
        <f t="shared" si="181"/>
        <v xml:space="preserve"> </v>
      </c>
      <c r="Y789" t="str">
        <f t="shared" si="169"/>
        <v>Mr.  Sage  Douglas Bullen</v>
      </c>
      <c r="Z789" t="str">
        <f t="shared" si="178"/>
        <v>Mr. Sage Douglas Bullen</v>
      </c>
      <c r="AA789" s="1" t="str">
        <f>IF(OR(LEFT(Z789,2)="Mr", LEFT(Z789,3)="Mrs", LEFT(Z789,4)="Miss"), Z789, "Mr "&amp;TEXTBEFORE(Z789," master")&amp;" "&amp;TEXTAFTER(Z789,"master "))</f>
        <v>Mr. Sage Douglas Bullen</v>
      </c>
      <c r="AB789" t="s">
        <v>2762</v>
      </c>
    </row>
    <row r="790" spans="1:28" x14ac:dyDescent="0.25">
      <c r="A790">
        <v>848</v>
      </c>
      <c r="B790">
        <v>0</v>
      </c>
      <c r="C790">
        <v>3</v>
      </c>
      <c r="D790" t="s">
        <v>1095</v>
      </c>
      <c r="E790" t="s">
        <v>13</v>
      </c>
      <c r="F790">
        <v>35</v>
      </c>
      <c r="G790">
        <v>0</v>
      </c>
      <c r="H790">
        <v>0</v>
      </c>
      <c r="I790">
        <v>349213</v>
      </c>
      <c r="J790">
        <v>7.8958000000000004</v>
      </c>
      <c r="L790" t="s">
        <v>20</v>
      </c>
      <c r="M790" t="str">
        <f t="shared" si="170"/>
        <v>Markoff  Mr. Marin</v>
      </c>
      <c r="N790" t="e">
        <f t="shared" si="179"/>
        <v>#VALUE!</v>
      </c>
      <c r="O790" t="str">
        <f t="shared" si="171"/>
        <v xml:space="preserve"> </v>
      </c>
      <c r="P790" t="str">
        <f t="shared" si="172"/>
        <v>Markoff  Mr. Marin</v>
      </c>
      <c r="Q790" t="str">
        <f t="shared" si="173"/>
        <v xml:space="preserve"> Markoff  Mr. Marin</v>
      </c>
      <c r="R790" t="str">
        <f t="shared" si="174"/>
        <v xml:space="preserve"> Markoff  Mr. Marin</v>
      </c>
      <c r="S790" t="str">
        <f t="shared" si="175"/>
        <v>Mr.  Markoff  Marin</v>
      </c>
      <c r="T790" t="s">
        <v>1930</v>
      </c>
      <c r="U790" s="1" t="str">
        <f t="shared" si="176"/>
        <v>Mr.  Markoff  Marin</v>
      </c>
      <c r="V790" t="str">
        <f t="shared" si="177"/>
        <v>Mr.  Markoff  Marin</v>
      </c>
      <c r="W790" t="e">
        <f t="shared" si="180"/>
        <v>#VALUE!</v>
      </c>
      <c r="X790" t="str">
        <f t="shared" si="181"/>
        <v xml:space="preserve"> </v>
      </c>
      <c r="Y790" t="str">
        <f t="shared" si="169"/>
        <v>Mr.  Markoff  Marin</v>
      </c>
      <c r="Z790" t="str">
        <f t="shared" si="178"/>
        <v>Mr. Markoff Marin</v>
      </c>
      <c r="AA790" s="1" t="str">
        <f>IF(OR(LEFT(Z790,2)="Mr", LEFT(Z790,3)="Mrs", LEFT(Z790,4)="Miss"), Z790, "Mr "&amp;TEXTBEFORE(Z790," master")&amp;" "&amp;TEXTAFTER(Z790,"master "))</f>
        <v>Mr. Markoff Marin</v>
      </c>
      <c r="AB790" t="s">
        <v>2763</v>
      </c>
    </row>
    <row r="791" spans="1:28" x14ac:dyDescent="0.25">
      <c r="A791">
        <v>850</v>
      </c>
      <c r="B791">
        <v>1</v>
      </c>
      <c r="C791">
        <v>1</v>
      </c>
      <c r="D791" t="s">
        <v>1096</v>
      </c>
      <c r="E791" t="s">
        <v>17</v>
      </c>
      <c r="G791">
        <v>1</v>
      </c>
      <c r="H791">
        <v>0</v>
      </c>
      <c r="I791">
        <v>17453</v>
      </c>
      <c r="J791">
        <v>89.104200000000006</v>
      </c>
      <c r="K791" t="s">
        <v>619</v>
      </c>
      <c r="L791" t="s">
        <v>20</v>
      </c>
      <c r="M791" t="str">
        <f t="shared" si="170"/>
        <v>Goldenberg  Mrs. Samuel L (Edwiga Grabowska)</v>
      </c>
      <c r="N791" t="str">
        <f t="shared" si="179"/>
        <v>Goldenberg, Mrs. Samuel L</v>
      </c>
      <c r="O791" t="str">
        <f t="shared" si="171"/>
        <v>Goldenberg, Mrs. Samuel L</v>
      </c>
      <c r="P791" t="str">
        <f t="shared" si="172"/>
        <v/>
      </c>
      <c r="Q791" t="str">
        <f t="shared" si="173"/>
        <v>Goldenberg, Mrs. Samuel L</v>
      </c>
      <c r="R791" t="str">
        <f t="shared" si="174"/>
        <v>Goldenberg  Mrs. Samuel L</v>
      </c>
      <c r="S791" t="str">
        <f t="shared" si="175"/>
        <v>Mrs. Goldenberg  Samuel L</v>
      </c>
      <c r="T791" t="s">
        <v>1931</v>
      </c>
      <c r="U791" s="1" t="str">
        <f t="shared" si="176"/>
        <v>Mrs. Goldenberg  Samuel L</v>
      </c>
      <c r="V791" t="str">
        <f t="shared" si="177"/>
        <v>Mrs. Goldenberg  Samuel L</v>
      </c>
      <c r="W791" t="e">
        <f t="shared" si="180"/>
        <v>#VALUE!</v>
      </c>
      <c r="X791" t="str">
        <f t="shared" si="181"/>
        <v xml:space="preserve"> </v>
      </c>
      <c r="Y791" t="str">
        <f t="shared" si="169"/>
        <v>Mrs. Goldenberg  Samuel L</v>
      </c>
      <c r="Z791" t="str">
        <f t="shared" si="178"/>
        <v>Mrs. Goldenberg Samuel L</v>
      </c>
      <c r="AA791" s="1" t="str">
        <f>IF(OR(LEFT(Z791,2)="Mr", LEFT(Z791,3)="Mrs", LEFT(Z791,4)="Miss"), Z791, "Mr "&amp;TEXTBEFORE(Z791," master")&amp;" "&amp;TEXTAFTER(Z791,"master "))</f>
        <v>Mrs. Goldenberg Samuel L</v>
      </c>
      <c r="AB791" t="s">
        <v>2764</v>
      </c>
    </row>
    <row r="792" spans="1:28" x14ac:dyDescent="0.25">
      <c r="A792">
        <v>852</v>
      </c>
      <c r="B792">
        <v>0</v>
      </c>
      <c r="C792">
        <v>3</v>
      </c>
      <c r="D792" t="s">
        <v>1097</v>
      </c>
      <c r="E792" t="s">
        <v>13</v>
      </c>
      <c r="F792">
        <v>74</v>
      </c>
      <c r="G792">
        <v>0</v>
      </c>
      <c r="H792">
        <v>0</v>
      </c>
      <c r="I792">
        <v>347060</v>
      </c>
      <c r="J792">
        <v>7.7750000000000004</v>
      </c>
      <c r="L792" t="s">
        <v>15</v>
      </c>
      <c r="M792" t="str">
        <f t="shared" si="170"/>
        <v>Svensson  Mr. Johan</v>
      </c>
      <c r="N792" t="e">
        <f t="shared" si="179"/>
        <v>#VALUE!</v>
      </c>
      <c r="O792" t="str">
        <f t="shared" si="171"/>
        <v xml:space="preserve"> </v>
      </c>
      <c r="P792" t="str">
        <f t="shared" si="172"/>
        <v>Svensson  Mr. Johan</v>
      </c>
      <c r="Q792" t="str">
        <f t="shared" si="173"/>
        <v xml:space="preserve"> Svensson  Mr. Johan</v>
      </c>
      <c r="R792" t="str">
        <f t="shared" si="174"/>
        <v xml:space="preserve"> Svensson  Mr. Johan</v>
      </c>
      <c r="S792" t="str">
        <f t="shared" si="175"/>
        <v>Mr.  Svensson  Johan</v>
      </c>
      <c r="T792" t="s">
        <v>1932</v>
      </c>
      <c r="U792" s="1" t="str">
        <f t="shared" si="176"/>
        <v>Mr.  Svensson  Johan</v>
      </c>
      <c r="V792" t="str">
        <f t="shared" si="177"/>
        <v>Mr.  Svensson  Johan</v>
      </c>
      <c r="W792" t="e">
        <f t="shared" si="180"/>
        <v>#VALUE!</v>
      </c>
      <c r="X792" t="str">
        <f t="shared" si="181"/>
        <v xml:space="preserve"> </v>
      </c>
      <c r="Y792" t="str">
        <f t="shared" si="169"/>
        <v>Mr.  Svensson  Johan</v>
      </c>
      <c r="Z792" t="str">
        <f t="shared" si="178"/>
        <v>Mr. Svensson Johan</v>
      </c>
      <c r="AA792" s="1" t="str">
        <f>IF(OR(LEFT(Z792,2)="Mr", LEFT(Z792,3)="Mrs", LEFT(Z792,4)="Miss"), Z792, "Mr "&amp;TEXTBEFORE(Z792," master")&amp;" "&amp;TEXTAFTER(Z792,"master "))</f>
        <v>Mr. Svensson Johan</v>
      </c>
      <c r="AB792" t="s">
        <v>2765</v>
      </c>
    </row>
    <row r="793" spans="1:28" x14ac:dyDescent="0.25">
      <c r="A793">
        <v>853</v>
      </c>
      <c r="B793">
        <v>0</v>
      </c>
      <c r="C793">
        <v>3</v>
      </c>
      <c r="D793" t="s">
        <v>1098</v>
      </c>
      <c r="E793" t="s">
        <v>17</v>
      </c>
      <c r="F793">
        <v>9</v>
      </c>
      <c r="G793">
        <v>1</v>
      </c>
      <c r="H793">
        <v>1</v>
      </c>
      <c r="I793">
        <v>2678</v>
      </c>
      <c r="J793">
        <v>15.245799999999999</v>
      </c>
      <c r="L793" t="s">
        <v>20</v>
      </c>
      <c r="M793" t="str">
        <f t="shared" si="170"/>
        <v>Boulos  Miss. Nourelain</v>
      </c>
      <c r="N793" t="e">
        <f t="shared" si="179"/>
        <v>#VALUE!</v>
      </c>
      <c r="O793" t="str">
        <f t="shared" si="171"/>
        <v xml:space="preserve"> </v>
      </c>
      <c r="P793" t="str">
        <f t="shared" si="172"/>
        <v>Boulos  Miss. Nourelain</v>
      </c>
      <c r="Q793" t="str">
        <f t="shared" si="173"/>
        <v xml:space="preserve"> Boulos  Miss. Nourelain</v>
      </c>
      <c r="R793" t="str">
        <f t="shared" si="174"/>
        <v xml:space="preserve"> Boulos  Miss. Nourelain</v>
      </c>
      <c r="S793" t="str">
        <f t="shared" si="175"/>
        <v>Miss  Boulos  Miss. Nourelain</v>
      </c>
      <c r="T793" t="s">
        <v>1933</v>
      </c>
      <c r="U793" s="1" t="str">
        <f t="shared" si="176"/>
        <v>Miss  Boulos  Miss. Nourelain</v>
      </c>
      <c r="V793" t="str">
        <f t="shared" si="177"/>
        <v>Miss  Boulos  Miss. Nourelain</v>
      </c>
      <c r="W793" t="str">
        <f t="shared" si="180"/>
        <v>Miss  Boulos   Nourelain</v>
      </c>
      <c r="X793" t="str">
        <f t="shared" si="181"/>
        <v>Miss  Boulos   Nourelain</v>
      </c>
      <c r="Y793" t="str">
        <f t="shared" si="169"/>
        <v>Miss  Boulos   Nourelain</v>
      </c>
      <c r="Z793" t="str">
        <f t="shared" si="178"/>
        <v>Miss Boulos Nourelain</v>
      </c>
      <c r="AA793" s="1" t="str">
        <f>IF(OR(LEFT(Z793,2)="Mr", LEFT(Z793,3)="Mrs", LEFT(Z793,4)="Miss"), Z793, "Mr "&amp;TEXTBEFORE(Z793," master")&amp;" "&amp;TEXTAFTER(Z793,"master "))</f>
        <v>Miss Boulos Nourelain</v>
      </c>
      <c r="AB793" t="s">
        <v>2766</v>
      </c>
    </row>
    <row r="794" spans="1:28" x14ac:dyDescent="0.25">
      <c r="A794">
        <v>854</v>
      </c>
      <c r="B794">
        <v>1</v>
      </c>
      <c r="C794">
        <v>1</v>
      </c>
      <c r="D794" t="s">
        <v>1099</v>
      </c>
      <c r="E794" t="s">
        <v>17</v>
      </c>
      <c r="F794">
        <v>16</v>
      </c>
      <c r="G794">
        <v>0</v>
      </c>
      <c r="H794">
        <v>1</v>
      </c>
      <c r="I794" t="s">
        <v>1100</v>
      </c>
      <c r="J794">
        <v>39.4</v>
      </c>
      <c r="K794" t="s">
        <v>1101</v>
      </c>
      <c r="L794" t="s">
        <v>15</v>
      </c>
      <c r="M794" t="str">
        <f t="shared" si="170"/>
        <v>Lines  Miss. Mary Conover</v>
      </c>
      <c r="N794" t="e">
        <f t="shared" si="179"/>
        <v>#VALUE!</v>
      </c>
      <c r="O794" t="str">
        <f t="shared" si="171"/>
        <v xml:space="preserve"> </v>
      </c>
      <c r="P794" t="str">
        <f t="shared" si="172"/>
        <v>Lines  Miss. Mary Conover</v>
      </c>
      <c r="Q794" t="str">
        <f t="shared" si="173"/>
        <v xml:space="preserve"> Lines  Miss. Mary Conover</v>
      </c>
      <c r="R794" t="str">
        <f t="shared" si="174"/>
        <v xml:space="preserve"> Lines  Miss. Mary Conover</v>
      </c>
      <c r="S794" t="str">
        <f t="shared" si="175"/>
        <v>Miss  Lines  Miss. Mary Conover</v>
      </c>
      <c r="T794" t="s">
        <v>1934</v>
      </c>
      <c r="U794" s="1" t="str">
        <f t="shared" si="176"/>
        <v>Miss  Lines  Miss. Mary Conover</v>
      </c>
      <c r="V794" t="str">
        <f t="shared" si="177"/>
        <v>Miss  Lines  Miss. Mary Conover</v>
      </c>
      <c r="W794" t="str">
        <f t="shared" si="180"/>
        <v>Miss  Lines   Mary Conover</v>
      </c>
      <c r="X794" t="str">
        <f t="shared" si="181"/>
        <v>Miss  Lines   Mary Conover</v>
      </c>
      <c r="Y794" t="str">
        <f t="shared" si="169"/>
        <v>Miss  Lines   Mary Conover</v>
      </c>
      <c r="Z794" t="str">
        <f t="shared" si="178"/>
        <v>Miss Lines Mary Conover</v>
      </c>
      <c r="AA794" s="1" t="str">
        <f>IF(OR(LEFT(Z794,2)="Mr", LEFT(Z794,3)="Mrs", LEFT(Z794,4)="Miss"), Z794, "Mr "&amp;TEXTBEFORE(Z794," master")&amp;" "&amp;TEXTAFTER(Z794,"master "))</f>
        <v>Miss Lines Mary Conover</v>
      </c>
      <c r="AB794" t="s">
        <v>2767</v>
      </c>
    </row>
    <row r="795" spans="1:28" x14ac:dyDescent="0.25">
      <c r="A795">
        <v>855</v>
      </c>
      <c r="B795">
        <v>0</v>
      </c>
      <c r="C795">
        <v>2</v>
      </c>
      <c r="D795" t="s">
        <v>1102</v>
      </c>
      <c r="E795" t="s">
        <v>17</v>
      </c>
      <c r="F795">
        <v>44</v>
      </c>
      <c r="G795">
        <v>1</v>
      </c>
      <c r="H795">
        <v>0</v>
      </c>
      <c r="I795">
        <v>244252</v>
      </c>
      <c r="J795">
        <v>26</v>
      </c>
      <c r="L795" t="s">
        <v>15</v>
      </c>
      <c r="M795" t="str">
        <f t="shared" si="170"/>
        <v>Carter  Mrs. Ernest Courtenay (Lilian Hughes)</v>
      </c>
      <c r="N795" t="str">
        <f t="shared" si="179"/>
        <v>Carter, Mrs. Ernest Courtenay</v>
      </c>
      <c r="O795" t="str">
        <f t="shared" si="171"/>
        <v>Carter, Mrs. Ernest Courtenay</v>
      </c>
      <c r="P795" t="str">
        <f t="shared" si="172"/>
        <v/>
      </c>
      <c r="Q795" t="str">
        <f t="shared" si="173"/>
        <v>Carter, Mrs. Ernest Courtenay</v>
      </c>
      <c r="R795" t="str">
        <f t="shared" si="174"/>
        <v>Carter  Mrs. Ernest Courtenay</v>
      </c>
      <c r="S795" t="str">
        <f t="shared" si="175"/>
        <v>Mrs. Carter  Ernest Courtenay</v>
      </c>
      <c r="T795" t="s">
        <v>1935</v>
      </c>
      <c r="U795" s="1" t="str">
        <f t="shared" si="176"/>
        <v>Mrs. Carter  Ernest Courtenay</v>
      </c>
      <c r="V795" t="str">
        <f t="shared" si="177"/>
        <v>Mrs. Carter  Ernest Courtenay</v>
      </c>
      <c r="W795" t="e">
        <f t="shared" si="180"/>
        <v>#VALUE!</v>
      </c>
      <c r="X795" t="str">
        <f t="shared" si="181"/>
        <v xml:space="preserve"> </v>
      </c>
      <c r="Y795" t="str">
        <f t="shared" si="169"/>
        <v>Mrs. Carter  Ernest Courtenay</v>
      </c>
      <c r="Z795" t="str">
        <f t="shared" si="178"/>
        <v>Mrs. Carter Ernest Courtenay</v>
      </c>
      <c r="AA795" s="1" t="str">
        <f>IF(OR(LEFT(Z795,2)="Mr", LEFT(Z795,3)="Mrs", LEFT(Z795,4)="Miss"), Z795, "Mr "&amp;TEXTBEFORE(Z795," master")&amp;" "&amp;TEXTAFTER(Z795,"master "))</f>
        <v>Mrs. Carter Ernest Courtenay</v>
      </c>
      <c r="AB795" t="s">
        <v>2768</v>
      </c>
    </row>
    <row r="796" spans="1:28" x14ac:dyDescent="0.25">
      <c r="A796">
        <v>856</v>
      </c>
      <c r="B796">
        <v>1</v>
      </c>
      <c r="C796">
        <v>3</v>
      </c>
      <c r="D796" t="s">
        <v>1103</v>
      </c>
      <c r="E796" t="s">
        <v>17</v>
      </c>
      <c r="F796">
        <v>18</v>
      </c>
      <c r="G796">
        <v>0</v>
      </c>
      <c r="H796">
        <v>1</v>
      </c>
      <c r="I796">
        <v>392091</v>
      </c>
      <c r="J796">
        <v>9.35</v>
      </c>
      <c r="L796" t="s">
        <v>15</v>
      </c>
      <c r="M796" t="str">
        <f t="shared" si="170"/>
        <v>Aks  Mrs. Sam (Leah Rosen)</v>
      </c>
      <c r="N796" t="str">
        <f t="shared" si="179"/>
        <v>Aks, Mrs. Sam</v>
      </c>
      <c r="O796" t="str">
        <f t="shared" si="171"/>
        <v>Aks, Mrs. Sam</v>
      </c>
      <c r="P796" t="str">
        <f t="shared" si="172"/>
        <v/>
      </c>
      <c r="Q796" t="str">
        <f t="shared" si="173"/>
        <v>Aks, Mrs. Sam</v>
      </c>
      <c r="R796" t="str">
        <f t="shared" si="174"/>
        <v>Aks  Mrs. Sam</v>
      </c>
      <c r="S796" t="str">
        <f t="shared" si="175"/>
        <v>Mrs. Aks  Sam</v>
      </c>
      <c r="T796" t="s">
        <v>1936</v>
      </c>
      <c r="U796" s="1" t="str">
        <f t="shared" si="176"/>
        <v>Mrs. Aks  Sam</v>
      </c>
      <c r="V796" t="str">
        <f t="shared" si="177"/>
        <v>Mrs. Aks  Sam</v>
      </c>
      <c r="W796" t="e">
        <f t="shared" si="180"/>
        <v>#VALUE!</v>
      </c>
      <c r="X796" t="str">
        <f t="shared" si="181"/>
        <v xml:space="preserve"> </v>
      </c>
      <c r="Y796" t="str">
        <f t="shared" si="169"/>
        <v>Mrs. Aks  Sam</v>
      </c>
      <c r="Z796" t="str">
        <f t="shared" si="178"/>
        <v>Mrs. Aks Sam</v>
      </c>
      <c r="AA796" s="1" t="str">
        <f>IF(OR(LEFT(Z796,2)="Mr", LEFT(Z796,3)="Mrs", LEFT(Z796,4)="Miss"), Z796, "Mr "&amp;TEXTBEFORE(Z796," master")&amp;" "&amp;TEXTAFTER(Z796,"master "))</f>
        <v>Mrs. Aks Sam</v>
      </c>
      <c r="AB796" t="s">
        <v>2769</v>
      </c>
    </row>
    <row r="797" spans="1:28" x14ac:dyDescent="0.25">
      <c r="A797">
        <v>857</v>
      </c>
      <c r="B797">
        <v>1</v>
      </c>
      <c r="C797">
        <v>1</v>
      </c>
      <c r="D797" t="s">
        <v>1104</v>
      </c>
      <c r="E797" t="s">
        <v>17</v>
      </c>
      <c r="F797">
        <v>45</v>
      </c>
      <c r="G797">
        <v>1</v>
      </c>
      <c r="H797">
        <v>1</v>
      </c>
      <c r="I797">
        <v>36928</v>
      </c>
      <c r="J797">
        <v>164.86670000000001</v>
      </c>
      <c r="L797" t="s">
        <v>15</v>
      </c>
      <c r="M797" t="str">
        <f t="shared" si="170"/>
        <v>Wick  Mrs. George Dennick (Mary Hitchcock)</v>
      </c>
      <c r="N797" t="str">
        <f t="shared" si="179"/>
        <v>Wick, Mrs. George Dennick</v>
      </c>
      <c r="O797" t="str">
        <f t="shared" si="171"/>
        <v>Wick, Mrs. George Dennick</v>
      </c>
      <c r="P797" t="str">
        <f t="shared" si="172"/>
        <v/>
      </c>
      <c r="Q797" t="str">
        <f t="shared" si="173"/>
        <v>Wick, Mrs. George Dennick</v>
      </c>
      <c r="R797" t="str">
        <f t="shared" si="174"/>
        <v>Wick  Mrs. George Dennick</v>
      </c>
      <c r="S797" t="str">
        <f t="shared" si="175"/>
        <v>Mrs. Wick  George Dennick</v>
      </c>
      <c r="T797" t="s">
        <v>1937</v>
      </c>
      <c r="U797" s="1" t="str">
        <f t="shared" si="176"/>
        <v>Mrs. Wick  George Dennick</v>
      </c>
      <c r="V797" t="str">
        <f t="shared" si="177"/>
        <v>Mrs. Wick  George Dennick</v>
      </c>
      <c r="W797" t="e">
        <f t="shared" si="180"/>
        <v>#VALUE!</v>
      </c>
      <c r="X797" t="str">
        <f t="shared" si="181"/>
        <v xml:space="preserve"> </v>
      </c>
      <c r="Y797" t="str">
        <f t="shared" si="169"/>
        <v>Mrs. Wick  George Dennick</v>
      </c>
      <c r="Z797" t="str">
        <f t="shared" si="178"/>
        <v>Mrs. Wick George Dennick</v>
      </c>
      <c r="AA797" s="1" t="str">
        <f>IF(OR(LEFT(Z797,2)="Mr", LEFT(Z797,3)="Mrs", LEFT(Z797,4)="Miss"), Z797, "Mr "&amp;TEXTBEFORE(Z797," master")&amp;" "&amp;TEXTAFTER(Z797,"master "))</f>
        <v>Mrs. Wick George Dennick</v>
      </c>
      <c r="AB797" t="s">
        <v>2770</v>
      </c>
    </row>
    <row r="798" spans="1:28" x14ac:dyDescent="0.25">
      <c r="A798">
        <v>858</v>
      </c>
      <c r="B798">
        <v>1</v>
      </c>
      <c r="C798">
        <v>1</v>
      </c>
      <c r="D798" t="s">
        <v>1105</v>
      </c>
      <c r="E798" t="s">
        <v>13</v>
      </c>
      <c r="F798">
        <v>51</v>
      </c>
      <c r="G798">
        <v>0</v>
      </c>
      <c r="H798">
        <v>0</v>
      </c>
      <c r="I798">
        <v>113055</v>
      </c>
      <c r="J798">
        <v>26.55</v>
      </c>
      <c r="K798" t="s">
        <v>1106</v>
      </c>
      <c r="L798" t="s">
        <v>15</v>
      </c>
      <c r="M798" t="str">
        <f t="shared" si="170"/>
        <v xml:space="preserve">Daly  Mr. Peter Denis </v>
      </c>
      <c r="N798" t="e">
        <f t="shared" si="179"/>
        <v>#VALUE!</v>
      </c>
      <c r="O798" t="str">
        <f t="shared" si="171"/>
        <v xml:space="preserve"> </v>
      </c>
      <c r="P798" t="str">
        <f t="shared" si="172"/>
        <v xml:space="preserve">Daly  Mr. Peter Denis </v>
      </c>
      <c r="Q798" t="str">
        <f t="shared" si="173"/>
        <v xml:space="preserve"> Daly  Mr. Peter Denis </v>
      </c>
      <c r="R798" t="str">
        <f t="shared" si="174"/>
        <v xml:space="preserve"> Daly  Mr. Peter Denis </v>
      </c>
      <c r="S798" t="str">
        <f t="shared" si="175"/>
        <v xml:space="preserve">Mr.  Daly  Peter Denis </v>
      </c>
      <c r="T798" t="s">
        <v>1938</v>
      </c>
      <c r="U798" s="1" t="str">
        <f t="shared" si="176"/>
        <v xml:space="preserve">Mr.  Daly  Peter Denis </v>
      </c>
      <c r="V798" t="str">
        <f t="shared" si="177"/>
        <v xml:space="preserve">Mr.  Daly  Peter Denis </v>
      </c>
      <c r="W798" t="e">
        <f t="shared" si="180"/>
        <v>#VALUE!</v>
      </c>
      <c r="X798" t="str">
        <f t="shared" si="181"/>
        <v xml:space="preserve"> </v>
      </c>
      <c r="Y798" t="str">
        <f t="shared" si="169"/>
        <v xml:space="preserve">Mr.  Daly  Peter Denis </v>
      </c>
      <c r="Z798" t="str">
        <f t="shared" si="178"/>
        <v>Mr. Daly Peter Denis</v>
      </c>
      <c r="AA798" s="1" t="str">
        <f>IF(OR(LEFT(Z798,2)="Mr", LEFT(Z798,3)="Mrs", LEFT(Z798,4)="Miss"), Z798, "Mr "&amp;TEXTBEFORE(Z798," master")&amp;" "&amp;TEXTAFTER(Z798,"master "))</f>
        <v>Mr. Daly Peter Denis</v>
      </c>
      <c r="AB798" t="s">
        <v>2771</v>
      </c>
    </row>
    <row r="799" spans="1:28" x14ac:dyDescent="0.25">
      <c r="A799">
        <v>859</v>
      </c>
      <c r="B799">
        <v>1</v>
      </c>
      <c r="C799">
        <v>3</v>
      </c>
      <c r="D799" t="s">
        <v>1107</v>
      </c>
      <c r="E799" t="s">
        <v>17</v>
      </c>
      <c r="F799">
        <v>24</v>
      </c>
      <c r="G799">
        <v>0</v>
      </c>
      <c r="H799">
        <v>3</v>
      </c>
      <c r="I799">
        <v>2666</v>
      </c>
      <c r="J799">
        <v>19.258299999999998</v>
      </c>
      <c r="L799" t="s">
        <v>20</v>
      </c>
      <c r="M799" t="str">
        <f t="shared" si="170"/>
        <v>Baclini  Mrs. Solomon (Latifa Qurban)</v>
      </c>
      <c r="N799" t="str">
        <f t="shared" si="179"/>
        <v>Baclini, Mrs. Solomon</v>
      </c>
      <c r="O799" t="str">
        <f t="shared" si="171"/>
        <v>Baclini, Mrs. Solomon</v>
      </c>
      <c r="P799" t="str">
        <f t="shared" si="172"/>
        <v/>
      </c>
      <c r="Q799" t="str">
        <f t="shared" si="173"/>
        <v>Baclini, Mrs. Solomon</v>
      </c>
      <c r="R799" t="str">
        <f t="shared" si="174"/>
        <v>Baclini  Mrs. Solomon</v>
      </c>
      <c r="S799" t="str">
        <f t="shared" si="175"/>
        <v>Mrs. Baclini  Solomon</v>
      </c>
      <c r="T799" t="s">
        <v>1939</v>
      </c>
      <c r="U799" s="1" t="str">
        <f t="shared" si="176"/>
        <v>Mrs. Baclini  Solomon</v>
      </c>
      <c r="V799" t="str">
        <f t="shared" si="177"/>
        <v>Mrs. Baclini  Solomon</v>
      </c>
      <c r="W799" t="e">
        <f t="shared" si="180"/>
        <v>#VALUE!</v>
      </c>
      <c r="X799" t="str">
        <f t="shared" si="181"/>
        <v xml:space="preserve"> </v>
      </c>
      <c r="Y799" t="str">
        <f t="shared" si="169"/>
        <v>Mrs. Baclini  Solomon</v>
      </c>
      <c r="Z799" t="str">
        <f t="shared" si="178"/>
        <v>Mrs. Baclini Solomon</v>
      </c>
      <c r="AA799" s="1" t="str">
        <f>IF(OR(LEFT(Z799,2)="Mr", LEFT(Z799,3)="Mrs", LEFT(Z799,4)="Miss"), Z799, "Mr "&amp;TEXTBEFORE(Z799," master")&amp;" "&amp;TEXTAFTER(Z799,"master "))</f>
        <v>Mrs. Baclini Solomon</v>
      </c>
      <c r="AB799" t="s">
        <v>2772</v>
      </c>
    </row>
    <row r="800" spans="1:28" x14ac:dyDescent="0.25">
      <c r="A800">
        <v>860</v>
      </c>
      <c r="B800">
        <v>0</v>
      </c>
      <c r="C800">
        <v>3</v>
      </c>
      <c r="D800" t="s">
        <v>1108</v>
      </c>
      <c r="E800" t="s">
        <v>13</v>
      </c>
      <c r="G800">
        <v>0</v>
      </c>
      <c r="H800">
        <v>0</v>
      </c>
      <c r="I800">
        <v>2629</v>
      </c>
      <c r="J800">
        <v>7.2291999999999996</v>
      </c>
      <c r="L800" t="s">
        <v>20</v>
      </c>
      <c r="M800" t="str">
        <f t="shared" si="170"/>
        <v>Razi  Mr. Raihed</v>
      </c>
      <c r="N800" t="e">
        <f t="shared" si="179"/>
        <v>#VALUE!</v>
      </c>
      <c r="O800" t="str">
        <f t="shared" si="171"/>
        <v xml:space="preserve"> </v>
      </c>
      <c r="P800" t="str">
        <f t="shared" si="172"/>
        <v>Razi  Mr. Raihed</v>
      </c>
      <c r="Q800" t="str">
        <f t="shared" si="173"/>
        <v xml:space="preserve"> Razi  Mr. Raihed</v>
      </c>
      <c r="R800" t="str">
        <f t="shared" si="174"/>
        <v xml:space="preserve"> Razi  Mr. Raihed</v>
      </c>
      <c r="S800" t="str">
        <f t="shared" si="175"/>
        <v>Mr.  Razi  Raihed</v>
      </c>
      <c r="T800" t="s">
        <v>1940</v>
      </c>
      <c r="U800" s="1" t="str">
        <f t="shared" si="176"/>
        <v>Mr.  Razi  Raihed</v>
      </c>
      <c r="V800" t="str">
        <f t="shared" si="177"/>
        <v>Mr.  Razi  Raihed</v>
      </c>
      <c r="W800" t="e">
        <f t="shared" si="180"/>
        <v>#VALUE!</v>
      </c>
      <c r="X800" t="str">
        <f t="shared" si="181"/>
        <v xml:space="preserve"> </v>
      </c>
      <c r="Y800" t="str">
        <f t="shared" si="169"/>
        <v>Mr.  Razi  Raihed</v>
      </c>
      <c r="Z800" t="str">
        <f t="shared" si="178"/>
        <v>Mr. Razi Raihed</v>
      </c>
      <c r="AA800" s="1" t="str">
        <f>IF(OR(LEFT(Z800,2)="Mr", LEFT(Z800,3)="Mrs", LEFT(Z800,4)="Miss"), Z800, "Mr "&amp;TEXTBEFORE(Z800," master")&amp;" "&amp;TEXTAFTER(Z800,"master "))</f>
        <v>Mr. Razi Raihed</v>
      </c>
      <c r="AB800" t="s">
        <v>2773</v>
      </c>
    </row>
    <row r="801" spans="1:28" x14ac:dyDescent="0.25">
      <c r="A801">
        <v>861</v>
      </c>
      <c r="B801">
        <v>0</v>
      </c>
      <c r="C801">
        <v>3</v>
      </c>
      <c r="D801" t="s">
        <v>1109</v>
      </c>
      <c r="E801" t="s">
        <v>13</v>
      </c>
      <c r="F801">
        <v>41</v>
      </c>
      <c r="G801">
        <v>2</v>
      </c>
      <c r="H801">
        <v>0</v>
      </c>
      <c r="I801">
        <v>350026</v>
      </c>
      <c r="J801">
        <v>14.1083</v>
      </c>
      <c r="L801" t="s">
        <v>15</v>
      </c>
      <c r="M801" t="str">
        <f t="shared" si="170"/>
        <v>Hansen  Mr. Claus Peter</v>
      </c>
      <c r="N801" t="e">
        <f t="shared" si="179"/>
        <v>#VALUE!</v>
      </c>
      <c r="O801" t="str">
        <f t="shared" si="171"/>
        <v xml:space="preserve"> </v>
      </c>
      <c r="P801" t="str">
        <f t="shared" si="172"/>
        <v>Hansen  Mr. Claus Peter</v>
      </c>
      <c r="Q801" t="str">
        <f t="shared" si="173"/>
        <v xml:space="preserve"> Hansen  Mr. Claus Peter</v>
      </c>
      <c r="R801" t="str">
        <f t="shared" si="174"/>
        <v xml:space="preserve"> Hansen  Mr. Claus Peter</v>
      </c>
      <c r="S801" t="str">
        <f t="shared" si="175"/>
        <v>Mr.  Hansen  Claus Peter</v>
      </c>
      <c r="T801" t="s">
        <v>1941</v>
      </c>
      <c r="U801" s="1" t="str">
        <f t="shared" si="176"/>
        <v>Mr.  Hansen  Claus Peter</v>
      </c>
      <c r="V801" t="str">
        <f t="shared" si="177"/>
        <v>Mr.  Hansen  Claus Peter</v>
      </c>
      <c r="W801" t="e">
        <f t="shared" si="180"/>
        <v>#VALUE!</v>
      </c>
      <c r="X801" t="str">
        <f t="shared" si="181"/>
        <v xml:space="preserve"> </v>
      </c>
      <c r="Y801" t="str">
        <f t="shared" si="169"/>
        <v>Mr.  Hansen  Claus Peter</v>
      </c>
      <c r="Z801" t="str">
        <f t="shared" si="178"/>
        <v>Mr. Hansen Claus Peter</v>
      </c>
      <c r="AA801" s="1" t="str">
        <f>IF(OR(LEFT(Z801,2)="Mr", LEFT(Z801,3)="Mrs", LEFT(Z801,4)="Miss"), Z801, "Mr "&amp;TEXTBEFORE(Z801," master")&amp;" "&amp;TEXTAFTER(Z801,"master "))</f>
        <v>Mr. Hansen Claus Peter</v>
      </c>
      <c r="AB801" t="s">
        <v>2774</v>
      </c>
    </row>
    <row r="802" spans="1:28" x14ac:dyDescent="0.25">
      <c r="A802">
        <v>862</v>
      </c>
      <c r="B802">
        <v>0</v>
      </c>
      <c r="C802">
        <v>2</v>
      </c>
      <c r="D802" t="s">
        <v>1110</v>
      </c>
      <c r="E802" t="s">
        <v>13</v>
      </c>
      <c r="F802">
        <v>21</v>
      </c>
      <c r="G802">
        <v>1</v>
      </c>
      <c r="H802">
        <v>0</v>
      </c>
      <c r="I802">
        <v>28134</v>
      </c>
      <c r="J802">
        <v>11.5</v>
      </c>
      <c r="L802" t="s">
        <v>15</v>
      </c>
      <c r="M802" t="str">
        <f t="shared" si="170"/>
        <v>Giles  Mr. Frederick Edward</v>
      </c>
      <c r="N802" t="e">
        <f t="shared" si="179"/>
        <v>#VALUE!</v>
      </c>
      <c r="O802" t="str">
        <f t="shared" si="171"/>
        <v xml:space="preserve"> </v>
      </c>
      <c r="P802" t="str">
        <f t="shared" si="172"/>
        <v>Giles  Mr. Frederick Edward</v>
      </c>
      <c r="Q802" t="str">
        <f t="shared" si="173"/>
        <v xml:space="preserve"> Giles  Mr. Frederick Edward</v>
      </c>
      <c r="R802" t="str">
        <f t="shared" si="174"/>
        <v xml:space="preserve"> Giles  Mr. Frederick Edward</v>
      </c>
      <c r="S802" t="str">
        <f t="shared" si="175"/>
        <v>Mr.  Giles  Frederick Edward</v>
      </c>
      <c r="T802" t="s">
        <v>1942</v>
      </c>
      <c r="U802" s="1" t="str">
        <f t="shared" si="176"/>
        <v>Mr.  Giles  Frederick Edward</v>
      </c>
      <c r="V802" t="str">
        <f t="shared" si="177"/>
        <v>Mr.  Giles  Frederick Edward</v>
      </c>
      <c r="W802" t="e">
        <f t="shared" si="180"/>
        <v>#VALUE!</v>
      </c>
      <c r="X802" t="str">
        <f t="shared" si="181"/>
        <v xml:space="preserve"> </v>
      </c>
      <c r="Y802" t="str">
        <f t="shared" si="169"/>
        <v>Mr.  Giles  Frederick Edward</v>
      </c>
      <c r="Z802" t="str">
        <f t="shared" si="178"/>
        <v>Mr. Giles Frederick Edward</v>
      </c>
      <c r="AA802" s="1" t="str">
        <f>IF(OR(LEFT(Z802,2)="Mr", LEFT(Z802,3)="Mrs", LEFT(Z802,4)="Miss"), Z802, "Mr "&amp;TEXTBEFORE(Z802," master")&amp;" "&amp;TEXTAFTER(Z802,"master "))</f>
        <v>Mr. Giles Frederick Edward</v>
      </c>
      <c r="AB802" t="s">
        <v>2775</v>
      </c>
    </row>
    <row r="803" spans="1:28" x14ac:dyDescent="0.25">
      <c r="A803">
        <v>863</v>
      </c>
      <c r="B803">
        <v>1</v>
      </c>
      <c r="C803">
        <v>1</v>
      </c>
      <c r="D803" t="s">
        <v>1111</v>
      </c>
      <c r="E803" t="s">
        <v>17</v>
      </c>
      <c r="F803">
        <v>48</v>
      </c>
      <c r="G803">
        <v>0</v>
      </c>
      <c r="H803">
        <v>0</v>
      </c>
      <c r="I803">
        <v>17466</v>
      </c>
      <c r="J803">
        <v>25.929200000000002</v>
      </c>
      <c r="K803" t="s">
        <v>1040</v>
      </c>
      <c r="L803" t="s">
        <v>15</v>
      </c>
      <c r="M803" t="str">
        <f t="shared" si="170"/>
        <v>Swift  Mrs. Frederick Joel (Margaret Welles Barron)</v>
      </c>
      <c r="N803" t="str">
        <f t="shared" si="179"/>
        <v>Swift, Mrs. Frederick Joel</v>
      </c>
      <c r="O803" t="str">
        <f t="shared" si="171"/>
        <v>Swift, Mrs. Frederick Joel</v>
      </c>
      <c r="P803" t="str">
        <f t="shared" si="172"/>
        <v/>
      </c>
      <c r="Q803" t="str">
        <f t="shared" si="173"/>
        <v>Swift, Mrs. Frederick Joel</v>
      </c>
      <c r="R803" t="str">
        <f t="shared" si="174"/>
        <v>Swift  Mrs. Frederick Joel</v>
      </c>
      <c r="S803" t="str">
        <f t="shared" si="175"/>
        <v>Mrs. Swift  Frederick Joel</v>
      </c>
      <c r="T803" t="s">
        <v>1943</v>
      </c>
      <c r="U803" s="1" t="str">
        <f t="shared" si="176"/>
        <v>Mrs. Swift  Frederick Joel</v>
      </c>
      <c r="V803" t="str">
        <f t="shared" si="177"/>
        <v>Mrs. Swift  Frederick Joel</v>
      </c>
      <c r="W803" t="e">
        <f t="shared" si="180"/>
        <v>#VALUE!</v>
      </c>
      <c r="X803" t="str">
        <f t="shared" si="181"/>
        <v xml:space="preserve"> </v>
      </c>
      <c r="Y803" t="str">
        <f t="shared" si="169"/>
        <v>Mrs. Swift  Frederick Joel</v>
      </c>
      <c r="Z803" t="str">
        <f t="shared" si="178"/>
        <v>Mrs. Swift Frederick Joel</v>
      </c>
      <c r="AA803" s="1" t="str">
        <f>IF(OR(LEFT(Z803,2)="Mr", LEFT(Z803,3)="Mrs", LEFT(Z803,4)="Miss"), Z803, "Mr "&amp;TEXTBEFORE(Z803," master")&amp;" "&amp;TEXTAFTER(Z803,"master "))</f>
        <v>Mrs. Swift Frederick Joel</v>
      </c>
      <c r="AB803" t="s">
        <v>2776</v>
      </c>
    </row>
    <row r="804" spans="1:28" x14ac:dyDescent="0.25">
      <c r="A804">
        <v>864</v>
      </c>
      <c r="B804">
        <v>0</v>
      </c>
      <c r="C804">
        <v>3</v>
      </c>
      <c r="D804" t="s">
        <v>1112</v>
      </c>
      <c r="E804" t="s">
        <v>17</v>
      </c>
      <c r="G804">
        <v>8</v>
      </c>
      <c r="H804">
        <v>2</v>
      </c>
      <c r="I804" t="s">
        <v>242</v>
      </c>
      <c r="J804">
        <v>69.55</v>
      </c>
      <c r="L804" t="s">
        <v>15</v>
      </c>
      <c r="M804" t="str">
        <f t="shared" si="170"/>
        <v>Sage  Miss. Dorothy Edith "Dolly"</v>
      </c>
      <c r="N804" t="e">
        <f t="shared" si="179"/>
        <v>#VALUE!</v>
      </c>
      <c r="O804" t="str">
        <f t="shared" si="171"/>
        <v xml:space="preserve"> </v>
      </c>
      <c r="P804" t="str">
        <f t="shared" si="172"/>
        <v>Sage  Miss. Dorothy Edith "Dolly"</v>
      </c>
      <c r="Q804" t="str">
        <f t="shared" si="173"/>
        <v xml:space="preserve"> Sage  Miss. Dorothy Edith "Dolly"</v>
      </c>
      <c r="R804" t="str">
        <f t="shared" si="174"/>
        <v xml:space="preserve"> Sage  Miss. Dorothy Edith "Dolly"</v>
      </c>
      <c r="S804" t="str">
        <f t="shared" si="175"/>
        <v>Miss  Sage  Miss. Dorothy Edith "Dolly"</v>
      </c>
      <c r="T804" t="s">
        <v>1944</v>
      </c>
      <c r="U804" s="1" t="str">
        <f t="shared" si="176"/>
        <v>Miss  Sage  Miss. Dorothy Edith "Dolly"</v>
      </c>
      <c r="V804" t="str">
        <f t="shared" si="177"/>
        <v>Miss  Sage  Miss. Dorothy Edith "Dolly"</v>
      </c>
      <c r="W804" t="str">
        <f t="shared" si="180"/>
        <v>Miss  Sage   Dorothy Edith "Dolly"</v>
      </c>
      <c r="X804" t="str">
        <f t="shared" si="181"/>
        <v>Miss  Sage   Dorothy Edith "Dolly"</v>
      </c>
      <c r="Y804" t="str">
        <f t="shared" si="169"/>
        <v>Miss  Sage   Dorothy Edith "Dolly"</v>
      </c>
      <c r="Z804" t="str">
        <f t="shared" si="178"/>
        <v>Miss Sage Dorothy Edith "Dolly"</v>
      </c>
      <c r="AA804" s="1" t="str">
        <f>IF(OR(LEFT(Z804,2)="Mr", LEFT(Z804,3)="Mrs", LEFT(Z804,4)="Miss"), Z804, "Mr "&amp;TEXTBEFORE(Z804," master")&amp;" "&amp;TEXTAFTER(Z804,"master "))</f>
        <v>Miss Sage Dorothy Edith "Dolly"</v>
      </c>
      <c r="AB804" t="s">
        <v>2777</v>
      </c>
    </row>
    <row r="805" spans="1:28" x14ac:dyDescent="0.25">
      <c r="A805">
        <v>865</v>
      </c>
      <c r="B805">
        <v>0</v>
      </c>
      <c r="C805">
        <v>2</v>
      </c>
      <c r="D805" t="s">
        <v>1113</v>
      </c>
      <c r="E805" t="s">
        <v>13</v>
      </c>
      <c r="F805">
        <v>24</v>
      </c>
      <c r="G805">
        <v>0</v>
      </c>
      <c r="H805">
        <v>0</v>
      </c>
      <c r="I805">
        <v>233866</v>
      </c>
      <c r="J805">
        <v>13</v>
      </c>
      <c r="L805" t="s">
        <v>15</v>
      </c>
      <c r="M805" t="str">
        <f t="shared" si="170"/>
        <v>Gill  Mr. John William</v>
      </c>
      <c r="N805" t="e">
        <f t="shared" si="179"/>
        <v>#VALUE!</v>
      </c>
      <c r="O805" t="str">
        <f t="shared" si="171"/>
        <v xml:space="preserve"> </v>
      </c>
      <c r="P805" t="str">
        <f t="shared" si="172"/>
        <v>Gill  Mr. John William</v>
      </c>
      <c r="Q805" t="str">
        <f t="shared" si="173"/>
        <v xml:space="preserve"> Gill  Mr. John William</v>
      </c>
      <c r="R805" t="str">
        <f t="shared" si="174"/>
        <v xml:space="preserve"> Gill  Mr. John William</v>
      </c>
      <c r="S805" t="str">
        <f t="shared" si="175"/>
        <v>Mr.  Gill  John William</v>
      </c>
      <c r="T805" t="s">
        <v>1945</v>
      </c>
      <c r="U805" s="1" t="str">
        <f t="shared" si="176"/>
        <v>Mr.  Gill  John William</v>
      </c>
      <c r="V805" t="str">
        <f t="shared" si="177"/>
        <v>Mr.  Gill  John William</v>
      </c>
      <c r="W805" t="e">
        <f t="shared" si="180"/>
        <v>#VALUE!</v>
      </c>
      <c r="X805" t="str">
        <f t="shared" si="181"/>
        <v xml:space="preserve"> </v>
      </c>
      <c r="Y805" t="str">
        <f t="shared" si="169"/>
        <v>Mr.  Gill  John William</v>
      </c>
      <c r="Z805" t="str">
        <f t="shared" si="178"/>
        <v>Mr. Gill John William</v>
      </c>
      <c r="AA805" s="1" t="str">
        <f>IF(OR(LEFT(Z805,2)="Mr", LEFT(Z805,3)="Mrs", LEFT(Z805,4)="Miss"), Z805, "Mr "&amp;TEXTBEFORE(Z805," master")&amp;" "&amp;TEXTAFTER(Z805,"master "))</f>
        <v>Mr. Gill John William</v>
      </c>
      <c r="AB805" t="s">
        <v>2778</v>
      </c>
    </row>
    <row r="806" spans="1:28" x14ac:dyDescent="0.25">
      <c r="A806">
        <v>866</v>
      </c>
      <c r="B806">
        <v>1</v>
      </c>
      <c r="C806">
        <v>2</v>
      </c>
      <c r="D806" t="s">
        <v>1114</v>
      </c>
      <c r="E806" t="s">
        <v>17</v>
      </c>
      <c r="F806">
        <v>42</v>
      </c>
      <c r="G806">
        <v>0</v>
      </c>
      <c r="H806">
        <v>0</v>
      </c>
      <c r="I806">
        <v>236852</v>
      </c>
      <c r="J806">
        <v>13</v>
      </c>
      <c r="L806" t="s">
        <v>15</v>
      </c>
      <c r="M806" t="str">
        <f t="shared" si="170"/>
        <v>Bystrom  Mrs. (Karolina)</v>
      </c>
      <c r="N806" t="str">
        <f t="shared" si="179"/>
        <v>Bystrom, Mrs.</v>
      </c>
      <c r="O806" t="str">
        <f t="shared" si="171"/>
        <v>Bystrom, Mrs.</v>
      </c>
      <c r="P806" t="str">
        <f t="shared" ref="P806:P829" si="182">IF(ISNUMBER(SEARCH("(", M806)), "", M806)</f>
        <v/>
      </c>
      <c r="Q806" t="str">
        <f t="shared" si="173"/>
        <v>Bystrom, Mrs.</v>
      </c>
      <c r="R806" t="str">
        <f t="shared" si="174"/>
        <v>Bystrom  Mrs.</v>
      </c>
      <c r="S806" t="str">
        <f t="shared" si="175"/>
        <v>Mrs. Bystrom  Mrs.</v>
      </c>
      <c r="T806" t="s">
        <v>1946</v>
      </c>
      <c r="U806" s="1" t="str">
        <f t="shared" si="176"/>
        <v>Mrs. Bystrom  Mrs.</v>
      </c>
      <c r="V806" t="str">
        <f t="shared" si="177"/>
        <v>Mrs. Bystrom  Mrs.</v>
      </c>
      <c r="W806" t="e">
        <f t="shared" si="180"/>
        <v>#VALUE!</v>
      </c>
      <c r="X806" t="str">
        <f t="shared" si="181"/>
        <v xml:space="preserve"> </v>
      </c>
      <c r="Y806" t="str">
        <f t="shared" si="169"/>
        <v>Mrs. Bystrom  Mrs.</v>
      </c>
      <c r="Z806" t="str">
        <f t="shared" si="178"/>
        <v>Mrs. Bystrom Mrs.</v>
      </c>
      <c r="AA806" s="1" t="str">
        <f>IF(OR(LEFT(Z806,2)="Mr", LEFT(Z806,3)="Mrs", LEFT(Z806,4)="Miss"), Z806, "Mr "&amp;TEXTBEFORE(Z806," master")&amp;" "&amp;TEXTAFTER(Z806,"master "))</f>
        <v>Mrs. Bystrom Mrs.</v>
      </c>
      <c r="AB806" t="s">
        <v>2779</v>
      </c>
    </row>
    <row r="807" spans="1:28" x14ac:dyDescent="0.25">
      <c r="A807">
        <v>867</v>
      </c>
      <c r="B807">
        <v>1</v>
      </c>
      <c r="C807">
        <v>2</v>
      </c>
      <c r="D807" t="s">
        <v>1115</v>
      </c>
      <c r="E807" t="s">
        <v>17</v>
      </c>
      <c r="F807">
        <v>27</v>
      </c>
      <c r="G807">
        <v>1</v>
      </c>
      <c r="H807">
        <v>0</v>
      </c>
      <c r="I807" t="s">
        <v>1116</v>
      </c>
      <c r="J807">
        <v>13.8583</v>
      </c>
      <c r="L807" t="s">
        <v>20</v>
      </c>
      <c r="M807" t="str">
        <f t="shared" si="170"/>
        <v>Duran y More  Miss. Asuncion</v>
      </c>
      <c r="N807" t="e">
        <f t="shared" si="179"/>
        <v>#VALUE!</v>
      </c>
      <c r="O807" t="str">
        <f t="shared" si="171"/>
        <v xml:space="preserve"> </v>
      </c>
      <c r="P807" t="str">
        <f t="shared" si="182"/>
        <v>Duran y More  Miss. Asuncion</v>
      </c>
      <c r="Q807" t="str">
        <f t="shared" si="173"/>
        <v xml:space="preserve"> Duran y More  Miss. Asuncion</v>
      </c>
      <c r="R807" t="str">
        <f t="shared" si="174"/>
        <v xml:space="preserve"> Duran y More  Miss. Asuncion</v>
      </c>
      <c r="S807" t="str">
        <f t="shared" si="175"/>
        <v>Miss  Duran y More  Miss. Asuncion</v>
      </c>
      <c r="T807" t="s">
        <v>1947</v>
      </c>
      <c r="U807" s="1" t="str">
        <f t="shared" si="176"/>
        <v>Miss  Duran y More  Miss. Asuncion</v>
      </c>
      <c r="V807" t="str">
        <f t="shared" si="177"/>
        <v>Miss  Duran y More  Miss. Asuncion</v>
      </c>
      <c r="W807" t="str">
        <f t="shared" si="180"/>
        <v>Miss  Duran y More   Asuncion</v>
      </c>
      <c r="X807" t="str">
        <f t="shared" si="181"/>
        <v>Miss  Duran y More   Asuncion</v>
      </c>
      <c r="Y807" t="str">
        <f t="shared" si="169"/>
        <v>Miss  Duran y More   Asuncion</v>
      </c>
      <c r="Z807" t="str">
        <f t="shared" si="178"/>
        <v>Miss Duran y More Asuncion</v>
      </c>
      <c r="AA807" s="1" t="str">
        <f>IF(OR(LEFT(Z807,2)="Mr", LEFT(Z807,3)="Mrs", LEFT(Z807,4)="Miss"), Z807, "Mr "&amp;TEXTBEFORE(Z807," master")&amp;" "&amp;TEXTAFTER(Z807,"master "))</f>
        <v>Miss Duran y More Asuncion</v>
      </c>
      <c r="AB807" t="s">
        <v>2780</v>
      </c>
    </row>
    <row r="808" spans="1:28" x14ac:dyDescent="0.25">
      <c r="A808">
        <v>868</v>
      </c>
      <c r="B808">
        <v>0</v>
      </c>
      <c r="C808">
        <v>1</v>
      </c>
      <c r="D808" t="s">
        <v>1117</v>
      </c>
      <c r="E808" t="s">
        <v>13</v>
      </c>
      <c r="F808">
        <v>31</v>
      </c>
      <c r="G808">
        <v>0</v>
      </c>
      <c r="H808">
        <v>0</v>
      </c>
      <c r="I808" t="s">
        <v>1118</v>
      </c>
      <c r="J808">
        <v>50.495800000000003</v>
      </c>
      <c r="K808" t="s">
        <v>1119</v>
      </c>
      <c r="L808" t="s">
        <v>15</v>
      </c>
      <c r="M808" t="str">
        <f t="shared" si="170"/>
        <v>Roebling  Mr. Washington Augustus II</v>
      </c>
      <c r="N808" t="e">
        <f t="shared" si="179"/>
        <v>#VALUE!</v>
      </c>
      <c r="O808" t="str">
        <f t="shared" si="171"/>
        <v xml:space="preserve"> </v>
      </c>
      <c r="P808" t="str">
        <f t="shared" si="182"/>
        <v>Roebling  Mr. Washington Augustus II</v>
      </c>
      <c r="Q808" t="str">
        <f t="shared" si="173"/>
        <v xml:space="preserve"> Roebling  Mr. Washington Augustus II</v>
      </c>
      <c r="R808" t="str">
        <f t="shared" si="174"/>
        <v xml:space="preserve"> Roebling  Mr. Washington Augustus II</v>
      </c>
      <c r="S808" t="str">
        <f t="shared" si="175"/>
        <v>Mr.  Roebling  Washington Augustus II</v>
      </c>
      <c r="T808" t="s">
        <v>1948</v>
      </c>
      <c r="U808" s="1" t="str">
        <f t="shared" si="176"/>
        <v>Mr.  Roebling  Washington Augustus II</v>
      </c>
      <c r="V808" t="str">
        <f t="shared" si="177"/>
        <v>Mr.  Roebling  Washington Augustus II</v>
      </c>
      <c r="W808" t="e">
        <f t="shared" si="180"/>
        <v>#VALUE!</v>
      </c>
      <c r="X808" t="str">
        <f t="shared" si="181"/>
        <v xml:space="preserve"> </v>
      </c>
      <c r="Y808" t="str">
        <f t="shared" si="169"/>
        <v>Mr.  Roebling  Washington Augustus II</v>
      </c>
      <c r="Z808" t="str">
        <f t="shared" si="178"/>
        <v>Mr. Roebling Washington Augustus II</v>
      </c>
      <c r="AA808" s="1" t="str">
        <f>IF(OR(LEFT(Z808,2)="Mr", LEFT(Z808,3)="Mrs", LEFT(Z808,4)="Miss"), Z808, "Mr "&amp;TEXTBEFORE(Z808," master")&amp;" "&amp;TEXTAFTER(Z808,"master "))</f>
        <v>Mr. Roebling Washington Augustus II</v>
      </c>
      <c r="AB808" t="s">
        <v>2781</v>
      </c>
    </row>
    <row r="809" spans="1:28" x14ac:dyDescent="0.25">
      <c r="A809">
        <v>869</v>
      </c>
      <c r="B809">
        <v>0</v>
      </c>
      <c r="C809">
        <v>3</v>
      </c>
      <c r="D809" t="s">
        <v>1120</v>
      </c>
      <c r="E809" t="s">
        <v>13</v>
      </c>
      <c r="G809">
        <v>0</v>
      </c>
      <c r="H809">
        <v>0</v>
      </c>
      <c r="I809">
        <v>345777</v>
      </c>
      <c r="J809">
        <v>9.5</v>
      </c>
      <c r="L809" t="s">
        <v>15</v>
      </c>
      <c r="M809" t="str">
        <f t="shared" si="170"/>
        <v>van Melkebeke  Mr. Philemon</v>
      </c>
      <c r="N809" t="e">
        <f t="shared" si="179"/>
        <v>#VALUE!</v>
      </c>
      <c r="O809" t="str">
        <f t="shared" si="171"/>
        <v xml:space="preserve"> </v>
      </c>
      <c r="P809" t="str">
        <f t="shared" si="182"/>
        <v>van Melkebeke  Mr. Philemon</v>
      </c>
      <c r="Q809" t="str">
        <f t="shared" si="173"/>
        <v xml:space="preserve"> van Melkebeke  Mr. Philemon</v>
      </c>
      <c r="R809" t="str">
        <f t="shared" si="174"/>
        <v xml:space="preserve"> van Melkebeke  Mr. Philemon</v>
      </c>
      <c r="S809" t="str">
        <f t="shared" si="175"/>
        <v>Mr.  van Melkebeke  Philemon</v>
      </c>
      <c r="T809" t="s">
        <v>1949</v>
      </c>
      <c r="U809" s="1" t="str">
        <f t="shared" si="176"/>
        <v>Mr.  van Melkebeke  Philemon</v>
      </c>
      <c r="V809" t="str">
        <f t="shared" si="177"/>
        <v>Mr.  van Melkebeke  Philemon</v>
      </c>
      <c r="W809" t="e">
        <f t="shared" si="180"/>
        <v>#VALUE!</v>
      </c>
      <c r="X809" t="str">
        <f t="shared" si="181"/>
        <v xml:space="preserve"> </v>
      </c>
      <c r="Y809" t="str">
        <f t="shared" si="169"/>
        <v>Mr.  van Melkebeke  Philemon</v>
      </c>
      <c r="Z809" t="str">
        <f t="shared" si="178"/>
        <v>Mr. van Melkebeke Philemon</v>
      </c>
      <c r="AA809" s="1" t="str">
        <f>IF(OR(LEFT(Z809,2)="Mr", LEFT(Z809,3)="Mrs", LEFT(Z809,4)="Miss"), Z809, "Mr "&amp;TEXTBEFORE(Z809," master")&amp;" "&amp;TEXTAFTER(Z809,"master "))</f>
        <v>Mr. van Melkebeke Philemon</v>
      </c>
      <c r="AB809" t="s">
        <v>2782</v>
      </c>
    </row>
    <row r="810" spans="1:28" x14ac:dyDescent="0.25">
      <c r="A810">
        <v>871</v>
      </c>
      <c r="B810">
        <v>0</v>
      </c>
      <c r="C810">
        <v>3</v>
      </c>
      <c r="D810" t="s">
        <v>1121</v>
      </c>
      <c r="E810" t="s">
        <v>13</v>
      </c>
      <c r="F810">
        <v>26</v>
      </c>
      <c r="G810">
        <v>0</v>
      </c>
      <c r="H810">
        <v>0</v>
      </c>
      <c r="I810">
        <v>349248</v>
      </c>
      <c r="J810">
        <v>7.8958000000000004</v>
      </c>
      <c r="L810" t="s">
        <v>15</v>
      </c>
      <c r="M810" t="str">
        <f t="shared" si="170"/>
        <v>Balkic  Mr. Cerin</v>
      </c>
      <c r="N810" t="e">
        <f t="shared" si="179"/>
        <v>#VALUE!</v>
      </c>
      <c r="O810" t="str">
        <f t="shared" si="171"/>
        <v xml:space="preserve"> </v>
      </c>
      <c r="P810" t="str">
        <f t="shared" si="182"/>
        <v>Balkic  Mr. Cerin</v>
      </c>
      <c r="Q810" t="str">
        <f t="shared" si="173"/>
        <v xml:space="preserve"> Balkic  Mr. Cerin</v>
      </c>
      <c r="R810" t="str">
        <f t="shared" si="174"/>
        <v xml:space="preserve"> Balkic  Mr. Cerin</v>
      </c>
      <c r="S810" t="str">
        <f t="shared" si="175"/>
        <v>Mr.  Balkic  Cerin</v>
      </c>
      <c r="T810" t="s">
        <v>1950</v>
      </c>
      <c r="U810" s="1" t="str">
        <f t="shared" si="176"/>
        <v>Mr.  Balkic  Cerin</v>
      </c>
      <c r="V810" t="str">
        <f t="shared" si="177"/>
        <v>Mr.  Balkic  Cerin</v>
      </c>
      <c r="W810" t="e">
        <f t="shared" si="180"/>
        <v>#VALUE!</v>
      </c>
      <c r="X810" t="str">
        <f t="shared" si="181"/>
        <v xml:space="preserve"> </v>
      </c>
      <c r="Y810" t="str">
        <f t="shared" si="169"/>
        <v>Mr.  Balkic  Cerin</v>
      </c>
      <c r="Z810" t="str">
        <f t="shared" si="178"/>
        <v>Mr. Balkic Cerin</v>
      </c>
      <c r="AA810" s="1" t="str">
        <f>IF(OR(LEFT(Z810,2)="Mr", LEFT(Z810,3)="Mrs", LEFT(Z810,4)="Miss"), Z810, "Mr "&amp;TEXTBEFORE(Z810," master")&amp;" "&amp;TEXTAFTER(Z810,"master "))</f>
        <v>Mr. Balkic Cerin</v>
      </c>
      <c r="AB810" t="s">
        <v>2783</v>
      </c>
    </row>
    <row r="811" spans="1:28" x14ac:dyDescent="0.25">
      <c r="A811">
        <v>872</v>
      </c>
      <c r="B811">
        <v>1</v>
      </c>
      <c r="C811">
        <v>1</v>
      </c>
      <c r="D811" t="s">
        <v>1122</v>
      </c>
      <c r="E811" t="s">
        <v>17</v>
      </c>
      <c r="F811">
        <v>47</v>
      </c>
      <c r="G811">
        <v>1</v>
      </c>
      <c r="H811">
        <v>1</v>
      </c>
      <c r="I811">
        <v>11751</v>
      </c>
      <c r="J811">
        <v>52.554200000000002</v>
      </c>
      <c r="K811" t="s">
        <v>360</v>
      </c>
      <c r="L811" t="s">
        <v>15</v>
      </c>
      <c r="M811" t="str">
        <f t="shared" si="170"/>
        <v>Beckwith  Mrs. Richard Leonard (Sallie Monypeny)</v>
      </c>
      <c r="N811" t="str">
        <f t="shared" si="179"/>
        <v>Beckwith, Mrs. Richard Leonard</v>
      </c>
      <c r="O811" t="str">
        <f t="shared" si="171"/>
        <v>Beckwith, Mrs. Richard Leonard</v>
      </c>
      <c r="P811" t="str">
        <f t="shared" si="182"/>
        <v/>
      </c>
      <c r="Q811" t="str">
        <f t="shared" si="173"/>
        <v>Beckwith, Mrs. Richard Leonard</v>
      </c>
      <c r="R811" t="str">
        <f t="shared" si="174"/>
        <v>Beckwith  Mrs. Richard Leonard</v>
      </c>
      <c r="S811" t="str">
        <f t="shared" si="175"/>
        <v>Mrs. Beckwith  Richard Leonard</v>
      </c>
      <c r="T811" t="s">
        <v>1951</v>
      </c>
      <c r="U811" s="1" t="str">
        <f t="shared" si="176"/>
        <v>Mrs. Beckwith  Richard Leonard</v>
      </c>
      <c r="V811" t="str">
        <f t="shared" si="177"/>
        <v>Mrs. Beckwith  Richard Leonard</v>
      </c>
      <c r="W811" t="e">
        <f t="shared" si="180"/>
        <v>#VALUE!</v>
      </c>
      <c r="X811" t="str">
        <f t="shared" si="181"/>
        <v xml:space="preserve"> </v>
      </c>
      <c r="Y811" t="str">
        <f t="shared" si="169"/>
        <v>Mrs. Beckwith  Richard Leonard</v>
      </c>
      <c r="Z811" t="str">
        <f t="shared" si="178"/>
        <v>Mrs. Beckwith Richard Leonard</v>
      </c>
      <c r="AA811" s="1" t="str">
        <f>IF(OR(LEFT(Z811,2)="Mr", LEFT(Z811,3)="Mrs", LEFT(Z811,4)="Miss"), Z811, "Mr "&amp;TEXTBEFORE(Z811," master")&amp;" "&amp;TEXTAFTER(Z811,"master "))</f>
        <v>Mrs. Beckwith Richard Leonard</v>
      </c>
      <c r="AB811" t="s">
        <v>2784</v>
      </c>
    </row>
    <row r="812" spans="1:28" x14ac:dyDescent="0.25">
      <c r="A812">
        <v>873</v>
      </c>
      <c r="B812">
        <v>0</v>
      </c>
      <c r="C812">
        <v>1</v>
      </c>
      <c r="D812" t="s">
        <v>1123</v>
      </c>
      <c r="E812" t="s">
        <v>13</v>
      </c>
      <c r="F812">
        <v>33</v>
      </c>
      <c r="G812">
        <v>0</v>
      </c>
      <c r="H812">
        <v>0</v>
      </c>
      <c r="I812">
        <v>695</v>
      </c>
      <c r="J812">
        <v>5</v>
      </c>
      <c r="K812" t="s">
        <v>905</v>
      </c>
      <c r="L812" t="s">
        <v>15</v>
      </c>
      <c r="M812" t="str">
        <f t="shared" si="170"/>
        <v>Carlsson  Mr. Frans Olof</v>
      </c>
      <c r="N812" t="e">
        <f t="shared" si="179"/>
        <v>#VALUE!</v>
      </c>
      <c r="O812" t="str">
        <f t="shared" si="171"/>
        <v xml:space="preserve"> </v>
      </c>
      <c r="P812" t="str">
        <f t="shared" si="182"/>
        <v>Carlsson  Mr. Frans Olof</v>
      </c>
      <c r="Q812" t="str">
        <f t="shared" si="173"/>
        <v xml:space="preserve"> Carlsson  Mr. Frans Olof</v>
      </c>
      <c r="R812" t="str">
        <f t="shared" si="174"/>
        <v xml:space="preserve"> Carlsson  Mr. Frans Olof</v>
      </c>
      <c r="S812" t="str">
        <f t="shared" si="175"/>
        <v>Mr.  Carlsson  Frans Olof</v>
      </c>
      <c r="T812" t="s">
        <v>1952</v>
      </c>
      <c r="U812" s="1" t="str">
        <f t="shared" si="176"/>
        <v>Mr.  Carlsson  Frans Olof</v>
      </c>
      <c r="V812" t="str">
        <f t="shared" si="177"/>
        <v>Mr.  Carlsson  Frans Olof</v>
      </c>
      <c r="W812" t="e">
        <f t="shared" si="180"/>
        <v>#VALUE!</v>
      </c>
      <c r="X812" t="str">
        <f t="shared" si="181"/>
        <v xml:space="preserve"> </v>
      </c>
      <c r="Y812" t="str">
        <f t="shared" si="169"/>
        <v>Mr.  Carlsson  Frans Olof</v>
      </c>
      <c r="Z812" t="str">
        <f t="shared" si="178"/>
        <v>Mr. Carlsson Frans Olof</v>
      </c>
      <c r="AA812" s="1" t="str">
        <f>IF(OR(LEFT(Z812,2)="Mr", LEFT(Z812,3)="Mrs", LEFT(Z812,4)="Miss"), Z812, "Mr "&amp;TEXTBEFORE(Z812," master")&amp;" "&amp;TEXTAFTER(Z812,"master "))</f>
        <v>Mr. Carlsson Frans Olof</v>
      </c>
      <c r="AB812" t="s">
        <v>2785</v>
      </c>
    </row>
    <row r="813" spans="1:28" x14ac:dyDescent="0.25">
      <c r="A813">
        <v>874</v>
      </c>
      <c r="B813">
        <v>0</v>
      </c>
      <c r="C813">
        <v>3</v>
      </c>
      <c r="D813" t="s">
        <v>1124</v>
      </c>
      <c r="E813" t="s">
        <v>13</v>
      </c>
      <c r="F813">
        <v>47</v>
      </c>
      <c r="G813">
        <v>0</v>
      </c>
      <c r="H813">
        <v>0</v>
      </c>
      <c r="I813">
        <v>345765</v>
      </c>
      <c r="J813">
        <v>9</v>
      </c>
      <c r="L813" t="s">
        <v>15</v>
      </c>
      <c r="M813" t="str">
        <f t="shared" si="170"/>
        <v>Vander Cruyssen  Mr. Victor</v>
      </c>
      <c r="N813" t="e">
        <f t="shared" si="179"/>
        <v>#VALUE!</v>
      </c>
      <c r="O813" t="str">
        <f t="shared" si="171"/>
        <v xml:space="preserve"> </v>
      </c>
      <c r="P813" t="str">
        <f t="shared" si="182"/>
        <v>Vander Cruyssen  Mr. Victor</v>
      </c>
      <c r="Q813" t="str">
        <f t="shared" si="173"/>
        <v xml:space="preserve"> Vander Cruyssen  Mr. Victor</v>
      </c>
      <c r="R813" t="str">
        <f t="shared" si="174"/>
        <v xml:space="preserve"> Vander Cruyssen  Mr. Victor</v>
      </c>
      <c r="S813" t="str">
        <f t="shared" si="175"/>
        <v>Mr.  Vander Cruyssen  Victor</v>
      </c>
      <c r="T813" t="s">
        <v>1953</v>
      </c>
      <c r="U813" s="1" t="str">
        <f t="shared" si="176"/>
        <v>Mr.  Vander Cruyssen  Victor</v>
      </c>
      <c r="V813" t="str">
        <f t="shared" si="177"/>
        <v>Mr.  Vander Cruyssen  Victor</v>
      </c>
      <c r="W813" t="e">
        <f t="shared" si="180"/>
        <v>#VALUE!</v>
      </c>
      <c r="X813" t="str">
        <f t="shared" si="181"/>
        <v xml:space="preserve"> </v>
      </c>
      <c r="Y813" t="str">
        <f t="shared" si="169"/>
        <v>Mr.  Vander Cruyssen  Victor</v>
      </c>
      <c r="Z813" t="str">
        <f t="shared" si="178"/>
        <v>Mr. Vander Cruyssen Victor</v>
      </c>
      <c r="AA813" s="1" t="str">
        <f>IF(OR(LEFT(Z813,2)="Mr", LEFT(Z813,3)="Mrs", LEFT(Z813,4)="Miss"), Z813, "Mr "&amp;TEXTBEFORE(Z813," master")&amp;" "&amp;TEXTAFTER(Z813,"master "))</f>
        <v>Mr. Vander Cruyssen Victor</v>
      </c>
      <c r="AB813" t="s">
        <v>2786</v>
      </c>
    </row>
    <row r="814" spans="1:28" x14ac:dyDescent="0.25">
      <c r="A814">
        <v>875</v>
      </c>
      <c r="B814">
        <v>1</v>
      </c>
      <c r="C814">
        <v>2</v>
      </c>
      <c r="D814" t="s">
        <v>1125</v>
      </c>
      <c r="E814" t="s">
        <v>17</v>
      </c>
      <c r="F814">
        <v>28</v>
      </c>
      <c r="G814">
        <v>1</v>
      </c>
      <c r="H814">
        <v>0</v>
      </c>
      <c r="I814" t="s">
        <v>444</v>
      </c>
      <c r="J814">
        <v>24</v>
      </c>
      <c r="L814" t="s">
        <v>20</v>
      </c>
      <c r="M814" t="str">
        <f t="shared" si="170"/>
        <v>Abelson  Mrs. Samuel (Hannah Wizosky)</v>
      </c>
      <c r="N814" t="str">
        <f t="shared" si="179"/>
        <v>Abelson, Mrs. Samuel</v>
      </c>
      <c r="O814" t="str">
        <f t="shared" si="171"/>
        <v>Abelson, Mrs. Samuel</v>
      </c>
      <c r="P814" t="str">
        <f t="shared" si="182"/>
        <v/>
      </c>
      <c r="Q814" t="str">
        <f t="shared" si="173"/>
        <v>Abelson, Mrs. Samuel</v>
      </c>
      <c r="R814" t="str">
        <f t="shared" si="174"/>
        <v>Abelson  Mrs. Samuel</v>
      </c>
      <c r="S814" t="str">
        <f t="shared" si="175"/>
        <v>Mrs. Abelson  Samuel</v>
      </c>
      <c r="T814" t="s">
        <v>1954</v>
      </c>
      <c r="U814" s="1" t="str">
        <f t="shared" si="176"/>
        <v>Mrs. Abelson  Samuel</v>
      </c>
      <c r="V814" t="str">
        <f t="shared" si="177"/>
        <v>Mrs. Abelson  Samuel</v>
      </c>
      <c r="W814" t="e">
        <f t="shared" si="180"/>
        <v>#VALUE!</v>
      </c>
      <c r="X814" t="str">
        <f t="shared" si="181"/>
        <v xml:space="preserve"> </v>
      </c>
      <c r="Y814" t="str">
        <f t="shared" si="169"/>
        <v>Mrs. Abelson  Samuel</v>
      </c>
      <c r="Z814" t="str">
        <f t="shared" si="178"/>
        <v>Mrs. Abelson Samuel</v>
      </c>
      <c r="AA814" s="1" t="str">
        <f>IF(OR(LEFT(Z814,2)="Mr", LEFT(Z814,3)="Mrs", LEFT(Z814,4)="Miss"), Z814, "Mr "&amp;TEXTBEFORE(Z814," master")&amp;" "&amp;TEXTAFTER(Z814,"master "))</f>
        <v>Mrs. Abelson Samuel</v>
      </c>
      <c r="AB814" t="s">
        <v>2787</v>
      </c>
    </row>
    <row r="815" spans="1:28" x14ac:dyDescent="0.25">
      <c r="A815">
        <v>876</v>
      </c>
      <c r="B815">
        <v>1</v>
      </c>
      <c r="C815">
        <v>3</v>
      </c>
      <c r="D815" t="s">
        <v>1126</v>
      </c>
      <c r="E815" t="s">
        <v>17</v>
      </c>
      <c r="F815">
        <v>15</v>
      </c>
      <c r="G815">
        <v>0</v>
      </c>
      <c r="H815">
        <v>0</v>
      </c>
      <c r="I815">
        <v>2667</v>
      </c>
      <c r="J815">
        <v>7.2249999999999996</v>
      </c>
      <c r="L815" t="s">
        <v>20</v>
      </c>
      <c r="M815" t="str">
        <f t="shared" si="170"/>
        <v>Najib  Miss. Adele Kiamie "Jane"</v>
      </c>
      <c r="N815" t="e">
        <f t="shared" si="179"/>
        <v>#VALUE!</v>
      </c>
      <c r="O815" t="str">
        <f t="shared" si="171"/>
        <v xml:space="preserve"> </v>
      </c>
      <c r="P815" t="str">
        <f t="shared" si="182"/>
        <v>Najib  Miss. Adele Kiamie "Jane"</v>
      </c>
      <c r="Q815" t="str">
        <f t="shared" si="173"/>
        <v xml:space="preserve"> Najib  Miss. Adele Kiamie "Jane"</v>
      </c>
      <c r="R815" t="str">
        <f t="shared" si="174"/>
        <v xml:space="preserve"> Najib  Miss. Adele Kiamie "Jane"</v>
      </c>
      <c r="S815" t="str">
        <f t="shared" si="175"/>
        <v>Miss  Najib  Miss. Adele Kiamie "Jane"</v>
      </c>
      <c r="T815" t="s">
        <v>1955</v>
      </c>
      <c r="U815" s="1" t="str">
        <f t="shared" si="176"/>
        <v>Miss  Najib  Miss. Adele Kiamie "Jane"</v>
      </c>
      <c r="V815" t="str">
        <f t="shared" si="177"/>
        <v>Miss  Najib  Miss. Adele Kiamie "Jane"</v>
      </c>
      <c r="W815" t="str">
        <f t="shared" si="180"/>
        <v>Miss  Najib   Adele Kiamie "Jane"</v>
      </c>
      <c r="X815" t="str">
        <f t="shared" si="181"/>
        <v>Miss  Najib   Adele Kiamie "Jane"</v>
      </c>
      <c r="Y815" t="str">
        <f t="shared" si="169"/>
        <v>Miss  Najib   Adele Kiamie "Jane"</v>
      </c>
      <c r="Z815" t="str">
        <f t="shared" si="178"/>
        <v>Miss Najib Adele Kiamie "Jane"</v>
      </c>
      <c r="AA815" s="1" t="str">
        <f>IF(OR(LEFT(Z815,2)="Mr", LEFT(Z815,3)="Mrs", LEFT(Z815,4)="Miss"), Z815, "Mr "&amp;TEXTBEFORE(Z815," master")&amp;" "&amp;TEXTAFTER(Z815,"master "))</f>
        <v>Miss Najib Adele Kiamie "Jane"</v>
      </c>
      <c r="AB815" t="s">
        <v>2788</v>
      </c>
    </row>
    <row r="816" spans="1:28" x14ac:dyDescent="0.25">
      <c r="A816">
        <v>877</v>
      </c>
      <c r="B816">
        <v>0</v>
      </c>
      <c r="C816">
        <v>3</v>
      </c>
      <c r="D816" t="s">
        <v>1127</v>
      </c>
      <c r="E816" t="s">
        <v>13</v>
      </c>
      <c r="F816">
        <v>20</v>
      </c>
      <c r="G816">
        <v>0</v>
      </c>
      <c r="H816">
        <v>0</v>
      </c>
      <c r="I816">
        <v>7534</v>
      </c>
      <c r="J816">
        <v>9.8458000000000006</v>
      </c>
      <c r="L816" t="s">
        <v>15</v>
      </c>
      <c r="M816" t="str">
        <f t="shared" si="170"/>
        <v>Gustafsson  Mr. Alfred Ossian</v>
      </c>
      <c r="N816" t="e">
        <f t="shared" si="179"/>
        <v>#VALUE!</v>
      </c>
      <c r="O816" t="str">
        <f t="shared" si="171"/>
        <v xml:space="preserve"> </v>
      </c>
      <c r="P816" t="str">
        <f t="shared" si="182"/>
        <v>Gustafsson  Mr. Alfred Ossian</v>
      </c>
      <c r="Q816" t="str">
        <f t="shared" si="173"/>
        <v xml:space="preserve"> Gustafsson  Mr. Alfred Ossian</v>
      </c>
      <c r="R816" t="str">
        <f t="shared" si="174"/>
        <v xml:space="preserve"> Gustafsson  Mr. Alfred Ossian</v>
      </c>
      <c r="S816" t="str">
        <f t="shared" si="175"/>
        <v>Mr.  Gustafsson  Alfred Ossian</v>
      </c>
      <c r="T816" t="s">
        <v>1956</v>
      </c>
      <c r="U816" s="1" t="str">
        <f t="shared" si="176"/>
        <v>Mr.  Gustafsson  Alfred Ossian</v>
      </c>
      <c r="V816" t="str">
        <f t="shared" si="177"/>
        <v>Mr.  Gustafsson  Alfred Ossian</v>
      </c>
      <c r="W816" t="e">
        <f t="shared" si="180"/>
        <v>#VALUE!</v>
      </c>
      <c r="X816" t="str">
        <f t="shared" si="181"/>
        <v xml:space="preserve"> </v>
      </c>
      <c r="Y816" t="str">
        <f t="shared" si="169"/>
        <v>Mr.  Gustafsson  Alfred Ossian</v>
      </c>
      <c r="Z816" t="str">
        <f t="shared" si="178"/>
        <v>Mr. Gustafsson Alfred Ossian</v>
      </c>
      <c r="AA816" s="1" t="str">
        <f>IF(OR(LEFT(Z816,2)="Mr", LEFT(Z816,3)="Mrs", LEFT(Z816,4)="Miss"), Z816, "Mr "&amp;TEXTBEFORE(Z816," master")&amp;" "&amp;TEXTAFTER(Z816,"master "))</f>
        <v>Mr. Gustafsson Alfred Ossian</v>
      </c>
      <c r="AB816" t="s">
        <v>2789</v>
      </c>
    </row>
    <row r="817" spans="1:28" x14ac:dyDescent="0.25">
      <c r="A817">
        <v>878</v>
      </c>
      <c r="B817">
        <v>0</v>
      </c>
      <c r="C817">
        <v>3</v>
      </c>
      <c r="D817" t="s">
        <v>1128</v>
      </c>
      <c r="E817" t="s">
        <v>13</v>
      </c>
      <c r="F817">
        <v>19</v>
      </c>
      <c r="G817">
        <v>0</v>
      </c>
      <c r="H817">
        <v>0</v>
      </c>
      <c r="I817">
        <v>349212</v>
      </c>
      <c r="J817">
        <v>7.8958000000000004</v>
      </c>
      <c r="L817" t="s">
        <v>15</v>
      </c>
      <c r="M817" t="str">
        <f t="shared" si="170"/>
        <v>Petroff  Mr. Nedelio</v>
      </c>
      <c r="N817" t="e">
        <f t="shared" si="179"/>
        <v>#VALUE!</v>
      </c>
      <c r="O817" t="str">
        <f t="shared" si="171"/>
        <v xml:space="preserve"> </v>
      </c>
      <c r="P817" t="str">
        <f t="shared" si="182"/>
        <v>Petroff  Mr. Nedelio</v>
      </c>
      <c r="Q817" t="str">
        <f t="shared" si="173"/>
        <v xml:space="preserve"> Petroff  Mr. Nedelio</v>
      </c>
      <c r="R817" t="str">
        <f t="shared" si="174"/>
        <v xml:space="preserve"> Petroff  Mr. Nedelio</v>
      </c>
      <c r="S817" t="str">
        <f t="shared" si="175"/>
        <v>Mr.  Petroff  Nedelio</v>
      </c>
      <c r="T817" t="s">
        <v>1957</v>
      </c>
      <c r="U817" s="1" t="str">
        <f t="shared" si="176"/>
        <v>Mr.  Petroff  Nedelio</v>
      </c>
      <c r="V817" t="str">
        <f t="shared" si="177"/>
        <v>Mr.  Petroff  Nedelio</v>
      </c>
      <c r="W817" t="e">
        <f t="shared" si="180"/>
        <v>#VALUE!</v>
      </c>
      <c r="X817" t="str">
        <f t="shared" si="181"/>
        <v xml:space="preserve"> </v>
      </c>
      <c r="Y817" t="str">
        <f t="shared" si="169"/>
        <v>Mr.  Petroff  Nedelio</v>
      </c>
      <c r="Z817" t="str">
        <f t="shared" si="178"/>
        <v>Mr. Petroff Nedelio</v>
      </c>
      <c r="AA817" s="1" t="str">
        <f>IF(OR(LEFT(Z817,2)="Mr", LEFT(Z817,3)="Mrs", LEFT(Z817,4)="Miss"), Z817, "Mr "&amp;TEXTBEFORE(Z817," master")&amp;" "&amp;TEXTAFTER(Z817,"master "))</f>
        <v>Mr. Petroff Nedelio</v>
      </c>
      <c r="AB817" t="s">
        <v>2790</v>
      </c>
    </row>
    <row r="818" spans="1:28" x14ac:dyDescent="0.25">
      <c r="A818">
        <v>879</v>
      </c>
      <c r="B818">
        <v>0</v>
      </c>
      <c r="C818">
        <v>3</v>
      </c>
      <c r="D818" t="s">
        <v>1129</v>
      </c>
      <c r="E818" t="s">
        <v>13</v>
      </c>
      <c r="G818">
        <v>0</v>
      </c>
      <c r="H818">
        <v>0</v>
      </c>
      <c r="I818">
        <v>349217</v>
      </c>
      <c r="J818">
        <v>7.8958000000000004</v>
      </c>
      <c r="L818" t="s">
        <v>15</v>
      </c>
      <c r="M818" t="str">
        <f t="shared" si="170"/>
        <v>Laleff  Mr. Kristo</v>
      </c>
      <c r="N818" t="e">
        <f t="shared" si="179"/>
        <v>#VALUE!</v>
      </c>
      <c r="O818" t="str">
        <f t="shared" si="171"/>
        <v xml:space="preserve"> </v>
      </c>
      <c r="P818" t="str">
        <f t="shared" si="182"/>
        <v>Laleff  Mr. Kristo</v>
      </c>
      <c r="Q818" t="str">
        <f t="shared" si="173"/>
        <v xml:space="preserve"> Laleff  Mr. Kristo</v>
      </c>
      <c r="R818" t="str">
        <f t="shared" si="174"/>
        <v xml:space="preserve"> Laleff  Mr. Kristo</v>
      </c>
      <c r="S818" t="str">
        <f t="shared" si="175"/>
        <v>Mr.  Laleff  Kristo</v>
      </c>
      <c r="T818" t="s">
        <v>1958</v>
      </c>
      <c r="U818" s="1" t="str">
        <f t="shared" si="176"/>
        <v>Mr.  Laleff  Kristo</v>
      </c>
      <c r="V818" t="str">
        <f t="shared" si="177"/>
        <v>Mr.  Laleff  Kristo</v>
      </c>
      <c r="W818" t="e">
        <f t="shared" si="180"/>
        <v>#VALUE!</v>
      </c>
      <c r="X818" t="str">
        <f t="shared" si="181"/>
        <v xml:space="preserve"> </v>
      </c>
      <c r="Y818" t="str">
        <f t="shared" si="169"/>
        <v>Mr.  Laleff  Kristo</v>
      </c>
      <c r="Z818" t="str">
        <f t="shared" si="178"/>
        <v>Mr. Laleff Kristo</v>
      </c>
      <c r="AA818" s="1" t="str">
        <f>IF(OR(LEFT(Z818,2)="Mr", LEFT(Z818,3)="Mrs", LEFT(Z818,4)="Miss"), Z818, "Mr "&amp;TEXTBEFORE(Z818," master")&amp;" "&amp;TEXTAFTER(Z818,"master "))</f>
        <v>Mr. Laleff Kristo</v>
      </c>
      <c r="AB818" t="s">
        <v>2791</v>
      </c>
    </row>
    <row r="819" spans="1:28" x14ac:dyDescent="0.25">
      <c r="A819">
        <v>880</v>
      </c>
      <c r="B819">
        <v>1</v>
      </c>
      <c r="C819">
        <v>1</v>
      </c>
      <c r="D819" t="s">
        <v>1130</v>
      </c>
      <c r="E819" t="s">
        <v>17</v>
      </c>
      <c r="F819">
        <v>56</v>
      </c>
      <c r="G819">
        <v>0</v>
      </c>
      <c r="H819">
        <v>1</v>
      </c>
      <c r="I819">
        <v>11767</v>
      </c>
      <c r="J819">
        <v>83.158299999999997</v>
      </c>
      <c r="K819" t="s">
        <v>1131</v>
      </c>
      <c r="L819" t="s">
        <v>20</v>
      </c>
      <c r="M819" t="str">
        <f t="shared" si="170"/>
        <v>Potter  Mrs. Thomas Jr (Lily Alexenia Wilson)</v>
      </c>
      <c r="N819" t="str">
        <f t="shared" si="179"/>
        <v>Potter, Mrs. Thomas Jr</v>
      </c>
      <c r="O819" t="str">
        <f t="shared" si="171"/>
        <v>Potter, Mrs. Thomas Jr</v>
      </c>
      <c r="P819" t="str">
        <f t="shared" si="182"/>
        <v/>
      </c>
      <c r="Q819" t="str">
        <f t="shared" si="173"/>
        <v>Potter, Mrs. Thomas Jr</v>
      </c>
      <c r="R819" t="str">
        <f t="shared" si="174"/>
        <v>Potter  Mrs. Thomas Jr</v>
      </c>
      <c r="S819" t="str">
        <f t="shared" si="175"/>
        <v>Mrs. Potter  Thomas Jr</v>
      </c>
      <c r="T819" t="s">
        <v>1959</v>
      </c>
      <c r="U819" s="1" t="str">
        <f t="shared" si="176"/>
        <v>Mrs. Potter  Thomas Jr</v>
      </c>
      <c r="V819" t="str">
        <f t="shared" si="177"/>
        <v>Mrs. Potter  Thomas Jr</v>
      </c>
      <c r="W819" t="e">
        <f t="shared" si="180"/>
        <v>#VALUE!</v>
      </c>
      <c r="X819" t="str">
        <f t="shared" si="181"/>
        <v xml:space="preserve"> </v>
      </c>
      <c r="Y819" t="str">
        <f t="shared" si="169"/>
        <v>Mrs. Potter  Thomas Jr</v>
      </c>
      <c r="Z819" t="str">
        <f t="shared" si="178"/>
        <v>Mrs. Potter Thomas Jr</v>
      </c>
      <c r="AA819" s="1" t="str">
        <f>IF(OR(LEFT(Z819,2)="Mr", LEFT(Z819,3)="Mrs", LEFT(Z819,4)="Miss"), Z819, "Mr "&amp;TEXTBEFORE(Z819," master")&amp;" "&amp;TEXTAFTER(Z819,"master "))</f>
        <v>Mrs. Potter Thomas Jr</v>
      </c>
      <c r="AB819" t="s">
        <v>2792</v>
      </c>
    </row>
    <row r="820" spans="1:28" x14ac:dyDescent="0.25">
      <c r="A820">
        <v>881</v>
      </c>
      <c r="B820">
        <v>1</v>
      </c>
      <c r="C820">
        <v>2</v>
      </c>
      <c r="D820" t="s">
        <v>1132</v>
      </c>
      <c r="E820" t="s">
        <v>17</v>
      </c>
      <c r="F820">
        <v>25</v>
      </c>
      <c r="G820">
        <v>0</v>
      </c>
      <c r="H820">
        <v>1</v>
      </c>
      <c r="I820">
        <v>230433</v>
      </c>
      <c r="J820">
        <v>26</v>
      </c>
      <c r="L820" t="s">
        <v>15</v>
      </c>
      <c r="M820" t="str">
        <f t="shared" si="170"/>
        <v>Shelley  Mrs. William (Imanita Parrish Hall)</v>
      </c>
      <c r="N820" t="str">
        <f t="shared" si="179"/>
        <v>Shelley, Mrs. William</v>
      </c>
      <c r="O820" t="str">
        <f t="shared" si="171"/>
        <v>Shelley, Mrs. William</v>
      </c>
      <c r="P820" t="str">
        <f t="shared" si="182"/>
        <v/>
      </c>
      <c r="Q820" t="str">
        <f t="shared" si="173"/>
        <v>Shelley, Mrs. William</v>
      </c>
      <c r="R820" t="str">
        <f t="shared" si="174"/>
        <v>Shelley  Mrs. William</v>
      </c>
      <c r="S820" t="str">
        <f t="shared" si="175"/>
        <v>Mrs. Shelley  William</v>
      </c>
      <c r="T820" t="s">
        <v>1960</v>
      </c>
      <c r="U820" s="1" t="str">
        <f t="shared" si="176"/>
        <v>Mrs. Shelley  William</v>
      </c>
      <c r="V820" t="str">
        <f t="shared" si="177"/>
        <v>Mrs. Shelley  William</v>
      </c>
      <c r="W820" t="e">
        <f t="shared" si="180"/>
        <v>#VALUE!</v>
      </c>
      <c r="X820" t="str">
        <f t="shared" si="181"/>
        <v xml:space="preserve"> </v>
      </c>
      <c r="Y820" t="str">
        <f t="shared" si="169"/>
        <v>Mrs. Shelley  William</v>
      </c>
      <c r="Z820" t="str">
        <f t="shared" si="178"/>
        <v>Mrs. Shelley William</v>
      </c>
      <c r="AA820" s="1" t="str">
        <f>IF(OR(LEFT(Z820,2)="Mr", LEFT(Z820,3)="Mrs", LEFT(Z820,4)="Miss"), Z820, "Mr "&amp;TEXTBEFORE(Z820," master")&amp;" "&amp;TEXTAFTER(Z820,"master "))</f>
        <v>Mrs. Shelley William</v>
      </c>
      <c r="AB820" t="s">
        <v>2793</v>
      </c>
    </row>
    <row r="821" spans="1:28" x14ac:dyDescent="0.25">
      <c r="A821">
        <v>882</v>
      </c>
      <c r="B821">
        <v>0</v>
      </c>
      <c r="C821">
        <v>3</v>
      </c>
      <c r="D821" t="s">
        <v>1133</v>
      </c>
      <c r="E821" t="s">
        <v>13</v>
      </c>
      <c r="F821">
        <v>33</v>
      </c>
      <c r="G821">
        <v>0</v>
      </c>
      <c r="H821">
        <v>0</v>
      </c>
      <c r="I821">
        <v>349257</v>
      </c>
      <c r="J821">
        <v>7.8958000000000004</v>
      </c>
      <c r="L821" t="s">
        <v>15</v>
      </c>
      <c r="M821" t="str">
        <f t="shared" si="170"/>
        <v>Markun  Mr. Johann</v>
      </c>
      <c r="N821" t="e">
        <f t="shared" si="179"/>
        <v>#VALUE!</v>
      </c>
      <c r="O821" t="str">
        <f t="shared" si="171"/>
        <v xml:space="preserve"> </v>
      </c>
      <c r="P821" t="str">
        <f t="shared" si="182"/>
        <v>Markun  Mr. Johann</v>
      </c>
      <c r="Q821" t="str">
        <f t="shared" si="173"/>
        <v xml:space="preserve"> Markun  Mr. Johann</v>
      </c>
      <c r="R821" t="str">
        <f t="shared" si="174"/>
        <v xml:space="preserve"> Markun  Mr. Johann</v>
      </c>
      <c r="S821" t="str">
        <f t="shared" si="175"/>
        <v>Mr.  Markun  Johann</v>
      </c>
      <c r="T821" t="s">
        <v>1961</v>
      </c>
      <c r="U821" s="1" t="str">
        <f t="shared" si="176"/>
        <v>Mr.  Markun  Johann</v>
      </c>
      <c r="V821" t="str">
        <f t="shared" si="177"/>
        <v>Mr.  Markun  Johann</v>
      </c>
      <c r="W821" t="e">
        <f t="shared" si="180"/>
        <v>#VALUE!</v>
      </c>
      <c r="X821" t="str">
        <f t="shared" si="181"/>
        <v xml:space="preserve"> </v>
      </c>
      <c r="Y821" t="str">
        <f t="shared" si="169"/>
        <v>Mr.  Markun  Johann</v>
      </c>
      <c r="Z821" t="str">
        <f t="shared" si="178"/>
        <v>Mr. Markun Johann</v>
      </c>
      <c r="AA821" s="1" t="str">
        <f>IF(OR(LEFT(Z821,2)="Mr", LEFT(Z821,3)="Mrs", LEFT(Z821,4)="Miss"), Z821, "Mr "&amp;TEXTBEFORE(Z821," master")&amp;" "&amp;TEXTAFTER(Z821,"master "))</f>
        <v>Mr. Markun Johann</v>
      </c>
      <c r="AB821" t="s">
        <v>2794</v>
      </c>
    </row>
    <row r="822" spans="1:28" x14ac:dyDescent="0.25">
      <c r="A822">
        <v>883</v>
      </c>
      <c r="B822">
        <v>0</v>
      </c>
      <c r="C822">
        <v>3</v>
      </c>
      <c r="D822" t="s">
        <v>1134</v>
      </c>
      <c r="E822" t="s">
        <v>17</v>
      </c>
      <c r="F822">
        <v>22</v>
      </c>
      <c r="G822">
        <v>0</v>
      </c>
      <c r="H822">
        <v>0</v>
      </c>
      <c r="I822">
        <v>7552</v>
      </c>
      <c r="J822">
        <v>10.5167</v>
      </c>
      <c r="L822" t="s">
        <v>15</v>
      </c>
      <c r="M822" t="str">
        <f t="shared" si="170"/>
        <v>Dahlberg  Miss. Gerda Ulrika</v>
      </c>
      <c r="N822" t="e">
        <f t="shared" si="179"/>
        <v>#VALUE!</v>
      </c>
      <c r="O822" t="str">
        <f t="shared" si="171"/>
        <v xml:space="preserve"> </v>
      </c>
      <c r="P822" t="str">
        <f t="shared" si="182"/>
        <v>Dahlberg  Miss. Gerda Ulrika</v>
      </c>
      <c r="Q822" t="str">
        <f t="shared" si="173"/>
        <v xml:space="preserve"> Dahlberg  Miss. Gerda Ulrika</v>
      </c>
      <c r="R822" t="str">
        <f t="shared" si="174"/>
        <v xml:space="preserve"> Dahlberg  Miss. Gerda Ulrika</v>
      </c>
      <c r="S822" t="str">
        <f t="shared" si="175"/>
        <v>Miss  Dahlberg  Miss. Gerda Ulrika</v>
      </c>
      <c r="T822" t="s">
        <v>1962</v>
      </c>
      <c r="U822" s="1" t="str">
        <f t="shared" si="176"/>
        <v>Miss  Dahlberg  Miss. Gerda Ulrika</v>
      </c>
      <c r="V822" t="str">
        <f t="shared" si="177"/>
        <v>Miss  Dahlberg  Miss. Gerda Ulrika</v>
      </c>
      <c r="W822" t="str">
        <f t="shared" si="180"/>
        <v>Miss  Dahlberg   Gerda Ulrika</v>
      </c>
      <c r="X822" t="str">
        <f t="shared" si="181"/>
        <v>Miss  Dahlberg   Gerda Ulrika</v>
      </c>
      <c r="Y822" t="str">
        <f t="shared" si="169"/>
        <v>Miss  Dahlberg   Gerda Ulrika</v>
      </c>
      <c r="Z822" t="str">
        <f t="shared" si="178"/>
        <v>Miss Dahlberg Gerda Ulrika</v>
      </c>
      <c r="AA822" s="1" t="str">
        <f>IF(OR(LEFT(Z822,2)="Mr", LEFT(Z822,3)="Mrs", LEFT(Z822,4)="Miss"), Z822, "Mr "&amp;TEXTBEFORE(Z822," master")&amp;" "&amp;TEXTAFTER(Z822,"master "))</f>
        <v>Miss Dahlberg Gerda Ulrika</v>
      </c>
      <c r="AB822" t="s">
        <v>2795</v>
      </c>
    </row>
    <row r="823" spans="1:28" x14ac:dyDescent="0.25">
      <c r="A823">
        <v>884</v>
      </c>
      <c r="B823">
        <v>0</v>
      </c>
      <c r="C823">
        <v>2</v>
      </c>
      <c r="D823" t="s">
        <v>1135</v>
      </c>
      <c r="E823" t="s">
        <v>13</v>
      </c>
      <c r="F823">
        <v>28</v>
      </c>
      <c r="G823">
        <v>0</v>
      </c>
      <c r="H823">
        <v>0</v>
      </c>
      <c r="I823" t="s">
        <v>1136</v>
      </c>
      <c r="J823">
        <v>10.5</v>
      </c>
      <c r="L823" t="s">
        <v>15</v>
      </c>
      <c r="M823" t="str">
        <f t="shared" si="170"/>
        <v>Banfield  Mr. Frederick James</v>
      </c>
      <c r="N823" t="e">
        <f t="shared" si="179"/>
        <v>#VALUE!</v>
      </c>
      <c r="O823" t="str">
        <f t="shared" si="171"/>
        <v xml:space="preserve"> </v>
      </c>
      <c r="P823" t="str">
        <f t="shared" si="182"/>
        <v>Banfield  Mr. Frederick James</v>
      </c>
      <c r="Q823" t="str">
        <f t="shared" si="173"/>
        <v xml:space="preserve"> Banfield  Mr. Frederick James</v>
      </c>
      <c r="R823" t="str">
        <f t="shared" si="174"/>
        <v xml:space="preserve"> Banfield  Mr. Frederick James</v>
      </c>
      <c r="S823" t="str">
        <f t="shared" si="175"/>
        <v>Mr.  Banfield  Frederick James</v>
      </c>
      <c r="T823" t="s">
        <v>1963</v>
      </c>
      <c r="U823" s="1" t="str">
        <f t="shared" si="176"/>
        <v>Mr.  Banfield  Frederick James</v>
      </c>
      <c r="V823" t="str">
        <f t="shared" si="177"/>
        <v>Mr.  Banfield  Frederick James</v>
      </c>
      <c r="W823" t="e">
        <f t="shared" si="180"/>
        <v>#VALUE!</v>
      </c>
      <c r="X823" t="str">
        <f t="shared" si="181"/>
        <v xml:space="preserve"> </v>
      </c>
      <c r="Y823" t="str">
        <f t="shared" si="169"/>
        <v>Mr.  Banfield  Frederick James</v>
      </c>
      <c r="Z823" t="str">
        <f t="shared" si="178"/>
        <v>Mr. Banfield Frederick James</v>
      </c>
      <c r="AA823" s="1" t="str">
        <f>IF(OR(LEFT(Z823,2)="Mr", LEFT(Z823,3)="Mrs", LEFT(Z823,4)="Miss"), Z823, "Mr "&amp;TEXTBEFORE(Z823," master")&amp;" "&amp;TEXTAFTER(Z823,"master "))</f>
        <v>Mr. Banfield Frederick James</v>
      </c>
      <c r="AB823" t="s">
        <v>2796</v>
      </c>
    </row>
    <row r="824" spans="1:28" x14ac:dyDescent="0.25">
      <c r="A824">
        <v>885</v>
      </c>
      <c r="B824">
        <v>0</v>
      </c>
      <c r="C824">
        <v>3</v>
      </c>
      <c r="D824" t="s">
        <v>1137</v>
      </c>
      <c r="E824" t="s">
        <v>13</v>
      </c>
      <c r="F824">
        <v>25</v>
      </c>
      <c r="G824">
        <v>0</v>
      </c>
      <c r="H824">
        <v>0</v>
      </c>
      <c r="I824" t="s">
        <v>1138</v>
      </c>
      <c r="J824">
        <v>7.05</v>
      </c>
      <c r="L824" t="s">
        <v>15</v>
      </c>
      <c r="M824" t="str">
        <f t="shared" si="170"/>
        <v>Sutehall  Mr. Henry Jr</v>
      </c>
      <c r="N824" t="e">
        <f t="shared" si="179"/>
        <v>#VALUE!</v>
      </c>
      <c r="O824" t="str">
        <f t="shared" si="171"/>
        <v xml:space="preserve"> </v>
      </c>
      <c r="P824" t="str">
        <f t="shared" si="182"/>
        <v>Sutehall  Mr. Henry Jr</v>
      </c>
      <c r="Q824" t="str">
        <f t="shared" si="173"/>
        <v xml:space="preserve"> Sutehall  Mr. Henry Jr</v>
      </c>
      <c r="R824" t="str">
        <f t="shared" si="174"/>
        <v xml:space="preserve"> Sutehall  Mr. Henry Jr</v>
      </c>
      <c r="S824" t="str">
        <f t="shared" si="175"/>
        <v>Mr.  Sutehall  Henry Jr</v>
      </c>
      <c r="T824" t="s">
        <v>1964</v>
      </c>
      <c r="U824" s="1" t="str">
        <f t="shared" si="176"/>
        <v>Mr.  Sutehall  Henry Jr</v>
      </c>
      <c r="V824" t="str">
        <f t="shared" si="177"/>
        <v>Mr.  Sutehall  Henry Jr</v>
      </c>
      <c r="W824" t="e">
        <f t="shared" si="180"/>
        <v>#VALUE!</v>
      </c>
      <c r="X824" t="str">
        <f t="shared" si="181"/>
        <v xml:space="preserve"> </v>
      </c>
      <c r="Y824" t="str">
        <f t="shared" si="169"/>
        <v>Mr.  Sutehall  Henry Jr</v>
      </c>
      <c r="Z824" t="str">
        <f t="shared" si="178"/>
        <v>Mr. Sutehall Henry Jr</v>
      </c>
      <c r="AA824" s="1" t="str">
        <f>IF(OR(LEFT(Z824,2)="Mr", LEFT(Z824,3)="Mrs", LEFT(Z824,4)="Miss"), Z824, "Mr "&amp;TEXTBEFORE(Z824," master")&amp;" "&amp;TEXTAFTER(Z824,"master "))</f>
        <v>Mr. Sutehall Henry Jr</v>
      </c>
      <c r="AB824" t="s">
        <v>2797</v>
      </c>
    </row>
    <row r="825" spans="1:28" x14ac:dyDescent="0.25">
      <c r="A825">
        <v>886</v>
      </c>
      <c r="B825">
        <v>0</v>
      </c>
      <c r="C825">
        <v>3</v>
      </c>
      <c r="D825" t="s">
        <v>1139</v>
      </c>
      <c r="E825" t="s">
        <v>17</v>
      </c>
      <c r="F825">
        <v>39</v>
      </c>
      <c r="G825">
        <v>0</v>
      </c>
      <c r="H825">
        <v>5</v>
      </c>
      <c r="I825">
        <v>382652</v>
      </c>
      <c r="J825">
        <v>29.125</v>
      </c>
      <c r="L825" t="s">
        <v>27</v>
      </c>
      <c r="M825" t="str">
        <f t="shared" si="170"/>
        <v>Rice  Mrs. William (Margaret Norton)</v>
      </c>
      <c r="N825" t="str">
        <f t="shared" si="179"/>
        <v>Rice, Mrs. William</v>
      </c>
      <c r="O825" t="str">
        <f t="shared" si="171"/>
        <v>Rice, Mrs. William</v>
      </c>
      <c r="P825" t="str">
        <f t="shared" si="182"/>
        <v/>
      </c>
      <c r="Q825" t="str">
        <f t="shared" si="173"/>
        <v>Rice, Mrs. William</v>
      </c>
      <c r="R825" t="str">
        <f t="shared" si="174"/>
        <v>Rice  Mrs. William</v>
      </c>
      <c r="S825" t="str">
        <f t="shared" si="175"/>
        <v>Mrs. Rice  William</v>
      </c>
      <c r="T825" t="s">
        <v>1965</v>
      </c>
      <c r="U825" s="1" t="str">
        <f t="shared" si="176"/>
        <v>Mrs. Rice  William</v>
      </c>
      <c r="V825" t="str">
        <f t="shared" si="177"/>
        <v>Mrs. Rice  William</v>
      </c>
      <c r="W825" t="e">
        <f t="shared" si="180"/>
        <v>#VALUE!</v>
      </c>
      <c r="X825" t="str">
        <f t="shared" si="181"/>
        <v xml:space="preserve"> </v>
      </c>
      <c r="Y825" t="str">
        <f t="shared" si="169"/>
        <v>Mrs. Rice  William</v>
      </c>
      <c r="Z825" t="str">
        <f t="shared" si="178"/>
        <v>Mrs. Rice William</v>
      </c>
      <c r="AA825" s="1" t="str">
        <f>IF(OR(LEFT(Z825,2)="Mr", LEFT(Z825,3)="Mrs", LEFT(Z825,4)="Miss"), Z825, "Mr "&amp;TEXTBEFORE(Z825," master")&amp;" "&amp;TEXTAFTER(Z825,"master "))</f>
        <v>Mrs. Rice William</v>
      </c>
      <c r="AB825" t="s">
        <v>2798</v>
      </c>
    </row>
    <row r="826" spans="1:28" x14ac:dyDescent="0.25">
      <c r="A826">
        <v>888</v>
      </c>
      <c r="B826">
        <v>1</v>
      </c>
      <c r="C826">
        <v>1</v>
      </c>
      <c r="D826" t="s">
        <v>1140</v>
      </c>
      <c r="E826" t="s">
        <v>17</v>
      </c>
      <c r="F826">
        <v>19</v>
      </c>
      <c r="G826">
        <v>0</v>
      </c>
      <c r="H826">
        <v>0</v>
      </c>
      <c r="I826">
        <v>112053</v>
      </c>
      <c r="J826">
        <v>30</v>
      </c>
      <c r="K826" t="s">
        <v>1141</v>
      </c>
      <c r="L826" t="s">
        <v>15</v>
      </c>
      <c r="M826" t="str">
        <f t="shared" si="170"/>
        <v>Graham  Miss. Margaret Edith</v>
      </c>
      <c r="N826" t="e">
        <f t="shared" si="179"/>
        <v>#VALUE!</v>
      </c>
      <c r="O826" t="str">
        <f t="shared" si="171"/>
        <v xml:space="preserve"> </v>
      </c>
      <c r="P826" t="str">
        <f t="shared" si="182"/>
        <v>Graham  Miss. Margaret Edith</v>
      </c>
      <c r="Q826" t="str">
        <f t="shared" si="173"/>
        <v xml:space="preserve"> Graham  Miss. Margaret Edith</v>
      </c>
      <c r="R826" t="str">
        <f t="shared" si="174"/>
        <v xml:space="preserve"> Graham  Miss. Margaret Edith</v>
      </c>
      <c r="S826" t="str">
        <f t="shared" si="175"/>
        <v>Miss  Graham  Miss. Margaret Edith</v>
      </c>
      <c r="T826" t="s">
        <v>1966</v>
      </c>
      <c r="U826" s="1" t="str">
        <f t="shared" si="176"/>
        <v>Miss  Graham  Miss. Margaret Edith</v>
      </c>
      <c r="V826" t="str">
        <f t="shared" si="177"/>
        <v>Miss  Graham  Miss. Margaret Edith</v>
      </c>
      <c r="W826" t="str">
        <f t="shared" si="180"/>
        <v>Miss  Graham   Margaret Edith</v>
      </c>
      <c r="X826" t="str">
        <f t="shared" si="181"/>
        <v>Miss  Graham   Margaret Edith</v>
      </c>
      <c r="Y826" t="str">
        <f t="shared" si="169"/>
        <v>Miss  Graham   Margaret Edith</v>
      </c>
      <c r="Z826" t="str">
        <f t="shared" si="178"/>
        <v>Miss Graham Margaret Edith</v>
      </c>
      <c r="AA826" s="1" t="str">
        <f>IF(OR(LEFT(Z826,2)="Mr", LEFT(Z826,3)="Mrs", LEFT(Z826,4)="Miss"), Z826, "Mr "&amp;TEXTBEFORE(Z826," master")&amp;" "&amp;TEXTAFTER(Z826,"master "))</f>
        <v>Miss Graham Margaret Edith</v>
      </c>
      <c r="AB826" t="s">
        <v>2799</v>
      </c>
    </row>
    <row r="827" spans="1:28" x14ac:dyDescent="0.25">
      <c r="A827">
        <v>889</v>
      </c>
      <c r="B827">
        <v>0</v>
      </c>
      <c r="C827">
        <v>3</v>
      </c>
      <c r="D827" t="s">
        <v>1142</v>
      </c>
      <c r="E827" t="s">
        <v>17</v>
      </c>
      <c r="G827">
        <v>1</v>
      </c>
      <c r="H827">
        <v>2</v>
      </c>
      <c r="I827" t="s">
        <v>1026</v>
      </c>
      <c r="J827">
        <v>23.45</v>
      </c>
      <c r="L827" t="s">
        <v>15</v>
      </c>
      <c r="M827" t="str">
        <f t="shared" si="170"/>
        <v>Johnston  Miss. Catherine Helen "Carrie"</v>
      </c>
      <c r="N827" t="e">
        <f t="shared" si="179"/>
        <v>#VALUE!</v>
      </c>
      <c r="O827" t="str">
        <f t="shared" si="171"/>
        <v xml:space="preserve"> </v>
      </c>
      <c r="P827" t="str">
        <f t="shared" si="182"/>
        <v>Johnston  Miss. Catherine Helen "Carrie"</v>
      </c>
      <c r="Q827" t="str">
        <f t="shared" si="173"/>
        <v xml:space="preserve"> Johnston  Miss. Catherine Helen "Carrie"</v>
      </c>
      <c r="R827" t="str">
        <f t="shared" si="174"/>
        <v xml:space="preserve"> Johnston  Miss. Catherine Helen "Carrie"</v>
      </c>
      <c r="S827" t="str">
        <f>IF(ISNUMBER(SEARCH("Mr.", R827)), "Mr. " &amp; SUBSTITUTE(R827, "Mr. ", ""),   IF(ISNUMBER(SEARCH("Mrs.", R827)), "Mrs. " &amp; SUBSTITUTE(R827, "Mrs. ", ""),   IF(ISNUMBER(SEARCH("Miss", R827)), "Miss " &amp; SUBSTITUTE(R827, "Miss ", ""), R827)))</f>
        <v>Miss  Johnston  Miss. Catherine Helen "Carrie"</v>
      </c>
      <c r="T827" t="s">
        <v>1967</v>
      </c>
      <c r="U827" s="1" t="str">
        <f t="shared" si="176"/>
        <v>Miss  Johnston  Miss. Catherine Helen "Carrie"</v>
      </c>
      <c r="V827" t="str">
        <f t="shared" si="177"/>
        <v>Miss  Johnston  Miss. Catherine Helen "Carrie"</v>
      </c>
      <c r="W827" t="str">
        <f t="shared" si="180"/>
        <v>Miss  Johnston   Catherine Helen "Carrie"</v>
      </c>
      <c r="X827" t="str">
        <f t="shared" si="181"/>
        <v>Miss  Johnston   Catherine Helen "Carrie"</v>
      </c>
      <c r="Y827" t="str">
        <f t="shared" si="169"/>
        <v>Miss  Johnston   Catherine Helen "Carrie"</v>
      </c>
      <c r="Z827" t="str">
        <f t="shared" si="178"/>
        <v>Miss Johnston Catherine Helen "Carrie"</v>
      </c>
      <c r="AA827" s="1" t="str">
        <f>IF(OR(LEFT(Z827,2)="Mr", LEFT(Z827,3)="Mrs", LEFT(Z827,4)="Miss"), Z827, "Mr "&amp;TEXTBEFORE(Z827," master")&amp;" "&amp;TEXTAFTER(Z827,"master "))</f>
        <v>Miss Johnston Catherine Helen "Carrie"</v>
      </c>
      <c r="AB827" t="s">
        <v>2800</v>
      </c>
    </row>
    <row r="828" spans="1:28" x14ac:dyDescent="0.25">
      <c r="A828">
        <v>890</v>
      </c>
      <c r="B828">
        <v>1</v>
      </c>
      <c r="C828">
        <v>1</v>
      </c>
      <c r="D828" t="s">
        <v>1143</v>
      </c>
      <c r="E828" t="s">
        <v>13</v>
      </c>
      <c r="F828">
        <v>26</v>
      </c>
      <c r="G828">
        <v>0</v>
      </c>
      <c r="H828">
        <v>0</v>
      </c>
      <c r="I828">
        <v>111369</v>
      </c>
      <c r="J828">
        <v>30</v>
      </c>
      <c r="K828" t="s">
        <v>1144</v>
      </c>
      <c r="L828" t="s">
        <v>20</v>
      </c>
      <c r="M828" t="str">
        <f t="shared" si="170"/>
        <v>Behr  Mr. Karl Howell</v>
      </c>
      <c r="N828" t="e">
        <f t="shared" si="179"/>
        <v>#VALUE!</v>
      </c>
      <c r="O828" t="str">
        <f t="shared" si="171"/>
        <v xml:space="preserve"> </v>
      </c>
      <c r="P828" t="str">
        <f t="shared" si="182"/>
        <v>Behr  Mr. Karl Howell</v>
      </c>
      <c r="Q828" t="str">
        <f t="shared" si="173"/>
        <v xml:space="preserve"> Behr  Mr. Karl Howell</v>
      </c>
      <c r="R828" t="str">
        <f t="shared" si="174"/>
        <v xml:space="preserve"> Behr  Mr. Karl Howell</v>
      </c>
      <c r="S828" t="str">
        <f t="shared" si="175"/>
        <v>Mr.  Behr  Karl Howell</v>
      </c>
      <c r="T828" t="s">
        <v>1968</v>
      </c>
      <c r="U828" s="1" t="str">
        <f t="shared" si="176"/>
        <v>Mr.  Behr  Karl Howell</v>
      </c>
      <c r="V828" t="str">
        <f t="shared" si="177"/>
        <v>Mr.  Behr  Karl Howell</v>
      </c>
      <c r="W828" t="e">
        <f t="shared" si="180"/>
        <v>#VALUE!</v>
      </c>
      <c r="X828" t="str">
        <f t="shared" si="181"/>
        <v xml:space="preserve"> </v>
      </c>
      <c r="Y828" t="str">
        <f t="shared" si="169"/>
        <v>Mr.  Behr  Karl Howell</v>
      </c>
      <c r="Z828" t="str">
        <f t="shared" si="178"/>
        <v>Mr. Behr Karl Howell</v>
      </c>
      <c r="AA828" s="1" t="str">
        <f>IF(OR(LEFT(Z828,2)="Mr", LEFT(Z828,3)="Mrs", LEFT(Z828,4)="Miss"), Z828, "Mr "&amp;TEXTBEFORE(Z828," master")&amp;" "&amp;TEXTAFTER(Z828,"master "))</f>
        <v>Mr. Behr Karl Howell</v>
      </c>
      <c r="AB828" t="s">
        <v>2801</v>
      </c>
    </row>
    <row r="829" spans="1:28" x14ac:dyDescent="0.25">
      <c r="A829">
        <v>891</v>
      </c>
      <c r="B829">
        <v>0</v>
      </c>
      <c r="C829">
        <v>3</v>
      </c>
      <c r="D829" t="s">
        <v>1145</v>
      </c>
      <c r="E829" t="s">
        <v>13</v>
      </c>
      <c r="F829">
        <v>32</v>
      </c>
      <c r="G829">
        <v>0</v>
      </c>
      <c r="H829">
        <v>0</v>
      </c>
      <c r="I829">
        <v>370376</v>
      </c>
      <c r="J829">
        <v>7.75</v>
      </c>
      <c r="L829" t="s">
        <v>27</v>
      </c>
      <c r="M829" t="str">
        <f t="shared" si="170"/>
        <v>Dooley  Mr. Patrick</v>
      </c>
      <c r="N829" t="e">
        <f t="shared" si="179"/>
        <v>#VALUE!</v>
      </c>
      <c r="P829" t="str">
        <f t="shared" si="182"/>
        <v>Dooley  Mr. Patrick</v>
      </c>
      <c r="Q829" t="str">
        <f t="shared" si="173"/>
        <v>Dooley  Mr. Patrick</v>
      </c>
      <c r="R829" t="str">
        <f t="shared" si="174"/>
        <v>Dooley  Mr. Patrick</v>
      </c>
      <c r="S829" t="str">
        <f t="shared" si="175"/>
        <v>Mr. Dooley  Patrick</v>
      </c>
      <c r="T829" t="s">
        <v>1969</v>
      </c>
      <c r="U829" s="1" t="str">
        <f t="shared" si="176"/>
        <v>Mr. Dooley  Patrick</v>
      </c>
      <c r="V829" t="str">
        <f t="shared" si="177"/>
        <v>Mr. Dooley  Patrick</v>
      </c>
      <c r="W829" t="e">
        <f t="shared" si="180"/>
        <v>#VALUE!</v>
      </c>
      <c r="X829" t="str">
        <f t="shared" si="181"/>
        <v xml:space="preserve"> </v>
      </c>
      <c r="Y829" t="str">
        <f t="shared" si="169"/>
        <v>Mr. Dooley  Patrick</v>
      </c>
      <c r="Z829" t="str">
        <f t="shared" si="178"/>
        <v>Mr. Dooley Patrick</v>
      </c>
      <c r="AA829" s="1" t="str">
        <f>IF(OR(LEFT(Z829,2)="Mr", LEFT(Z829,3)="Mrs", LEFT(Z829,4)="Miss"), Z829, "Mr "&amp;TEXTBEFORE(Z829," master")&amp;" "&amp;TEXTAFTER(Z829,"master "))</f>
        <v>Mr. Dooley Patrick</v>
      </c>
      <c r="AB829" t="s">
        <v>2802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9"/>
  <sheetViews>
    <sheetView tabSelected="1" topLeftCell="C1" workbookViewId="0">
      <selection activeCell="I7" sqref="I7"/>
    </sheetView>
  </sheetViews>
  <sheetFormatPr defaultRowHeight="15" x14ac:dyDescent="0.25"/>
  <cols>
    <col min="3" max="3" width="6.28515625" style="3" bestFit="1" customWidth="1"/>
    <col min="4" max="4" width="43.140625" style="5" bestFit="1" customWidth="1"/>
    <col min="5" max="5" width="7.5703125" style="5" bestFit="1" customWidth="1"/>
    <col min="6" max="6" width="4.85546875" style="3" bestFit="1" customWidth="1"/>
    <col min="7" max="7" width="9.140625" style="3"/>
    <col min="8" max="8" width="5.85546875" style="3" bestFit="1" customWidth="1"/>
    <col min="9" max="9" width="19.85546875" style="5" customWidth="1"/>
    <col min="10" max="10" width="6.5703125" style="4" bestFit="1" customWidth="1"/>
    <col min="11" max="11" width="12.140625" style="5" bestFit="1" customWidth="1"/>
  </cols>
  <sheetData>
    <row r="1" spans="1:13" x14ac:dyDescent="0.25">
      <c r="A1" t="s">
        <v>0</v>
      </c>
      <c r="B1" t="s">
        <v>1</v>
      </c>
      <c r="C1" s="3" t="s">
        <v>2</v>
      </c>
      <c r="D1" s="5" t="s">
        <v>3</v>
      </c>
      <c r="E1" s="5" t="s">
        <v>3301</v>
      </c>
      <c r="F1" s="3" t="s">
        <v>3302</v>
      </c>
      <c r="G1" s="3" t="s">
        <v>6</v>
      </c>
      <c r="H1" s="3" t="s">
        <v>7</v>
      </c>
      <c r="I1" s="5" t="s">
        <v>8</v>
      </c>
      <c r="J1" s="4" t="s">
        <v>9</v>
      </c>
      <c r="K1" s="5" t="s">
        <v>11</v>
      </c>
    </row>
    <row r="2" spans="1:13" x14ac:dyDescent="0.25">
      <c r="A2">
        <v>1</v>
      </c>
      <c r="B2">
        <v>0</v>
      </c>
      <c r="C2" s="3">
        <v>3</v>
      </c>
      <c r="D2" s="5" t="s">
        <v>1975</v>
      </c>
      <c r="E2" s="5" t="s">
        <v>3299</v>
      </c>
      <c r="F2" s="3">
        <v>22</v>
      </c>
      <c r="G2" s="3">
        <v>1</v>
      </c>
      <c r="H2" s="3">
        <v>0</v>
      </c>
      <c r="I2" s="5" t="s">
        <v>14</v>
      </c>
      <c r="J2" s="4">
        <v>7.25</v>
      </c>
      <c r="K2" s="5" t="s">
        <v>15</v>
      </c>
    </row>
    <row r="3" spans="1:13" x14ac:dyDescent="0.25">
      <c r="A3">
        <v>2</v>
      </c>
      <c r="B3">
        <v>1</v>
      </c>
      <c r="C3" s="3">
        <v>1</v>
      </c>
      <c r="D3" s="5" t="s">
        <v>1976</v>
      </c>
      <c r="E3" s="5" t="s">
        <v>3300</v>
      </c>
      <c r="F3" s="3">
        <v>38</v>
      </c>
      <c r="G3" s="3">
        <v>1</v>
      </c>
      <c r="H3" s="3">
        <v>0</v>
      </c>
      <c r="I3" s="5" t="s">
        <v>18</v>
      </c>
      <c r="J3" s="4">
        <v>71.283299999999997</v>
      </c>
      <c r="K3" s="5" t="s">
        <v>20</v>
      </c>
    </row>
    <row r="4" spans="1:13" x14ac:dyDescent="0.25">
      <c r="A4">
        <v>3</v>
      </c>
      <c r="B4">
        <v>1</v>
      </c>
      <c r="C4" s="3">
        <v>3</v>
      </c>
      <c r="D4" s="5" t="s">
        <v>1977</v>
      </c>
      <c r="E4" s="5" t="s">
        <v>3300</v>
      </c>
      <c r="F4" s="3">
        <v>26</v>
      </c>
      <c r="G4" s="3">
        <v>0</v>
      </c>
      <c r="H4" s="3">
        <v>0</v>
      </c>
      <c r="I4" s="5" t="s">
        <v>22</v>
      </c>
      <c r="J4" s="4">
        <v>7.9249999999999998</v>
      </c>
      <c r="K4" s="5" t="s">
        <v>15</v>
      </c>
    </row>
    <row r="5" spans="1:13" x14ac:dyDescent="0.25">
      <c r="A5">
        <v>4</v>
      </c>
      <c r="B5">
        <v>1</v>
      </c>
      <c r="C5" s="3">
        <v>1</v>
      </c>
      <c r="D5" s="5" t="s">
        <v>1978</v>
      </c>
      <c r="E5" s="5" t="s">
        <v>3300</v>
      </c>
      <c r="F5" s="3">
        <v>35</v>
      </c>
      <c r="G5" s="3">
        <v>1</v>
      </c>
      <c r="H5" s="3">
        <v>0</v>
      </c>
      <c r="I5" s="5" t="s">
        <v>2803</v>
      </c>
      <c r="J5" s="4">
        <v>53.1</v>
      </c>
      <c r="K5" s="5" t="s">
        <v>15</v>
      </c>
    </row>
    <row r="6" spans="1:13" x14ac:dyDescent="0.25">
      <c r="A6">
        <v>5</v>
      </c>
      <c r="B6">
        <v>0</v>
      </c>
      <c r="C6" s="3">
        <v>3</v>
      </c>
      <c r="D6" s="5" t="s">
        <v>1979</v>
      </c>
      <c r="E6" s="5" t="s">
        <v>3299</v>
      </c>
      <c r="F6" s="3">
        <v>35</v>
      </c>
      <c r="G6" s="3">
        <v>0</v>
      </c>
      <c r="H6" s="3">
        <v>0</v>
      </c>
      <c r="I6" s="5" t="s">
        <v>2804</v>
      </c>
      <c r="J6" s="4">
        <v>8.0500000000000007</v>
      </c>
      <c r="K6" s="5" t="s">
        <v>15</v>
      </c>
    </row>
    <row r="7" spans="1:13" x14ac:dyDescent="0.25">
      <c r="A7">
        <v>6</v>
      </c>
      <c r="B7">
        <v>0</v>
      </c>
      <c r="C7" s="3">
        <v>3</v>
      </c>
      <c r="D7" s="5" t="s">
        <v>1980</v>
      </c>
      <c r="E7" s="5" t="s">
        <v>3299</v>
      </c>
      <c r="F7" s="3">
        <v>30</v>
      </c>
      <c r="G7" s="3">
        <v>0</v>
      </c>
      <c r="H7" s="3">
        <v>0</v>
      </c>
      <c r="I7" s="5" t="s">
        <v>2805</v>
      </c>
      <c r="J7" s="4">
        <v>8.4582999999999995</v>
      </c>
      <c r="K7" s="5" t="s">
        <v>27</v>
      </c>
      <c r="L7" s="4"/>
    </row>
    <row r="8" spans="1:13" x14ac:dyDescent="0.25">
      <c r="A8">
        <v>7</v>
      </c>
      <c r="B8">
        <v>0</v>
      </c>
      <c r="C8" s="3">
        <v>1</v>
      </c>
      <c r="D8" s="5" t="s">
        <v>1981</v>
      </c>
      <c r="E8" s="5" t="s">
        <v>3299</v>
      </c>
      <c r="F8" s="3">
        <v>54</v>
      </c>
      <c r="G8" s="3">
        <v>0</v>
      </c>
      <c r="H8" s="3">
        <v>0</v>
      </c>
      <c r="I8" s="5" t="s">
        <v>2806</v>
      </c>
      <c r="J8" s="4">
        <v>51.862499999999997</v>
      </c>
      <c r="K8" s="5" t="s">
        <v>15</v>
      </c>
    </row>
    <row r="9" spans="1:13" x14ac:dyDescent="0.25">
      <c r="A9">
        <v>8</v>
      </c>
      <c r="B9">
        <v>0</v>
      </c>
      <c r="C9" s="3">
        <v>3</v>
      </c>
      <c r="D9" s="5" t="s">
        <v>1982</v>
      </c>
      <c r="E9" s="5" t="s">
        <v>3299</v>
      </c>
      <c r="F9" s="3">
        <v>2</v>
      </c>
      <c r="G9" s="3">
        <v>3</v>
      </c>
      <c r="H9" s="3">
        <v>1</v>
      </c>
      <c r="I9" s="5" t="s">
        <v>2807</v>
      </c>
      <c r="J9" s="4">
        <v>21.074999999999999</v>
      </c>
      <c r="K9" s="5" t="s">
        <v>15</v>
      </c>
    </row>
    <row r="10" spans="1:13" x14ac:dyDescent="0.25">
      <c r="A10">
        <v>9</v>
      </c>
      <c r="B10">
        <v>1</v>
      </c>
      <c r="C10" s="3">
        <v>3</v>
      </c>
      <c r="D10" s="5" t="s">
        <v>1983</v>
      </c>
      <c r="E10" s="5" t="s">
        <v>3300</v>
      </c>
      <c r="F10" s="3">
        <v>27</v>
      </c>
      <c r="G10" s="3">
        <v>0</v>
      </c>
      <c r="H10" s="3">
        <v>2</v>
      </c>
      <c r="I10" s="5" t="s">
        <v>2808</v>
      </c>
      <c r="J10" s="4">
        <v>11.1333</v>
      </c>
      <c r="K10" s="5" t="s">
        <v>15</v>
      </c>
    </row>
    <row r="11" spans="1:13" x14ac:dyDescent="0.25">
      <c r="A11">
        <v>10</v>
      </c>
      <c r="B11">
        <v>1</v>
      </c>
      <c r="C11" s="3">
        <v>2</v>
      </c>
      <c r="D11" s="5" t="s">
        <v>1984</v>
      </c>
      <c r="E11" s="5" t="s">
        <v>3300</v>
      </c>
      <c r="F11" s="3">
        <v>14</v>
      </c>
      <c r="G11" s="3">
        <v>1</v>
      </c>
      <c r="H11" s="3">
        <v>0</v>
      </c>
      <c r="I11" s="5" t="s">
        <v>2809</v>
      </c>
      <c r="J11" s="4">
        <v>30.070799999999998</v>
      </c>
      <c r="K11" s="5" t="s">
        <v>20</v>
      </c>
    </row>
    <row r="12" spans="1:13" x14ac:dyDescent="0.25">
      <c r="A12">
        <v>11</v>
      </c>
      <c r="B12">
        <v>1</v>
      </c>
      <c r="C12" s="3">
        <v>3</v>
      </c>
      <c r="D12" s="5" t="s">
        <v>1985</v>
      </c>
      <c r="E12" s="5" t="s">
        <v>3300</v>
      </c>
      <c r="F12" s="3">
        <v>4</v>
      </c>
      <c r="G12" s="3">
        <v>1</v>
      </c>
      <c r="H12" s="3">
        <v>1</v>
      </c>
      <c r="I12" s="5" t="s">
        <v>34</v>
      </c>
      <c r="J12" s="4">
        <v>16.7</v>
      </c>
      <c r="K12" s="5" t="s">
        <v>15</v>
      </c>
    </row>
    <row r="13" spans="1:13" x14ac:dyDescent="0.25">
      <c r="A13">
        <v>12</v>
      </c>
      <c r="B13">
        <v>1</v>
      </c>
      <c r="C13" s="3">
        <v>1</v>
      </c>
      <c r="D13" s="5" t="s">
        <v>1986</v>
      </c>
      <c r="E13" s="5" t="s">
        <v>3300</v>
      </c>
      <c r="F13" s="3">
        <v>58</v>
      </c>
      <c r="G13" s="3">
        <v>0</v>
      </c>
      <c r="H13" s="3">
        <v>0</v>
      </c>
      <c r="I13" s="5" t="s">
        <v>2810</v>
      </c>
      <c r="J13" s="4">
        <v>26.55</v>
      </c>
      <c r="K13" s="5" t="s">
        <v>15</v>
      </c>
    </row>
    <row r="14" spans="1:13" x14ac:dyDescent="0.25">
      <c r="A14">
        <v>13</v>
      </c>
      <c r="B14">
        <v>0</v>
      </c>
      <c r="C14" s="3">
        <v>3</v>
      </c>
      <c r="D14" s="5" t="s">
        <v>1987</v>
      </c>
      <c r="E14" s="5" t="s">
        <v>3299</v>
      </c>
      <c r="F14" s="3">
        <v>20</v>
      </c>
      <c r="G14" s="3">
        <v>0</v>
      </c>
      <c r="H14" s="3">
        <v>0</v>
      </c>
      <c r="I14" s="5" t="s">
        <v>39</v>
      </c>
      <c r="J14" s="4">
        <v>8.0500000000000007</v>
      </c>
      <c r="K14" s="5" t="s">
        <v>15</v>
      </c>
    </row>
    <row r="15" spans="1:13" x14ac:dyDescent="0.25">
      <c r="A15">
        <v>14</v>
      </c>
      <c r="B15">
        <v>0</v>
      </c>
      <c r="C15" s="3">
        <v>3</v>
      </c>
      <c r="D15" s="5" t="s">
        <v>1988</v>
      </c>
      <c r="E15" s="5" t="s">
        <v>3299</v>
      </c>
      <c r="F15" s="3">
        <v>39</v>
      </c>
      <c r="G15" s="3">
        <v>1</v>
      </c>
      <c r="H15" s="3">
        <v>5</v>
      </c>
      <c r="I15" s="5" t="s">
        <v>2811</v>
      </c>
      <c r="J15" s="4">
        <v>31.274999999999999</v>
      </c>
      <c r="K15" s="5" t="s">
        <v>15</v>
      </c>
      <c r="M15" s="3"/>
    </row>
    <row r="16" spans="1:13" x14ac:dyDescent="0.25">
      <c r="A16">
        <v>15</v>
      </c>
      <c r="B16">
        <v>0</v>
      </c>
      <c r="C16" s="3">
        <v>3</v>
      </c>
      <c r="D16" s="5" t="s">
        <v>1989</v>
      </c>
      <c r="E16" s="5" t="s">
        <v>3300</v>
      </c>
      <c r="F16" s="3">
        <v>14</v>
      </c>
      <c r="G16" s="3">
        <v>0</v>
      </c>
      <c r="H16" s="3">
        <v>0</v>
      </c>
      <c r="I16" s="5" t="s">
        <v>2812</v>
      </c>
      <c r="J16" s="4">
        <v>7.8541999999999996</v>
      </c>
      <c r="K16" s="5" t="s">
        <v>15</v>
      </c>
    </row>
    <row r="17" spans="1:11" x14ac:dyDescent="0.25">
      <c r="A17">
        <v>16</v>
      </c>
      <c r="B17">
        <v>1</v>
      </c>
      <c r="C17" s="3">
        <v>2</v>
      </c>
      <c r="D17" s="5" t="s">
        <v>1990</v>
      </c>
      <c r="E17" s="5" t="s">
        <v>3300</v>
      </c>
      <c r="F17" s="3">
        <v>55</v>
      </c>
      <c r="G17" s="3">
        <v>0</v>
      </c>
      <c r="H17" s="3">
        <v>0</v>
      </c>
      <c r="I17" s="5" t="s">
        <v>2813</v>
      </c>
      <c r="J17" s="4">
        <v>16</v>
      </c>
      <c r="K17" s="5" t="s">
        <v>15</v>
      </c>
    </row>
    <row r="18" spans="1:11" x14ac:dyDescent="0.25">
      <c r="A18">
        <v>17</v>
      </c>
      <c r="B18">
        <v>0</v>
      </c>
      <c r="C18" s="3">
        <v>3</v>
      </c>
      <c r="D18" s="5" t="s">
        <v>1991</v>
      </c>
      <c r="E18" s="5" t="s">
        <v>3299</v>
      </c>
      <c r="F18" s="3">
        <v>2</v>
      </c>
      <c r="G18" s="3">
        <v>4</v>
      </c>
      <c r="H18" s="3">
        <v>1</v>
      </c>
      <c r="I18" s="5" t="s">
        <v>2814</v>
      </c>
      <c r="J18" s="4">
        <v>29.125</v>
      </c>
      <c r="K18" s="5" t="s">
        <v>27</v>
      </c>
    </row>
    <row r="19" spans="1:11" x14ac:dyDescent="0.25">
      <c r="A19">
        <v>18</v>
      </c>
      <c r="B19">
        <v>1</v>
      </c>
      <c r="C19" s="3">
        <v>2</v>
      </c>
      <c r="D19" s="5" t="s">
        <v>1992</v>
      </c>
      <c r="E19" s="5" t="s">
        <v>3299</v>
      </c>
      <c r="F19" s="3">
        <v>30</v>
      </c>
      <c r="G19" s="3">
        <v>0</v>
      </c>
      <c r="H19" s="3">
        <v>0</v>
      </c>
      <c r="I19" s="5" t="s">
        <v>2815</v>
      </c>
      <c r="J19" s="4">
        <v>13</v>
      </c>
      <c r="K19" s="5" t="s">
        <v>15</v>
      </c>
    </row>
    <row r="20" spans="1:11" x14ac:dyDescent="0.25">
      <c r="A20">
        <v>19</v>
      </c>
      <c r="B20">
        <v>0</v>
      </c>
      <c r="C20" s="3">
        <v>3</v>
      </c>
      <c r="D20" s="5" t="s">
        <v>1993</v>
      </c>
      <c r="E20" s="5" t="s">
        <v>3300</v>
      </c>
      <c r="F20" s="3">
        <v>31</v>
      </c>
      <c r="G20" s="3">
        <v>1</v>
      </c>
      <c r="H20" s="3">
        <v>0</v>
      </c>
      <c r="I20" s="5" t="s">
        <v>2816</v>
      </c>
      <c r="J20" s="4">
        <v>18</v>
      </c>
      <c r="K20" s="5" t="s">
        <v>15</v>
      </c>
    </row>
    <row r="21" spans="1:11" x14ac:dyDescent="0.25">
      <c r="A21">
        <v>20</v>
      </c>
      <c r="B21">
        <v>1</v>
      </c>
      <c r="C21" s="3">
        <v>3</v>
      </c>
      <c r="D21" s="5" t="s">
        <v>1994</v>
      </c>
      <c r="E21" s="5" t="s">
        <v>3300</v>
      </c>
      <c r="F21" s="3">
        <v>30</v>
      </c>
      <c r="G21" s="3">
        <v>0</v>
      </c>
      <c r="H21" s="3">
        <v>0</v>
      </c>
      <c r="I21" s="5" t="s">
        <v>2817</v>
      </c>
      <c r="J21" s="4">
        <v>7.2249999999999996</v>
      </c>
      <c r="K21" s="5" t="s">
        <v>20</v>
      </c>
    </row>
    <row r="22" spans="1:11" x14ac:dyDescent="0.25">
      <c r="A22">
        <v>21</v>
      </c>
      <c r="B22">
        <v>0</v>
      </c>
      <c r="C22" s="3">
        <v>2</v>
      </c>
      <c r="D22" s="5" t="s">
        <v>1995</v>
      </c>
      <c r="E22" s="5" t="s">
        <v>3299</v>
      </c>
      <c r="F22" s="3">
        <v>35</v>
      </c>
      <c r="G22" s="3">
        <v>0</v>
      </c>
      <c r="H22" s="3">
        <v>0</v>
      </c>
      <c r="I22" s="5" t="s">
        <v>2818</v>
      </c>
      <c r="J22" s="4">
        <v>26</v>
      </c>
      <c r="K22" s="5" t="s">
        <v>15</v>
      </c>
    </row>
    <row r="23" spans="1:11" x14ac:dyDescent="0.25">
      <c r="A23">
        <v>22</v>
      </c>
      <c r="B23">
        <v>1</v>
      </c>
      <c r="C23" s="3">
        <v>2</v>
      </c>
      <c r="D23" s="5" t="s">
        <v>1996</v>
      </c>
      <c r="E23" s="5" t="s">
        <v>3299</v>
      </c>
      <c r="F23" s="3">
        <v>34</v>
      </c>
      <c r="G23" s="3">
        <v>0</v>
      </c>
      <c r="H23" s="3">
        <v>0</v>
      </c>
      <c r="I23" s="5" t="s">
        <v>2819</v>
      </c>
      <c r="J23" s="4">
        <v>13</v>
      </c>
      <c r="K23" s="5" t="s">
        <v>15</v>
      </c>
    </row>
    <row r="24" spans="1:11" x14ac:dyDescent="0.25">
      <c r="A24">
        <v>23</v>
      </c>
      <c r="B24">
        <v>1</v>
      </c>
      <c r="C24" s="3">
        <v>3</v>
      </c>
      <c r="D24" s="5" t="s">
        <v>1997</v>
      </c>
      <c r="E24" s="5" t="s">
        <v>3300</v>
      </c>
      <c r="F24" s="3">
        <v>15</v>
      </c>
      <c r="G24" s="3">
        <v>0</v>
      </c>
      <c r="H24" s="3">
        <v>0</v>
      </c>
      <c r="I24" s="5" t="s">
        <v>2820</v>
      </c>
      <c r="J24" s="4">
        <v>8.0291999999999994</v>
      </c>
      <c r="K24" s="5" t="s">
        <v>27</v>
      </c>
    </row>
    <row r="25" spans="1:11" x14ac:dyDescent="0.25">
      <c r="A25">
        <v>24</v>
      </c>
      <c r="B25">
        <v>1</v>
      </c>
      <c r="C25" s="3">
        <v>1</v>
      </c>
      <c r="D25" s="5" t="s">
        <v>1998</v>
      </c>
      <c r="E25" s="5" t="s">
        <v>3299</v>
      </c>
      <c r="F25" s="3">
        <v>28</v>
      </c>
      <c r="G25" s="3">
        <v>0</v>
      </c>
      <c r="H25" s="3">
        <v>0</v>
      </c>
      <c r="I25" s="5" t="s">
        <v>2821</v>
      </c>
      <c r="J25" s="4">
        <v>35.5</v>
      </c>
      <c r="K25" s="5" t="s">
        <v>15</v>
      </c>
    </row>
    <row r="26" spans="1:11" x14ac:dyDescent="0.25">
      <c r="A26">
        <v>25</v>
      </c>
      <c r="B26">
        <v>0</v>
      </c>
      <c r="C26" s="3">
        <v>3</v>
      </c>
      <c r="D26" s="5" t="s">
        <v>1999</v>
      </c>
      <c r="E26" s="5" t="s">
        <v>3300</v>
      </c>
      <c r="F26" s="3">
        <v>8</v>
      </c>
      <c r="G26" s="3">
        <v>3</v>
      </c>
      <c r="H26" s="3">
        <v>1</v>
      </c>
      <c r="I26" s="5" t="s">
        <v>2807</v>
      </c>
      <c r="J26" s="4">
        <v>21.074999999999999</v>
      </c>
      <c r="K26" s="5" t="s">
        <v>15</v>
      </c>
    </row>
    <row r="27" spans="1:11" x14ac:dyDescent="0.25">
      <c r="A27">
        <v>26</v>
      </c>
      <c r="B27">
        <v>1</v>
      </c>
      <c r="C27" s="3">
        <v>3</v>
      </c>
      <c r="D27" s="5" t="s">
        <v>2000</v>
      </c>
      <c r="E27" s="5" t="s">
        <v>3300</v>
      </c>
      <c r="F27" s="3">
        <v>38</v>
      </c>
      <c r="G27" s="3">
        <v>1</v>
      </c>
      <c r="H27" s="3">
        <v>5</v>
      </c>
      <c r="I27" s="5" t="s">
        <v>2822</v>
      </c>
      <c r="J27" s="4">
        <v>31.387499999999999</v>
      </c>
      <c r="K27" s="5" t="s">
        <v>15</v>
      </c>
    </row>
    <row r="28" spans="1:11" x14ac:dyDescent="0.25">
      <c r="A28">
        <v>27</v>
      </c>
      <c r="B28">
        <v>0</v>
      </c>
      <c r="C28" s="3">
        <v>3</v>
      </c>
      <c r="D28" s="5" t="s">
        <v>2001</v>
      </c>
      <c r="E28" s="5" t="s">
        <v>3299</v>
      </c>
      <c r="F28" s="3">
        <v>30</v>
      </c>
      <c r="G28" s="3">
        <v>0</v>
      </c>
      <c r="H28" s="3">
        <v>0</v>
      </c>
      <c r="I28" s="5" t="s">
        <v>2823</v>
      </c>
      <c r="J28" s="4">
        <v>7.2249999999999996</v>
      </c>
      <c r="K28" s="5" t="s">
        <v>20</v>
      </c>
    </row>
    <row r="29" spans="1:11" x14ac:dyDescent="0.25">
      <c r="A29">
        <v>28</v>
      </c>
      <c r="B29">
        <v>0</v>
      </c>
      <c r="C29" s="3">
        <v>1</v>
      </c>
      <c r="D29" s="5" t="s">
        <v>2002</v>
      </c>
      <c r="E29" s="5" t="s">
        <v>3299</v>
      </c>
      <c r="F29" s="3">
        <v>19</v>
      </c>
      <c r="G29" s="3">
        <v>3</v>
      </c>
      <c r="H29" s="3">
        <v>2</v>
      </c>
      <c r="I29" s="5" t="s">
        <v>2824</v>
      </c>
      <c r="J29" s="4">
        <v>263</v>
      </c>
      <c r="K29" s="5" t="s">
        <v>15</v>
      </c>
    </row>
    <row r="30" spans="1:11" x14ac:dyDescent="0.25">
      <c r="A30">
        <v>29</v>
      </c>
      <c r="B30">
        <v>1</v>
      </c>
      <c r="C30" s="3">
        <v>3</v>
      </c>
      <c r="D30" s="5" t="s">
        <v>2003</v>
      </c>
      <c r="E30" s="5" t="s">
        <v>3300</v>
      </c>
      <c r="F30" s="3">
        <v>30</v>
      </c>
      <c r="G30" s="3">
        <v>0</v>
      </c>
      <c r="H30" s="3">
        <v>0</v>
      </c>
      <c r="I30" s="5" t="s">
        <v>2825</v>
      </c>
      <c r="J30" s="4">
        <v>7.8792</v>
      </c>
      <c r="K30" s="5" t="s">
        <v>27</v>
      </c>
    </row>
    <row r="31" spans="1:11" x14ac:dyDescent="0.25">
      <c r="A31">
        <v>30</v>
      </c>
      <c r="B31">
        <v>0</v>
      </c>
      <c r="C31" s="3">
        <v>3</v>
      </c>
      <c r="D31" s="5" t="s">
        <v>2004</v>
      </c>
      <c r="E31" s="5" t="s">
        <v>3299</v>
      </c>
      <c r="F31" s="3">
        <v>30</v>
      </c>
      <c r="G31" s="3">
        <v>0</v>
      </c>
      <c r="H31" s="3">
        <v>0</v>
      </c>
      <c r="I31" s="5" t="s">
        <v>2826</v>
      </c>
      <c r="J31" s="4">
        <v>7.8958000000000004</v>
      </c>
      <c r="K31" s="5" t="s">
        <v>15</v>
      </c>
    </row>
    <row r="32" spans="1:11" x14ac:dyDescent="0.25">
      <c r="A32">
        <v>31</v>
      </c>
      <c r="B32">
        <v>0</v>
      </c>
      <c r="C32" s="3">
        <v>1</v>
      </c>
      <c r="D32" s="5" t="s">
        <v>2005</v>
      </c>
      <c r="E32" s="5" t="s">
        <v>3299</v>
      </c>
      <c r="F32" s="3">
        <v>40</v>
      </c>
      <c r="G32" s="3">
        <v>0</v>
      </c>
      <c r="H32" s="3">
        <v>0</v>
      </c>
      <c r="I32" s="5" t="s">
        <v>61</v>
      </c>
      <c r="J32" s="4">
        <v>27.720800000000001</v>
      </c>
      <c r="K32" s="5" t="s">
        <v>20</v>
      </c>
    </row>
    <row r="33" spans="1:11" x14ac:dyDescent="0.25">
      <c r="A33">
        <v>32</v>
      </c>
      <c r="B33">
        <v>1</v>
      </c>
      <c r="C33" s="3">
        <v>1</v>
      </c>
      <c r="D33" s="5" t="s">
        <v>2006</v>
      </c>
      <c r="E33" s="5" t="s">
        <v>3300</v>
      </c>
      <c r="F33" s="3">
        <v>30</v>
      </c>
      <c r="G33" s="3">
        <v>1</v>
      </c>
      <c r="H33" s="3">
        <v>0</v>
      </c>
      <c r="I33" s="5" t="s">
        <v>63</v>
      </c>
      <c r="J33" s="4">
        <v>146.52080000000001</v>
      </c>
      <c r="K33" s="5" t="s">
        <v>20</v>
      </c>
    </row>
    <row r="34" spans="1:11" x14ac:dyDescent="0.25">
      <c r="A34">
        <v>33</v>
      </c>
      <c r="B34">
        <v>1</v>
      </c>
      <c r="C34" s="3">
        <v>3</v>
      </c>
      <c r="D34" s="5" t="s">
        <v>2007</v>
      </c>
      <c r="E34" s="5" t="s">
        <v>3300</v>
      </c>
      <c r="F34" s="3">
        <v>30</v>
      </c>
      <c r="G34" s="3">
        <v>0</v>
      </c>
      <c r="H34" s="3">
        <v>0</v>
      </c>
      <c r="I34" s="5" t="s">
        <v>2827</v>
      </c>
      <c r="J34" s="4">
        <v>7.75</v>
      </c>
      <c r="K34" s="5" t="s">
        <v>27</v>
      </c>
    </row>
    <row r="35" spans="1:11" x14ac:dyDescent="0.25">
      <c r="A35">
        <v>34</v>
      </c>
      <c r="B35">
        <v>0</v>
      </c>
      <c r="C35" s="3">
        <v>2</v>
      </c>
      <c r="D35" s="5" t="s">
        <v>2008</v>
      </c>
      <c r="E35" s="5" t="s">
        <v>3299</v>
      </c>
      <c r="F35" s="3">
        <v>66</v>
      </c>
      <c r="G35" s="3">
        <v>0</v>
      </c>
      <c r="H35" s="3">
        <v>0</v>
      </c>
      <c r="I35" s="5" t="s">
        <v>67</v>
      </c>
      <c r="J35" s="4">
        <v>10.5</v>
      </c>
      <c r="K35" s="5" t="s">
        <v>15</v>
      </c>
    </row>
    <row r="36" spans="1:11" x14ac:dyDescent="0.25">
      <c r="A36">
        <v>35</v>
      </c>
      <c r="B36">
        <v>0</v>
      </c>
      <c r="C36" s="3">
        <v>1</v>
      </c>
      <c r="D36" s="5" t="s">
        <v>2009</v>
      </c>
      <c r="E36" s="5" t="s">
        <v>3299</v>
      </c>
      <c r="F36" s="3">
        <v>28</v>
      </c>
      <c r="G36" s="3">
        <v>1</v>
      </c>
      <c r="H36" s="3">
        <v>0</v>
      </c>
      <c r="I36" s="5" t="s">
        <v>69</v>
      </c>
      <c r="J36" s="4">
        <v>82.1708</v>
      </c>
      <c r="K36" s="5" t="s">
        <v>20</v>
      </c>
    </row>
    <row r="37" spans="1:11" x14ac:dyDescent="0.25">
      <c r="A37">
        <v>36</v>
      </c>
      <c r="B37">
        <v>0</v>
      </c>
      <c r="C37" s="3">
        <v>1</v>
      </c>
      <c r="D37" s="5" t="s">
        <v>2010</v>
      </c>
      <c r="E37" s="5" t="s">
        <v>3299</v>
      </c>
      <c r="F37" s="3">
        <v>42</v>
      </c>
      <c r="G37" s="3">
        <v>1</v>
      </c>
      <c r="H37" s="3">
        <v>0</v>
      </c>
      <c r="I37" s="5" t="s">
        <v>2828</v>
      </c>
      <c r="J37" s="4">
        <v>52</v>
      </c>
      <c r="K37" s="5" t="s">
        <v>15</v>
      </c>
    </row>
    <row r="38" spans="1:11" x14ac:dyDescent="0.25">
      <c r="A38">
        <v>37</v>
      </c>
      <c r="B38">
        <v>1</v>
      </c>
      <c r="C38" s="3">
        <v>3</v>
      </c>
      <c r="D38" s="5" t="s">
        <v>2011</v>
      </c>
      <c r="E38" s="5" t="s">
        <v>3299</v>
      </c>
      <c r="F38" s="3">
        <v>30</v>
      </c>
      <c r="G38" s="3">
        <v>0</v>
      </c>
      <c r="H38" s="3">
        <v>0</v>
      </c>
      <c r="I38" s="5" t="s">
        <v>2829</v>
      </c>
      <c r="J38" s="4">
        <v>7.2291999999999996</v>
      </c>
      <c r="K38" s="5" t="s">
        <v>20</v>
      </c>
    </row>
    <row r="39" spans="1:11" x14ac:dyDescent="0.25">
      <c r="A39">
        <v>38</v>
      </c>
      <c r="B39">
        <v>0</v>
      </c>
      <c r="C39" s="3">
        <v>3</v>
      </c>
      <c r="D39" s="5" t="s">
        <v>2012</v>
      </c>
      <c r="E39" s="5" t="s">
        <v>3299</v>
      </c>
      <c r="F39" s="3">
        <v>21</v>
      </c>
      <c r="G39" s="3">
        <v>0</v>
      </c>
      <c r="H39" s="3">
        <v>0</v>
      </c>
      <c r="I39" s="5" t="s">
        <v>73</v>
      </c>
      <c r="J39" s="4">
        <v>8.0500000000000007</v>
      </c>
      <c r="K39" s="5" t="s">
        <v>15</v>
      </c>
    </row>
    <row r="40" spans="1:11" x14ac:dyDescent="0.25">
      <c r="A40">
        <v>39</v>
      </c>
      <c r="B40">
        <v>0</v>
      </c>
      <c r="C40" s="3">
        <v>3</v>
      </c>
      <c r="D40" s="5" t="s">
        <v>2013</v>
      </c>
      <c r="E40" s="5" t="s">
        <v>3300</v>
      </c>
      <c r="F40" s="3">
        <v>18</v>
      </c>
      <c r="G40" s="3">
        <v>2</v>
      </c>
      <c r="H40" s="3">
        <v>0</v>
      </c>
      <c r="I40" s="5" t="s">
        <v>2830</v>
      </c>
      <c r="J40" s="4">
        <v>18</v>
      </c>
      <c r="K40" s="5" t="s">
        <v>15</v>
      </c>
    </row>
    <row r="41" spans="1:11" x14ac:dyDescent="0.25">
      <c r="A41">
        <v>40</v>
      </c>
      <c r="B41">
        <v>1</v>
      </c>
      <c r="C41" s="3">
        <v>3</v>
      </c>
      <c r="D41" s="5" t="s">
        <v>2014</v>
      </c>
      <c r="E41" s="5" t="s">
        <v>3300</v>
      </c>
      <c r="F41" s="3">
        <v>14</v>
      </c>
      <c r="G41" s="3">
        <v>1</v>
      </c>
      <c r="H41" s="3">
        <v>0</v>
      </c>
      <c r="I41" s="5" t="s">
        <v>2831</v>
      </c>
      <c r="J41" s="4">
        <v>11.2417</v>
      </c>
      <c r="K41" s="5" t="s">
        <v>20</v>
      </c>
    </row>
    <row r="42" spans="1:11" x14ac:dyDescent="0.25">
      <c r="A42">
        <v>41</v>
      </c>
      <c r="B42">
        <v>0</v>
      </c>
      <c r="C42" s="3">
        <v>3</v>
      </c>
      <c r="D42" s="5" t="s">
        <v>2015</v>
      </c>
      <c r="E42" s="5" t="s">
        <v>3300</v>
      </c>
      <c r="F42" s="3">
        <v>40</v>
      </c>
      <c r="G42" s="3">
        <v>1</v>
      </c>
      <c r="H42" s="3">
        <v>0</v>
      </c>
      <c r="I42" s="5" t="s">
        <v>2832</v>
      </c>
      <c r="J42" s="4">
        <v>9.4749999999999996</v>
      </c>
      <c r="K42" s="5" t="s">
        <v>15</v>
      </c>
    </row>
    <row r="43" spans="1:11" x14ac:dyDescent="0.25">
      <c r="A43">
        <v>42</v>
      </c>
      <c r="B43">
        <v>0</v>
      </c>
      <c r="C43" s="3">
        <v>2</v>
      </c>
      <c r="D43" s="5" t="s">
        <v>2016</v>
      </c>
      <c r="E43" s="5" t="s">
        <v>3300</v>
      </c>
      <c r="F43" s="3">
        <v>27</v>
      </c>
      <c r="G43" s="3">
        <v>1</v>
      </c>
      <c r="H43" s="3">
        <v>0</v>
      </c>
      <c r="I43" s="5" t="s">
        <v>2833</v>
      </c>
      <c r="J43" s="4">
        <v>21</v>
      </c>
      <c r="K43" s="5" t="s">
        <v>15</v>
      </c>
    </row>
    <row r="44" spans="1:11" x14ac:dyDescent="0.25">
      <c r="A44">
        <v>43</v>
      </c>
      <c r="B44">
        <v>0</v>
      </c>
      <c r="C44" s="3">
        <v>3</v>
      </c>
      <c r="D44" s="5" t="s">
        <v>2017</v>
      </c>
      <c r="E44" s="5" t="s">
        <v>3299</v>
      </c>
      <c r="F44" s="3">
        <v>30</v>
      </c>
      <c r="G44" s="3">
        <v>0</v>
      </c>
      <c r="H44" s="3">
        <v>0</v>
      </c>
      <c r="I44" s="5" t="s">
        <v>2834</v>
      </c>
      <c r="J44" s="4">
        <v>7.8958000000000004</v>
      </c>
      <c r="K44" s="5" t="s">
        <v>20</v>
      </c>
    </row>
    <row r="45" spans="1:11" x14ac:dyDescent="0.25">
      <c r="A45">
        <v>44</v>
      </c>
      <c r="B45">
        <v>1</v>
      </c>
      <c r="C45" s="3">
        <v>2</v>
      </c>
      <c r="D45" s="5" t="s">
        <v>2018</v>
      </c>
      <c r="E45" s="5" t="s">
        <v>3300</v>
      </c>
      <c r="F45" s="3">
        <v>3</v>
      </c>
      <c r="G45" s="3">
        <v>1</v>
      </c>
      <c r="H45" s="3">
        <v>2</v>
      </c>
      <c r="I45" s="5" t="s">
        <v>80</v>
      </c>
      <c r="J45" s="4">
        <v>41.5792</v>
      </c>
      <c r="K45" s="5" t="s">
        <v>20</v>
      </c>
    </row>
    <row r="46" spans="1:11" x14ac:dyDescent="0.25">
      <c r="A46">
        <v>45</v>
      </c>
      <c r="B46">
        <v>1</v>
      </c>
      <c r="C46" s="3">
        <v>3</v>
      </c>
      <c r="D46" s="5" t="s">
        <v>2019</v>
      </c>
      <c r="E46" s="5" t="s">
        <v>3300</v>
      </c>
      <c r="F46" s="3">
        <v>19</v>
      </c>
      <c r="G46" s="3">
        <v>0</v>
      </c>
      <c r="H46" s="3">
        <v>0</v>
      </c>
      <c r="I46" s="5" t="s">
        <v>2835</v>
      </c>
      <c r="J46" s="4">
        <v>7.8792</v>
      </c>
      <c r="K46" s="5" t="s">
        <v>27</v>
      </c>
    </row>
    <row r="47" spans="1:11" x14ac:dyDescent="0.25">
      <c r="A47">
        <v>46</v>
      </c>
      <c r="B47">
        <v>0</v>
      </c>
      <c r="C47" s="3">
        <v>3</v>
      </c>
      <c r="D47" s="5" t="s">
        <v>2020</v>
      </c>
      <c r="E47" s="5" t="s">
        <v>3299</v>
      </c>
      <c r="F47" s="3">
        <v>30</v>
      </c>
      <c r="G47" s="3">
        <v>0</v>
      </c>
      <c r="H47" s="3">
        <v>0</v>
      </c>
      <c r="I47" s="5" t="s">
        <v>83</v>
      </c>
      <c r="J47" s="4">
        <v>8.0500000000000007</v>
      </c>
      <c r="K47" s="5" t="s">
        <v>15</v>
      </c>
    </row>
    <row r="48" spans="1:11" x14ac:dyDescent="0.25">
      <c r="A48">
        <v>47</v>
      </c>
      <c r="B48">
        <v>0</v>
      </c>
      <c r="C48" s="3">
        <v>3</v>
      </c>
      <c r="D48" s="5" t="s">
        <v>2021</v>
      </c>
      <c r="E48" s="5" t="s">
        <v>3299</v>
      </c>
      <c r="F48" s="3">
        <v>30</v>
      </c>
      <c r="G48" s="3">
        <v>1</v>
      </c>
      <c r="H48" s="3">
        <v>0</v>
      </c>
      <c r="I48" s="5" t="s">
        <v>2836</v>
      </c>
      <c r="J48" s="4">
        <v>15.5</v>
      </c>
      <c r="K48" s="5" t="s">
        <v>27</v>
      </c>
    </row>
    <row r="49" spans="1:11" x14ac:dyDescent="0.25">
      <c r="A49">
        <v>48</v>
      </c>
      <c r="B49">
        <v>1</v>
      </c>
      <c r="C49" s="3">
        <v>3</v>
      </c>
      <c r="D49" s="5" t="s">
        <v>2022</v>
      </c>
      <c r="E49" s="5" t="s">
        <v>3300</v>
      </c>
      <c r="F49" s="3">
        <v>30</v>
      </c>
      <c r="G49" s="3">
        <v>0</v>
      </c>
      <c r="H49" s="3">
        <v>0</v>
      </c>
      <c r="I49" s="5" t="s">
        <v>2837</v>
      </c>
      <c r="J49" s="4">
        <v>7.75</v>
      </c>
      <c r="K49" s="5" t="s">
        <v>27</v>
      </c>
    </row>
    <row r="50" spans="1:11" x14ac:dyDescent="0.25">
      <c r="A50">
        <v>49</v>
      </c>
      <c r="B50">
        <v>0</v>
      </c>
      <c r="C50" s="3">
        <v>3</v>
      </c>
      <c r="D50" s="5" t="s">
        <v>2023</v>
      </c>
      <c r="E50" s="5" t="s">
        <v>3299</v>
      </c>
      <c r="F50" s="3">
        <v>30</v>
      </c>
      <c r="G50" s="3">
        <v>2</v>
      </c>
      <c r="H50" s="3">
        <v>0</v>
      </c>
      <c r="I50" s="5" t="s">
        <v>2838</v>
      </c>
      <c r="J50" s="4">
        <v>21.679200000000002</v>
      </c>
      <c r="K50" s="5" t="s">
        <v>20</v>
      </c>
    </row>
    <row r="51" spans="1:11" x14ac:dyDescent="0.25">
      <c r="A51">
        <v>50</v>
      </c>
      <c r="B51">
        <v>0</v>
      </c>
      <c r="C51" s="3">
        <v>3</v>
      </c>
      <c r="D51" s="5" t="s">
        <v>2024</v>
      </c>
      <c r="E51" s="5" t="s">
        <v>3300</v>
      </c>
      <c r="F51" s="3">
        <v>18</v>
      </c>
      <c r="G51" s="3">
        <v>1</v>
      </c>
      <c r="H51" s="3">
        <v>0</v>
      </c>
      <c r="I51" s="5" t="s">
        <v>2839</v>
      </c>
      <c r="J51" s="4">
        <v>17.8</v>
      </c>
      <c r="K51" s="5" t="s">
        <v>15</v>
      </c>
    </row>
    <row r="52" spans="1:11" x14ac:dyDescent="0.25">
      <c r="A52">
        <v>51</v>
      </c>
      <c r="B52">
        <v>0</v>
      </c>
      <c r="C52" s="3">
        <v>3</v>
      </c>
      <c r="D52" s="5" t="s">
        <v>2025</v>
      </c>
      <c r="E52" s="5" t="s">
        <v>3299</v>
      </c>
      <c r="F52" s="3">
        <v>7</v>
      </c>
      <c r="G52" s="3">
        <v>4</v>
      </c>
      <c r="H52" s="3">
        <v>1</v>
      </c>
      <c r="I52" s="5" t="s">
        <v>2840</v>
      </c>
      <c r="J52" s="4">
        <v>39.6875</v>
      </c>
      <c r="K52" s="5" t="s">
        <v>15</v>
      </c>
    </row>
    <row r="53" spans="1:11" x14ac:dyDescent="0.25">
      <c r="A53">
        <v>52</v>
      </c>
      <c r="B53">
        <v>0</v>
      </c>
      <c r="C53" s="3">
        <v>3</v>
      </c>
      <c r="D53" s="5" t="s">
        <v>2026</v>
      </c>
      <c r="E53" s="5" t="s">
        <v>3299</v>
      </c>
      <c r="F53" s="3">
        <v>21</v>
      </c>
      <c r="G53" s="3">
        <v>0</v>
      </c>
      <c r="H53" s="3">
        <v>0</v>
      </c>
      <c r="I53" s="5" t="s">
        <v>90</v>
      </c>
      <c r="J53" s="4">
        <v>7.8</v>
      </c>
      <c r="K53" s="5" t="s">
        <v>15</v>
      </c>
    </row>
    <row r="54" spans="1:11" x14ac:dyDescent="0.25">
      <c r="A54">
        <v>53</v>
      </c>
      <c r="B54">
        <v>1</v>
      </c>
      <c r="C54" s="3">
        <v>1</v>
      </c>
      <c r="D54" s="5" t="s">
        <v>2027</v>
      </c>
      <c r="E54" s="5" t="s">
        <v>3300</v>
      </c>
      <c r="F54" s="3">
        <v>49</v>
      </c>
      <c r="G54" s="3">
        <v>1</v>
      </c>
      <c r="H54" s="3">
        <v>0</v>
      </c>
      <c r="I54" s="5" t="s">
        <v>92</v>
      </c>
      <c r="J54" s="4">
        <v>76.729200000000006</v>
      </c>
      <c r="K54" s="5" t="s">
        <v>20</v>
      </c>
    </row>
    <row r="55" spans="1:11" x14ac:dyDescent="0.25">
      <c r="A55">
        <v>54</v>
      </c>
      <c r="B55">
        <v>1</v>
      </c>
      <c r="C55" s="3">
        <v>2</v>
      </c>
      <c r="D55" s="5" t="s">
        <v>2028</v>
      </c>
      <c r="E55" s="5" t="s">
        <v>3300</v>
      </c>
      <c r="F55" s="3">
        <v>29</v>
      </c>
      <c r="G55" s="3">
        <v>1</v>
      </c>
      <c r="H55" s="3">
        <v>0</v>
      </c>
      <c r="I55" s="5" t="s">
        <v>2841</v>
      </c>
      <c r="J55" s="4">
        <v>26</v>
      </c>
      <c r="K55" s="5" t="s">
        <v>15</v>
      </c>
    </row>
    <row r="56" spans="1:11" x14ac:dyDescent="0.25">
      <c r="A56">
        <v>55</v>
      </c>
      <c r="B56">
        <v>0</v>
      </c>
      <c r="C56" s="3">
        <v>1</v>
      </c>
      <c r="D56" s="5" t="s">
        <v>2029</v>
      </c>
      <c r="E56" s="5" t="s">
        <v>3299</v>
      </c>
      <c r="F56" s="3">
        <v>65</v>
      </c>
      <c r="G56" s="3">
        <v>0</v>
      </c>
      <c r="H56" s="3">
        <v>1</v>
      </c>
      <c r="I56" s="5" t="s">
        <v>2842</v>
      </c>
      <c r="J56" s="4">
        <v>61.979199999999999</v>
      </c>
      <c r="K56" s="5" t="s">
        <v>20</v>
      </c>
    </row>
    <row r="57" spans="1:11" x14ac:dyDescent="0.25">
      <c r="A57">
        <v>56</v>
      </c>
      <c r="B57">
        <v>1</v>
      </c>
      <c r="C57" s="3">
        <v>1</v>
      </c>
      <c r="D57" s="5" t="s">
        <v>2030</v>
      </c>
      <c r="E57" s="5" t="s">
        <v>3299</v>
      </c>
      <c r="F57" s="3">
        <v>30</v>
      </c>
      <c r="G57" s="3">
        <v>0</v>
      </c>
      <c r="H57" s="3">
        <v>0</v>
      </c>
      <c r="I57" s="5" t="s">
        <v>2843</v>
      </c>
      <c r="J57" s="4">
        <v>35.5</v>
      </c>
      <c r="K57" s="5" t="s">
        <v>15</v>
      </c>
    </row>
    <row r="58" spans="1:11" x14ac:dyDescent="0.25">
      <c r="A58">
        <v>57</v>
      </c>
      <c r="B58">
        <v>1</v>
      </c>
      <c r="C58" s="3">
        <v>2</v>
      </c>
      <c r="D58" s="5" t="s">
        <v>2031</v>
      </c>
      <c r="E58" s="5" t="s">
        <v>3300</v>
      </c>
      <c r="F58" s="3">
        <v>21</v>
      </c>
      <c r="G58" s="3">
        <v>0</v>
      </c>
      <c r="H58" s="3">
        <v>0</v>
      </c>
      <c r="I58" s="5" t="s">
        <v>100</v>
      </c>
      <c r="J58" s="4">
        <v>10.5</v>
      </c>
      <c r="K58" s="5" t="s">
        <v>15</v>
      </c>
    </row>
    <row r="59" spans="1:11" x14ac:dyDescent="0.25">
      <c r="A59">
        <v>58</v>
      </c>
      <c r="B59">
        <v>0</v>
      </c>
      <c r="C59" s="3">
        <v>3</v>
      </c>
      <c r="D59" s="5" t="s">
        <v>2032</v>
      </c>
      <c r="E59" s="5" t="s">
        <v>3299</v>
      </c>
      <c r="F59" s="3">
        <v>28.5</v>
      </c>
      <c r="G59" s="3">
        <v>0</v>
      </c>
      <c r="H59" s="3">
        <v>0</v>
      </c>
      <c r="I59" s="5" t="s">
        <v>2844</v>
      </c>
      <c r="J59" s="4">
        <v>7.2291999999999996</v>
      </c>
      <c r="K59" s="5" t="s">
        <v>20</v>
      </c>
    </row>
    <row r="60" spans="1:11" x14ac:dyDescent="0.25">
      <c r="A60">
        <v>59</v>
      </c>
      <c r="B60">
        <v>1</v>
      </c>
      <c r="C60" s="3">
        <v>2</v>
      </c>
      <c r="D60" s="5" t="s">
        <v>2033</v>
      </c>
      <c r="E60" s="5" t="s">
        <v>3300</v>
      </c>
      <c r="F60" s="3">
        <v>5</v>
      </c>
      <c r="G60" s="3">
        <v>1</v>
      </c>
      <c r="H60" s="3">
        <v>2</v>
      </c>
      <c r="I60" s="5" t="s">
        <v>103</v>
      </c>
      <c r="J60" s="4">
        <v>27.75</v>
      </c>
      <c r="K60" s="5" t="s">
        <v>15</v>
      </c>
    </row>
    <row r="61" spans="1:11" x14ac:dyDescent="0.25">
      <c r="A61">
        <v>61</v>
      </c>
      <c r="B61">
        <v>0</v>
      </c>
      <c r="C61" s="3">
        <v>3</v>
      </c>
      <c r="D61" s="5" t="s">
        <v>2034</v>
      </c>
      <c r="E61" s="5" t="s">
        <v>3299</v>
      </c>
      <c r="F61" s="3">
        <v>22</v>
      </c>
      <c r="G61" s="3">
        <v>0</v>
      </c>
      <c r="H61" s="3">
        <v>0</v>
      </c>
      <c r="I61" s="5" t="s">
        <v>2845</v>
      </c>
      <c r="J61" s="4">
        <v>7.2291999999999996</v>
      </c>
      <c r="K61" s="5" t="s">
        <v>20</v>
      </c>
    </row>
    <row r="62" spans="1:11" x14ac:dyDescent="0.25">
      <c r="A62">
        <v>62</v>
      </c>
      <c r="B62">
        <v>1</v>
      </c>
      <c r="C62" s="3">
        <v>1</v>
      </c>
      <c r="D62" s="5" t="s">
        <v>2035</v>
      </c>
      <c r="E62" s="5" t="s">
        <v>3300</v>
      </c>
      <c r="F62" s="3">
        <v>38</v>
      </c>
      <c r="G62" s="3">
        <v>0</v>
      </c>
      <c r="H62" s="3">
        <v>0</v>
      </c>
      <c r="I62" s="5" t="s">
        <v>2846</v>
      </c>
      <c r="J62" s="4">
        <v>80</v>
      </c>
      <c r="K62" s="5" t="s">
        <v>15</v>
      </c>
    </row>
    <row r="63" spans="1:11" x14ac:dyDescent="0.25">
      <c r="A63">
        <v>63</v>
      </c>
      <c r="B63">
        <v>0</v>
      </c>
      <c r="C63" s="3">
        <v>1</v>
      </c>
      <c r="D63" s="5" t="s">
        <v>2036</v>
      </c>
      <c r="E63" s="5" t="s">
        <v>3299</v>
      </c>
      <c r="F63" s="3">
        <v>45</v>
      </c>
      <c r="G63" s="3">
        <v>1</v>
      </c>
      <c r="H63" s="3">
        <v>0</v>
      </c>
      <c r="I63" s="5" t="s">
        <v>2847</v>
      </c>
      <c r="J63" s="4">
        <v>83.474999999999994</v>
      </c>
      <c r="K63" s="5" t="s">
        <v>15</v>
      </c>
    </row>
    <row r="64" spans="1:11" x14ac:dyDescent="0.25">
      <c r="A64">
        <v>65</v>
      </c>
      <c r="B64">
        <v>0</v>
      </c>
      <c r="C64" s="3">
        <v>1</v>
      </c>
      <c r="D64" s="5" t="s">
        <v>2037</v>
      </c>
      <c r="E64" s="5" t="s">
        <v>3299</v>
      </c>
      <c r="F64" s="3">
        <v>30</v>
      </c>
      <c r="G64" s="3">
        <v>0</v>
      </c>
      <c r="H64" s="3">
        <v>0</v>
      </c>
      <c r="I64" s="5" t="s">
        <v>111</v>
      </c>
      <c r="J64" s="4">
        <v>27.720800000000001</v>
      </c>
      <c r="K64" s="5" t="s">
        <v>20</v>
      </c>
    </row>
    <row r="65" spans="1:11" x14ac:dyDescent="0.25">
      <c r="A65">
        <v>67</v>
      </c>
      <c r="B65">
        <v>1</v>
      </c>
      <c r="C65" s="3">
        <v>2</v>
      </c>
      <c r="D65" s="5" t="s">
        <v>2038</v>
      </c>
      <c r="E65" s="5" t="s">
        <v>3300</v>
      </c>
      <c r="F65" s="3">
        <v>29</v>
      </c>
      <c r="G65" s="3">
        <v>0</v>
      </c>
      <c r="H65" s="3">
        <v>0</v>
      </c>
      <c r="I65" s="5" t="s">
        <v>113</v>
      </c>
      <c r="J65" s="4">
        <v>10.5</v>
      </c>
      <c r="K65" s="5" t="s">
        <v>15</v>
      </c>
    </row>
    <row r="66" spans="1:11" x14ac:dyDescent="0.25">
      <c r="A66">
        <v>68</v>
      </c>
      <c r="B66">
        <v>0</v>
      </c>
      <c r="C66" s="3">
        <v>3</v>
      </c>
      <c r="D66" s="5" t="s">
        <v>2039</v>
      </c>
      <c r="E66" s="5" t="s">
        <v>3299</v>
      </c>
      <c r="F66" s="3">
        <v>19</v>
      </c>
      <c r="G66" s="3">
        <v>0</v>
      </c>
      <c r="H66" s="3">
        <v>0</v>
      </c>
      <c r="I66" s="5" t="s">
        <v>116</v>
      </c>
      <c r="J66" s="4">
        <v>8.1583000000000006</v>
      </c>
      <c r="K66" s="5" t="s">
        <v>15</v>
      </c>
    </row>
    <row r="67" spans="1:11" x14ac:dyDescent="0.25">
      <c r="A67">
        <v>69</v>
      </c>
      <c r="B67">
        <v>1</v>
      </c>
      <c r="C67" s="3">
        <v>3</v>
      </c>
      <c r="D67" s="5" t="s">
        <v>2040</v>
      </c>
      <c r="E67" s="5" t="s">
        <v>3300</v>
      </c>
      <c r="F67" s="3">
        <v>17</v>
      </c>
      <c r="G67" s="3">
        <v>4</v>
      </c>
      <c r="H67" s="3">
        <v>2</v>
      </c>
      <c r="I67" s="5" t="s">
        <v>2848</v>
      </c>
      <c r="J67" s="4">
        <v>7.9249999999999998</v>
      </c>
      <c r="K67" s="5" t="s">
        <v>15</v>
      </c>
    </row>
    <row r="68" spans="1:11" x14ac:dyDescent="0.25">
      <c r="A68">
        <v>70</v>
      </c>
      <c r="B68">
        <v>0</v>
      </c>
      <c r="C68" s="3">
        <v>3</v>
      </c>
      <c r="D68" s="5" t="s">
        <v>2041</v>
      </c>
      <c r="E68" s="5" t="s">
        <v>3299</v>
      </c>
      <c r="F68" s="3">
        <v>26</v>
      </c>
      <c r="G68" s="3">
        <v>2</v>
      </c>
      <c r="H68" s="3">
        <v>0</v>
      </c>
      <c r="I68" s="5" t="s">
        <v>2849</v>
      </c>
      <c r="J68" s="4">
        <v>8.6624999999999996</v>
      </c>
      <c r="K68" s="5" t="s">
        <v>15</v>
      </c>
    </row>
    <row r="69" spans="1:11" x14ac:dyDescent="0.25">
      <c r="A69">
        <v>71</v>
      </c>
      <c r="B69">
        <v>0</v>
      </c>
      <c r="C69" s="3">
        <v>2</v>
      </c>
      <c r="D69" s="5" t="s">
        <v>2042</v>
      </c>
      <c r="E69" s="5" t="s">
        <v>3299</v>
      </c>
      <c r="F69" s="3">
        <v>32</v>
      </c>
      <c r="G69" s="3">
        <v>0</v>
      </c>
      <c r="H69" s="3">
        <v>0</v>
      </c>
      <c r="I69" s="5" t="s">
        <v>120</v>
      </c>
      <c r="J69" s="4">
        <v>10.5</v>
      </c>
      <c r="K69" s="5" t="s">
        <v>15</v>
      </c>
    </row>
    <row r="70" spans="1:11" x14ac:dyDescent="0.25">
      <c r="A70">
        <v>72</v>
      </c>
      <c r="B70">
        <v>0</v>
      </c>
      <c r="C70" s="3">
        <v>3</v>
      </c>
      <c r="D70" s="5" t="s">
        <v>2043</v>
      </c>
      <c r="E70" s="5" t="s">
        <v>3300</v>
      </c>
      <c r="F70" s="3">
        <v>16</v>
      </c>
      <c r="G70" s="3">
        <v>5</v>
      </c>
      <c r="H70" s="3">
        <v>2</v>
      </c>
      <c r="I70" s="5" t="s">
        <v>104</v>
      </c>
      <c r="J70" s="4">
        <v>46.9</v>
      </c>
      <c r="K70" s="5" t="s">
        <v>15</v>
      </c>
    </row>
    <row r="71" spans="1:11" x14ac:dyDescent="0.25">
      <c r="A71">
        <v>73</v>
      </c>
      <c r="B71">
        <v>0</v>
      </c>
      <c r="C71" s="3">
        <v>2</v>
      </c>
      <c r="D71" s="5" t="s">
        <v>2044</v>
      </c>
      <c r="E71" s="5" t="s">
        <v>3299</v>
      </c>
      <c r="F71" s="3">
        <v>21</v>
      </c>
      <c r="G71" s="3">
        <v>0</v>
      </c>
      <c r="H71" s="3">
        <v>0</v>
      </c>
      <c r="I71" s="5" t="s">
        <v>123</v>
      </c>
      <c r="J71" s="4">
        <v>73.5</v>
      </c>
      <c r="K71" s="5" t="s">
        <v>15</v>
      </c>
    </row>
    <row r="72" spans="1:11" x14ac:dyDescent="0.25">
      <c r="A72">
        <v>74</v>
      </c>
      <c r="B72">
        <v>0</v>
      </c>
      <c r="C72" s="3">
        <v>3</v>
      </c>
      <c r="D72" s="5" t="s">
        <v>2045</v>
      </c>
      <c r="E72" s="5" t="s">
        <v>3299</v>
      </c>
      <c r="F72" s="3">
        <v>26</v>
      </c>
      <c r="G72" s="3">
        <v>1</v>
      </c>
      <c r="H72" s="3">
        <v>0</v>
      </c>
      <c r="I72" s="5" t="s">
        <v>2850</v>
      </c>
      <c r="J72" s="4">
        <v>14.4542</v>
      </c>
      <c r="K72" s="5" t="s">
        <v>20</v>
      </c>
    </row>
    <row r="73" spans="1:11" x14ac:dyDescent="0.25">
      <c r="A73">
        <v>75</v>
      </c>
      <c r="B73">
        <v>1</v>
      </c>
      <c r="C73" s="3">
        <v>3</v>
      </c>
      <c r="D73" s="5" t="s">
        <v>2046</v>
      </c>
      <c r="E73" s="5" t="s">
        <v>3299</v>
      </c>
      <c r="F73" s="3">
        <v>32</v>
      </c>
      <c r="G73" s="3">
        <v>0</v>
      </c>
      <c r="H73" s="3">
        <v>0</v>
      </c>
      <c r="I73" s="5" t="s">
        <v>2851</v>
      </c>
      <c r="J73" s="4">
        <v>56.495800000000003</v>
      </c>
      <c r="K73" s="5" t="s">
        <v>15</v>
      </c>
    </row>
    <row r="74" spans="1:11" x14ac:dyDescent="0.25">
      <c r="A74">
        <v>76</v>
      </c>
      <c r="B74">
        <v>0</v>
      </c>
      <c r="C74" s="3">
        <v>3</v>
      </c>
      <c r="D74" s="5" t="s">
        <v>2047</v>
      </c>
      <c r="E74" s="5" t="s">
        <v>3299</v>
      </c>
      <c r="F74" s="3">
        <v>25</v>
      </c>
      <c r="G74" s="3">
        <v>0</v>
      </c>
      <c r="H74" s="3">
        <v>0</v>
      </c>
      <c r="I74" s="5" t="s">
        <v>2852</v>
      </c>
      <c r="J74" s="4">
        <v>7.65</v>
      </c>
      <c r="K74" s="5" t="s">
        <v>15</v>
      </c>
    </row>
    <row r="75" spans="1:11" x14ac:dyDescent="0.25">
      <c r="A75">
        <v>77</v>
      </c>
      <c r="B75">
        <v>0</v>
      </c>
      <c r="C75" s="3">
        <v>3</v>
      </c>
      <c r="D75" s="5" t="s">
        <v>2048</v>
      </c>
      <c r="E75" s="5" t="s">
        <v>3299</v>
      </c>
      <c r="F75" s="3">
        <v>30</v>
      </c>
      <c r="G75" s="3">
        <v>0</v>
      </c>
      <c r="H75" s="3">
        <v>0</v>
      </c>
      <c r="I75" s="5" t="s">
        <v>2853</v>
      </c>
      <c r="J75" s="4">
        <v>7.8958000000000004</v>
      </c>
      <c r="K75" s="5" t="s">
        <v>15</v>
      </c>
    </row>
    <row r="76" spans="1:11" x14ac:dyDescent="0.25">
      <c r="A76">
        <v>78</v>
      </c>
      <c r="B76">
        <v>0</v>
      </c>
      <c r="C76" s="3">
        <v>3</v>
      </c>
      <c r="D76" s="5" t="s">
        <v>2049</v>
      </c>
      <c r="E76" s="5" t="s">
        <v>3299</v>
      </c>
      <c r="F76" s="3">
        <v>30</v>
      </c>
      <c r="G76" s="3">
        <v>0</v>
      </c>
      <c r="H76" s="3">
        <v>0</v>
      </c>
      <c r="I76" s="5" t="s">
        <v>2854</v>
      </c>
      <c r="J76" s="4">
        <v>8.0500000000000007</v>
      </c>
      <c r="K76" s="5" t="s">
        <v>15</v>
      </c>
    </row>
    <row r="77" spans="1:11" x14ac:dyDescent="0.25">
      <c r="A77">
        <v>80</v>
      </c>
      <c r="B77">
        <v>1</v>
      </c>
      <c r="C77" s="3">
        <v>3</v>
      </c>
      <c r="D77" s="5" t="s">
        <v>2050</v>
      </c>
      <c r="E77" s="5" t="s">
        <v>3300</v>
      </c>
      <c r="F77" s="3">
        <v>30</v>
      </c>
      <c r="G77" s="3">
        <v>0</v>
      </c>
      <c r="H77" s="3">
        <v>0</v>
      </c>
      <c r="I77" s="5" t="s">
        <v>2855</v>
      </c>
      <c r="J77" s="4">
        <v>12.475</v>
      </c>
      <c r="K77" s="5" t="s">
        <v>15</v>
      </c>
    </row>
    <row r="78" spans="1:11" x14ac:dyDescent="0.25">
      <c r="A78">
        <v>81</v>
      </c>
      <c r="B78">
        <v>0</v>
      </c>
      <c r="C78" s="3">
        <v>3</v>
      </c>
      <c r="D78" s="5" t="s">
        <v>2051</v>
      </c>
      <c r="E78" s="5" t="s">
        <v>3299</v>
      </c>
      <c r="F78" s="3">
        <v>22</v>
      </c>
      <c r="G78" s="3">
        <v>0</v>
      </c>
      <c r="H78" s="3">
        <v>0</v>
      </c>
      <c r="I78" s="5" t="s">
        <v>2856</v>
      </c>
      <c r="J78" s="4">
        <v>9</v>
      </c>
      <c r="K78" s="5" t="s">
        <v>15</v>
      </c>
    </row>
    <row r="79" spans="1:11" x14ac:dyDescent="0.25">
      <c r="A79">
        <v>82</v>
      </c>
      <c r="B79">
        <v>1</v>
      </c>
      <c r="C79" s="3">
        <v>3</v>
      </c>
      <c r="D79" s="5" t="s">
        <v>2052</v>
      </c>
      <c r="E79" s="5" t="s">
        <v>3299</v>
      </c>
      <c r="F79" s="3">
        <v>29</v>
      </c>
      <c r="G79" s="3">
        <v>0</v>
      </c>
      <c r="H79" s="3">
        <v>0</v>
      </c>
      <c r="I79" s="5" t="s">
        <v>2857</v>
      </c>
      <c r="J79" s="4">
        <v>9.5</v>
      </c>
      <c r="K79" s="5" t="s">
        <v>15</v>
      </c>
    </row>
    <row r="80" spans="1:11" x14ac:dyDescent="0.25">
      <c r="A80">
        <v>83</v>
      </c>
      <c r="B80">
        <v>1</v>
      </c>
      <c r="C80" s="3">
        <v>3</v>
      </c>
      <c r="D80" s="5" t="s">
        <v>2053</v>
      </c>
      <c r="E80" s="5" t="s">
        <v>3300</v>
      </c>
      <c r="F80" s="3">
        <v>30</v>
      </c>
      <c r="G80" s="3">
        <v>0</v>
      </c>
      <c r="H80" s="3">
        <v>0</v>
      </c>
      <c r="I80" s="5" t="s">
        <v>2858</v>
      </c>
      <c r="J80" s="4">
        <v>7.7874999999999996</v>
      </c>
      <c r="K80" s="5" t="s">
        <v>27</v>
      </c>
    </row>
    <row r="81" spans="1:11" x14ac:dyDescent="0.25">
      <c r="A81">
        <v>84</v>
      </c>
      <c r="B81">
        <v>0</v>
      </c>
      <c r="C81" s="3">
        <v>1</v>
      </c>
      <c r="D81" s="5" t="s">
        <v>2054</v>
      </c>
      <c r="E81" s="5" t="s">
        <v>3299</v>
      </c>
      <c r="F81" s="3">
        <v>28</v>
      </c>
      <c r="G81" s="3">
        <v>0</v>
      </c>
      <c r="H81" s="3">
        <v>0</v>
      </c>
      <c r="I81" s="5" t="s">
        <v>2859</v>
      </c>
      <c r="J81" s="4">
        <v>47.1</v>
      </c>
      <c r="K81" s="5" t="s">
        <v>15</v>
      </c>
    </row>
    <row r="82" spans="1:11" x14ac:dyDescent="0.25">
      <c r="A82">
        <v>85</v>
      </c>
      <c r="B82">
        <v>1</v>
      </c>
      <c r="C82" s="3">
        <v>2</v>
      </c>
      <c r="D82" s="5" t="s">
        <v>2055</v>
      </c>
      <c r="E82" s="5" t="s">
        <v>3300</v>
      </c>
      <c r="F82" s="3">
        <v>17</v>
      </c>
      <c r="G82" s="3">
        <v>0</v>
      </c>
      <c r="H82" s="3">
        <v>0</v>
      </c>
      <c r="I82" s="5" t="s">
        <v>136</v>
      </c>
      <c r="J82" s="4">
        <v>10.5</v>
      </c>
      <c r="K82" s="5" t="s">
        <v>15</v>
      </c>
    </row>
    <row r="83" spans="1:11" x14ac:dyDescent="0.25">
      <c r="A83">
        <v>86</v>
      </c>
      <c r="B83">
        <v>1</v>
      </c>
      <c r="C83" s="3">
        <v>3</v>
      </c>
      <c r="D83" s="5" t="s">
        <v>2056</v>
      </c>
      <c r="E83" s="5" t="s">
        <v>3300</v>
      </c>
      <c r="F83" s="3">
        <v>33</v>
      </c>
      <c r="G83" s="3">
        <v>3</v>
      </c>
      <c r="H83" s="3">
        <v>0</v>
      </c>
      <c r="I83" s="5" t="s">
        <v>2860</v>
      </c>
      <c r="J83" s="4">
        <v>15.85</v>
      </c>
      <c r="K83" s="5" t="s">
        <v>15</v>
      </c>
    </row>
    <row r="84" spans="1:11" x14ac:dyDescent="0.25">
      <c r="A84">
        <v>87</v>
      </c>
      <c r="B84">
        <v>0</v>
      </c>
      <c r="C84" s="3">
        <v>3</v>
      </c>
      <c r="D84" s="5" t="s">
        <v>2057</v>
      </c>
      <c r="E84" s="5" t="s">
        <v>3299</v>
      </c>
      <c r="F84" s="3">
        <v>16</v>
      </c>
      <c r="G84" s="3">
        <v>1</v>
      </c>
      <c r="H84" s="3">
        <v>3</v>
      </c>
      <c r="I84" s="5" t="s">
        <v>139</v>
      </c>
      <c r="J84" s="4">
        <v>34.375</v>
      </c>
      <c r="K84" s="5" t="s">
        <v>15</v>
      </c>
    </row>
    <row r="85" spans="1:11" x14ac:dyDescent="0.25">
      <c r="A85">
        <v>88</v>
      </c>
      <c r="B85">
        <v>0</v>
      </c>
      <c r="C85" s="3">
        <v>3</v>
      </c>
      <c r="D85" s="5" t="s">
        <v>2058</v>
      </c>
      <c r="E85" s="5" t="s">
        <v>3299</v>
      </c>
      <c r="F85" s="3">
        <v>30</v>
      </c>
      <c r="G85" s="3">
        <v>0</v>
      </c>
      <c r="H85" s="3">
        <v>0</v>
      </c>
      <c r="I85" s="5" t="s">
        <v>141</v>
      </c>
      <c r="J85" s="4">
        <v>8.0500000000000007</v>
      </c>
      <c r="K85" s="5" t="s">
        <v>15</v>
      </c>
    </row>
    <row r="86" spans="1:11" x14ac:dyDescent="0.25">
      <c r="A86">
        <v>89</v>
      </c>
      <c r="B86">
        <v>1</v>
      </c>
      <c r="C86" s="3">
        <v>1</v>
      </c>
      <c r="D86" s="5" t="s">
        <v>2059</v>
      </c>
      <c r="E86" s="5" t="s">
        <v>3300</v>
      </c>
      <c r="F86" s="3">
        <v>23</v>
      </c>
      <c r="G86" s="3">
        <v>3</v>
      </c>
      <c r="H86" s="3">
        <v>2</v>
      </c>
      <c r="I86" s="5" t="s">
        <v>2824</v>
      </c>
      <c r="J86" s="4">
        <v>263</v>
      </c>
      <c r="K86" s="5" t="s">
        <v>15</v>
      </c>
    </row>
    <row r="87" spans="1:11" x14ac:dyDescent="0.25">
      <c r="A87">
        <v>90</v>
      </c>
      <c r="B87">
        <v>0</v>
      </c>
      <c r="C87" s="3">
        <v>3</v>
      </c>
      <c r="D87" s="5" t="s">
        <v>2060</v>
      </c>
      <c r="E87" s="5" t="s">
        <v>3299</v>
      </c>
      <c r="F87" s="3">
        <v>24</v>
      </c>
      <c r="G87" s="3">
        <v>0</v>
      </c>
      <c r="H87" s="3">
        <v>0</v>
      </c>
      <c r="I87" s="5" t="s">
        <v>2861</v>
      </c>
      <c r="J87" s="4">
        <v>8.0500000000000007</v>
      </c>
      <c r="K87" s="5" t="s">
        <v>15</v>
      </c>
    </row>
    <row r="88" spans="1:11" x14ac:dyDescent="0.25">
      <c r="A88">
        <v>91</v>
      </c>
      <c r="B88">
        <v>0</v>
      </c>
      <c r="C88" s="3">
        <v>3</v>
      </c>
      <c r="D88" s="5" t="s">
        <v>2061</v>
      </c>
      <c r="E88" s="5" t="s">
        <v>3299</v>
      </c>
      <c r="F88" s="3">
        <v>29</v>
      </c>
      <c r="G88" s="3">
        <v>0</v>
      </c>
      <c r="H88" s="3">
        <v>0</v>
      </c>
      <c r="I88" s="5" t="s">
        <v>2862</v>
      </c>
      <c r="J88" s="4">
        <v>8.0500000000000007</v>
      </c>
      <c r="K88" s="5" t="s">
        <v>15</v>
      </c>
    </row>
    <row r="89" spans="1:11" x14ac:dyDescent="0.25">
      <c r="A89">
        <v>92</v>
      </c>
      <c r="B89">
        <v>0</v>
      </c>
      <c r="C89" s="3">
        <v>3</v>
      </c>
      <c r="D89" s="5" t="s">
        <v>2062</v>
      </c>
      <c r="E89" s="5" t="s">
        <v>3299</v>
      </c>
      <c r="F89" s="3">
        <v>20</v>
      </c>
      <c r="G89" s="3">
        <v>0</v>
      </c>
      <c r="H89" s="3">
        <v>0</v>
      </c>
      <c r="I89" s="5" t="s">
        <v>2863</v>
      </c>
      <c r="J89" s="4">
        <v>7.8541999999999996</v>
      </c>
      <c r="K89" s="5" t="s">
        <v>15</v>
      </c>
    </row>
    <row r="90" spans="1:11" x14ac:dyDescent="0.25">
      <c r="A90">
        <v>93</v>
      </c>
      <c r="B90">
        <v>0</v>
      </c>
      <c r="C90" s="3">
        <v>1</v>
      </c>
      <c r="D90" s="5" t="s">
        <v>2063</v>
      </c>
      <c r="E90" s="5" t="s">
        <v>3299</v>
      </c>
      <c r="F90" s="3">
        <v>46</v>
      </c>
      <c r="G90" s="3">
        <v>1</v>
      </c>
      <c r="H90" s="3">
        <v>0</v>
      </c>
      <c r="I90" s="5" t="s">
        <v>147</v>
      </c>
      <c r="J90" s="4">
        <v>61.174999999999997</v>
      </c>
      <c r="K90" s="5" t="s">
        <v>15</v>
      </c>
    </row>
    <row r="91" spans="1:11" x14ac:dyDescent="0.25">
      <c r="A91">
        <v>94</v>
      </c>
      <c r="B91">
        <v>0</v>
      </c>
      <c r="C91" s="3">
        <v>3</v>
      </c>
      <c r="D91" s="5" t="s">
        <v>2064</v>
      </c>
      <c r="E91" s="5" t="s">
        <v>3299</v>
      </c>
      <c r="F91" s="3">
        <v>26</v>
      </c>
      <c r="G91" s="3">
        <v>1</v>
      </c>
      <c r="H91" s="3">
        <v>2</v>
      </c>
      <c r="I91" s="5" t="s">
        <v>150</v>
      </c>
      <c r="J91" s="4">
        <v>20.574999999999999</v>
      </c>
      <c r="K91" s="5" t="s">
        <v>15</v>
      </c>
    </row>
    <row r="92" spans="1:11" x14ac:dyDescent="0.25">
      <c r="A92">
        <v>95</v>
      </c>
      <c r="B92">
        <v>0</v>
      </c>
      <c r="C92" s="3">
        <v>3</v>
      </c>
      <c r="D92" s="5" t="s">
        <v>2065</v>
      </c>
      <c r="E92" s="5" t="s">
        <v>3299</v>
      </c>
      <c r="F92" s="3">
        <v>59</v>
      </c>
      <c r="G92" s="3">
        <v>0</v>
      </c>
      <c r="H92" s="3">
        <v>0</v>
      </c>
      <c r="I92" s="5" t="s">
        <v>2864</v>
      </c>
      <c r="J92" s="4">
        <v>7.25</v>
      </c>
      <c r="K92" s="5" t="s">
        <v>15</v>
      </c>
    </row>
    <row r="93" spans="1:11" x14ac:dyDescent="0.25">
      <c r="A93">
        <v>96</v>
      </c>
      <c r="B93">
        <v>0</v>
      </c>
      <c r="C93" s="3">
        <v>3</v>
      </c>
      <c r="D93" s="5" t="s">
        <v>2066</v>
      </c>
      <c r="E93" s="5" t="s">
        <v>3299</v>
      </c>
      <c r="F93" s="3">
        <v>30</v>
      </c>
      <c r="G93" s="3">
        <v>0</v>
      </c>
      <c r="H93" s="3">
        <v>0</v>
      </c>
      <c r="I93" s="5" t="s">
        <v>2865</v>
      </c>
      <c r="J93" s="4">
        <v>8.0500000000000007</v>
      </c>
      <c r="K93" s="5" t="s">
        <v>15</v>
      </c>
    </row>
    <row r="94" spans="1:11" x14ac:dyDescent="0.25">
      <c r="A94">
        <v>97</v>
      </c>
      <c r="B94">
        <v>0</v>
      </c>
      <c r="C94" s="3">
        <v>1</v>
      </c>
      <c r="D94" s="5" t="s">
        <v>2067</v>
      </c>
      <c r="E94" s="5" t="s">
        <v>3299</v>
      </c>
      <c r="F94" s="3">
        <v>71</v>
      </c>
      <c r="G94" s="3">
        <v>0</v>
      </c>
      <c r="H94" s="3">
        <v>0</v>
      </c>
      <c r="I94" s="5" t="s">
        <v>154</v>
      </c>
      <c r="J94" s="4">
        <v>34.654200000000003</v>
      </c>
      <c r="K94" s="5" t="s">
        <v>20</v>
      </c>
    </row>
    <row r="95" spans="1:11" x14ac:dyDescent="0.25">
      <c r="A95">
        <v>98</v>
      </c>
      <c r="B95">
        <v>1</v>
      </c>
      <c r="C95" s="3">
        <v>1</v>
      </c>
      <c r="D95" s="5" t="s">
        <v>2068</v>
      </c>
      <c r="E95" s="5" t="s">
        <v>3299</v>
      </c>
      <c r="F95" s="3">
        <v>23</v>
      </c>
      <c r="G95" s="3">
        <v>0</v>
      </c>
      <c r="H95" s="3">
        <v>1</v>
      </c>
      <c r="I95" s="5" t="s">
        <v>157</v>
      </c>
      <c r="J95" s="4">
        <v>63.3583</v>
      </c>
      <c r="K95" s="5" t="s">
        <v>20</v>
      </c>
    </row>
    <row r="96" spans="1:11" x14ac:dyDescent="0.25">
      <c r="A96">
        <v>99</v>
      </c>
      <c r="B96">
        <v>1</v>
      </c>
      <c r="C96" s="3">
        <v>2</v>
      </c>
      <c r="D96" s="5" t="s">
        <v>2069</v>
      </c>
      <c r="E96" s="5" t="s">
        <v>3300</v>
      </c>
      <c r="F96" s="3">
        <v>34</v>
      </c>
      <c r="G96" s="3">
        <v>0</v>
      </c>
      <c r="H96" s="3">
        <v>1</v>
      </c>
      <c r="I96" s="5" t="s">
        <v>2866</v>
      </c>
      <c r="J96" s="4">
        <v>23</v>
      </c>
      <c r="K96" s="5" t="s">
        <v>15</v>
      </c>
    </row>
    <row r="97" spans="1:11" x14ac:dyDescent="0.25">
      <c r="A97">
        <v>100</v>
      </c>
      <c r="B97">
        <v>0</v>
      </c>
      <c r="C97" s="3">
        <v>2</v>
      </c>
      <c r="D97" s="5" t="s">
        <v>2070</v>
      </c>
      <c r="E97" s="5" t="s">
        <v>3299</v>
      </c>
      <c r="F97" s="3">
        <v>34</v>
      </c>
      <c r="G97" s="3">
        <v>1</v>
      </c>
      <c r="H97" s="3">
        <v>0</v>
      </c>
      <c r="I97" s="5" t="s">
        <v>2867</v>
      </c>
      <c r="J97" s="4">
        <v>26</v>
      </c>
      <c r="K97" s="5" t="s">
        <v>15</v>
      </c>
    </row>
    <row r="98" spans="1:11" x14ac:dyDescent="0.25">
      <c r="A98">
        <v>101</v>
      </c>
      <c r="B98">
        <v>0</v>
      </c>
      <c r="C98" s="3">
        <v>3</v>
      </c>
      <c r="D98" s="5" t="s">
        <v>2071</v>
      </c>
      <c r="E98" s="5" t="s">
        <v>3300</v>
      </c>
      <c r="F98" s="3">
        <v>28</v>
      </c>
      <c r="G98" s="3">
        <v>0</v>
      </c>
      <c r="H98" s="3">
        <v>0</v>
      </c>
      <c r="I98" s="5" t="s">
        <v>2868</v>
      </c>
      <c r="J98" s="4">
        <v>7.8958000000000004</v>
      </c>
      <c r="K98" s="5" t="s">
        <v>15</v>
      </c>
    </row>
    <row r="99" spans="1:11" x14ac:dyDescent="0.25">
      <c r="A99">
        <v>102</v>
      </c>
      <c r="B99">
        <v>0</v>
      </c>
      <c r="C99" s="3">
        <v>3</v>
      </c>
      <c r="D99" s="5" t="s">
        <v>2072</v>
      </c>
      <c r="E99" s="5" t="s">
        <v>3299</v>
      </c>
      <c r="F99" s="3">
        <v>30</v>
      </c>
      <c r="G99" s="3">
        <v>0</v>
      </c>
      <c r="H99" s="3">
        <v>0</v>
      </c>
      <c r="I99" s="5" t="s">
        <v>2869</v>
      </c>
      <c r="J99" s="4">
        <v>7.8958000000000004</v>
      </c>
      <c r="K99" s="5" t="s">
        <v>15</v>
      </c>
    </row>
    <row r="100" spans="1:11" x14ac:dyDescent="0.25">
      <c r="A100">
        <v>103</v>
      </c>
      <c r="B100">
        <v>0</v>
      </c>
      <c r="C100" s="3">
        <v>1</v>
      </c>
      <c r="D100" s="5" t="s">
        <v>2073</v>
      </c>
      <c r="E100" s="5" t="s">
        <v>3299</v>
      </c>
      <c r="F100" s="3">
        <v>21</v>
      </c>
      <c r="G100" s="3">
        <v>0</v>
      </c>
      <c r="H100" s="3">
        <v>1</v>
      </c>
      <c r="I100" s="5" t="s">
        <v>2870</v>
      </c>
      <c r="J100" s="4">
        <v>77.287499999999994</v>
      </c>
      <c r="K100" s="5" t="s">
        <v>15</v>
      </c>
    </row>
    <row r="101" spans="1:11" x14ac:dyDescent="0.25">
      <c r="A101">
        <v>104</v>
      </c>
      <c r="B101">
        <v>0</v>
      </c>
      <c r="C101" s="3">
        <v>3</v>
      </c>
      <c r="D101" s="5" t="s">
        <v>2074</v>
      </c>
      <c r="E101" s="5" t="s">
        <v>3299</v>
      </c>
      <c r="F101" s="3">
        <v>33</v>
      </c>
      <c r="G101" s="3">
        <v>0</v>
      </c>
      <c r="H101" s="3">
        <v>0</v>
      </c>
      <c r="I101" s="5" t="s">
        <v>2871</v>
      </c>
      <c r="J101" s="4">
        <v>8.6541999999999994</v>
      </c>
      <c r="K101" s="5" t="s">
        <v>15</v>
      </c>
    </row>
    <row r="102" spans="1:11" x14ac:dyDescent="0.25">
      <c r="A102">
        <v>105</v>
      </c>
      <c r="B102">
        <v>0</v>
      </c>
      <c r="C102" s="3">
        <v>3</v>
      </c>
      <c r="D102" s="5" t="s">
        <v>2075</v>
      </c>
      <c r="E102" s="5" t="s">
        <v>3299</v>
      </c>
      <c r="F102" s="3">
        <v>37</v>
      </c>
      <c r="G102" s="3">
        <v>2</v>
      </c>
      <c r="H102" s="3">
        <v>0</v>
      </c>
      <c r="I102" s="5" t="s">
        <v>2872</v>
      </c>
      <c r="J102" s="4">
        <v>7.9249999999999998</v>
      </c>
      <c r="K102" s="5" t="s">
        <v>15</v>
      </c>
    </row>
    <row r="103" spans="1:11" x14ac:dyDescent="0.25">
      <c r="A103">
        <v>106</v>
      </c>
      <c r="B103">
        <v>0</v>
      </c>
      <c r="C103" s="3">
        <v>3</v>
      </c>
      <c r="D103" s="5" t="s">
        <v>2076</v>
      </c>
      <c r="E103" s="5" t="s">
        <v>3299</v>
      </c>
      <c r="F103" s="3">
        <v>28</v>
      </c>
      <c r="G103" s="3">
        <v>0</v>
      </c>
      <c r="H103" s="3">
        <v>0</v>
      </c>
      <c r="I103" s="5" t="s">
        <v>2873</v>
      </c>
      <c r="J103" s="4">
        <v>7.8958000000000004</v>
      </c>
      <c r="K103" s="5" t="s">
        <v>15</v>
      </c>
    </row>
    <row r="104" spans="1:11" x14ac:dyDescent="0.25">
      <c r="A104">
        <v>107</v>
      </c>
      <c r="B104">
        <v>1</v>
      </c>
      <c r="C104" s="3">
        <v>3</v>
      </c>
      <c r="D104" s="5" t="s">
        <v>2077</v>
      </c>
      <c r="E104" s="5" t="s">
        <v>3300</v>
      </c>
      <c r="F104" s="3">
        <v>21</v>
      </c>
      <c r="G104" s="3">
        <v>0</v>
      </c>
      <c r="H104" s="3">
        <v>0</v>
      </c>
      <c r="I104" s="5" t="s">
        <v>2874</v>
      </c>
      <c r="J104" s="4">
        <v>7.65</v>
      </c>
      <c r="K104" s="5" t="s">
        <v>15</v>
      </c>
    </row>
    <row r="105" spans="1:11" x14ac:dyDescent="0.25">
      <c r="A105">
        <v>108</v>
      </c>
      <c r="B105">
        <v>1</v>
      </c>
      <c r="C105" s="3">
        <v>3</v>
      </c>
      <c r="D105" s="5" t="s">
        <v>2078</v>
      </c>
      <c r="E105" s="5" t="s">
        <v>3299</v>
      </c>
      <c r="F105" s="3">
        <v>30</v>
      </c>
      <c r="G105" s="3">
        <v>0</v>
      </c>
      <c r="H105" s="3">
        <v>0</v>
      </c>
      <c r="I105" s="5" t="s">
        <v>2875</v>
      </c>
      <c r="J105" s="4">
        <v>7.7750000000000004</v>
      </c>
      <c r="K105" s="5" t="s">
        <v>15</v>
      </c>
    </row>
    <row r="106" spans="1:11" x14ac:dyDescent="0.25">
      <c r="A106">
        <v>109</v>
      </c>
      <c r="B106">
        <v>0</v>
      </c>
      <c r="C106" s="3">
        <v>3</v>
      </c>
      <c r="D106" s="5" t="s">
        <v>2079</v>
      </c>
      <c r="E106" s="5" t="s">
        <v>3299</v>
      </c>
      <c r="F106" s="3">
        <v>38</v>
      </c>
      <c r="G106" s="3">
        <v>0</v>
      </c>
      <c r="H106" s="3">
        <v>0</v>
      </c>
      <c r="I106" s="5" t="s">
        <v>2876</v>
      </c>
      <c r="J106" s="4">
        <v>7.8958000000000004</v>
      </c>
      <c r="K106" s="5" t="s">
        <v>15</v>
      </c>
    </row>
    <row r="107" spans="1:11" x14ac:dyDescent="0.25">
      <c r="A107">
        <v>110</v>
      </c>
      <c r="B107">
        <v>1</v>
      </c>
      <c r="C107" s="3">
        <v>3</v>
      </c>
      <c r="D107" s="5" t="s">
        <v>2080</v>
      </c>
      <c r="E107" s="5" t="s">
        <v>3300</v>
      </c>
      <c r="F107" s="3">
        <v>30</v>
      </c>
      <c r="G107" s="3">
        <v>1</v>
      </c>
      <c r="H107" s="3">
        <v>0</v>
      </c>
      <c r="I107" s="5" t="s">
        <v>2877</v>
      </c>
      <c r="J107" s="4">
        <v>24.15</v>
      </c>
      <c r="K107" s="5" t="s">
        <v>27</v>
      </c>
    </row>
    <row r="108" spans="1:11" x14ac:dyDescent="0.25">
      <c r="A108">
        <v>111</v>
      </c>
      <c r="B108">
        <v>0</v>
      </c>
      <c r="C108" s="3">
        <v>1</v>
      </c>
      <c r="D108" s="5" t="s">
        <v>2081</v>
      </c>
      <c r="E108" s="5" t="s">
        <v>3299</v>
      </c>
      <c r="F108" s="3">
        <v>47</v>
      </c>
      <c r="G108" s="3">
        <v>0</v>
      </c>
      <c r="H108" s="3">
        <v>0</v>
      </c>
      <c r="I108" s="5" t="s">
        <v>2878</v>
      </c>
      <c r="J108" s="4">
        <v>52</v>
      </c>
      <c r="K108" s="5" t="s">
        <v>15</v>
      </c>
    </row>
    <row r="109" spans="1:11" x14ac:dyDescent="0.25">
      <c r="A109">
        <v>112</v>
      </c>
      <c r="B109">
        <v>0</v>
      </c>
      <c r="C109" s="3">
        <v>3</v>
      </c>
      <c r="D109" s="5" t="s">
        <v>2082</v>
      </c>
      <c r="E109" s="5" t="s">
        <v>3300</v>
      </c>
      <c r="F109" s="3">
        <v>14.5</v>
      </c>
      <c r="G109" s="3">
        <v>1</v>
      </c>
      <c r="H109" s="3">
        <v>0</v>
      </c>
      <c r="I109" s="5" t="s">
        <v>2879</v>
      </c>
      <c r="J109" s="4">
        <v>14.4542</v>
      </c>
      <c r="K109" s="5" t="s">
        <v>20</v>
      </c>
    </row>
    <row r="110" spans="1:11" x14ac:dyDescent="0.25">
      <c r="A110">
        <v>113</v>
      </c>
      <c r="B110">
        <v>0</v>
      </c>
      <c r="C110" s="3">
        <v>3</v>
      </c>
      <c r="D110" s="5" t="s">
        <v>2083</v>
      </c>
      <c r="E110" s="5" t="s">
        <v>3299</v>
      </c>
      <c r="F110" s="3">
        <v>22</v>
      </c>
      <c r="G110" s="3">
        <v>0</v>
      </c>
      <c r="H110" s="3">
        <v>0</v>
      </c>
      <c r="I110" s="5" t="s">
        <v>2880</v>
      </c>
      <c r="J110" s="4">
        <v>8.0500000000000007</v>
      </c>
      <c r="K110" s="5" t="s">
        <v>15</v>
      </c>
    </row>
    <row r="111" spans="1:11" x14ac:dyDescent="0.25">
      <c r="A111">
        <v>114</v>
      </c>
      <c r="B111">
        <v>0</v>
      </c>
      <c r="C111" s="3">
        <v>3</v>
      </c>
      <c r="D111" s="5" t="s">
        <v>2084</v>
      </c>
      <c r="E111" s="5" t="s">
        <v>3300</v>
      </c>
      <c r="F111" s="3">
        <v>20</v>
      </c>
      <c r="G111" s="3">
        <v>1</v>
      </c>
      <c r="H111" s="3">
        <v>0</v>
      </c>
      <c r="I111" s="5" t="s">
        <v>2881</v>
      </c>
      <c r="J111" s="4">
        <v>9.8249999999999993</v>
      </c>
      <c r="K111" s="5" t="s">
        <v>15</v>
      </c>
    </row>
    <row r="112" spans="1:11" x14ac:dyDescent="0.25">
      <c r="A112">
        <v>115</v>
      </c>
      <c r="B112">
        <v>0</v>
      </c>
      <c r="C112" s="3">
        <v>3</v>
      </c>
      <c r="D112" s="5" t="s">
        <v>2085</v>
      </c>
      <c r="E112" s="5" t="s">
        <v>3300</v>
      </c>
      <c r="F112" s="3">
        <v>17</v>
      </c>
      <c r="G112" s="3">
        <v>0</v>
      </c>
      <c r="H112" s="3">
        <v>0</v>
      </c>
      <c r="I112" s="5" t="s">
        <v>2882</v>
      </c>
      <c r="J112" s="4">
        <v>14.458299999999999</v>
      </c>
      <c r="K112" s="5" t="s">
        <v>20</v>
      </c>
    </row>
    <row r="113" spans="1:11" x14ac:dyDescent="0.25">
      <c r="A113">
        <v>116</v>
      </c>
      <c r="B113">
        <v>0</v>
      </c>
      <c r="C113" s="3">
        <v>3</v>
      </c>
      <c r="D113" s="5" t="s">
        <v>2086</v>
      </c>
      <c r="E113" s="5" t="s">
        <v>3299</v>
      </c>
      <c r="F113" s="3">
        <v>21</v>
      </c>
      <c r="G113" s="3">
        <v>0</v>
      </c>
      <c r="H113" s="3">
        <v>0</v>
      </c>
      <c r="I113" s="5" t="s">
        <v>179</v>
      </c>
      <c r="J113" s="4">
        <v>7.9249999999999998</v>
      </c>
      <c r="K113" s="5" t="s">
        <v>15</v>
      </c>
    </row>
    <row r="114" spans="1:11" x14ac:dyDescent="0.25">
      <c r="A114">
        <v>117</v>
      </c>
      <c r="B114">
        <v>0</v>
      </c>
      <c r="C114" s="3">
        <v>3</v>
      </c>
      <c r="D114" s="5" t="s">
        <v>2087</v>
      </c>
      <c r="E114" s="5" t="s">
        <v>3299</v>
      </c>
      <c r="F114" s="3">
        <v>70.5</v>
      </c>
      <c r="G114" s="3">
        <v>0</v>
      </c>
      <c r="H114" s="3">
        <v>0</v>
      </c>
      <c r="I114" s="5" t="s">
        <v>2883</v>
      </c>
      <c r="J114" s="4">
        <v>7.75</v>
      </c>
      <c r="K114" s="5" t="s">
        <v>27</v>
      </c>
    </row>
    <row r="115" spans="1:11" x14ac:dyDescent="0.25">
      <c r="A115">
        <v>118</v>
      </c>
      <c r="B115">
        <v>0</v>
      </c>
      <c r="C115" s="3">
        <v>2</v>
      </c>
      <c r="D115" s="5" t="s">
        <v>2088</v>
      </c>
      <c r="E115" s="5" t="s">
        <v>3299</v>
      </c>
      <c r="F115" s="3">
        <v>29</v>
      </c>
      <c r="G115" s="3">
        <v>1</v>
      </c>
      <c r="H115" s="3">
        <v>0</v>
      </c>
      <c r="I115" s="5" t="s">
        <v>2833</v>
      </c>
      <c r="J115" s="4">
        <v>21</v>
      </c>
      <c r="K115" s="5" t="s">
        <v>15</v>
      </c>
    </row>
    <row r="116" spans="1:11" x14ac:dyDescent="0.25">
      <c r="A116">
        <v>119</v>
      </c>
      <c r="B116">
        <v>0</v>
      </c>
      <c r="C116" s="3">
        <v>1</v>
      </c>
      <c r="D116" s="5" t="s">
        <v>2089</v>
      </c>
      <c r="E116" s="5" t="s">
        <v>3299</v>
      </c>
      <c r="F116" s="3">
        <v>24</v>
      </c>
      <c r="G116" s="3">
        <v>0</v>
      </c>
      <c r="H116" s="3">
        <v>1</v>
      </c>
      <c r="I116" s="5" t="s">
        <v>183</v>
      </c>
      <c r="J116" s="4">
        <v>247.52080000000001</v>
      </c>
      <c r="K116" s="5" t="s">
        <v>20</v>
      </c>
    </row>
    <row r="117" spans="1:11" x14ac:dyDescent="0.25">
      <c r="A117">
        <v>120</v>
      </c>
      <c r="B117">
        <v>0</v>
      </c>
      <c r="C117" s="3">
        <v>3</v>
      </c>
      <c r="D117" s="5" t="s">
        <v>2090</v>
      </c>
      <c r="E117" s="5" t="s">
        <v>3300</v>
      </c>
      <c r="F117" s="3">
        <v>2</v>
      </c>
      <c r="G117" s="3">
        <v>4</v>
      </c>
      <c r="H117" s="3">
        <v>2</v>
      </c>
      <c r="I117" s="5" t="s">
        <v>2811</v>
      </c>
      <c r="J117" s="4">
        <v>31.274999999999999</v>
      </c>
      <c r="K117" s="5" t="s">
        <v>15</v>
      </c>
    </row>
    <row r="118" spans="1:11" x14ac:dyDescent="0.25">
      <c r="A118">
        <v>121</v>
      </c>
      <c r="B118">
        <v>0</v>
      </c>
      <c r="C118" s="3">
        <v>2</v>
      </c>
      <c r="D118" s="5" t="s">
        <v>2091</v>
      </c>
      <c r="E118" s="5" t="s">
        <v>3299</v>
      </c>
      <c r="F118" s="3">
        <v>21</v>
      </c>
      <c r="G118" s="3">
        <v>2</v>
      </c>
      <c r="H118" s="3">
        <v>0</v>
      </c>
      <c r="I118" s="5" t="s">
        <v>123</v>
      </c>
      <c r="J118" s="4">
        <v>73.5</v>
      </c>
      <c r="K118" s="5" t="s">
        <v>15</v>
      </c>
    </row>
    <row r="119" spans="1:11" x14ac:dyDescent="0.25">
      <c r="A119">
        <v>122</v>
      </c>
      <c r="B119">
        <v>0</v>
      </c>
      <c r="C119" s="3">
        <v>3</v>
      </c>
      <c r="D119" s="5" t="s">
        <v>2092</v>
      </c>
      <c r="E119" s="5" t="s">
        <v>3299</v>
      </c>
      <c r="F119" s="3">
        <v>30</v>
      </c>
      <c r="G119" s="3">
        <v>0</v>
      </c>
      <c r="H119" s="3">
        <v>0</v>
      </c>
      <c r="I119" s="5" t="s">
        <v>188</v>
      </c>
      <c r="J119" s="4">
        <v>8.0500000000000007</v>
      </c>
      <c r="K119" s="5" t="s">
        <v>15</v>
      </c>
    </row>
    <row r="120" spans="1:11" x14ac:dyDescent="0.25">
      <c r="A120">
        <v>123</v>
      </c>
      <c r="B120">
        <v>0</v>
      </c>
      <c r="C120" s="3">
        <v>2</v>
      </c>
      <c r="D120" s="5" t="s">
        <v>2093</v>
      </c>
      <c r="E120" s="5" t="s">
        <v>3299</v>
      </c>
      <c r="F120" s="3">
        <v>32.5</v>
      </c>
      <c r="G120" s="3">
        <v>1</v>
      </c>
      <c r="H120" s="3">
        <v>0</v>
      </c>
      <c r="I120" s="5" t="s">
        <v>2809</v>
      </c>
      <c r="J120" s="4">
        <v>30.070799999999998</v>
      </c>
      <c r="K120" s="5" t="s">
        <v>20</v>
      </c>
    </row>
    <row r="121" spans="1:11" x14ac:dyDescent="0.25">
      <c r="A121">
        <v>124</v>
      </c>
      <c r="B121">
        <v>1</v>
      </c>
      <c r="C121" s="3">
        <v>2</v>
      </c>
      <c r="D121" s="5" t="s">
        <v>2094</v>
      </c>
      <c r="E121" s="5" t="s">
        <v>3300</v>
      </c>
      <c r="F121" s="3">
        <v>32.5</v>
      </c>
      <c r="G121" s="3">
        <v>0</v>
      </c>
      <c r="H121" s="3">
        <v>0</v>
      </c>
      <c r="I121" s="5" t="s">
        <v>2884</v>
      </c>
      <c r="J121" s="4">
        <v>13</v>
      </c>
      <c r="K121" s="5" t="s">
        <v>15</v>
      </c>
    </row>
    <row r="122" spans="1:11" x14ac:dyDescent="0.25">
      <c r="A122">
        <v>125</v>
      </c>
      <c r="B122">
        <v>0</v>
      </c>
      <c r="C122" s="3">
        <v>1</v>
      </c>
      <c r="D122" s="5" t="s">
        <v>2095</v>
      </c>
      <c r="E122" s="5" t="s">
        <v>3299</v>
      </c>
      <c r="F122" s="3">
        <v>54</v>
      </c>
      <c r="G122" s="3">
        <v>0</v>
      </c>
      <c r="H122" s="3">
        <v>1</v>
      </c>
      <c r="I122" s="5" t="s">
        <v>2870</v>
      </c>
      <c r="J122" s="4">
        <v>77.287499999999994</v>
      </c>
      <c r="K122" s="5" t="s">
        <v>15</v>
      </c>
    </row>
    <row r="123" spans="1:11" x14ac:dyDescent="0.25">
      <c r="A123">
        <v>127</v>
      </c>
      <c r="B123">
        <v>0</v>
      </c>
      <c r="C123" s="3">
        <v>3</v>
      </c>
      <c r="D123" s="5" t="s">
        <v>2096</v>
      </c>
      <c r="E123" s="5" t="s">
        <v>3299</v>
      </c>
      <c r="F123" s="3">
        <v>30</v>
      </c>
      <c r="G123" s="3">
        <v>0</v>
      </c>
      <c r="H123" s="3">
        <v>0</v>
      </c>
      <c r="I123" s="5" t="s">
        <v>2885</v>
      </c>
      <c r="J123" s="4">
        <v>7.75</v>
      </c>
      <c r="K123" s="5" t="s">
        <v>27</v>
      </c>
    </row>
    <row r="124" spans="1:11" x14ac:dyDescent="0.25">
      <c r="A124">
        <v>128</v>
      </c>
      <c r="B124">
        <v>1</v>
      </c>
      <c r="C124" s="3">
        <v>3</v>
      </c>
      <c r="D124" s="5" t="s">
        <v>2097</v>
      </c>
      <c r="E124" s="5" t="s">
        <v>3299</v>
      </c>
      <c r="F124" s="3">
        <v>24</v>
      </c>
      <c r="G124" s="3">
        <v>0</v>
      </c>
      <c r="H124" s="3">
        <v>0</v>
      </c>
      <c r="I124" s="5" t="s">
        <v>195</v>
      </c>
      <c r="J124" s="4">
        <v>7.1417000000000002</v>
      </c>
      <c r="K124" s="5" t="s">
        <v>15</v>
      </c>
    </row>
    <row r="125" spans="1:11" x14ac:dyDescent="0.25">
      <c r="A125">
        <v>129</v>
      </c>
      <c r="B125">
        <v>1</v>
      </c>
      <c r="C125" s="3">
        <v>3</v>
      </c>
      <c r="D125" s="5" t="s">
        <v>2098</v>
      </c>
      <c r="E125" s="5" t="s">
        <v>3300</v>
      </c>
      <c r="F125" s="3">
        <v>30</v>
      </c>
      <c r="G125" s="3">
        <v>1</v>
      </c>
      <c r="H125" s="3">
        <v>1</v>
      </c>
      <c r="I125" s="5" t="s">
        <v>2886</v>
      </c>
      <c r="J125" s="4">
        <v>22.3583</v>
      </c>
      <c r="K125" s="5" t="s">
        <v>20</v>
      </c>
    </row>
    <row r="126" spans="1:11" x14ac:dyDescent="0.25">
      <c r="A126">
        <v>130</v>
      </c>
      <c r="B126">
        <v>0</v>
      </c>
      <c r="C126" s="3">
        <v>3</v>
      </c>
      <c r="D126" s="5" t="s">
        <v>2099</v>
      </c>
      <c r="E126" s="5" t="s">
        <v>3299</v>
      </c>
      <c r="F126" s="3">
        <v>45</v>
      </c>
      <c r="G126" s="3">
        <v>0</v>
      </c>
      <c r="H126" s="3">
        <v>0</v>
      </c>
      <c r="I126" s="5" t="s">
        <v>2887</v>
      </c>
      <c r="J126" s="4">
        <v>6.9749999999999996</v>
      </c>
      <c r="K126" s="5" t="s">
        <v>15</v>
      </c>
    </row>
    <row r="127" spans="1:11" x14ac:dyDescent="0.25">
      <c r="A127">
        <v>131</v>
      </c>
      <c r="B127">
        <v>0</v>
      </c>
      <c r="C127" s="3">
        <v>3</v>
      </c>
      <c r="D127" s="5" t="s">
        <v>2100</v>
      </c>
      <c r="E127" s="5" t="s">
        <v>3299</v>
      </c>
      <c r="F127" s="3">
        <v>33</v>
      </c>
      <c r="G127" s="3">
        <v>0</v>
      </c>
      <c r="H127" s="3">
        <v>0</v>
      </c>
      <c r="I127" s="5" t="s">
        <v>2888</v>
      </c>
      <c r="J127" s="4">
        <v>7.8958000000000004</v>
      </c>
      <c r="K127" s="5" t="s">
        <v>20</v>
      </c>
    </row>
    <row r="128" spans="1:11" x14ac:dyDescent="0.25">
      <c r="A128">
        <v>132</v>
      </c>
      <c r="B128">
        <v>0</v>
      </c>
      <c r="C128" s="3">
        <v>3</v>
      </c>
      <c r="D128" s="5" t="s">
        <v>2101</v>
      </c>
      <c r="E128" s="5" t="s">
        <v>3299</v>
      </c>
      <c r="F128" s="3">
        <v>20</v>
      </c>
      <c r="G128" s="3">
        <v>0</v>
      </c>
      <c r="H128" s="3">
        <v>0</v>
      </c>
      <c r="I128" s="5" t="s">
        <v>201</v>
      </c>
      <c r="J128" s="4">
        <v>7.05</v>
      </c>
      <c r="K128" s="5" t="s">
        <v>15</v>
      </c>
    </row>
    <row r="129" spans="1:11" x14ac:dyDescent="0.25">
      <c r="A129">
        <v>133</v>
      </c>
      <c r="B129">
        <v>0</v>
      </c>
      <c r="C129" s="3">
        <v>3</v>
      </c>
      <c r="D129" s="5" t="s">
        <v>2102</v>
      </c>
      <c r="E129" s="5" t="s">
        <v>3300</v>
      </c>
      <c r="F129" s="3">
        <v>47</v>
      </c>
      <c r="G129" s="3">
        <v>1</v>
      </c>
      <c r="H129" s="3">
        <v>0</v>
      </c>
      <c r="I129" s="5" t="s">
        <v>203</v>
      </c>
      <c r="J129" s="4">
        <v>14.5</v>
      </c>
      <c r="K129" s="5" t="s">
        <v>15</v>
      </c>
    </row>
    <row r="130" spans="1:11" x14ac:dyDescent="0.25">
      <c r="A130">
        <v>134</v>
      </c>
      <c r="B130">
        <v>1</v>
      </c>
      <c r="C130" s="3">
        <v>2</v>
      </c>
      <c r="D130" s="5" t="s">
        <v>2103</v>
      </c>
      <c r="E130" s="5" t="s">
        <v>3300</v>
      </c>
      <c r="F130" s="3">
        <v>29</v>
      </c>
      <c r="G130" s="3">
        <v>1</v>
      </c>
      <c r="H130" s="3">
        <v>0</v>
      </c>
      <c r="I130" s="5" t="s">
        <v>2889</v>
      </c>
      <c r="J130" s="4">
        <v>26</v>
      </c>
      <c r="K130" s="5" t="s">
        <v>15</v>
      </c>
    </row>
    <row r="131" spans="1:11" x14ac:dyDescent="0.25">
      <c r="A131">
        <v>135</v>
      </c>
      <c r="B131">
        <v>0</v>
      </c>
      <c r="C131" s="3">
        <v>2</v>
      </c>
      <c r="D131" s="5" t="s">
        <v>2104</v>
      </c>
      <c r="E131" s="5" t="s">
        <v>3299</v>
      </c>
      <c r="F131" s="3">
        <v>25</v>
      </c>
      <c r="G131" s="3">
        <v>0</v>
      </c>
      <c r="H131" s="3">
        <v>0</v>
      </c>
      <c r="I131" s="5" t="s">
        <v>206</v>
      </c>
      <c r="J131" s="4">
        <v>13</v>
      </c>
      <c r="K131" s="5" t="s">
        <v>15</v>
      </c>
    </row>
    <row r="132" spans="1:11" x14ac:dyDescent="0.25">
      <c r="A132">
        <v>136</v>
      </c>
      <c r="B132">
        <v>0</v>
      </c>
      <c r="C132" s="3">
        <v>2</v>
      </c>
      <c r="D132" s="5" t="s">
        <v>2105</v>
      </c>
      <c r="E132" s="5" t="s">
        <v>3299</v>
      </c>
      <c r="F132" s="3">
        <v>23</v>
      </c>
      <c r="G132" s="3">
        <v>0</v>
      </c>
      <c r="H132" s="3">
        <v>0</v>
      </c>
      <c r="I132" s="5" t="s">
        <v>208</v>
      </c>
      <c r="J132" s="4">
        <v>15.0458</v>
      </c>
      <c r="K132" s="5" t="s">
        <v>20</v>
      </c>
    </row>
    <row r="133" spans="1:11" x14ac:dyDescent="0.25">
      <c r="A133">
        <v>137</v>
      </c>
      <c r="B133">
        <v>1</v>
      </c>
      <c r="C133" s="3">
        <v>1</v>
      </c>
      <c r="D133" s="5" t="s">
        <v>2106</v>
      </c>
      <c r="E133" s="5" t="s">
        <v>3300</v>
      </c>
      <c r="F133" s="3">
        <v>19</v>
      </c>
      <c r="G133" s="3">
        <v>0</v>
      </c>
      <c r="H133" s="3">
        <v>2</v>
      </c>
      <c r="I133" s="5" t="s">
        <v>2890</v>
      </c>
      <c r="J133" s="4">
        <v>26.283300000000001</v>
      </c>
      <c r="K133" s="5" t="s">
        <v>15</v>
      </c>
    </row>
    <row r="134" spans="1:11" x14ac:dyDescent="0.25">
      <c r="A134">
        <v>138</v>
      </c>
      <c r="B134">
        <v>0</v>
      </c>
      <c r="C134" s="3">
        <v>1</v>
      </c>
      <c r="D134" s="5" t="s">
        <v>2107</v>
      </c>
      <c r="E134" s="5" t="s">
        <v>3299</v>
      </c>
      <c r="F134" s="3">
        <v>37</v>
      </c>
      <c r="G134" s="3">
        <v>1</v>
      </c>
      <c r="H134" s="3">
        <v>0</v>
      </c>
      <c r="I134" s="5" t="s">
        <v>2803</v>
      </c>
      <c r="J134" s="4">
        <v>53.1</v>
      </c>
      <c r="K134" s="5" t="s">
        <v>15</v>
      </c>
    </row>
    <row r="135" spans="1:11" x14ac:dyDescent="0.25">
      <c r="A135">
        <v>139</v>
      </c>
      <c r="B135">
        <v>0</v>
      </c>
      <c r="C135" s="3">
        <v>3</v>
      </c>
      <c r="D135" s="5" t="s">
        <v>2108</v>
      </c>
      <c r="E135" s="5" t="s">
        <v>3299</v>
      </c>
      <c r="F135" s="3">
        <v>16</v>
      </c>
      <c r="G135" s="3">
        <v>0</v>
      </c>
      <c r="H135" s="3">
        <v>0</v>
      </c>
      <c r="I135" s="5" t="s">
        <v>2891</v>
      </c>
      <c r="J135" s="4">
        <v>9.2166999999999994</v>
      </c>
      <c r="K135" s="5" t="s">
        <v>15</v>
      </c>
    </row>
    <row r="136" spans="1:11" x14ac:dyDescent="0.25">
      <c r="A136">
        <v>140</v>
      </c>
      <c r="B136">
        <v>0</v>
      </c>
      <c r="C136" s="3">
        <v>1</v>
      </c>
      <c r="D136" s="5" t="s">
        <v>2109</v>
      </c>
      <c r="E136" s="5" t="s">
        <v>3299</v>
      </c>
      <c r="F136" s="3">
        <v>24</v>
      </c>
      <c r="G136" s="3">
        <v>0</v>
      </c>
      <c r="H136" s="3">
        <v>0</v>
      </c>
      <c r="I136" s="5" t="s">
        <v>214</v>
      </c>
      <c r="J136" s="4">
        <v>79.2</v>
      </c>
      <c r="K136" s="5" t="s">
        <v>20</v>
      </c>
    </row>
    <row r="137" spans="1:11" x14ac:dyDescent="0.25">
      <c r="A137">
        <v>141</v>
      </c>
      <c r="B137">
        <v>0</v>
      </c>
      <c r="C137" s="3">
        <v>3</v>
      </c>
      <c r="D137" s="5" t="s">
        <v>2110</v>
      </c>
      <c r="E137" s="5" t="s">
        <v>3300</v>
      </c>
      <c r="F137" s="3">
        <v>30</v>
      </c>
      <c r="G137" s="3">
        <v>0</v>
      </c>
      <c r="H137" s="3">
        <v>2</v>
      </c>
      <c r="I137" s="5" t="s">
        <v>2892</v>
      </c>
      <c r="J137" s="4">
        <v>15.245799999999999</v>
      </c>
      <c r="K137" s="5" t="s">
        <v>20</v>
      </c>
    </row>
    <row r="138" spans="1:11" x14ac:dyDescent="0.25">
      <c r="A138">
        <v>142</v>
      </c>
      <c r="B138">
        <v>1</v>
      </c>
      <c r="C138" s="3">
        <v>3</v>
      </c>
      <c r="D138" s="5" t="s">
        <v>2111</v>
      </c>
      <c r="E138" s="5" t="s">
        <v>3300</v>
      </c>
      <c r="F138" s="3">
        <v>22</v>
      </c>
      <c r="G138" s="3">
        <v>0</v>
      </c>
      <c r="H138" s="3">
        <v>0</v>
      </c>
      <c r="I138" s="5" t="s">
        <v>2893</v>
      </c>
      <c r="J138" s="4">
        <v>7.75</v>
      </c>
      <c r="K138" s="5" t="s">
        <v>15</v>
      </c>
    </row>
    <row r="139" spans="1:11" x14ac:dyDescent="0.25">
      <c r="A139">
        <v>143</v>
      </c>
      <c r="B139">
        <v>1</v>
      </c>
      <c r="C139" s="3">
        <v>3</v>
      </c>
      <c r="D139" s="5" t="s">
        <v>2112</v>
      </c>
      <c r="E139" s="5" t="s">
        <v>3300</v>
      </c>
      <c r="F139" s="3">
        <v>24</v>
      </c>
      <c r="G139" s="3">
        <v>1</v>
      </c>
      <c r="H139" s="3">
        <v>0</v>
      </c>
      <c r="I139" s="5" t="s">
        <v>219</v>
      </c>
      <c r="J139" s="4">
        <v>15.85</v>
      </c>
      <c r="K139" s="5" t="s">
        <v>15</v>
      </c>
    </row>
    <row r="140" spans="1:11" x14ac:dyDescent="0.25">
      <c r="A140">
        <v>144</v>
      </c>
      <c r="B140">
        <v>0</v>
      </c>
      <c r="C140" s="3">
        <v>3</v>
      </c>
      <c r="D140" s="5" t="s">
        <v>2113</v>
      </c>
      <c r="E140" s="5" t="s">
        <v>3299</v>
      </c>
      <c r="F140" s="3">
        <v>19</v>
      </c>
      <c r="G140" s="3">
        <v>0</v>
      </c>
      <c r="H140" s="3">
        <v>0</v>
      </c>
      <c r="I140" s="5" t="s">
        <v>2894</v>
      </c>
      <c r="J140" s="4">
        <v>6.75</v>
      </c>
      <c r="K140" s="5" t="s">
        <v>27</v>
      </c>
    </row>
    <row r="141" spans="1:11" x14ac:dyDescent="0.25">
      <c r="A141">
        <v>145</v>
      </c>
      <c r="B141">
        <v>0</v>
      </c>
      <c r="C141" s="3">
        <v>2</v>
      </c>
      <c r="D141" s="5" t="s">
        <v>2114</v>
      </c>
      <c r="E141" s="5" t="s">
        <v>3299</v>
      </c>
      <c r="F141" s="3">
        <v>18</v>
      </c>
      <c r="G141" s="3">
        <v>0</v>
      </c>
      <c r="H141" s="3">
        <v>0</v>
      </c>
      <c r="I141" s="5" t="s">
        <v>2895</v>
      </c>
      <c r="J141" s="4">
        <v>11.5</v>
      </c>
      <c r="K141" s="5" t="s">
        <v>15</v>
      </c>
    </row>
    <row r="142" spans="1:11" x14ac:dyDescent="0.25">
      <c r="A142">
        <v>146</v>
      </c>
      <c r="B142">
        <v>0</v>
      </c>
      <c r="C142" s="3">
        <v>2</v>
      </c>
      <c r="D142" s="5" t="s">
        <v>2115</v>
      </c>
      <c r="E142" s="5" t="s">
        <v>3299</v>
      </c>
      <c r="F142" s="3">
        <v>19</v>
      </c>
      <c r="G142" s="3">
        <v>1</v>
      </c>
      <c r="H142" s="3">
        <v>1</v>
      </c>
      <c r="I142" s="5" t="s">
        <v>223</v>
      </c>
      <c r="J142" s="4">
        <v>36.75</v>
      </c>
      <c r="K142" s="5" t="s">
        <v>15</v>
      </c>
    </row>
    <row r="143" spans="1:11" x14ac:dyDescent="0.25">
      <c r="A143">
        <v>147</v>
      </c>
      <c r="B143">
        <v>1</v>
      </c>
      <c r="C143" s="3">
        <v>3</v>
      </c>
      <c r="D143" s="5" t="s">
        <v>2116</v>
      </c>
      <c r="E143" s="5" t="s">
        <v>3299</v>
      </c>
      <c r="F143" s="3">
        <v>27</v>
      </c>
      <c r="G143" s="3">
        <v>0</v>
      </c>
      <c r="H143" s="3">
        <v>0</v>
      </c>
      <c r="I143" s="5" t="s">
        <v>2896</v>
      </c>
      <c r="J143" s="4">
        <v>7.7957999999999998</v>
      </c>
      <c r="K143" s="5" t="s">
        <v>15</v>
      </c>
    </row>
    <row r="144" spans="1:11" x14ac:dyDescent="0.25">
      <c r="A144">
        <v>148</v>
      </c>
      <c r="B144">
        <v>0</v>
      </c>
      <c r="C144" s="3">
        <v>3</v>
      </c>
      <c r="D144" s="5" t="s">
        <v>2117</v>
      </c>
      <c r="E144" s="5" t="s">
        <v>3300</v>
      </c>
      <c r="F144" s="3">
        <v>9</v>
      </c>
      <c r="G144" s="3">
        <v>2</v>
      </c>
      <c r="H144" s="3">
        <v>2</v>
      </c>
      <c r="I144" s="5" t="s">
        <v>139</v>
      </c>
      <c r="J144" s="4">
        <v>34.375</v>
      </c>
      <c r="K144" s="5" t="s">
        <v>15</v>
      </c>
    </row>
    <row r="145" spans="1:11" x14ac:dyDescent="0.25">
      <c r="A145">
        <v>149</v>
      </c>
      <c r="B145">
        <v>0</v>
      </c>
      <c r="C145" s="3">
        <v>2</v>
      </c>
      <c r="D145" s="5" t="s">
        <v>2118</v>
      </c>
      <c r="E145" s="5" t="s">
        <v>3299</v>
      </c>
      <c r="F145" s="3">
        <v>36.5</v>
      </c>
      <c r="G145" s="3">
        <v>0</v>
      </c>
      <c r="H145" s="3">
        <v>2</v>
      </c>
      <c r="I145" s="5" t="s">
        <v>2897</v>
      </c>
      <c r="J145" s="4">
        <v>26</v>
      </c>
      <c r="K145" s="5" t="s">
        <v>15</v>
      </c>
    </row>
    <row r="146" spans="1:11" x14ac:dyDescent="0.25">
      <c r="A146">
        <v>152</v>
      </c>
      <c r="B146">
        <v>1</v>
      </c>
      <c r="C146" s="3">
        <v>1</v>
      </c>
      <c r="D146" s="5" t="s">
        <v>2119</v>
      </c>
      <c r="E146" s="5" t="s">
        <v>3300</v>
      </c>
      <c r="F146" s="3">
        <v>22</v>
      </c>
      <c r="G146" s="3">
        <v>1</v>
      </c>
      <c r="H146" s="3">
        <v>0</v>
      </c>
      <c r="I146" s="5" t="s">
        <v>2898</v>
      </c>
      <c r="J146" s="4">
        <v>66.599999999999994</v>
      </c>
      <c r="K146" s="5" t="s">
        <v>15</v>
      </c>
    </row>
    <row r="147" spans="1:11" x14ac:dyDescent="0.25">
      <c r="A147">
        <v>153</v>
      </c>
      <c r="B147">
        <v>0</v>
      </c>
      <c r="C147" s="3">
        <v>3</v>
      </c>
      <c r="D147" s="5" t="s">
        <v>2120</v>
      </c>
      <c r="E147" s="5" t="s">
        <v>3299</v>
      </c>
      <c r="F147" s="3">
        <v>55.5</v>
      </c>
      <c r="G147" s="3">
        <v>0</v>
      </c>
      <c r="H147" s="3">
        <v>0</v>
      </c>
      <c r="I147" s="5" t="s">
        <v>231</v>
      </c>
      <c r="J147" s="4">
        <v>8.0500000000000007</v>
      </c>
      <c r="K147" s="5" t="s">
        <v>15</v>
      </c>
    </row>
    <row r="148" spans="1:11" x14ac:dyDescent="0.25">
      <c r="A148">
        <v>154</v>
      </c>
      <c r="B148">
        <v>0</v>
      </c>
      <c r="C148" s="3">
        <v>3</v>
      </c>
      <c r="D148" s="5" t="s">
        <v>2121</v>
      </c>
      <c r="E148" s="5" t="s">
        <v>3299</v>
      </c>
      <c r="F148" s="3">
        <v>40.5</v>
      </c>
      <c r="G148" s="3">
        <v>0</v>
      </c>
      <c r="H148" s="3">
        <v>2</v>
      </c>
      <c r="I148" s="5" t="s">
        <v>233</v>
      </c>
      <c r="J148" s="4">
        <v>14.5</v>
      </c>
      <c r="K148" s="5" t="s">
        <v>15</v>
      </c>
    </row>
    <row r="149" spans="1:11" x14ac:dyDescent="0.25">
      <c r="A149">
        <v>155</v>
      </c>
      <c r="B149">
        <v>0</v>
      </c>
      <c r="C149" s="3">
        <v>3</v>
      </c>
      <c r="D149" s="5" t="s">
        <v>2122</v>
      </c>
      <c r="E149" s="5" t="s">
        <v>3299</v>
      </c>
      <c r="F149" s="3">
        <v>30</v>
      </c>
      <c r="G149" s="3">
        <v>0</v>
      </c>
      <c r="H149" s="3">
        <v>0</v>
      </c>
      <c r="I149" s="5" t="s">
        <v>235</v>
      </c>
      <c r="J149" s="4">
        <v>7.3125</v>
      </c>
      <c r="K149" s="5" t="s">
        <v>15</v>
      </c>
    </row>
    <row r="150" spans="1:11" x14ac:dyDescent="0.25">
      <c r="A150">
        <v>156</v>
      </c>
      <c r="B150">
        <v>0</v>
      </c>
      <c r="C150" s="3">
        <v>1</v>
      </c>
      <c r="D150" s="5" t="s">
        <v>2123</v>
      </c>
      <c r="E150" s="5" t="s">
        <v>3299</v>
      </c>
      <c r="F150" s="3">
        <v>51</v>
      </c>
      <c r="G150" s="3">
        <v>0</v>
      </c>
      <c r="H150" s="3">
        <v>1</v>
      </c>
      <c r="I150" s="5" t="s">
        <v>237</v>
      </c>
      <c r="J150" s="4">
        <v>61.379199999999997</v>
      </c>
      <c r="K150" s="5" t="s">
        <v>20</v>
      </c>
    </row>
    <row r="151" spans="1:11" x14ac:dyDescent="0.25">
      <c r="A151">
        <v>157</v>
      </c>
      <c r="B151">
        <v>1</v>
      </c>
      <c r="C151" s="3">
        <v>3</v>
      </c>
      <c r="D151" s="5" t="s">
        <v>2124</v>
      </c>
      <c r="E151" s="5" t="s">
        <v>3300</v>
      </c>
      <c r="F151" s="3">
        <v>16</v>
      </c>
      <c r="G151" s="3">
        <v>0</v>
      </c>
      <c r="H151" s="3">
        <v>0</v>
      </c>
      <c r="I151" s="5" t="s">
        <v>2899</v>
      </c>
      <c r="J151" s="4">
        <v>7.7332999999999998</v>
      </c>
      <c r="K151" s="5" t="s">
        <v>27</v>
      </c>
    </row>
    <row r="152" spans="1:11" x14ac:dyDescent="0.25">
      <c r="A152">
        <v>158</v>
      </c>
      <c r="B152">
        <v>0</v>
      </c>
      <c r="C152" s="3">
        <v>3</v>
      </c>
      <c r="D152" s="5" t="s">
        <v>2125</v>
      </c>
      <c r="E152" s="5" t="s">
        <v>3299</v>
      </c>
      <c r="F152" s="3">
        <v>30</v>
      </c>
      <c r="G152" s="3">
        <v>0</v>
      </c>
      <c r="H152" s="3">
        <v>0</v>
      </c>
      <c r="I152" s="5" t="s">
        <v>240</v>
      </c>
      <c r="J152" s="4">
        <v>8.0500000000000007</v>
      </c>
      <c r="K152" s="5" t="s">
        <v>15</v>
      </c>
    </row>
    <row r="153" spans="1:11" x14ac:dyDescent="0.25">
      <c r="A153">
        <v>159</v>
      </c>
      <c r="B153">
        <v>0</v>
      </c>
      <c r="C153" s="3">
        <v>3</v>
      </c>
      <c r="D153" s="5" t="s">
        <v>2126</v>
      </c>
      <c r="E153" s="5" t="s">
        <v>3299</v>
      </c>
      <c r="F153" s="3">
        <v>30</v>
      </c>
      <c r="G153" s="3">
        <v>0</v>
      </c>
      <c r="H153" s="3">
        <v>0</v>
      </c>
      <c r="I153" s="5" t="s">
        <v>2900</v>
      </c>
      <c r="J153" s="4">
        <v>8.6624999999999996</v>
      </c>
      <c r="K153" s="5" t="s">
        <v>15</v>
      </c>
    </row>
    <row r="154" spans="1:11" x14ac:dyDescent="0.25">
      <c r="A154">
        <v>161</v>
      </c>
      <c r="B154">
        <v>0</v>
      </c>
      <c r="C154" s="3">
        <v>3</v>
      </c>
      <c r="D154" s="5" t="s">
        <v>2127</v>
      </c>
      <c r="E154" s="5" t="s">
        <v>3299</v>
      </c>
      <c r="F154" s="3">
        <v>44</v>
      </c>
      <c r="G154" s="3">
        <v>0</v>
      </c>
      <c r="H154" s="3">
        <v>1</v>
      </c>
      <c r="I154" s="5" t="s">
        <v>2901</v>
      </c>
      <c r="J154" s="4">
        <v>16.100000000000001</v>
      </c>
      <c r="K154" s="5" t="s">
        <v>15</v>
      </c>
    </row>
    <row r="155" spans="1:11" x14ac:dyDescent="0.25">
      <c r="A155">
        <v>162</v>
      </c>
      <c r="B155">
        <v>1</v>
      </c>
      <c r="C155" s="3">
        <v>2</v>
      </c>
      <c r="D155" s="5" t="s">
        <v>2128</v>
      </c>
      <c r="E155" s="5" t="s">
        <v>3300</v>
      </c>
      <c r="F155" s="3">
        <v>40</v>
      </c>
      <c r="G155" s="3">
        <v>0</v>
      </c>
      <c r="H155" s="3">
        <v>0</v>
      </c>
      <c r="I155" s="5" t="s">
        <v>245</v>
      </c>
      <c r="J155" s="4">
        <v>15.75</v>
      </c>
      <c r="K155" s="5" t="s">
        <v>15</v>
      </c>
    </row>
    <row r="156" spans="1:11" x14ac:dyDescent="0.25">
      <c r="A156">
        <v>163</v>
      </c>
      <c r="B156">
        <v>0</v>
      </c>
      <c r="C156" s="3">
        <v>3</v>
      </c>
      <c r="D156" s="5" t="s">
        <v>2129</v>
      </c>
      <c r="E156" s="5" t="s">
        <v>3299</v>
      </c>
      <c r="F156" s="3">
        <v>26</v>
      </c>
      <c r="G156" s="3">
        <v>0</v>
      </c>
      <c r="H156" s="3">
        <v>0</v>
      </c>
      <c r="I156" s="5" t="s">
        <v>2902</v>
      </c>
      <c r="J156" s="4">
        <v>7.7750000000000004</v>
      </c>
      <c r="K156" s="5" t="s">
        <v>15</v>
      </c>
    </row>
    <row r="157" spans="1:11" x14ac:dyDescent="0.25">
      <c r="A157">
        <v>164</v>
      </c>
      <c r="B157">
        <v>0</v>
      </c>
      <c r="C157" s="3">
        <v>3</v>
      </c>
      <c r="D157" s="5" t="s">
        <v>2130</v>
      </c>
      <c r="E157" s="5" t="s">
        <v>3299</v>
      </c>
      <c r="F157" s="3">
        <v>17</v>
      </c>
      <c r="G157" s="3">
        <v>0</v>
      </c>
      <c r="H157" s="3">
        <v>0</v>
      </c>
      <c r="I157" s="5" t="s">
        <v>2903</v>
      </c>
      <c r="J157" s="4">
        <v>8.6624999999999996</v>
      </c>
      <c r="K157" s="5" t="s">
        <v>15</v>
      </c>
    </row>
    <row r="158" spans="1:11" x14ac:dyDescent="0.25">
      <c r="A158">
        <v>167</v>
      </c>
      <c r="B158">
        <v>1</v>
      </c>
      <c r="C158" s="3">
        <v>1</v>
      </c>
      <c r="D158" s="5" t="s">
        <v>2131</v>
      </c>
      <c r="E158" s="5" t="s">
        <v>3300</v>
      </c>
      <c r="F158" s="3">
        <v>30</v>
      </c>
      <c r="G158" s="3">
        <v>0</v>
      </c>
      <c r="H158" s="3">
        <v>1</v>
      </c>
      <c r="I158" s="5" t="s">
        <v>2904</v>
      </c>
      <c r="J158" s="4">
        <v>55</v>
      </c>
      <c r="K158" s="5" t="s">
        <v>15</v>
      </c>
    </row>
    <row r="159" spans="1:11" x14ac:dyDescent="0.25">
      <c r="A159">
        <v>168</v>
      </c>
      <c r="B159">
        <v>0</v>
      </c>
      <c r="C159" s="3">
        <v>3</v>
      </c>
      <c r="D159" s="5" t="s">
        <v>2132</v>
      </c>
      <c r="E159" s="5" t="s">
        <v>3300</v>
      </c>
      <c r="F159" s="3">
        <v>45</v>
      </c>
      <c r="G159" s="3">
        <v>1</v>
      </c>
      <c r="H159" s="3">
        <v>4</v>
      </c>
      <c r="I159" s="5" t="s">
        <v>2905</v>
      </c>
      <c r="J159" s="4">
        <v>27.9</v>
      </c>
      <c r="K159" s="5" t="s">
        <v>15</v>
      </c>
    </row>
    <row r="160" spans="1:11" x14ac:dyDescent="0.25">
      <c r="A160">
        <v>169</v>
      </c>
      <c r="B160">
        <v>0</v>
      </c>
      <c r="C160" s="3">
        <v>1</v>
      </c>
      <c r="D160" s="5" t="s">
        <v>2133</v>
      </c>
      <c r="E160" s="5" t="s">
        <v>3299</v>
      </c>
      <c r="F160" s="3">
        <v>30</v>
      </c>
      <c r="G160" s="3">
        <v>0</v>
      </c>
      <c r="H160" s="3">
        <v>0</v>
      </c>
      <c r="I160" s="5" t="s">
        <v>252</v>
      </c>
      <c r="J160" s="4">
        <v>25.925000000000001</v>
      </c>
      <c r="K160" s="5" t="s">
        <v>15</v>
      </c>
    </row>
    <row r="161" spans="1:11" x14ac:dyDescent="0.25">
      <c r="A161">
        <v>170</v>
      </c>
      <c r="B161">
        <v>0</v>
      </c>
      <c r="C161" s="3">
        <v>3</v>
      </c>
      <c r="D161" s="5" t="s">
        <v>2134</v>
      </c>
      <c r="E161" s="5" t="s">
        <v>3299</v>
      </c>
      <c r="F161" s="3">
        <v>28</v>
      </c>
      <c r="G161" s="3">
        <v>0</v>
      </c>
      <c r="H161" s="3">
        <v>0</v>
      </c>
      <c r="I161" s="5" t="s">
        <v>2851</v>
      </c>
      <c r="J161" s="4">
        <v>56.495800000000003</v>
      </c>
      <c r="K161" s="5" t="s">
        <v>15</v>
      </c>
    </row>
    <row r="162" spans="1:11" x14ac:dyDescent="0.25">
      <c r="A162">
        <v>171</v>
      </c>
      <c r="B162">
        <v>0</v>
      </c>
      <c r="C162" s="3">
        <v>1</v>
      </c>
      <c r="D162" s="5" t="s">
        <v>2135</v>
      </c>
      <c r="E162" s="5" t="s">
        <v>3299</v>
      </c>
      <c r="F162" s="3">
        <v>61</v>
      </c>
      <c r="G162" s="3">
        <v>0</v>
      </c>
      <c r="H162" s="3">
        <v>0</v>
      </c>
      <c r="I162" s="5" t="s">
        <v>2906</v>
      </c>
      <c r="J162" s="4">
        <v>33.5</v>
      </c>
      <c r="K162" s="5" t="s">
        <v>15</v>
      </c>
    </row>
    <row r="163" spans="1:11" x14ac:dyDescent="0.25">
      <c r="A163">
        <v>173</v>
      </c>
      <c r="B163">
        <v>1</v>
      </c>
      <c r="C163" s="3">
        <v>3</v>
      </c>
      <c r="D163" s="5" t="s">
        <v>2136</v>
      </c>
      <c r="E163" s="5" t="s">
        <v>3300</v>
      </c>
      <c r="F163" s="3">
        <v>1</v>
      </c>
      <c r="G163" s="3">
        <v>1</v>
      </c>
      <c r="H163" s="3">
        <v>1</v>
      </c>
      <c r="I163" s="5" t="s">
        <v>2808</v>
      </c>
      <c r="J163" s="4">
        <v>11.1333</v>
      </c>
      <c r="K163" s="5" t="s">
        <v>15</v>
      </c>
    </row>
    <row r="164" spans="1:11" x14ac:dyDescent="0.25">
      <c r="A164">
        <v>174</v>
      </c>
      <c r="B164">
        <v>0</v>
      </c>
      <c r="C164" s="3">
        <v>3</v>
      </c>
      <c r="D164" s="5" t="s">
        <v>2137</v>
      </c>
      <c r="E164" s="5" t="s">
        <v>3299</v>
      </c>
      <c r="F164" s="3">
        <v>21</v>
      </c>
      <c r="G164" s="3">
        <v>0</v>
      </c>
      <c r="H164" s="3">
        <v>0</v>
      </c>
      <c r="I164" s="5" t="s">
        <v>258</v>
      </c>
      <c r="J164" s="4">
        <v>7.9249999999999998</v>
      </c>
      <c r="K164" s="5" t="s">
        <v>15</v>
      </c>
    </row>
    <row r="165" spans="1:11" x14ac:dyDescent="0.25">
      <c r="A165">
        <v>175</v>
      </c>
      <c r="B165">
        <v>0</v>
      </c>
      <c r="C165" s="3">
        <v>1</v>
      </c>
      <c r="D165" s="5" t="s">
        <v>2138</v>
      </c>
      <c r="E165" s="5" t="s">
        <v>3299</v>
      </c>
      <c r="F165" s="3">
        <v>56</v>
      </c>
      <c r="G165" s="3">
        <v>0</v>
      </c>
      <c r="H165" s="3">
        <v>0</v>
      </c>
      <c r="I165" s="5" t="s">
        <v>2907</v>
      </c>
      <c r="J165" s="4">
        <v>30.695799999999998</v>
      </c>
      <c r="K165" s="5" t="s">
        <v>20</v>
      </c>
    </row>
    <row r="166" spans="1:11" x14ac:dyDescent="0.25">
      <c r="A166">
        <v>176</v>
      </c>
      <c r="B166">
        <v>0</v>
      </c>
      <c r="C166" s="3">
        <v>3</v>
      </c>
      <c r="D166" s="5" t="s">
        <v>2139</v>
      </c>
      <c r="E166" s="5" t="s">
        <v>3299</v>
      </c>
      <c r="F166" s="3">
        <v>18</v>
      </c>
      <c r="G166" s="3">
        <v>1</v>
      </c>
      <c r="H166" s="3">
        <v>1</v>
      </c>
      <c r="I166" s="5" t="s">
        <v>2908</v>
      </c>
      <c r="J166" s="4">
        <v>7.8541999999999996</v>
      </c>
      <c r="K166" s="5" t="s">
        <v>15</v>
      </c>
    </row>
    <row r="167" spans="1:11" x14ac:dyDescent="0.25">
      <c r="A167">
        <v>178</v>
      </c>
      <c r="B167">
        <v>0</v>
      </c>
      <c r="C167" s="3">
        <v>1</v>
      </c>
      <c r="D167" s="5" t="s">
        <v>2140</v>
      </c>
      <c r="E167" s="5" t="s">
        <v>3300</v>
      </c>
      <c r="F167" s="3">
        <v>50</v>
      </c>
      <c r="G167" s="3">
        <v>0</v>
      </c>
      <c r="H167" s="3">
        <v>0</v>
      </c>
      <c r="I167" s="5" t="s">
        <v>263</v>
      </c>
      <c r="J167" s="4">
        <v>28.712499999999999</v>
      </c>
      <c r="K167" s="5" t="s">
        <v>20</v>
      </c>
    </row>
    <row r="168" spans="1:11" x14ac:dyDescent="0.25">
      <c r="A168">
        <v>179</v>
      </c>
      <c r="B168">
        <v>0</v>
      </c>
      <c r="C168" s="3">
        <v>2</v>
      </c>
      <c r="D168" s="5" t="s">
        <v>2141</v>
      </c>
      <c r="E168" s="5" t="s">
        <v>3299</v>
      </c>
      <c r="F168" s="3">
        <v>30</v>
      </c>
      <c r="G168" s="3">
        <v>0</v>
      </c>
      <c r="H168" s="3">
        <v>0</v>
      </c>
      <c r="I168" s="5" t="s">
        <v>2909</v>
      </c>
      <c r="J168" s="4">
        <v>13</v>
      </c>
      <c r="K168" s="5" t="s">
        <v>15</v>
      </c>
    </row>
    <row r="169" spans="1:11" x14ac:dyDescent="0.25">
      <c r="A169">
        <v>180</v>
      </c>
      <c r="B169">
        <v>0</v>
      </c>
      <c r="C169" s="3">
        <v>3</v>
      </c>
      <c r="D169" s="5" t="s">
        <v>2142</v>
      </c>
      <c r="E169" s="5" t="s">
        <v>3299</v>
      </c>
      <c r="F169" s="3">
        <v>36</v>
      </c>
      <c r="G169" s="3">
        <v>0</v>
      </c>
      <c r="H169" s="3">
        <v>0</v>
      </c>
      <c r="I169" s="5" t="s">
        <v>267</v>
      </c>
      <c r="J169" s="4">
        <v>0</v>
      </c>
      <c r="K169" s="5" t="s">
        <v>15</v>
      </c>
    </row>
    <row r="170" spans="1:11" x14ac:dyDescent="0.25">
      <c r="A170">
        <v>181</v>
      </c>
      <c r="B170">
        <v>0</v>
      </c>
      <c r="C170" s="3">
        <v>3</v>
      </c>
      <c r="D170" s="5" t="s">
        <v>2143</v>
      </c>
      <c r="E170" s="5" t="s">
        <v>3300</v>
      </c>
      <c r="F170" s="3">
        <v>30</v>
      </c>
      <c r="G170" s="3">
        <v>8</v>
      </c>
      <c r="H170" s="3">
        <v>2</v>
      </c>
      <c r="I170" s="5" t="s">
        <v>242</v>
      </c>
      <c r="J170" s="4">
        <v>69.55</v>
      </c>
      <c r="K170" s="5" t="s">
        <v>15</v>
      </c>
    </row>
    <row r="171" spans="1:11" x14ac:dyDescent="0.25">
      <c r="A171">
        <v>182</v>
      </c>
      <c r="B171">
        <v>0</v>
      </c>
      <c r="C171" s="3">
        <v>2</v>
      </c>
      <c r="D171" s="5" t="s">
        <v>2144</v>
      </c>
      <c r="E171" s="5" t="s">
        <v>3299</v>
      </c>
      <c r="F171" s="3">
        <v>30</v>
      </c>
      <c r="G171" s="3">
        <v>0</v>
      </c>
      <c r="H171" s="3">
        <v>0</v>
      </c>
      <c r="I171" s="5" t="s">
        <v>270</v>
      </c>
      <c r="J171" s="4">
        <v>15.05</v>
      </c>
      <c r="K171" s="5" t="s">
        <v>20</v>
      </c>
    </row>
    <row r="172" spans="1:11" x14ac:dyDescent="0.25">
      <c r="A172">
        <v>185</v>
      </c>
      <c r="B172">
        <v>1</v>
      </c>
      <c r="C172" s="3">
        <v>3</v>
      </c>
      <c r="D172" s="5" t="s">
        <v>2145</v>
      </c>
      <c r="E172" s="5" t="s">
        <v>3300</v>
      </c>
      <c r="F172" s="3">
        <v>4</v>
      </c>
      <c r="G172" s="3">
        <v>0</v>
      </c>
      <c r="H172" s="3">
        <v>2</v>
      </c>
      <c r="I172" s="5" t="s">
        <v>2910</v>
      </c>
      <c r="J172" s="4">
        <v>22.024999999999999</v>
      </c>
      <c r="K172" s="5" t="s">
        <v>15</v>
      </c>
    </row>
    <row r="173" spans="1:11" x14ac:dyDescent="0.25">
      <c r="A173">
        <v>186</v>
      </c>
      <c r="B173">
        <v>0</v>
      </c>
      <c r="C173" s="3">
        <v>1</v>
      </c>
      <c r="D173" s="5" t="s">
        <v>2146</v>
      </c>
      <c r="E173" s="5" t="s">
        <v>3299</v>
      </c>
      <c r="F173" s="3">
        <v>30</v>
      </c>
      <c r="G173" s="3">
        <v>0</v>
      </c>
      <c r="H173" s="3">
        <v>0</v>
      </c>
      <c r="I173" s="5" t="s">
        <v>2911</v>
      </c>
      <c r="J173" s="4">
        <v>50</v>
      </c>
      <c r="K173" s="5" t="s">
        <v>15</v>
      </c>
    </row>
    <row r="174" spans="1:11" x14ac:dyDescent="0.25">
      <c r="A174">
        <v>187</v>
      </c>
      <c r="B174">
        <v>1</v>
      </c>
      <c r="C174" s="3">
        <v>3</v>
      </c>
      <c r="D174" s="5" t="s">
        <v>2147</v>
      </c>
      <c r="E174" s="5" t="s">
        <v>3300</v>
      </c>
      <c r="F174" s="3">
        <v>30</v>
      </c>
      <c r="G174" s="3">
        <v>1</v>
      </c>
      <c r="H174" s="3">
        <v>0</v>
      </c>
      <c r="I174" s="5" t="s">
        <v>2912</v>
      </c>
      <c r="J174" s="4">
        <v>15.5</v>
      </c>
      <c r="K174" s="5" t="s">
        <v>27</v>
      </c>
    </row>
    <row r="175" spans="1:11" x14ac:dyDescent="0.25">
      <c r="A175">
        <v>188</v>
      </c>
      <c r="B175">
        <v>1</v>
      </c>
      <c r="C175" s="3">
        <v>1</v>
      </c>
      <c r="D175" s="5" t="s">
        <v>2148</v>
      </c>
      <c r="E175" s="5" t="s">
        <v>3299</v>
      </c>
      <c r="F175" s="3">
        <v>45</v>
      </c>
      <c r="G175" s="3">
        <v>0</v>
      </c>
      <c r="H175" s="3">
        <v>0</v>
      </c>
      <c r="I175" s="5" t="s">
        <v>2913</v>
      </c>
      <c r="J175" s="4">
        <v>26.55</v>
      </c>
      <c r="K175" s="5" t="s">
        <v>15</v>
      </c>
    </row>
    <row r="176" spans="1:11" x14ac:dyDescent="0.25">
      <c r="A176">
        <v>189</v>
      </c>
      <c r="B176">
        <v>0</v>
      </c>
      <c r="C176" s="3">
        <v>3</v>
      </c>
      <c r="D176" s="5" t="s">
        <v>2149</v>
      </c>
      <c r="E176" s="5" t="s">
        <v>3299</v>
      </c>
      <c r="F176" s="3">
        <v>40</v>
      </c>
      <c r="G176" s="3">
        <v>1</v>
      </c>
      <c r="H176" s="3">
        <v>1</v>
      </c>
      <c r="I176" s="5" t="s">
        <v>2914</v>
      </c>
      <c r="J176" s="4">
        <v>15.5</v>
      </c>
      <c r="K176" s="5" t="s">
        <v>27</v>
      </c>
    </row>
    <row r="177" spans="1:11" x14ac:dyDescent="0.25">
      <c r="A177">
        <v>190</v>
      </c>
      <c r="B177">
        <v>0</v>
      </c>
      <c r="C177" s="3">
        <v>3</v>
      </c>
      <c r="D177" s="5" t="s">
        <v>2150</v>
      </c>
      <c r="E177" s="5" t="s">
        <v>3299</v>
      </c>
      <c r="F177" s="3">
        <v>36</v>
      </c>
      <c r="G177" s="3">
        <v>0</v>
      </c>
      <c r="H177" s="3">
        <v>0</v>
      </c>
      <c r="I177" s="5" t="s">
        <v>2915</v>
      </c>
      <c r="J177" s="4">
        <v>7.8958000000000004</v>
      </c>
      <c r="K177" s="5" t="s">
        <v>15</v>
      </c>
    </row>
    <row r="178" spans="1:11" x14ac:dyDescent="0.25">
      <c r="A178">
        <v>191</v>
      </c>
      <c r="B178">
        <v>1</v>
      </c>
      <c r="C178" s="3">
        <v>2</v>
      </c>
      <c r="D178" s="5" t="s">
        <v>2151</v>
      </c>
      <c r="E178" s="5" t="s">
        <v>3300</v>
      </c>
      <c r="F178" s="3">
        <v>32</v>
      </c>
      <c r="G178" s="3">
        <v>0</v>
      </c>
      <c r="H178" s="3">
        <v>0</v>
      </c>
      <c r="I178" s="5" t="s">
        <v>2916</v>
      </c>
      <c r="J178" s="4">
        <v>13</v>
      </c>
      <c r="K178" s="5" t="s">
        <v>15</v>
      </c>
    </row>
    <row r="179" spans="1:11" x14ac:dyDescent="0.25">
      <c r="A179">
        <v>192</v>
      </c>
      <c r="B179">
        <v>0</v>
      </c>
      <c r="C179" s="3">
        <v>2</v>
      </c>
      <c r="D179" s="5" t="s">
        <v>2152</v>
      </c>
      <c r="E179" s="5" t="s">
        <v>3299</v>
      </c>
      <c r="F179" s="3">
        <v>19</v>
      </c>
      <c r="G179" s="3">
        <v>0</v>
      </c>
      <c r="H179" s="3">
        <v>0</v>
      </c>
      <c r="I179" s="5" t="s">
        <v>2917</v>
      </c>
      <c r="J179" s="4">
        <v>13</v>
      </c>
      <c r="K179" s="5" t="s">
        <v>15</v>
      </c>
    </row>
    <row r="180" spans="1:11" x14ac:dyDescent="0.25">
      <c r="A180">
        <v>193</v>
      </c>
      <c r="B180">
        <v>1</v>
      </c>
      <c r="C180" s="3">
        <v>3</v>
      </c>
      <c r="D180" s="5" t="s">
        <v>2153</v>
      </c>
      <c r="E180" s="5" t="s">
        <v>3300</v>
      </c>
      <c r="F180" s="3">
        <v>19</v>
      </c>
      <c r="G180" s="3">
        <v>1</v>
      </c>
      <c r="H180" s="3">
        <v>0</v>
      </c>
      <c r="I180" s="5" t="s">
        <v>2918</v>
      </c>
      <c r="J180" s="4">
        <v>7.8541999999999996</v>
      </c>
      <c r="K180" s="5" t="s">
        <v>15</v>
      </c>
    </row>
    <row r="181" spans="1:11" x14ac:dyDescent="0.25">
      <c r="A181">
        <v>195</v>
      </c>
      <c r="B181">
        <v>1</v>
      </c>
      <c r="C181" s="3">
        <v>1</v>
      </c>
      <c r="D181" s="5" t="s">
        <v>2154</v>
      </c>
      <c r="E181" s="5" t="s">
        <v>3300</v>
      </c>
      <c r="F181" s="3">
        <v>44</v>
      </c>
      <c r="G181" s="3">
        <v>0</v>
      </c>
      <c r="H181" s="3">
        <v>0</v>
      </c>
      <c r="I181" s="5" t="s">
        <v>283</v>
      </c>
      <c r="J181" s="4">
        <v>27.720800000000001</v>
      </c>
      <c r="K181" s="5" t="s">
        <v>20</v>
      </c>
    </row>
    <row r="182" spans="1:11" x14ac:dyDescent="0.25">
      <c r="A182">
        <v>196</v>
      </c>
      <c r="B182">
        <v>1</v>
      </c>
      <c r="C182" s="3">
        <v>1</v>
      </c>
      <c r="D182" s="5" t="s">
        <v>2155</v>
      </c>
      <c r="E182" s="5" t="s">
        <v>3300</v>
      </c>
      <c r="F182" s="3">
        <v>58</v>
      </c>
      <c r="G182" s="3">
        <v>0</v>
      </c>
      <c r="H182" s="3">
        <v>0</v>
      </c>
      <c r="I182" s="5" t="s">
        <v>63</v>
      </c>
      <c r="J182" s="4">
        <v>146.52080000000001</v>
      </c>
      <c r="K182" s="5" t="s">
        <v>20</v>
      </c>
    </row>
    <row r="183" spans="1:11" x14ac:dyDescent="0.25">
      <c r="A183">
        <v>197</v>
      </c>
      <c r="B183">
        <v>0</v>
      </c>
      <c r="C183" s="3">
        <v>3</v>
      </c>
      <c r="D183" s="5" t="s">
        <v>2156</v>
      </c>
      <c r="E183" s="5" t="s">
        <v>3299</v>
      </c>
      <c r="F183" s="3">
        <v>30</v>
      </c>
      <c r="G183" s="3">
        <v>0</v>
      </c>
      <c r="H183" s="3">
        <v>0</v>
      </c>
      <c r="I183" s="5" t="s">
        <v>2919</v>
      </c>
      <c r="J183" s="4">
        <v>7.75</v>
      </c>
      <c r="K183" s="5" t="s">
        <v>27</v>
      </c>
    </row>
    <row r="184" spans="1:11" x14ac:dyDescent="0.25">
      <c r="A184">
        <v>198</v>
      </c>
      <c r="B184">
        <v>0</v>
      </c>
      <c r="C184" s="3">
        <v>3</v>
      </c>
      <c r="D184" s="5" t="s">
        <v>2157</v>
      </c>
      <c r="E184" s="5" t="s">
        <v>3299</v>
      </c>
      <c r="F184" s="3">
        <v>42</v>
      </c>
      <c r="G184" s="3">
        <v>0</v>
      </c>
      <c r="H184" s="3">
        <v>1</v>
      </c>
      <c r="I184" s="5" t="s">
        <v>2920</v>
      </c>
      <c r="J184" s="4">
        <v>8.4041999999999994</v>
      </c>
      <c r="K184" s="5" t="s">
        <v>15</v>
      </c>
    </row>
    <row r="185" spans="1:11" x14ac:dyDescent="0.25">
      <c r="A185">
        <v>199</v>
      </c>
      <c r="B185">
        <v>1</v>
      </c>
      <c r="C185" s="3">
        <v>3</v>
      </c>
      <c r="D185" s="5" t="s">
        <v>2158</v>
      </c>
      <c r="E185" s="5" t="s">
        <v>3300</v>
      </c>
      <c r="F185" s="3">
        <v>30</v>
      </c>
      <c r="G185" s="3">
        <v>0</v>
      </c>
      <c r="H185" s="3">
        <v>0</v>
      </c>
      <c r="I185" s="5" t="s">
        <v>2921</v>
      </c>
      <c r="J185" s="4">
        <v>7.75</v>
      </c>
      <c r="K185" s="5" t="s">
        <v>27</v>
      </c>
    </row>
    <row r="186" spans="1:11" x14ac:dyDescent="0.25">
      <c r="A186">
        <v>200</v>
      </c>
      <c r="B186">
        <v>0</v>
      </c>
      <c r="C186" s="3">
        <v>2</v>
      </c>
      <c r="D186" s="5" t="s">
        <v>2159</v>
      </c>
      <c r="E186" s="5" t="s">
        <v>3300</v>
      </c>
      <c r="F186" s="3">
        <v>24</v>
      </c>
      <c r="G186" s="3">
        <v>0</v>
      </c>
      <c r="H186" s="3">
        <v>0</v>
      </c>
      <c r="I186" s="5" t="s">
        <v>2922</v>
      </c>
      <c r="J186" s="4">
        <v>13</v>
      </c>
      <c r="K186" s="5" t="s">
        <v>15</v>
      </c>
    </row>
    <row r="187" spans="1:11" x14ac:dyDescent="0.25">
      <c r="A187">
        <v>201</v>
      </c>
      <c r="B187">
        <v>0</v>
      </c>
      <c r="C187" s="3">
        <v>3</v>
      </c>
      <c r="D187" s="5" t="s">
        <v>2160</v>
      </c>
      <c r="E187" s="5" t="s">
        <v>3299</v>
      </c>
      <c r="F187" s="3">
        <v>28</v>
      </c>
      <c r="G187" s="3">
        <v>0</v>
      </c>
      <c r="H187" s="3">
        <v>0</v>
      </c>
      <c r="I187" s="5" t="s">
        <v>2923</v>
      </c>
      <c r="J187" s="4">
        <v>9.5</v>
      </c>
      <c r="K187" s="5" t="s">
        <v>15</v>
      </c>
    </row>
    <row r="188" spans="1:11" x14ac:dyDescent="0.25">
      <c r="A188">
        <v>202</v>
      </c>
      <c r="B188">
        <v>0</v>
      </c>
      <c r="C188" s="3">
        <v>3</v>
      </c>
      <c r="D188" s="5" t="s">
        <v>2161</v>
      </c>
      <c r="E188" s="5" t="s">
        <v>3299</v>
      </c>
      <c r="F188" s="3">
        <v>30</v>
      </c>
      <c r="G188" s="3">
        <v>8</v>
      </c>
      <c r="H188" s="3">
        <v>2</v>
      </c>
      <c r="I188" s="5" t="s">
        <v>242</v>
      </c>
      <c r="J188" s="4">
        <v>69.55</v>
      </c>
      <c r="K188" s="5" t="s">
        <v>15</v>
      </c>
    </row>
    <row r="189" spans="1:11" x14ac:dyDescent="0.25">
      <c r="A189">
        <v>203</v>
      </c>
      <c r="B189">
        <v>0</v>
      </c>
      <c r="C189" s="3">
        <v>3</v>
      </c>
      <c r="D189" s="5" t="s">
        <v>2162</v>
      </c>
      <c r="E189" s="5" t="s">
        <v>3299</v>
      </c>
      <c r="F189" s="3">
        <v>34</v>
      </c>
      <c r="G189" s="3">
        <v>0</v>
      </c>
      <c r="H189" s="3">
        <v>0</v>
      </c>
      <c r="I189" s="5" t="s">
        <v>2924</v>
      </c>
      <c r="J189" s="4">
        <v>6.4958</v>
      </c>
      <c r="K189" s="5" t="s">
        <v>15</v>
      </c>
    </row>
    <row r="190" spans="1:11" x14ac:dyDescent="0.25">
      <c r="A190">
        <v>204</v>
      </c>
      <c r="B190">
        <v>0</v>
      </c>
      <c r="C190" s="3">
        <v>3</v>
      </c>
      <c r="D190" s="5" t="s">
        <v>2163</v>
      </c>
      <c r="E190" s="5" t="s">
        <v>3299</v>
      </c>
      <c r="F190" s="3">
        <v>45.5</v>
      </c>
      <c r="G190" s="3">
        <v>0</v>
      </c>
      <c r="H190" s="3">
        <v>0</v>
      </c>
      <c r="I190" s="5" t="s">
        <v>2925</v>
      </c>
      <c r="J190" s="4">
        <v>7.2249999999999996</v>
      </c>
      <c r="K190" s="5" t="s">
        <v>20</v>
      </c>
    </row>
    <row r="191" spans="1:11" x14ac:dyDescent="0.25">
      <c r="A191">
        <v>205</v>
      </c>
      <c r="B191">
        <v>1</v>
      </c>
      <c r="C191" s="3">
        <v>3</v>
      </c>
      <c r="D191" s="5" t="s">
        <v>2164</v>
      </c>
      <c r="E191" s="5" t="s">
        <v>3299</v>
      </c>
      <c r="F191" s="3">
        <v>18</v>
      </c>
      <c r="G191" s="3">
        <v>0</v>
      </c>
      <c r="H191" s="3">
        <v>0</v>
      </c>
      <c r="I191" s="5" t="s">
        <v>296</v>
      </c>
      <c r="J191" s="4">
        <v>8.0500000000000007</v>
      </c>
      <c r="K191" s="5" t="s">
        <v>15</v>
      </c>
    </row>
    <row r="192" spans="1:11" x14ac:dyDescent="0.25">
      <c r="A192">
        <v>206</v>
      </c>
      <c r="B192">
        <v>0</v>
      </c>
      <c r="C192" s="3">
        <v>3</v>
      </c>
      <c r="D192" s="5" t="s">
        <v>2165</v>
      </c>
      <c r="E192" s="5" t="s">
        <v>3300</v>
      </c>
      <c r="F192" s="3">
        <v>2</v>
      </c>
      <c r="G192" s="3">
        <v>0</v>
      </c>
      <c r="H192" s="3">
        <v>1</v>
      </c>
      <c r="I192" s="5" t="s">
        <v>2926</v>
      </c>
      <c r="J192" s="4">
        <v>10.4625</v>
      </c>
      <c r="K192" s="5" t="s">
        <v>15</v>
      </c>
    </row>
    <row r="193" spans="1:11" x14ac:dyDescent="0.25">
      <c r="A193">
        <v>207</v>
      </c>
      <c r="B193">
        <v>0</v>
      </c>
      <c r="C193" s="3">
        <v>3</v>
      </c>
      <c r="D193" s="5" t="s">
        <v>2166</v>
      </c>
      <c r="E193" s="5" t="s">
        <v>3299</v>
      </c>
      <c r="F193" s="3">
        <v>32</v>
      </c>
      <c r="G193" s="3">
        <v>1</v>
      </c>
      <c r="H193" s="3">
        <v>0</v>
      </c>
      <c r="I193" s="5" t="s">
        <v>2860</v>
      </c>
      <c r="J193" s="4">
        <v>15.85</v>
      </c>
      <c r="K193" s="5" t="s">
        <v>15</v>
      </c>
    </row>
    <row r="194" spans="1:11" x14ac:dyDescent="0.25">
      <c r="A194">
        <v>208</v>
      </c>
      <c r="B194">
        <v>1</v>
      </c>
      <c r="C194" s="3">
        <v>3</v>
      </c>
      <c r="D194" s="5" t="s">
        <v>2167</v>
      </c>
      <c r="E194" s="5" t="s">
        <v>3299</v>
      </c>
      <c r="F194" s="3">
        <v>26</v>
      </c>
      <c r="G194" s="3">
        <v>0</v>
      </c>
      <c r="H194" s="3">
        <v>0</v>
      </c>
      <c r="I194" s="5" t="s">
        <v>2927</v>
      </c>
      <c r="J194" s="4">
        <v>18.787500000000001</v>
      </c>
      <c r="K194" s="5" t="s">
        <v>20</v>
      </c>
    </row>
    <row r="195" spans="1:11" x14ac:dyDescent="0.25">
      <c r="A195">
        <v>209</v>
      </c>
      <c r="B195">
        <v>1</v>
      </c>
      <c r="C195" s="3">
        <v>3</v>
      </c>
      <c r="D195" s="5" t="s">
        <v>2168</v>
      </c>
      <c r="E195" s="5" t="s">
        <v>3300</v>
      </c>
      <c r="F195" s="3">
        <v>16</v>
      </c>
      <c r="G195" s="3">
        <v>0</v>
      </c>
      <c r="H195" s="3">
        <v>0</v>
      </c>
      <c r="I195" s="5" t="s">
        <v>2928</v>
      </c>
      <c r="J195" s="4">
        <v>7.75</v>
      </c>
      <c r="K195" s="5" t="s">
        <v>27</v>
      </c>
    </row>
    <row r="196" spans="1:11" x14ac:dyDescent="0.25">
      <c r="A196">
        <v>210</v>
      </c>
      <c r="B196">
        <v>1</v>
      </c>
      <c r="C196" s="3">
        <v>1</v>
      </c>
      <c r="D196" s="5" t="s">
        <v>2169</v>
      </c>
      <c r="E196" s="5" t="s">
        <v>3299</v>
      </c>
      <c r="F196" s="3">
        <v>40</v>
      </c>
      <c r="G196" s="3">
        <v>0</v>
      </c>
      <c r="H196" s="3">
        <v>0</v>
      </c>
      <c r="I196" s="5" t="s">
        <v>2929</v>
      </c>
      <c r="J196" s="4">
        <v>31</v>
      </c>
      <c r="K196" s="5" t="s">
        <v>20</v>
      </c>
    </row>
    <row r="197" spans="1:11" x14ac:dyDescent="0.25">
      <c r="A197">
        <v>211</v>
      </c>
      <c r="B197">
        <v>0</v>
      </c>
      <c r="C197" s="3">
        <v>3</v>
      </c>
      <c r="D197" s="5" t="s">
        <v>2170</v>
      </c>
      <c r="E197" s="5" t="s">
        <v>3299</v>
      </c>
      <c r="F197" s="3">
        <v>24</v>
      </c>
      <c r="G197" s="3">
        <v>0</v>
      </c>
      <c r="H197" s="3">
        <v>0</v>
      </c>
      <c r="I197" s="5" t="s">
        <v>304</v>
      </c>
      <c r="J197" s="4">
        <v>7.05</v>
      </c>
      <c r="K197" s="5" t="s">
        <v>15</v>
      </c>
    </row>
    <row r="198" spans="1:11" x14ac:dyDescent="0.25">
      <c r="A198">
        <v>212</v>
      </c>
      <c r="B198">
        <v>1</v>
      </c>
      <c r="C198" s="3">
        <v>2</v>
      </c>
      <c r="D198" s="5" t="s">
        <v>2171</v>
      </c>
      <c r="E198" s="5" t="s">
        <v>3300</v>
      </c>
      <c r="F198" s="3">
        <v>35</v>
      </c>
      <c r="G198" s="3">
        <v>0</v>
      </c>
      <c r="H198" s="3">
        <v>0</v>
      </c>
      <c r="I198" s="5" t="s">
        <v>306</v>
      </c>
      <c r="J198" s="4">
        <v>21</v>
      </c>
      <c r="K198" s="5" t="s">
        <v>15</v>
      </c>
    </row>
    <row r="199" spans="1:11" x14ac:dyDescent="0.25">
      <c r="A199">
        <v>213</v>
      </c>
      <c r="B199">
        <v>0</v>
      </c>
      <c r="C199" s="3">
        <v>3</v>
      </c>
      <c r="D199" s="5" t="s">
        <v>2172</v>
      </c>
      <c r="E199" s="5" t="s">
        <v>3299</v>
      </c>
      <c r="F199" s="3">
        <v>22</v>
      </c>
      <c r="G199" s="3">
        <v>0</v>
      </c>
      <c r="H199" s="3">
        <v>0</v>
      </c>
      <c r="I199" s="5" t="s">
        <v>308</v>
      </c>
      <c r="J199" s="4">
        <v>7.25</v>
      </c>
      <c r="K199" s="5" t="s">
        <v>15</v>
      </c>
    </row>
    <row r="200" spans="1:11" x14ac:dyDescent="0.25">
      <c r="A200">
        <v>214</v>
      </c>
      <c r="B200">
        <v>0</v>
      </c>
      <c r="C200" s="3">
        <v>2</v>
      </c>
      <c r="D200" s="5" t="s">
        <v>2173</v>
      </c>
      <c r="E200" s="5" t="s">
        <v>3299</v>
      </c>
      <c r="F200" s="3">
        <v>30</v>
      </c>
      <c r="G200" s="3">
        <v>0</v>
      </c>
      <c r="H200" s="3">
        <v>0</v>
      </c>
      <c r="I200" s="5" t="s">
        <v>2930</v>
      </c>
      <c r="J200" s="4">
        <v>13</v>
      </c>
      <c r="K200" s="5" t="s">
        <v>15</v>
      </c>
    </row>
    <row r="201" spans="1:11" x14ac:dyDescent="0.25">
      <c r="A201">
        <v>215</v>
      </c>
      <c r="B201">
        <v>0</v>
      </c>
      <c r="C201" s="3">
        <v>3</v>
      </c>
      <c r="D201" s="5" t="s">
        <v>2174</v>
      </c>
      <c r="E201" s="5" t="s">
        <v>3299</v>
      </c>
      <c r="F201" s="3">
        <v>30</v>
      </c>
      <c r="G201" s="3">
        <v>1</v>
      </c>
      <c r="H201" s="3">
        <v>0</v>
      </c>
      <c r="I201" s="5" t="s">
        <v>2931</v>
      </c>
      <c r="J201" s="4">
        <v>7.75</v>
      </c>
      <c r="K201" s="5" t="s">
        <v>27</v>
      </c>
    </row>
    <row r="202" spans="1:11" x14ac:dyDescent="0.25">
      <c r="A202">
        <v>216</v>
      </c>
      <c r="B202">
        <v>1</v>
      </c>
      <c r="C202" s="3">
        <v>1</v>
      </c>
      <c r="D202" s="5" t="s">
        <v>2175</v>
      </c>
      <c r="E202" s="5" t="s">
        <v>3300</v>
      </c>
      <c r="F202" s="3">
        <v>31</v>
      </c>
      <c r="G202" s="3">
        <v>1</v>
      </c>
      <c r="H202" s="3">
        <v>0</v>
      </c>
      <c r="I202" s="5" t="s">
        <v>2932</v>
      </c>
      <c r="J202" s="4">
        <v>113.27500000000001</v>
      </c>
      <c r="K202" s="5" t="s">
        <v>20</v>
      </c>
    </row>
    <row r="203" spans="1:11" x14ac:dyDescent="0.25">
      <c r="A203">
        <v>217</v>
      </c>
      <c r="B203">
        <v>1</v>
      </c>
      <c r="C203" s="3">
        <v>3</v>
      </c>
      <c r="D203" s="5" t="s">
        <v>2176</v>
      </c>
      <c r="E203" s="5" t="s">
        <v>3300</v>
      </c>
      <c r="F203" s="3">
        <v>27</v>
      </c>
      <c r="G203" s="3">
        <v>0</v>
      </c>
      <c r="H203" s="3">
        <v>0</v>
      </c>
      <c r="I203" s="5" t="s">
        <v>314</v>
      </c>
      <c r="J203" s="4">
        <v>7.9249999999999998</v>
      </c>
      <c r="K203" s="5" t="s">
        <v>15</v>
      </c>
    </row>
    <row r="204" spans="1:11" x14ac:dyDescent="0.25">
      <c r="A204">
        <v>218</v>
      </c>
      <c r="B204">
        <v>0</v>
      </c>
      <c r="C204" s="3">
        <v>2</v>
      </c>
      <c r="D204" s="5" t="s">
        <v>2177</v>
      </c>
      <c r="E204" s="5" t="s">
        <v>3299</v>
      </c>
      <c r="F204" s="3">
        <v>42</v>
      </c>
      <c r="G204" s="3">
        <v>1</v>
      </c>
      <c r="H204" s="3">
        <v>0</v>
      </c>
      <c r="I204" s="5" t="s">
        <v>2933</v>
      </c>
      <c r="J204" s="4">
        <v>27</v>
      </c>
      <c r="K204" s="5" t="s">
        <v>15</v>
      </c>
    </row>
    <row r="205" spans="1:11" x14ac:dyDescent="0.25">
      <c r="A205">
        <v>219</v>
      </c>
      <c r="B205">
        <v>1</v>
      </c>
      <c r="C205" s="3">
        <v>1</v>
      </c>
      <c r="D205" s="5" t="s">
        <v>2178</v>
      </c>
      <c r="E205" s="5" t="s">
        <v>3300</v>
      </c>
      <c r="F205" s="3">
        <v>32</v>
      </c>
      <c r="G205" s="3">
        <v>0</v>
      </c>
      <c r="H205" s="3">
        <v>0</v>
      </c>
      <c r="I205" s="5" t="s">
        <v>2934</v>
      </c>
      <c r="J205" s="4">
        <v>76.291700000000006</v>
      </c>
      <c r="K205" s="5" t="s">
        <v>20</v>
      </c>
    </row>
    <row r="206" spans="1:11" x14ac:dyDescent="0.25">
      <c r="A206">
        <v>220</v>
      </c>
      <c r="B206">
        <v>0</v>
      </c>
      <c r="C206" s="3">
        <v>2</v>
      </c>
      <c r="D206" s="5" t="s">
        <v>2179</v>
      </c>
      <c r="E206" s="5" t="s">
        <v>3299</v>
      </c>
      <c r="F206" s="3">
        <v>30</v>
      </c>
      <c r="G206" s="3">
        <v>0</v>
      </c>
      <c r="H206" s="3">
        <v>0</v>
      </c>
      <c r="I206" s="5" t="s">
        <v>319</v>
      </c>
      <c r="J206" s="4">
        <v>10.5</v>
      </c>
      <c r="K206" s="5" t="s">
        <v>15</v>
      </c>
    </row>
    <row r="207" spans="1:11" x14ac:dyDescent="0.25">
      <c r="A207">
        <v>221</v>
      </c>
      <c r="B207">
        <v>1</v>
      </c>
      <c r="C207" s="3">
        <v>3</v>
      </c>
      <c r="D207" s="5" t="s">
        <v>2180</v>
      </c>
      <c r="E207" s="5" t="s">
        <v>3299</v>
      </c>
      <c r="F207" s="3">
        <v>16</v>
      </c>
      <c r="G207" s="3">
        <v>0</v>
      </c>
      <c r="H207" s="3">
        <v>0</v>
      </c>
      <c r="I207" s="5" t="s">
        <v>321</v>
      </c>
      <c r="J207" s="4">
        <v>8.0500000000000007</v>
      </c>
      <c r="K207" s="5" t="s">
        <v>15</v>
      </c>
    </row>
    <row r="208" spans="1:11" x14ac:dyDescent="0.25">
      <c r="A208">
        <v>222</v>
      </c>
      <c r="B208">
        <v>0</v>
      </c>
      <c r="C208" s="3">
        <v>2</v>
      </c>
      <c r="D208" s="5" t="s">
        <v>2181</v>
      </c>
      <c r="E208" s="5" t="s">
        <v>3299</v>
      </c>
      <c r="F208" s="3">
        <v>27</v>
      </c>
      <c r="G208" s="3">
        <v>0</v>
      </c>
      <c r="H208" s="3">
        <v>0</v>
      </c>
      <c r="I208" s="5" t="s">
        <v>2935</v>
      </c>
      <c r="J208" s="4">
        <v>13</v>
      </c>
      <c r="K208" s="5" t="s">
        <v>15</v>
      </c>
    </row>
    <row r="209" spans="1:11" x14ac:dyDescent="0.25">
      <c r="A209">
        <v>223</v>
      </c>
      <c r="B209">
        <v>0</v>
      </c>
      <c r="C209" s="3">
        <v>3</v>
      </c>
      <c r="D209" s="5" t="s">
        <v>2182</v>
      </c>
      <c r="E209" s="5" t="s">
        <v>3299</v>
      </c>
      <c r="F209" s="3">
        <v>51</v>
      </c>
      <c r="G209" s="3">
        <v>0</v>
      </c>
      <c r="H209" s="3">
        <v>0</v>
      </c>
      <c r="I209" s="5" t="s">
        <v>2936</v>
      </c>
      <c r="J209" s="4">
        <v>8.0500000000000007</v>
      </c>
      <c r="K209" s="5" t="s">
        <v>15</v>
      </c>
    </row>
    <row r="210" spans="1:11" x14ac:dyDescent="0.25">
      <c r="A210">
        <v>224</v>
      </c>
      <c r="B210">
        <v>0</v>
      </c>
      <c r="C210" s="3">
        <v>3</v>
      </c>
      <c r="D210" s="5" t="s">
        <v>2183</v>
      </c>
      <c r="E210" s="5" t="s">
        <v>3299</v>
      </c>
      <c r="F210" s="3">
        <v>30</v>
      </c>
      <c r="G210" s="3">
        <v>0</v>
      </c>
      <c r="H210" s="3">
        <v>0</v>
      </c>
      <c r="I210" s="5" t="s">
        <v>2937</v>
      </c>
      <c r="J210" s="4">
        <v>7.8958000000000004</v>
      </c>
      <c r="K210" s="5" t="s">
        <v>15</v>
      </c>
    </row>
    <row r="211" spans="1:11" x14ac:dyDescent="0.25">
      <c r="A211">
        <v>225</v>
      </c>
      <c r="B211">
        <v>1</v>
      </c>
      <c r="C211" s="3">
        <v>1</v>
      </c>
      <c r="D211" s="5" t="s">
        <v>2184</v>
      </c>
      <c r="E211" s="5" t="s">
        <v>3299</v>
      </c>
      <c r="F211" s="3">
        <v>38</v>
      </c>
      <c r="G211" s="3">
        <v>1</v>
      </c>
      <c r="H211" s="3">
        <v>0</v>
      </c>
      <c r="I211" s="5" t="s">
        <v>2938</v>
      </c>
      <c r="J211" s="4">
        <v>90</v>
      </c>
      <c r="K211" s="5" t="s">
        <v>15</v>
      </c>
    </row>
    <row r="212" spans="1:11" x14ac:dyDescent="0.25">
      <c r="A212">
        <v>226</v>
      </c>
      <c r="B212">
        <v>0</v>
      </c>
      <c r="C212" s="3">
        <v>3</v>
      </c>
      <c r="D212" s="5" t="s">
        <v>2185</v>
      </c>
      <c r="E212" s="5" t="s">
        <v>3299</v>
      </c>
      <c r="F212" s="3">
        <v>22</v>
      </c>
      <c r="G212" s="3">
        <v>0</v>
      </c>
      <c r="H212" s="3">
        <v>0</v>
      </c>
      <c r="I212" s="5" t="s">
        <v>328</v>
      </c>
      <c r="J212" s="4">
        <v>9.35</v>
      </c>
      <c r="K212" s="5" t="s">
        <v>15</v>
      </c>
    </row>
    <row r="213" spans="1:11" x14ac:dyDescent="0.25">
      <c r="A213">
        <v>227</v>
      </c>
      <c r="B213">
        <v>1</v>
      </c>
      <c r="C213" s="3">
        <v>2</v>
      </c>
      <c r="D213" s="5" t="s">
        <v>2186</v>
      </c>
      <c r="E213" s="5" t="s">
        <v>3299</v>
      </c>
      <c r="F213" s="3">
        <v>19</v>
      </c>
      <c r="G213" s="3">
        <v>0</v>
      </c>
      <c r="H213" s="3">
        <v>0</v>
      </c>
      <c r="I213" s="5" t="s">
        <v>330</v>
      </c>
      <c r="J213" s="4">
        <v>10.5</v>
      </c>
      <c r="K213" s="5" t="s">
        <v>15</v>
      </c>
    </row>
    <row r="214" spans="1:11" x14ac:dyDescent="0.25">
      <c r="A214">
        <v>228</v>
      </c>
      <c r="B214">
        <v>0</v>
      </c>
      <c r="C214" s="3">
        <v>3</v>
      </c>
      <c r="D214" s="5" t="s">
        <v>2187</v>
      </c>
      <c r="E214" s="5" t="s">
        <v>3299</v>
      </c>
      <c r="F214" s="3">
        <v>20.5</v>
      </c>
      <c r="G214" s="3">
        <v>0</v>
      </c>
      <c r="H214" s="3">
        <v>0</v>
      </c>
      <c r="I214" s="5" t="s">
        <v>332</v>
      </c>
      <c r="J214" s="4">
        <v>7.25</v>
      </c>
      <c r="K214" s="5" t="s">
        <v>15</v>
      </c>
    </row>
    <row r="215" spans="1:11" x14ac:dyDescent="0.25">
      <c r="A215">
        <v>229</v>
      </c>
      <c r="B215">
        <v>0</v>
      </c>
      <c r="C215" s="3">
        <v>2</v>
      </c>
      <c r="D215" s="5" t="s">
        <v>2188</v>
      </c>
      <c r="E215" s="5" t="s">
        <v>3299</v>
      </c>
      <c r="F215" s="3">
        <v>18</v>
      </c>
      <c r="G215" s="3">
        <v>0</v>
      </c>
      <c r="H215" s="3">
        <v>0</v>
      </c>
      <c r="I215" s="5" t="s">
        <v>2939</v>
      </c>
      <c r="J215" s="4">
        <v>13</v>
      </c>
      <c r="K215" s="5" t="s">
        <v>15</v>
      </c>
    </row>
    <row r="216" spans="1:11" x14ac:dyDescent="0.25">
      <c r="A216">
        <v>230</v>
      </c>
      <c r="B216">
        <v>0</v>
      </c>
      <c r="C216" s="3">
        <v>3</v>
      </c>
      <c r="D216" s="5" t="s">
        <v>2189</v>
      </c>
      <c r="E216" s="5" t="s">
        <v>3300</v>
      </c>
      <c r="F216" s="3">
        <v>30</v>
      </c>
      <c r="G216" s="3">
        <v>3</v>
      </c>
      <c r="H216" s="3">
        <v>1</v>
      </c>
      <c r="I216" s="5" t="s">
        <v>2940</v>
      </c>
      <c r="J216" s="4">
        <v>25.466699999999999</v>
      </c>
      <c r="K216" s="5" t="s">
        <v>15</v>
      </c>
    </row>
    <row r="217" spans="1:11" x14ac:dyDescent="0.25">
      <c r="A217">
        <v>231</v>
      </c>
      <c r="B217">
        <v>1</v>
      </c>
      <c r="C217" s="3">
        <v>1</v>
      </c>
      <c r="D217" s="5" t="s">
        <v>2190</v>
      </c>
      <c r="E217" s="5" t="s">
        <v>3300</v>
      </c>
      <c r="F217" s="3">
        <v>35</v>
      </c>
      <c r="G217" s="3">
        <v>1</v>
      </c>
      <c r="H217" s="3">
        <v>0</v>
      </c>
      <c r="I217" s="5" t="s">
        <v>2847</v>
      </c>
      <c r="J217" s="4">
        <v>83.474999999999994</v>
      </c>
      <c r="K217" s="5" t="s">
        <v>15</v>
      </c>
    </row>
    <row r="218" spans="1:11" x14ac:dyDescent="0.25">
      <c r="A218">
        <v>232</v>
      </c>
      <c r="B218">
        <v>0</v>
      </c>
      <c r="C218" s="3">
        <v>3</v>
      </c>
      <c r="D218" s="5" t="s">
        <v>2191</v>
      </c>
      <c r="E218" s="5" t="s">
        <v>3299</v>
      </c>
      <c r="F218" s="3">
        <v>29</v>
      </c>
      <c r="G218" s="3">
        <v>0</v>
      </c>
      <c r="H218" s="3">
        <v>0</v>
      </c>
      <c r="I218" s="5" t="s">
        <v>2941</v>
      </c>
      <c r="J218" s="4">
        <v>7.7750000000000004</v>
      </c>
      <c r="K218" s="5" t="s">
        <v>15</v>
      </c>
    </row>
    <row r="219" spans="1:11" x14ac:dyDescent="0.25">
      <c r="A219">
        <v>233</v>
      </c>
      <c r="B219">
        <v>0</v>
      </c>
      <c r="C219" s="3">
        <v>2</v>
      </c>
      <c r="D219" s="5" t="s">
        <v>2192</v>
      </c>
      <c r="E219" s="5" t="s">
        <v>3299</v>
      </c>
      <c r="F219" s="3">
        <v>59</v>
      </c>
      <c r="G219" s="3">
        <v>0</v>
      </c>
      <c r="H219" s="3">
        <v>0</v>
      </c>
      <c r="I219" s="5" t="s">
        <v>2942</v>
      </c>
      <c r="J219" s="4">
        <v>13.5</v>
      </c>
      <c r="K219" s="5" t="s">
        <v>15</v>
      </c>
    </row>
    <row r="220" spans="1:11" x14ac:dyDescent="0.25">
      <c r="A220">
        <v>234</v>
      </c>
      <c r="B220">
        <v>1</v>
      </c>
      <c r="C220" s="3">
        <v>3</v>
      </c>
      <c r="D220" s="5" t="s">
        <v>2193</v>
      </c>
      <c r="E220" s="5" t="s">
        <v>3300</v>
      </c>
      <c r="F220" s="3">
        <v>5</v>
      </c>
      <c r="G220" s="3">
        <v>4</v>
      </c>
      <c r="H220" s="3">
        <v>2</v>
      </c>
      <c r="I220" s="5" t="s">
        <v>2822</v>
      </c>
      <c r="J220" s="4">
        <v>31.387499999999999</v>
      </c>
      <c r="K220" s="5" t="s">
        <v>15</v>
      </c>
    </row>
    <row r="221" spans="1:11" x14ac:dyDescent="0.25">
      <c r="A221">
        <v>235</v>
      </c>
      <c r="B221">
        <v>0</v>
      </c>
      <c r="C221" s="3">
        <v>2</v>
      </c>
      <c r="D221" s="5" t="s">
        <v>2194</v>
      </c>
      <c r="E221" s="5" t="s">
        <v>3299</v>
      </c>
      <c r="F221" s="3">
        <v>24</v>
      </c>
      <c r="G221" s="3">
        <v>0</v>
      </c>
      <c r="H221" s="3">
        <v>0</v>
      </c>
      <c r="I221" s="5" t="s">
        <v>340</v>
      </c>
      <c r="J221" s="4">
        <v>10.5</v>
      </c>
      <c r="K221" s="5" t="s">
        <v>15</v>
      </c>
    </row>
    <row r="222" spans="1:11" x14ac:dyDescent="0.25">
      <c r="A222">
        <v>236</v>
      </c>
      <c r="B222">
        <v>0</v>
      </c>
      <c r="C222" s="3">
        <v>3</v>
      </c>
      <c r="D222" s="5" t="s">
        <v>2195</v>
      </c>
      <c r="E222" s="5" t="s">
        <v>3300</v>
      </c>
      <c r="F222" s="3">
        <v>30</v>
      </c>
      <c r="G222" s="3">
        <v>0</v>
      </c>
      <c r="H222" s="3">
        <v>0</v>
      </c>
      <c r="I222" s="5" t="s">
        <v>342</v>
      </c>
      <c r="J222" s="4">
        <v>7.55</v>
      </c>
      <c r="K222" s="5" t="s">
        <v>15</v>
      </c>
    </row>
    <row r="223" spans="1:11" x14ac:dyDescent="0.25">
      <c r="A223">
        <v>237</v>
      </c>
      <c r="B223">
        <v>0</v>
      </c>
      <c r="C223" s="3">
        <v>2</v>
      </c>
      <c r="D223" s="5" t="s">
        <v>2196</v>
      </c>
      <c r="E223" s="5" t="s">
        <v>3299</v>
      </c>
      <c r="F223" s="3">
        <v>44</v>
      </c>
      <c r="G223" s="3">
        <v>1</v>
      </c>
      <c r="H223" s="3">
        <v>0</v>
      </c>
      <c r="I223" s="5" t="s">
        <v>2943</v>
      </c>
      <c r="J223" s="4">
        <v>26</v>
      </c>
      <c r="K223" s="5" t="s">
        <v>15</v>
      </c>
    </row>
    <row r="224" spans="1:11" x14ac:dyDescent="0.25">
      <c r="A224">
        <v>238</v>
      </c>
      <c r="B224">
        <v>1</v>
      </c>
      <c r="C224" s="3">
        <v>2</v>
      </c>
      <c r="D224" s="5" t="s">
        <v>2197</v>
      </c>
      <c r="E224" s="5" t="s">
        <v>3300</v>
      </c>
      <c r="F224" s="3">
        <v>8</v>
      </c>
      <c r="G224" s="3">
        <v>0</v>
      </c>
      <c r="H224" s="3">
        <v>2</v>
      </c>
      <c r="I224" s="5" t="s">
        <v>345</v>
      </c>
      <c r="J224" s="4">
        <v>26.25</v>
      </c>
      <c r="K224" s="5" t="s">
        <v>15</v>
      </c>
    </row>
    <row r="225" spans="1:11" x14ac:dyDescent="0.25">
      <c r="A225">
        <v>239</v>
      </c>
      <c r="B225">
        <v>0</v>
      </c>
      <c r="C225" s="3">
        <v>2</v>
      </c>
      <c r="D225" s="5" t="s">
        <v>2198</v>
      </c>
      <c r="E225" s="5" t="s">
        <v>3299</v>
      </c>
      <c r="F225" s="3">
        <v>19</v>
      </c>
      <c r="G225" s="3">
        <v>0</v>
      </c>
      <c r="H225" s="3">
        <v>0</v>
      </c>
      <c r="I225" s="5" t="s">
        <v>2944</v>
      </c>
      <c r="J225" s="4">
        <v>10.5</v>
      </c>
      <c r="K225" s="5" t="s">
        <v>15</v>
      </c>
    </row>
    <row r="226" spans="1:11" x14ac:dyDescent="0.25">
      <c r="A226">
        <v>240</v>
      </c>
      <c r="B226">
        <v>0</v>
      </c>
      <c r="C226" s="3">
        <v>2</v>
      </c>
      <c r="D226" s="5" t="s">
        <v>2199</v>
      </c>
      <c r="E226" s="5" t="s">
        <v>3299</v>
      </c>
      <c r="F226" s="3">
        <v>33</v>
      </c>
      <c r="G226" s="3">
        <v>0</v>
      </c>
      <c r="H226" s="3">
        <v>0</v>
      </c>
      <c r="I226" s="5" t="s">
        <v>348</v>
      </c>
      <c r="J226" s="4">
        <v>12.275</v>
      </c>
      <c r="K226" s="5" t="s">
        <v>15</v>
      </c>
    </row>
    <row r="227" spans="1:11" x14ac:dyDescent="0.25">
      <c r="A227">
        <v>241</v>
      </c>
      <c r="B227">
        <v>0</v>
      </c>
      <c r="C227" s="3">
        <v>3</v>
      </c>
      <c r="D227" s="5" t="s">
        <v>2200</v>
      </c>
      <c r="E227" s="5" t="s">
        <v>3300</v>
      </c>
      <c r="F227" s="3">
        <v>30</v>
      </c>
      <c r="G227" s="3">
        <v>1</v>
      </c>
      <c r="H227" s="3">
        <v>0</v>
      </c>
      <c r="I227" s="5" t="s">
        <v>2879</v>
      </c>
      <c r="J227" s="4">
        <v>14.4542</v>
      </c>
      <c r="K227" s="5" t="s">
        <v>20</v>
      </c>
    </row>
    <row r="228" spans="1:11" x14ac:dyDescent="0.25">
      <c r="A228">
        <v>242</v>
      </c>
      <c r="B228">
        <v>1</v>
      </c>
      <c r="C228" s="3">
        <v>3</v>
      </c>
      <c r="D228" s="5" t="s">
        <v>2201</v>
      </c>
      <c r="E228" s="5" t="s">
        <v>3300</v>
      </c>
      <c r="F228" s="3">
        <v>30</v>
      </c>
      <c r="G228" s="3">
        <v>1</v>
      </c>
      <c r="H228" s="3">
        <v>0</v>
      </c>
      <c r="I228" s="5" t="s">
        <v>2945</v>
      </c>
      <c r="J228" s="4">
        <v>15.5</v>
      </c>
      <c r="K228" s="5" t="s">
        <v>27</v>
      </c>
    </row>
    <row r="229" spans="1:11" x14ac:dyDescent="0.25">
      <c r="A229">
        <v>243</v>
      </c>
      <c r="B229">
        <v>0</v>
      </c>
      <c r="C229" s="3">
        <v>2</v>
      </c>
      <c r="D229" s="5" t="s">
        <v>2202</v>
      </c>
      <c r="E229" s="5" t="s">
        <v>3299</v>
      </c>
      <c r="F229" s="3">
        <v>29</v>
      </c>
      <c r="G229" s="3">
        <v>0</v>
      </c>
      <c r="H229" s="3">
        <v>0</v>
      </c>
      <c r="I229" s="5" t="s">
        <v>352</v>
      </c>
      <c r="J229" s="4">
        <v>10.5</v>
      </c>
      <c r="K229" s="5" t="s">
        <v>15</v>
      </c>
    </row>
    <row r="230" spans="1:11" x14ac:dyDescent="0.25">
      <c r="A230">
        <v>244</v>
      </c>
      <c r="B230">
        <v>0</v>
      </c>
      <c r="C230" s="3">
        <v>3</v>
      </c>
      <c r="D230" s="5" t="s">
        <v>2203</v>
      </c>
      <c r="E230" s="5" t="s">
        <v>3299</v>
      </c>
      <c r="F230" s="3">
        <v>22</v>
      </c>
      <c r="G230" s="3">
        <v>0</v>
      </c>
      <c r="H230" s="3">
        <v>0</v>
      </c>
      <c r="I230" s="5" t="s">
        <v>354</v>
      </c>
      <c r="J230" s="4">
        <v>7.125</v>
      </c>
      <c r="K230" s="5" t="s">
        <v>15</v>
      </c>
    </row>
    <row r="231" spans="1:11" x14ac:dyDescent="0.25">
      <c r="A231">
        <v>245</v>
      </c>
      <c r="B231">
        <v>0</v>
      </c>
      <c r="C231" s="3">
        <v>3</v>
      </c>
      <c r="D231" s="5" t="s">
        <v>2204</v>
      </c>
      <c r="E231" s="5" t="s">
        <v>3299</v>
      </c>
      <c r="F231" s="3">
        <v>30</v>
      </c>
      <c r="G231" s="3">
        <v>0</v>
      </c>
      <c r="H231" s="3">
        <v>0</v>
      </c>
      <c r="I231" s="5" t="s">
        <v>2946</v>
      </c>
      <c r="J231" s="4">
        <v>7.2249999999999996</v>
      </c>
      <c r="K231" s="5" t="s">
        <v>20</v>
      </c>
    </row>
    <row r="232" spans="1:11" x14ac:dyDescent="0.25">
      <c r="A232">
        <v>247</v>
      </c>
      <c r="B232">
        <v>0</v>
      </c>
      <c r="C232" s="3">
        <v>3</v>
      </c>
      <c r="D232" s="5" t="s">
        <v>2205</v>
      </c>
      <c r="E232" s="5" t="s">
        <v>3300</v>
      </c>
      <c r="F232" s="3">
        <v>25</v>
      </c>
      <c r="G232" s="3">
        <v>0</v>
      </c>
      <c r="H232" s="3">
        <v>0</v>
      </c>
      <c r="I232" s="5" t="s">
        <v>2947</v>
      </c>
      <c r="J232" s="4">
        <v>7.7750000000000004</v>
      </c>
      <c r="K232" s="5" t="s">
        <v>15</v>
      </c>
    </row>
    <row r="233" spans="1:11" x14ac:dyDescent="0.25">
      <c r="A233">
        <v>248</v>
      </c>
      <c r="B233">
        <v>1</v>
      </c>
      <c r="C233" s="3">
        <v>2</v>
      </c>
      <c r="D233" s="5" t="s">
        <v>2206</v>
      </c>
      <c r="E233" s="5" t="s">
        <v>3300</v>
      </c>
      <c r="F233" s="3">
        <v>24</v>
      </c>
      <c r="G233" s="3">
        <v>0</v>
      </c>
      <c r="H233" s="3">
        <v>2</v>
      </c>
      <c r="I233" s="5" t="s">
        <v>2948</v>
      </c>
      <c r="J233" s="4">
        <v>14.5</v>
      </c>
      <c r="K233" s="5" t="s">
        <v>15</v>
      </c>
    </row>
    <row r="234" spans="1:11" x14ac:dyDescent="0.25">
      <c r="A234">
        <v>249</v>
      </c>
      <c r="B234">
        <v>1</v>
      </c>
      <c r="C234" s="3">
        <v>1</v>
      </c>
      <c r="D234" s="5" t="s">
        <v>2207</v>
      </c>
      <c r="E234" s="5" t="s">
        <v>3299</v>
      </c>
      <c r="F234" s="3">
        <v>37</v>
      </c>
      <c r="G234" s="3">
        <v>1</v>
      </c>
      <c r="H234" s="3">
        <v>1</v>
      </c>
      <c r="I234" s="5" t="s">
        <v>2949</v>
      </c>
      <c r="J234" s="4">
        <v>52.554200000000002</v>
      </c>
      <c r="K234" s="5" t="s">
        <v>15</v>
      </c>
    </row>
    <row r="235" spans="1:11" x14ac:dyDescent="0.25">
      <c r="A235">
        <v>251</v>
      </c>
      <c r="B235">
        <v>0</v>
      </c>
      <c r="C235" s="3">
        <v>3</v>
      </c>
      <c r="D235" s="5" t="s">
        <v>2208</v>
      </c>
      <c r="E235" s="5" t="s">
        <v>3299</v>
      </c>
      <c r="F235" s="3">
        <v>30</v>
      </c>
      <c r="G235" s="3">
        <v>0</v>
      </c>
      <c r="H235" s="3">
        <v>0</v>
      </c>
      <c r="I235" s="5" t="s">
        <v>2950</v>
      </c>
      <c r="J235" s="4">
        <v>7.25</v>
      </c>
      <c r="K235" s="5" t="s">
        <v>15</v>
      </c>
    </row>
    <row r="236" spans="1:11" x14ac:dyDescent="0.25">
      <c r="A236">
        <v>252</v>
      </c>
      <c r="B236">
        <v>0</v>
      </c>
      <c r="C236" s="3">
        <v>3</v>
      </c>
      <c r="D236" s="5" t="s">
        <v>2209</v>
      </c>
      <c r="E236" s="5" t="s">
        <v>3300</v>
      </c>
      <c r="F236" s="3">
        <v>29</v>
      </c>
      <c r="G236" s="3">
        <v>1</v>
      </c>
      <c r="H236" s="3">
        <v>1</v>
      </c>
      <c r="I236" s="5" t="s">
        <v>2926</v>
      </c>
      <c r="J236" s="4">
        <v>10.4625</v>
      </c>
      <c r="K236" s="5" t="s">
        <v>15</v>
      </c>
    </row>
    <row r="237" spans="1:11" x14ac:dyDescent="0.25">
      <c r="A237">
        <v>253</v>
      </c>
      <c r="B237">
        <v>0</v>
      </c>
      <c r="C237" s="3">
        <v>1</v>
      </c>
      <c r="D237" s="5" t="s">
        <v>2210</v>
      </c>
      <c r="E237" s="5" t="s">
        <v>3299</v>
      </c>
      <c r="F237" s="3">
        <v>62</v>
      </c>
      <c r="G237" s="3">
        <v>0</v>
      </c>
      <c r="H237" s="3">
        <v>0</v>
      </c>
      <c r="I237" s="5" t="s">
        <v>2951</v>
      </c>
      <c r="J237" s="4">
        <v>26.55</v>
      </c>
      <c r="K237" s="5" t="s">
        <v>15</v>
      </c>
    </row>
    <row r="238" spans="1:11" x14ac:dyDescent="0.25">
      <c r="A238">
        <v>254</v>
      </c>
      <c r="B238">
        <v>0</v>
      </c>
      <c r="C238" s="3">
        <v>3</v>
      </c>
      <c r="D238" s="5" t="s">
        <v>2211</v>
      </c>
      <c r="E238" s="5" t="s">
        <v>3299</v>
      </c>
      <c r="F238" s="3">
        <v>30</v>
      </c>
      <c r="G238" s="3">
        <v>1</v>
      </c>
      <c r="H238" s="3">
        <v>0</v>
      </c>
      <c r="I238" s="5" t="s">
        <v>366</v>
      </c>
      <c r="J238" s="4">
        <v>16.100000000000001</v>
      </c>
      <c r="K238" s="5" t="s">
        <v>15</v>
      </c>
    </row>
    <row r="239" spans="1:11" x14ac:dyDescent="0.25">
      <c r="A239">
        <v>255</v>
      </c>
      <c r="B239">
        <v>0</v>
      </c>
      <c r="C239" s="3">
        <v>3</v>
      </c>
      <c r="D239" s="5" t="s">
        <v>2212</v>
      </c>
      <c r="E239" s="5" t="s">
        <v>3300</v>
      </c>
      <c r="F239" s="3">
        <v>41</v>
      </c>
      <c r="G239" s="3">
        <v>0</v>
      </c>
      <c r="H239" s="3">
        <v>2</v>
      </c>
      <c r="I239" s="5" t="s">
        <v>2952</v>
      </c>
      <c r="J239" s="4">
        <v>20.212499999999999</v>
      </c>
      <c r="K239" s="5" t="s">
        <v>15</v>
      </c>
    </row>
    <row r="240" spans="1:11" x14ac:dyDescent="0.25">
      <c r="A240">
        <v>256</v>
      </c>
      <c r="B240">
        <v>1</v>
      </c>
      <c r="C240" s="3">
        <v>3</v>
      </c>
      <c r="D240" s="5" t="s">
        <v>2213</v>
      </c>
      <c r="E240" s="5" t="s">
        <v>3300</v>
      </c>
      <c r="F240" s="3">
        <v>29</v>
      </c>
      <c r="G240" s="3">
        <v>0</v>
      </c>
      <c r="H240" s="3">
        <v>2</v>
      </c>
      <c r="I240" s="5" t="s">
        <v>2953</v>
      </c>
      <c r="J240" s="4">
        <v>15.245799999999999</v>
      </c>
      <c r="K240" s="5" t="s">
        <v>20</v>
      </c>
    </row>
    <row r="241" spans="1:11" x14ac:dyDescent="0.25">
      <c r="A241">
        <v>257</v>
      </c>
      <c r="B241">
        <v>1</v>
      </c>
      <c r="C241" s="3">
        <v>1</v>
      </c>
      <c r="D241" s="5" t="s">
        <v>2214</v>
      </c>
      <c r="E241" s="5" t="s">
        <v>3300</v>
      </c>
      <c r="F241" s="3">
        <v>30</v>
      </c>
      <c r="G241" s="3">
        <v>0</v>
      </c>
      <c r="H241" s="3">
        <v>0</v>
      </c>
      <c r="I241" s="5" t="s">
        <v>370</v>
      </c>
      <c r="J241" s="4">
        <v>79.2</v>
      </c>
      <c r="K241" s="5" t="s">
        <v>20</v>
      </c>
    </row>
    <row r="242" spans="1:11" x14ac:dyDescent="0.25">
      <c r="A242">
        <v>258</v>
      </c>
      <c r="B242">
        <v>1</v>
      </c>
      <c r="C242" s="3">
        <v>1</v>
      </c>
      <c r="D242" s="5" t="s">
        <v>2215</v>
      </c>
      <c r="E242" s="5" t="s">
        <v>3300</v>
      </c>
      <c r="F242" s="3">
        <v>30</v>
      </c>
      <c r="G242" s="3">
        <v>0</v>
      </c>
      <c r="H242" s="3">
        <v>0</v>
      </c>
      <c r="I242" s="5" t="s">
        <v>2954</v>
      </c>
      <c r="J242" s="4">
        <v>86.5</v>
      </c>
      <c r="K242" s="5" t="s">
        <v>15</v>
      </c>
    </row>
    <row r="243" spans="1:11" x14ac:dyDescent="0.25">
      <c r="A243">
        <v>259</v>
      </c>
      <c r="B243">
        <v>1</v>
      </c>
      <c r="C243" s="3">
        <v>1</v>
      </c>
      <c r="D243" s="5" t="s">
        <v>2216</v>
      </c>
      <c r="E243" s="5" t="s">
        <v>3300</v>
      </c>
      <c r="F243" s="3">
        <v>35</v>
      </c>
      <c r="G243" s="3">
        <v>0</v>
      </c>
      <c r="H243" s="3">
        <v>0</v>
      </c>
      <c r="I243" s="5" t="s">
        <v>374</v>
      </c>
      <c r="J243" s="4">
        <v>512.32920000000001</v>
      </c>
      <c r="K243" s="5" t="s">
        <v>20</v>
      </c>
    </row>
    <row r="244" spans="1:11" x14ac:dyDescent="0.25">
      <c r="A244">
        <v>260</v>
      </c>
      <c r="B244">
        <v>1</v>
      </c>
      <c r="C244" s="3">
        <v>2</v>
      </c>
      <c r="D244" s="5" t="s">
        <v>2217</v>
      </c>
      <c r="E244" s="5" t="s">
        <v>3300</v>
      </c>
      <c r="F244" s="3">
        <v>50</v>
      </c>
      <c r="G244" s="3">
        <v>0</v>
      </c>
      <c r="H244" s="3">
        <v>1</v>
      </c>
      <c r="I244" s="5" t="s">
        <v>2955</v>
      </c>
      <c r="J244" s="4">
        <v>26</v>
      </c>
      <c r="K244" s="5" t="s">
        <v>15</v>
      </c>
    </row>
    <row r="245" spans="1:11" x14ac:dyDescent="0.25">
      <c r="A245">
        <v>261</v>
      </c>
      <c r="B245">
        <v>0</v>
      </c>
      <c r="C245" s="3">
        <v>3</v>
      </c>
      <c r="D245" s="5" t="s">
        <v>2218</v>
      </c>
      <c r="E245" s="5" t="s">
        <v>3299</v>
      </c>
      <c r="F245" s="3">
        <v>30</v>
      </c>
      <c r="G245" s="3">
        <v>0</v>
      </c>
      <c r="H245" s="3">
        <v>0</v>
      </c>
      <c r="I245" s="5" t="s">
        <v>2956</v>
      </c>
      <c r="J245" s="4">
        <v>7.75</v>
      </c>
      <c r="K245" s="5" t="s">
        <v>27</v>
      </c>
    </row>
    <row r="246" spans="1:11" x14ac:dyDescent="0.25">
      <c r="A246">
        <v>263</v>
      </c>
      <c r="B246">
        <v>0</v>
      </c>
      <c r="C246" s="3">
        <v>1</v>
      </c>
      <c r="D246" s="5" t="s">
        <v>2219</v>
      </c>
      <c r="E246" s="5" t="s">
        <v>3299</v>
      </c>
      <c r="F246" s="3">
        <v>52</v>
      </c>
      <c r="G246" s="3">
        <v>1</v>
      </c>
      <c r="H246" s="3">
        <v>1</v>
      </c>
      <c r="I246" s="5" t="s">
        <v>2957</v>
      </c>
      <c r="J246" s="4">
        <v>79.650000000000006</v>
      </c>
      <c r="K246" s="5" t="s">
        <v>15</v>
      </c>
    </row>
    <row r="247" spans="1:11" x14ac:dyDescent="0.25">
      <c r="A247">
        <v>264</v>
      </c>
      <c r="B247">
        <v>0</v>
      </c>
      <c r="C247" s="3">
        <v>1</v>
      </c>
      <c r="D247" s="5" t="s">
        <v>2220</v>
      </c>
      <c r="E247" s="5" t="s">
        <v>3299</v>
      </c>
      <c r="F247" s="3">
        <v>40</v>
      </c>
      <c r="G247" s="3">
        <v>0</v>
      </c>
      <c r="H247" s="3">
        <v>0</v>
      </c>
      <c r="I247" s="5" t="s">
        <v>2958</v>
      </c>
      <c r="J247" s="4">
        <v>0</v>
      </c>
      <c r="K247" s="5" t="s">
        <v>15</v>
      </c>
    </row>
    <row r="248" spans="1:11" x14ac:dyDescent="0.25">
      <c r="A248">
        <v>265</v>
      </c>
      <c r="B248">
        <v>0</v>
      </c>
      <c r="C248" s="3">
        <v>3</v>
      </c>
      <c r="D248" s="5" t="s">
        <v>2221</v>
      </c>
      <c r="E248" s="5" t="s">
        <v>3300</v>
      </c>
      <c r="F248" s="3">
        <v>30</v>
      </c>
      <c r="G248" s="3">
        <v>0</v>
      </c>
      <c r="H248" s="3">
        <v>0</v>
      </c>
      <c r="I248" s="5" t="s">
        <v>2959</v>
      </c>
      <c r="J248" s="4">
        <v>7.75</v>
      </c>
      <c r="K248" s="5" t="s">
        <v>27</v>
      </c>
    </row>
    <row r="249" spans="1:11" x14ac:dyDescent="0.25">
      <c r="A249">
        <v>266</v>
      </c>
      <c r="B249">
        <v>0</v>
      </c>
      <c r="C249" s="3">
        <v>2</v>
      </c>
      <c r="D249" s="5" t="s">
        <v>2222</v>
      </c>
      <c r="E249" s="5" t="s">
        <v>3299</v>
      </c>
      <c r="F249" s="3">
        <v>36</v>
      </c>
      <c r="G249" s="3">
        <v>0</v>
      </c>
      <c r="H249" s="3">
        <v>0</v>
      </c>
      <c r="I249" s="5" t="s">
        <v>383</v>
      </c>
      <c r="J249" s="4">
        <v>10.5</v>
      </c>
      <c r="K249" s="5" t="s">
        <v>15</v>
      </c>
    </row>
    <row r="250" spans="1:11" x14ac:dyDescent="0.25">
      <c r="A250">
        <v>267</v>
      </c>
      <c r="B250">
        <v>0</v>
      </c>
      <c r="C250" s="3">
        <v>3</v>
      </c>
      <c r="D250" s="5" t="s">
        <v>2223</v>
      </c>
      <c r="E250" s="5" t="s">
        <v>3299</v>
      </c>
      <c r="F250" s="3">
        <v>16</v>
      </c>
      <c r="G250" s="3">
        <v>4</v>
      </c>
      <c r="H250" s="3">
        <v>1</v>
      </c>
      <c r="I250" s="5" t="s">
        <v>2840</v>
      </c>
      <c r="J250" s="4">
        <v>39.6875</v>
      </c>
      <c r="K250" s="5" t="s">
        <v>15</v>
      </c>
    </row>
    <row r="251" spans="1:11" x14ac:dyDescent="0.25">
      <c r="A251">
        <v>268</v>
      </c>
      <c r="B251">
        <v>1</v>
      </c>
      <c r="C251" s="3">
        <v>3</v>
      </c>
      <c r="D251" s="5" t="s">
        <v>2224</v>
      </c>
      <c r="E251" s="5" t="s">
        <v>3299</v>
      </c>
      <c r="F251" s="3">
        <v>25</v>
      </c>
      <c r="G251" s="3">
        <v>1</v>
      </c>
      <c r="H251" s="3">
        <v>0</v>
      </c>
      <c r="I251" s="5" t="s">
        <v>2960</v>
      </c>
      <c r="J251" s="4">
        <v>7.7750000000000004</v>
      </c>
      <c r="K251" s="5" t="s">
        <v>15</v>
      </c>
    </row>
    <row r="252" spans="1:11" x14ac:dyDescent="0.25">
      <c r="A252">
        <v>269</v>
      </c>
      <c r="B252">
        <v>1</v>
      </c>
      <c r="C252" s="3">
        <v>1</v>
      </c>
      <c r="D252" s="5" t="s">
        <v>2225</v>
      </c>
      <c r="E252" s="5" t="s">
        <v>3300</v>
      </c>
      <c r="F252" s="3">
        <v>58</v>
      </c>
      <c r="G252" s="3">
        <v>0</v>
      </c>
      <c r="H252" s="3">
        <v>1</v>
      </c>
      <c r="I252" s="5" t="s">
        <v>387</v>
      </c>
      <c r="J252" s="4">
        <v>153.46250000000001</v>
      </c>
      <c r="K252" s="5" t="s">
        <v>15</v>
      </c>
    </row>
    <row r="253" spans="1:11" x14ac:dyDescent="0.25">
      <c r="A253">
        <v>270</v>
      </c>
      <c r="B253">
        <v>1</v>
      </c>
      <c r="C253" s="3">
        <v>1</v>
      </c>
      <c r="D253" s="5" t="s">
        <v>2226</v>
      </c>
      <c r="E253" s="5" t="s">
        <v>3300</v>
      </c>
      <c r="F253" s="3">
        <v>35</v>
      </c>
      <c r="G253" s="3">
        <v>0</v>
      </c>
      <c r="H253" s="3">
        <v>0</v>
      </c>
      <c r="I253" s="5" t="s">
        <v>390</v>
      </c>
      <c r="J253" s="4">
        <v>135.63329999999999</v>
      </c>
      <c r="K253" s="5" t="s">
        <v>15</v>
      </c>
    </row>
    <row r="254" spans="1:11" x14ac:dyDescent="0.25">
      <c r="A254">
        <v>271</v>
      </c>
      <c r="B254">
        <v>0</v>
      </c>
      <c r="C254" s="3">
        <v>1</v>
      </c>
      <c r="D254" s="5" t="s">
        <v>2227</v>
      </c>
      <c r="E254" s="5" t="s">
        <v>3299</v>
      </c>
      <c r="F254" s="3">
        <v>30</v>
      </c>
      <c r="G254" s="3">
        <v>0</v>
      </c>
      <c r="H254" s="3">
        <v>0</v>
      </c>
      <c r="I254" s="5" t="s">
        <v>2961</v>
      </c>
      <c r="J254" s="4">
        <v>31</v>
      </c>
      <c r="K254" s="5" t="s">
        <v>15</v>
      </c>
    </row>
    <row r="255" spans="1:11" x14ac:dyDescent="0.25">
      <c r="A255">
        <v>272</v>
      </c>
      <c r="B255">
        <v>1</v>
      </c>
      <c r="C255" s="3">
        <v>3</v>
      </c>
      <c r="D255" s="5" t="s">
        <v>2228</v>
      </c>
      <c r="E255" s="5" t="s">
        <v>3299</v>
      </c>
      <c r="F255" s="3">
        <v>25</v>
      </c>
      <c r="G255" s="3">
        <v>0</v>
      </c>
      <c r="H255" s="3">
        <v>0</v>
      </c>
      <c r="I255" s="5" t="s">
        <v>267</v>
      </c>
      <c r="J255" s="4">
        <v>0</v>
      </c>
      <c r="K255" s="5" t="s">
        <v>15</v>
      </c>
    </row>
    <row r="256" spans="1:11" x14ac:dyDescent="0.25">
      <c r="A256">
        <v>273</v>
      </c>
      <c r="B256">
        <v>1</v>
      </c>
      <c r="C256" s="3">
        <v>2</v>
      </c>
      <c r="D256" s="5" t="s">
        <v>2229</v>
      </c>
      <c r="E256" s="5" t="s">
        <v>3300</v>
      </c>
      <c r="F256" s="3">
        <v>41</v>
      </c>
      <c r="G256" s="3">
        <v>0</v>
      </c>
      <c r="H256" s="3">
        <v>1</v>
      </c>
      <c r="I256" s="5" t="s">
        <v>2962</v>
      </c>
      <c r="J256" s="4">
        <v>19.5</v>
      </c>
      <c r="K256" s="5" t="s">
        <v>15</v>
      </c>
    </row>
    <row r="257" spans="1:11" x14ac:dyDescent="0.25">
      <c r="A257">
        <v>274</v>
      </c>
      <c r="B257">
        <v>0</v>
      </c>
      <c r="C257" s="3">
        <v>1</v>
      </c>
      <c r="D257" s="5" t="s">
        <v>2230</v>
      </c>
      <c r="E257" s="5" t="s">
        <v>3299</v>
      </c>
      <c r="F257" s="3">
        <v>37</v>
      </c>
      <c r="G257" s="3">
        <v>0</v>
      </c>
      <c r="H257" s="3">
        <v>1</v>
      </c>
      <c r="I257" s="5" t="s">
        <v>396</v>
      </c>
      <c r="J257" s="4">
        <v>29.7</v>
      </c>
      <c r="K257" s="5" t="s">
        <v>20</v>
      </c>
    </row>
    <row r="258" spans="1:11" x14ac:dyDescent="0.25">
      <c r="A258">
        <v>275</v>
      </c>
      <c r="B258">
        <v>1</v>
      </c>
      <c r="C258" s="3">
        <v>3</v>
      </c>
      <c r="D258" s="5" t="s">
        <v>2231</v>
      </c>
      <c r="E258" s="5" t="s">
        <v>3300</v>
      </c>
      <c r="F258" s="3">
        <v>30</v>
      </c>
      <c r="G258" s="3">
        <v>0</v>
      </c>
      <c r="H258" s="3">
        <v>0</v>
      </c>
      <c r="I258" s="5" t="s">
        <v>2963</v>
      </c>
      <c r="J258" s="4">
        <v>7.75</v>
      </c>
      <c r="K258" s="5" t="s">
        <v>27</v>
      </c>
    </row>
    <row r="259" spans="1:11" x14ac:dyDescent="0.25">
      <c r="A259">
        <v>276</v>
      </c>
      <c r="B259">
        <v>1</v>
      </c>
      <c r="C259" s="3">
        <v>1</v>
      </c>
      <c r="D259" s="5" t="s">
        <v>2232</v>
      </c>
      <c r="E259" s="5" t="s">
        <v>3300</v>
      </c>
      <c r="F259" s="3">
        <v>63</v>
      </c>
      <c r="G259" s="3">
        <v>1</v>
      </c>
      <c r="H259" s="3">
        <v>0</v>
      </c>
      <c r="I259" s="5" t="s">
        <v>2964</v>
      </c>
      <c r="J259" s="4">
        <v>77.958299999999994</v>
      </c>
      <c r="K259" s="5" t="s">
        <v>15</v>
      </c>
    </row>
    <row r="260" spans="1:11" x14ac:dyDescent="0.25">
      <c r="A260">
        <v>277</v>
      </c>
      <c r="B260">
        <v>0</v>
      </c>
      <c r="C260" s="3">
        <v>3</v>
      </c>
      <c r="D260" s="5" t="s">
        <v>2233</v>
      </c>
      <c r="E260" s="5" t="s">
        <v>3300</v>
      </c>
      <c r="F260" s="3">
        <v>45</v>
      </c>
      <c r="G260" s="3">
        <v>0</v>
      </c>
      <c r="H260" s="3">
        <v>0</v>
      </c>
      <c r="I260" s="5" t="s">
        <v>2965</v>
      </c>
      <c r="J260" s="4">
        <v>7.75</v>
      </c>
      <c r="K260" s="5" t="s">
        <v>15</v>
      </c>
    </row>
    <row r="261" spans="1:11" x14ac:dyDescent="0.25">
      <c r="A261">
        <v>278</v>
      </c>
      <c r="B261">
        <v>0</v>
      </c>
      <c r="C261" s="3">
        <v>2</v>
      </c>
      <c r="D261" s="5" t="s">
        <v>2234</v>
      </c>
      <c r="E261" s="5" t="s">
        <v>3299</v>
      </c>
      <c r="F261" s="3">
        <v>30</v>
      </c>
      <c r="G261" s="3">
        <v>0</v>
      </c>
      <c r="H261" s="3">
        <v>0</v>
      </c>
      <c r="I261" s="5" t="s">
        <v>2966</v>
      </c>
      <c r="J261" s="4">
        <v>0</v>
      </c>
      <c r="K261" s="5" t="s">
        <v>15</v>
      </c>
    </row>
    <row r="262" spans="1:11" x14ac:dyDescent="0.25">
      <c r="A262">
        <v>280</v>
      </c>
      <c r="B262">
        <v>1</v>
      </c>
      <c r="C262" s="3">
        <v>3</v>
      </c>
      <c r="D262" s="5" t="s">
        <v>2235</v>
      </c>
      <c r="E262" s="5" t="s">
        <v>3300</v>
      </c>
      <c r="F262" s="3">
        <v>35</v>
      </c>
      <c r="G262" s="3">
        <v>1</v>
      </c>
      <c r="H262" s="3">
        <v>1</v>
      </c>
      <c r="I262" s="5" t="s">
        <v>404</v>
      </c>
      <c r="J262" s="4">
        <v>20.25</v>
      </c>
      <c r="K262" s="5" t="s">
        <v>15</v>
      </c>
    </row>
    <row r="263" spans="1:11" x14ac:dyDescent="0.25">
      <c r="A263">
        <v>281</v>
      </c>
      <c r="B263">
        <v>0</v>
      </c>
      <c r="C263" s="3">
        <v>3</v>
      </c>
      <c r="D263" s="5" t="s">
        <v>2236</v>
      </c>
      <c r="E263" s="5" t="s">
        <v>3299</v>
      </c>
      <c r="F263" s="3">
        <v>65</v>
      </c>
      <c r="G263" s="3">
        <v>0</v>
      </c>
      <c r="H263" s="3">
        <v>0</v>
      </c>
      <c r="I263" s="5" t="s">
        <v>2967</v>
      </c>
      <c r="J263" s="4">
        <v>7.75</v>
      </c>
      <c r="K263" s="5" t="s">
        <v>27</v>
      </c>
    </row>
    <row r="264" spans="1:11" x14ac:dyDescent="0.25">
      <c r="A264">
        <v>282</v>
      </c>
      <c r="B264">
        <v>0</v>
      </c>
      <c r="C264" s="3">
        <v>3</v>
      </c>
      <c r="D264" s="5" t="s">
        <v>2237</v>
      </c>
      <c r="E264" s="5" t="s">
        <v>3299</v>
      </c>
      <c r="F264" s="3">
        <v>28</v>
      </c>
      <c r="G264" s="3">
        <v>0</v>
      </c>
      <c r="H264" s="3">
        <v>0</v>
      </c>
      <c r="I264" s="5" t="s">
        <v>2968</v>
      </c>
      <c r="J264" s="4">
        <v>7.8541999999999996</v>
      </c>
      <c r="K264" s="5" t="s">
        <v>15</v>
      </c>
    </row>
    <row r="265" spans="1:11" x14ac:dyDescent="0.25">
      <c r="A265">
        <v>283</v>
      </c>
      <c r="B265">
        <v>0</v>
      </c>
      <c r="C265" s="3">
        <v>3</v>
      </c>
      <c r="D265" s="5" t="s">
        <v>2238</v>
      </c>
      <c r="E265" s="5" t="s">
        <v>3299</v>
      </c>
      <c r="F265" s="3">
        <v>16</v>
      </c>
      <c r="G265" s="3">
        <v>0</v>
      </c>
      <c r="H265" s="3">
        <v>0</v>
      </c>
      <c r="I265" s="5" t="s">
        <v>2969</v>
      </c>
      <c r="J265" s="4">
        <v>9.5</v>
      </c>
      <c r="K265" s="5" t="s">
        <v>15</v>
      </c>
    </row>
    <row r="266" spans="1:11" x14ac:dyDescent="0.25">
      <c r="A266">
        <v>284</v>
      </c>
      <c r="B266">
        <v>1</v>
      </c>
      <c r="C266" s="3">
        <v>3</v>
      </c>
      <c r="D266" s="5" t="s">
        <v>2239</v>
      </c>
      <c r="E266" s="5" t="s">
        <v>3299</v>
      </c>
      <c r="F266" s="3">
        <v>19</v>
      </c>
      <c r="G266" s="3">
        <v>0</v>
      </c>
      <c r="H266" s="3">
        <v>0</v>
      </c>
      <c r="I266" s="5" t="s">
        <v>409</v>
      </c>
      <c r="J266" s="4">
        <v>8.0500000000000007</v>
      </c>
      <c r="K266" s="5" t="s">
        <v>15</v>
      </c>
    </row>
    <row r="267" spans="1:11" x14ac:dyDescent="0.25">
      <c r="A267">
        <v>285</v>
      </c>
      <c r="B267">
        <v>0</v>
      </c>
      <c r="C267" s="3">
        <v>1</v>
      </c>
      <c r="D267" s="5" t="s">
        <v>2240</v>
      </c>
      <c r="E267" s="5" t="s">
        <v>3299</v>
      </c>
      <c r="F267" s="3">
        <v>30</v>
      </c>
      <c r="G267" s="3">
        <v>0</v>
      </c>
      <c r="H267" s="3">
        <v>0</v>
      </c>
      <c r="I267" s="5" t="s">
        <v>2970</v>
      </c>
      <c r="J267" s="4">
        <v>26</v>
      </c>
      <c r="K267" s="5" t="s">
        <v>15</v>
      </c>
    </row>
    <row r="268" spans="1:11" x14ac:dyDescent="0.25">
      <c r="A268">
        <v>286</v>
      </c>
      <c r="B268">
        <v>0</v>
      </c>
      <c r="C268" s="3">
        <v>3</v>
      </c>
      <c r="D268" s="5" t="s">
        <v>2241</v>
      </c>
      <c r="E268" s="5" t="s">
        <v>3299</v>
      </c>
      <c r="F268" s="3">
        <v>33</v>
      </c>
      <c r="G268" s="3">
        <v>0</v>
      </c>
      <c r="H268" s="3">
        <v>0</v>
      </c>
      <c r="I268" s="5" t="s">
        <v>2971</v>
      </c>
      <c r="J268" s="4">
        <v>8.6624999999999996</v>
      </c>
      <c r="K268" s="5" t="s">
        <v>20</v>
      </c>
    </row>
    <row r="269" spans="1:11" x14ac:dyDescent="0.25">
      <c r="A269">
        <v>287</v>
      </c>
      <c r="B269">
        <v>1</v>
      </c>
      <c r="C269" s="3">
        <v>3</v>
      </c>
      <c r="D269" s="5" t="s">
        <v>2242</v>
      </c>
      <c r="E269" s="5" t="s">
        <v>3299</v>
      </c>
      <c r="F269" s="3">
        <v>30</v>
      </c>
      <c r="G269" s="3">
        <v>0</v>
      </c>
      <c r="H269" s="3">
        <v>0</v>
      </c>
      <c r="I269" s="5" t="s">
        <v>2972</v>
      </c>
      <c r="J269" s="4">
        <v>9.5</v>
      </c>
      <c r="K269" s="5" t="s">
        <v>15</v>
      </c>
    </row>
    <row r="270" spans="1:11" x14ac:dyDescent="0.25">
      <c r="A270">
        <v>288</v>
      </c>
      <c r="B270">
        <v>0</v>
      </c>
      <c r="C270" s="3">
        <v>3</v>
      </c>
      <c r="D270" s="5" t="s">
        <v>2243</v>
      </c>
      <c r="E270" s="5" t="s">
        <v>3299</v>
      </c>
      <c r="F270" s="3">
        <v>22</v>
      </c>
      <c r="G270" s="3">
        <v>0</v>
      </c>
      <c r="H270" s="3">
        <v>0</v>
      </c>
      <c r="I270" s="5" t="s">
        <v>2973</v>
      </c>
      <c r="J270" s="4">
        <v>7.8958000000000004</v>
      </c>
      <c r="K270" s="5" t="s">
        <v>15</v>
      </c>
    </row>
    <row r="271" spans="1:11" x14ac:dyDescent="0.25">
      <c r="A271">
        <v>289</v>
      </c>
      <c r="B271">
        <v>1</v>
      </c>
      <c r="C271" s="3">
        <v>2</v>
      </c>
      <c r="D271" s="5" t="s">
        <v>2244</v>
      </c>
      <c r="E271" s="5" t="s">
        <v>3299</v>
      </c>
      <c r="F271" s="3">
        <v>42</v>
      </c>
      <c r="G271" s="3">
        <v>0</v>
      </c>
      <c r="H271" s="3">
        <v>0</v>
      </c>
      <c r="I271" s="5" t="s">
        <v>2974</v>
      </c>
      <c r="J271" s="4">
        <v>13</v>
      </c>
      <c r="K271" s="5" t="s">
        <v>15</v>
      </c>
    </row>
    <row r="272" spans="1:11" x14ac:dyDescent="0.25">
      <c r="A272">
        <v>290</v>
      </c>
      <c r="B272">
        <v>1</v>
      </c>
      <c r="C272" s="3">
        <v>3</v>
      </c>
      <c r="D272" s="5" t="s">
        <v>2245</v>
      </c>
      <c r="E272" s="5" t="s">
        <v>3300</v>
      </c>
      <c r="F272" s="3">
        <v>22</v>
      </c>
      <c r="G272" s="3">
        <v>0</v>
      </c>
      <c r="H272" s="3">
        <v>0</v>
      </c>
      <c r="I272" s="5" t="s">
        <v>2975</v>
      </c>
      <c r="J272" s="4">
        <v>7.75</v>
      </c>
      <c r="K272" s="5" t="s">
        <v>27</v>
      </c>
    </row>
    <row r="273" spans="1:11" x14ac:dyDescent="0.25">
      <c r="A273">
        <v>291</v>
      </c>
      <c r="B273">
        <v>1</v>
      </c>
      <c r="C273" s="3">
        <v>1</v>
      </c>
      <c r="D273" s="5" t="s">
        <v>2246</v>
      </c>
      <c r="E273" s="5" t="s">
        <v>3300</v>
      </c>
      <c r="F273" s="3">
        <v>26</v>
      </c>
      <c r="G273" s="3">
        <v>0</v>
      </c>
      <c r="H273" s="3">
        <v>0</v>
      </c>
      <c r="I273" s="5" t="s">
        <v>2976</v>
      </c>
      <c r="J273" s="4">
        <v>78.849999999999994</v>
      </c>
      <c r="K273" s="5" t="s">
        <v>15</v>
      </c>
    </row>
    <row r="274" spans="1:11" x14ac:dyDescent="0.25">
      <c r="A274">
        <v>292</v>
      </c>
      <c r="B274">
        <v>1</v>
      </c>
      <c r="C274" s="3">
        <v>1</v>
      </c>
      <c r="D274" s="5" t="s">
        <v>2247</v>
      </c>
      <c r="E274" s="5" t="s">
        <v>3300</v>
      </c>
      <c r="F274" s="3">
        <v>19</v>
      </c>
      <c r="G274" s="3">
        <v>1</v>
      </c>
      <c r="H274" s="3">
        <v>0</v>
      </c>
      <c r="I274" s="5" t="s">
        <v>2977</v>
      </c>
      <c r="J274" s="4">
        <v>91.0792</v>
      </c>
      <c r="K274" s="5" t="s">
        <v>20</v>
      </c>
    </row>
    <row r="275" spans="1:11" x14ac:dyDescent="0.25">
      <c r="A275">
        <v>293</v>
      </c>
      <c r="B275">
        <v>0</v>
      </c>
      <c r="C275" s="3">
        <v>2</v>
      </c>
      <c r="D275" s="5" t="s">
        <v>2248</v>
      </c>
      <c r="E275" s="5" t="s">
        <v>3299</v>
      </c>
      <c r="F275" s="3">
        <v>36</v>
      </c>
      <c r="G275" s="3">
        <v>0</v>
      </c>
      <c r="H275" s="3">
        <v>0</v>
      </c>
      <c r="I275" s="5" t="s">
        <v>421</v>
      </c>
      <c r="J275" s="4">
        <v>12.875</v>
      </c>
      <c r="K275" s="5" t="s">
        <v>20</v>
      </c>
    </row>
    <row r="276" spans="1:11" x14ac:dyDescent="0.25">
      <c r="A276">
        <v>294</v>
      </c>
      <c r="B276">
        <v>0</v>
      </c>
      <c r="C276" s="3">
        <v>3</v>
      </c>
      <c r="D276" s="5" t="s">
        <v>2249</v>
      </c>
      <c r="E276" s="5" t="s">
        <v>3300</v>
      </c>
      <c r="F276" s="3">
        <v>24</v>
      </c>
      <c r="G276" s="3">
        <v>0</v>
      </c>
      <c r="H276" s="3">
        <v>0</v>
      </c>
      <c r="I276" s="5" t="s">
        <v>2978</v>
      </c>
      <c r="J276" s="4">
        <v>8.85</v>
      </c>
      <c r="K276" s="5" t="s">
        <v>15</v>
      </c>
    </row>
    <row r="277" spans="1:11" x14ac:dyDescent="0.25">
      <c r="A277">
        <v>295</v>
      </c>
      <c r="B277">
        <v>0</v>
      </c>
      <c r="C277" s="3">
        <v>3</v>
      </c>
      <c r="D277" s="5" t="s">
        <v>2250</v>
      </c>
      <c r="E277" s="5" t="s">
        <v>3299</v>
      </c>
      <c r="F277" s="3">
        <v>24</v>
      </c>
      <c r="G277" s="3">
        <v>0</v>
      </c>
      <c r="H277" s="3">
        <v>0</v>
      </c>
      <c r="I277" s="5" t="s">
        <v>2979</v>
      </c>
      <c r="J277" s="4">
        <v>7.8958000000000004</v>
      </c>
      <c r="K277" s="5" t="s">
        <v>15</v>
      </c>
    </row>
    <row r="278" spans="1:11" x14ac:dyDescent="0.25">
      <c r="A278">
        <v>296</v>
      </c>
      <c r="B278">
        <v>0</v>
      </c>
      <c r="C278" s="3">
        <v>1</v>
      </c>
      <c r="D278" s="5" t="s">
        <v>2251</v>
      </c>
      <c r="E278" s="5" t="s">
        <v>3299</v>
      </c>
      <c r="F278" s="3">
        <v>30</v>
      </c>
      <c r="G278" s="3">
        <v>0</v>
      </c>
      <c r="H278" s="3">
        <v>0</v>
      </c>
      <c r="I278" s="5" t="s">
        <v>426</v>
      </c>
      <c r="J278" s="4">
        <v>27.720800000000001</v>
      </c>
      <c r="K278" s="5" t="s">
        <v>20</v>
      </c>
    </row>
    <row r="279" spans="1:11" x14ac:dyDescent="0.25">
      <c r="A279">
        <v>297</v>
      </c>
      <c r="B279">
        <v>0</v>
      </c>
      <c r="C279" s="3">
        <v>3</v>
      </c>
      <c r="D279" s="5" t="s">
        <v>2252</v>
      </c>
      <c r="E279" s="5" t="s">
        <v>3299</v>
      </c>
      <c r="F279" s="3">
        <v>23.5</v>
      </c>
      <c r="G279" s="3">
        <v>0</v>
      </c>
      <c r="H279" s="3">
        <v>0</v>
      </c>
      <c r="I279" s="5" t="s">
        <v>2980</v>
      </c>
      <c r="J279" s="4">
        <v>7.2291999999999996</v>
      </c>
      <c r="K279" s="5" t="s">
        <v>20</v>
      </c>
    </row>
    <row r="280" spans="1:11" x14ac:dyDescent="0.25">
      <c r="A280">
        <v>298</v>
      </c>
      <c r="B280">
        <v>0</v>
      </c>
      <c r="C280" s="3">
        <v>1</v>
      </c>
      <c r="D280" s="5" t="s">
        <v>2253</v>
      </c>
      <c r="E280" s="5" t="s">
        <v>3300</v>
      </c>
      <c r="F280" s="3">
        <v>2</v>
      </c>
      <c r="G280" s="3">
        <v>1</v>
      </c>
      <c r="H280" s="3">
        <v>2</v>
      </c>
      <c r="I280" s="5" t="s">
        <v>2981</v>
      </c>
      <c r="J280" s="4">
        <v>151.55000000000001</v>
      </c>
      <c r="K280" s="5" t="s">
        <v>15</v>
      </c>
    </row>
    <row r="281" spans="1:11" x14ac:dyDescent="0.25">
      <c r="A281">
        <v>299</v>
      </c>
      <c r="B281">
        <v>1</v>
      </c>
      <c r="C281" s="3">
        <v>1</v>
      </c>
      <c r="D281" s="5" t="s">
        <v>2254</v>
      </c>
      <c r="E281" s="5" t="s">
        <v>3299</v>
      </c>
      <c r="F281" s="3">
        <v>30</v>
      </c>
      <c r="G281" s="3">
        <v>0</v>
      </c>
      <c r="H281" s="3">
        <v>0</v>
      </c>
      <c r="I281" s="5" t="s">
        <v>2982</v>
      </c>
      <c r="J281" s="4">
        <v>30.5</v>
      </c>
      <c r="K281" s="5" t="s">
        <v>15</v>
      </c>
    </row>
    <row r="282" spans="1:11" x14ac:dyDescent="0.25">
      <c r="A282">
        <v>300</v>
      </c>
      <c r="B282">
        <v>1</v>
      </c>
      <c r="C282" s="3">
        <v>1</v>
      </c>
      <c r="D282" s="5" t="s">
        <v>2255</v>
      </c>
      <c r="E282" s="5" t="s">
        <v>3300</v>
      </c>
      <c r="F282" s="3">
        <v>50</v>
      </c>
      <c r="G282" s="3">
        <v>0</v>
      </c>
      <c r="H282" s="3">
        <v>1</v>
      </c>
      <c r="I282" s="5" t="s">
        <v>183</v>
      </c>
      <c r="J282" s="4">
        <v>247.52080000000001</v>
      </c>
      <c r="K282" s="5" t="s">
        <v>20</v>
      </c>
    </row>
    <row r="283" spans="1:11" x14ac:dyDescent="0.25">
      <c r="A283">
        <v>301</v>
      </c>
      <c r="B283">
        <v>1</v>
      </c>
      <c r="C283" s="3">
        <v>3</v>
      </c>
      <c r="D283" s="5" t="s">
        <v>2256</v>
      </c>
      <c r="E283" s="5" t="s">
        <v>3300</v>
      </c>
      <c r="F283" s="3">
        <v>30</v>
      </c>
      <c r="G283" s="3">
        <v>0</v>
      </c>
      <c r="H283" s="3">
        <v>0</v>
      </c>
      <c r="I283" s="5" t="s">
        <v>2983</v>
      </c>
      <c r="J283" s="4">
        <v>7.75</v>
      </c>
      <c r="K283" s="5" t="s">
        <v>27</v>
      </c>
    </row>
    <row r="284" spans="1:11" x14ac:dyDescent="0.25">
      <c r="A284">
        <v>302</v>
      </c>
      <c r="B284">
        <v>1</v>
      </c>
      <c r="C284" s="3">
        <v>3</v>
      </c>
      <c r="D284" s="5" t="s">
        <v>2257</v>
      </c>
      <c r="E284" s="5" t="s">
        <v>3299</v>
      </c>
      <c r="F284" s="3">
        <v>30</v>
      </c>
      <c r="G284" s="3">
        <v>2</v>
      </c>
      <c r="H284" s="3">
        <v>0</v>
      </c>
      <c r="I284" s="5" t="s">
        <v>2984</v>
      </c>
      <c r="J284" s="4">
        <v>23.25</v>
      </c>
      <c r="K284" s="5" t="s">
        <v>27</v>
      </c>
    </row>
    <row r="285" spans="1:11" x14ac:dyDescent="0.25">
      <c r="A285">
        <v>303</v>
      </c>
      <c r="B285">
        <v>0</v>
      </c>
      <c r="C285" s="3">
        <v>3</v>
      </c>
      <c r="D285" s="5" t="s">
        <v>2258</v>
      </c>
      <c r="E285" s="5" t="s">
        <v>3299</v>
      </c>
      <c r="F285" s="3">
        <v>19</v>
      </c>
      <c r="G285" s="3">
        <v>0</v>
      </c>
      <c r="H285" s="3">
        <v>0</v>
      </c>
      <c r="I285" s="5" t="s">
        <v>267</v>
      </c>
      <c r="J285" s="4">
        <v>0</v>
      </c>
      <c r="K285" s="5" t="s">
        <v>15</v>
      </c>
    </row>
    <row r="286" spans="1:11" x14ac:dyDescent="0.25">
      <c r="A286">
        <v>304</v>
      </c>
      <c r="B286">
        <v>1</v>
      </c>
      <c r="C286" s="3">
        <v>2</v>
      </c>
      <c r="D286" s="5" t="s">
        <v>2259</v>
      </c>
      <c r="E286" s="5" t="s">
        <v>3300</v>
      </c>
      <c r="F286" s="3">
        <v>30</v>
      </c>
      <c r="G286" s="3">
        <v>0</v>
      </c>
      <c r="H286" s="3">
        <v>0</v>
      </c>
      <c r="I286" s="5" t="s">
        <v>2985</v>
      </c>
      <c r="J286" s="4">
        <v>12.35</v>
      </c>
      <c r="K286" s="5" t="s">
        <v>27</v>
      </c>
    </row>
    <row r="287" spans="1:11" x14ac:dyDescent="0.25">
      <c r="A287">
        <v>305</v>
      </c>
      <c r="B287">
        <v>0</v>
      </c>
      <c r="C287" s="3">
        <v>3</v>
      </c>
      <c r="D287" s="5" t="s">
        <v>2260</v>
      </c>
      <c r="E287" s="5" t="s">
        <v>3299</v>
      </c>
      <c r="F287" s="3">
        <v>30</v>
      </c>
      <c r="G287" s="3">
        <v>0</v>
      </c>
      <c r="H287" s="3">
        <v>0</v>
      </c>
      <c r="I287" s="5" t="s">
        <v>438</v>
      </c>
      <c r="J287" s="4">
        <v>8.0500000000000007</v>
      </c>
      <c r="K287" s="5" t="s">
        <v>15</v>
      </c>
    </row>
    <row r="288" spans="1:11" x14ac:dyDescent="0.25">
      <c r="A288">
        <v>307</v>
      </c>
      <c r="B288">
        <v>1</v>
      </c>
      <c r="C288" s="3">
        <v>1</v>
      </c>
      <c r="D288" s="5" t="s">
        <v>2261</v>
      </c>
      <c r="E288" s="5" t="s">
        <v>3300</v>
      </c>
      <c r="F288" s="3">
        <v>30</v>
      </c>
      <c r="G288" s="3">
        <v>0</v>
      </c>
      <c r="H288" s="3">
        <v>0</v>
      </c>
      <c r="I288" s="5" t="s">
        <v>2986</v>
      </c>
      <c r="J288" s="4">
        <v>110.88330000000001</v>
      </c>
      <c r="K288" s="5" t="s">
        <v>20</v>
      </c>
    </row>
    <row r="289" spans="1:11" x14ac:dyDescent="0.25">
      <c r="A289">
        <v>308</v>
      </c>
      <c r="B289">
        <v>1</v>
      </c>
      <c r="C289" s="3">
        <v>1</v>
      </c>
      <c r="D289" s="5" t="s">
        <v>2262</v>
      </c>
      <c r="E289" s="5" t="s">
        <v>3300</v>
      </c>
      <c r="F289" s="3">
        <v>17</v>
      </c>
      <c r="G289" s="3">
        <v>1</v>
      </c>
      <c r="H289" s="3">
        <v>0</v>
      </c>
      <c r="I289" s="5" t="s">
        <v>441</v>
      </c>
      <c r="J289" s="4">
        <v>108.9</v>
      </c>
      <c r="K289" s="5" t="s">
        <v>20</v>
      </c>
    </row>
    <row r="290" spans="1:11" x14ac:dyDescent="0.25">
      <c r="A290">
        <v>309</v>
      </c>
      <c r="B290">
        <v>0</v>
      </c>
      <c r="C290" s="3">
        <v>2</v>
      </c>
      <c r="D290" s="5" t="s">
        <v>2263</v>
      </c>
      <c r="E290" s="5" t="s">
        <v>3299</v>
      </c>
      <c r="F290" s="3">
        <v>30</v>
      </c>
      <c r="G290" s="3">
        <v>1</v>
      </c>
      <c r="H290" s="3">
        <v>0</v>
      </c>
      <c r="I290" s="5" t="s">
        <v>444</v>
      </c>
      <c r="J290" s="4">
        <v>24</v>
      </c>
      <c r="K290" s="5" t="s">
        <v>20</v>
      </c>
    </row>
    <row r="291" spans="1:11" x14ac:dyDescent="0.25">
      <c r="A291">
        <v>310</v>
      </c>
      <c r="B291">
        <v>1</v>
      </c>
      <c r="C291" s="3">
        <v>1</v>
      </c>
      <c r="D291" s="5" t="s">
        <v>2264</v>
      </c>
      <c r="E291" s="5" t="s">
        <v>3300</v>
      </c>
      <c r="F291" s="3">
        <v>30</v>
      </c>
      <c r="G291" s="3">
        <v>0</v>
      </c>
      <c r="H291" s="3">
        <v>0</v>
      </c>
      <c r="I291" s="5" t="s">
        <v>446</v>
      </c>
      <c r="J291" s="4">
        <v>56.929200000000002</v>
      </c>
      <c r="K291" s="5" t="s">
        <v>20</v>
      </c>
    </row>
    <row r="292" spans="1:11" x14ac:dyDescent="0.25">
      <c r="A292">
        <v>311</v>
      </c>
      <c r="B292">
        <v>1</v>
      </c>
      <c r="C292" s="3">
        <v>1</v>
      </c>
      <c r="D292" s="5" t="s">
        <v>2265</v>
      </c>
      <c r="E292" s="5" t="s">
        <v>3300</v>
      </c>
      <c r="F292" s="3">
        <v>24</v>
      </c>
      <c r="G292" s="3">
        <v>0</v>
      </c>
      <c r="H292" s="3">
        <v>0</v>
      </c>
      <c r="I292" s="5" t="s">
        <v>2987</v>
      </c>
      <c r="J292" s="4">
        <v>83.158299999999997</v>
      </c>
      <c r="K292" s="5" t="s">
        <v>20</v>
      </c>
    </row>
    <row r="293" spans="1:11" x14ac:dyDescent="0.25">
      <c r="A293">
        <v>312</v>
      </c>
      <c r="B293">
        <v>1</v>
      </c>
      <c r="C293" s="3">
        <v>1</v>
      </c>
      <c r="D293" s="5" t="s">
        <v>2266</v>
      </c>
      <c r="E293" s="5" t="s">
        <v>3300</v>
      </c>
      <c r="F293" s="3">
        <v>18</v>
      </c>
      <c r="G293" s="3">
        <v>2</v>
      </c>
      <c r="H293" s="3">
        <v>2</v>
      </c>
      <c r="I293" s="5" t="s">
        <v>451</v>
      </c>
      <c r="J293" s="4">
        <v>262.375</v>
      </c>
      <c r="K293" s="5" t="s">
        <v>20</v>
      </c>
    </row>
    <row r="294" spans="1:11" x14ac:dyDescent="0.25">
      <c r="A294">
        <v>313</v>
      </c>
      <c r="B294">
        <v>0</v>
      </c>
      <c r="C294" s="3">
        <v>2</v>
      </c>
      <c r="D294" s="5" t="s">
        <v>2267</v>
      </c>
      <c r="E294" s="5" t="s">
        <v>3300</v>
      </c>
      <c r="F294" s="3">
        <v>26</v>
      </c>
      <c r="G294" s="3">
        <v>1</v>
      </c>
      <c r="H294" s="3">
        <v>1</v>
      </c>
      <c r="I294" s="5" t="s">
        <v>2988</v>
      </c>
      <c r="J294" s="4">
        <v>26</v>
      </c>
      <c r="K294" s="5" t="s">
        <v>15</v>
      </c>
    </row>
    <row r="295" spans="1:11" x14ac:dyDescent="0.25">
      <c r="A295">
        <v>314</v>
      </c>
      <c r="B295">
        <v>0</v>
      </c>
      <c r="C295" s="3">
        <v>3</v>
      </c>
      <c r="D295" s="5" t="s">
        <v>2268</v>
      </c>
      <c r="E295" s="5" t="s">
        <v>3299</v>
      </c>
      <c r="F295" s="3">
        <v>28</v>
      </c>
      <c r="G295" s="3">
        <v>0</v>
      </c>
      <c r="H295" s="3">
        <v>0</v>
      </c>
      <c r="I295" s="5" t="s">
        <v>2989</v>
      </c>
      <c r="J295" s="4">
        <v>7.8958000000000004</v>
      </c>
      <c r="K295" s="5" t="s">
        <v>15</v>
      </c>
    </row>
    <row r="296" spans="1:11" x14ac:dyDescent="0.25">
      <c r="A296">
        <v>315</v>
      </c>
      <c r="B296">
        <v>0</v>
      </c>
      <c r="C296" s="3">
        <v>2</v>
      </c>
      <c r="D296" s="5" t="s">
        <v>2269</v>
      </c>
      <c r="E296" s="5" t="s">
        <v>3299</v>
      </c>
      <c r="F296" s="3">
        <v>43</v>
      </c>
      <c r="G296" s="3">
        <v>1</v>
      </c>
      <c r="H296" s="3">
        <v>1</v>
      </c>
      <c r="I296" s="5" t="s">
        <v>456</v>
      </c>
      <c r="J296" s="4">
        <v>26.25</v>
      </c>
      <c r="K296" s="5" t="s">
        <v>15</v>
      </c>
    </row>
    <row r="297" spans="1:11" x14ac:dyDescent="0.25">
      <c r="A297">
        <v>316</v>
      </c>
      <c r="B297">
        <v>1</v>
      </c>
      <c r="C297" s="3">
        <v>3</v>
      </c>
      <c r="D297" s="5" t="s">
        <v>2270</v>
      </c>
      <c r="E297" s="5" t="s">
        <v>3300</v>
      </c>
      <c r="F297" s="3">
        <v>26</v>
      </c>
      <c r="G297" s="3">
        <v>0</v>
      </c>
      <c r="H297" s="3">
        <v>0</v>
      </c>
      <c r="I297" s="5" t="s">
        <v>2990</v>
      </c>
      <c r="J297" s="4">
        <v>7.8541999999999996</v>
      </c>
      <c r="K297" s="5" t="s">
        <v>15</v>
      </c>
    </row>
    <row r="298" spans="1:11" x14ac:dyDescent="0.25">
      <c r="A298">
        <v>317</v>
      </c>
      <c r="B298">
        <v>1</v>
      </c>
      <c r="C298" s="3">
        <v>2</v>
      </c>
      <c r="D298" s="5" t="s">
        <v>2271</v>
      </c>
      <c r="E298" s="5" t="s">
        <v>3300</v>
      </c>
      <c r="F298" s="3">
        <v>24</v>
      </c>
      <c r="G298" s="3">
        <v>1</v>
      </c>
      <c r="H298" s="3">
        <v>0</v>
      </c>
      <c r="I298" s="5" t="s">
        <v>2867</v>
      </c>
      <c r="J298" s="4">
        <v>26</v>
      </c>
      <c r="K298" s="5" t="s">
        <v>15</v>
      </c>
    </row>
    <row r="299" spans="1:11" x14ac:dyDescent="0.25">
      <c r="A299">
        <v>319</v>
      </c>
      <c r="B299">
        <v>1</v>
      </c>
      <c r="C299" s="3">
        <v>1</v>
      </c>
      <c r="D299" s="5" t="s">
        <v>2272</v>
      </c>
      <c r="E299" s="5" t="s">
        <v>3300</v>
      </c>
      <c r="F299" s="3">
        <v>31</v>
      </c>
      <c r="G299" s="3">
        <v>0</v>
      </c>
      <c r="H299" s="3">
        <v>2</v>
      </c>
      <c r="I299" s="5" t="s">
        <v>2991</v>
      </c>
      <c r="J299" s="4">
        <v>164.86670000000001</v>
      </c>
      <c r="K299" s="5" t="s">
        <v>15</v>
      </c>
    </row>
    <row r="300" spans="1:11" x14ac:dyDescent="0.25">
      <c r="A300">
        <v>320</v>
      </c>
      <c r="B300">
        <v>1</v>
      </c>
      <c r="C300" s="3">
        <v>1</v>
      </c>
      <c r="D300" s="5" t="s">
        <v>2273</v>
      </c>
      <c r="E300" s="5" t="s">
        <v>3300</v>
      </c>
      <c r="F300" s="3">
        <v>40</v>
      </c>
      <c r="G300" s="3">
        <v>1</v>
      </c>
      <c r="H300" s="3">
        <v>1</v>
      </c>
      <c r="I300" s="5" t="s">
        <v>2992</v>
      </c>
      <c r="J300" s="4">
        <v>134.5</v>
      </c>
      <c r="K300" s="5" t="s">
        <v>20</v>
      </c>
    </row>
    <row r="301" spans="1:11" x14ac:dyDescent="0.25">
      <c r="A301">
        <v>321</v>
      </c>
      <c r="B301">
        <v>0</v>
      </c>
      <c r="C301" s="3">
        <v>3</v>
      </c>
      <c r="D301" s="5" t="s">
        <v>2274</v>
      </c>
      <c r="E301" s="5" t="s">
        <v>3299</v>
      </c>
      <c r="F301" s="3">
        <v>22</v>
      </c>
      <c r="G301" s="3">
        <v>0</v>
      </c>
      <c r="H301" s="3">
        <v>0</v>
      </c>
      <c r="I301" s="5" t="s">
        <v>464</v>
      </c>
      <c r="J301" s="4">
        <v>7.25</v>
      </c>
      <c r="K301" s="5" t="s">
        <v>15</v>
      </c>
    </row>
    <row r="302" spans="1:11" x14ac:dyDescent="0.25">
      <c r="A302">
        <v>322</v>
      </c>
      <c r="B302">
        <v>0</v>
      </c>
      <c r="C302" s="3">
        <v>3</v>
      </c>
      <c r="D302" s="5" t="s">
        <v>2275</v>
      </c>
      <c r="E302" s="5" t="s">
        <v>3299</v>
      </c>
      <c r="F302" s="3">
        <v>27</v>
      </c>
      <c r="G302" s="3">
        <v>0</v>
      </c>
      <c r="H302" s="3">
        <v>0</v>
      </c>
      <c r="I302" s="5" t="s">
        <v>2993</v>
      </c>
      <c r="J302" s="4">
        <v>7.8958000000000004</v>
      </c>
      <c r="K302" s="5" t="s">
        <v>15</v>
      </c>
    </row>
    <row r="303" spans="1:11" x14ac:dyDescent="0.25">
      <c r="A303">
        <v>323</v>
      </c>
      <c r="B303">
        <v>1</v>
      </c>
      <c r="C303" s="3">
        <v>2</v>
      </c>
      <c r="D303" s="5" t="s">
        <v>2276</v>
      </c>
      <c r="E303" s="5" t="s">
        <v>3300</v>
      </c>
      <c r="F303" s="3">
        <v>30</v>
      </c>
      <c r="G303" s="3">
        <v>0</v>
      </c>
      <c r="H303" s="3">
        <v>0</v>
      </c>
      <c r="I303" s="5" t="s">
        <v>2994</v>
      </c>
      <c r="J303" s="4">
        <v>12.35</v>
      </c>
      <c r="K303" s="5" t="s">
        <v>27</v>
      </c>
    </row>
    <row r="304" spans="1:11" x14ac:dyDescent="0.25">
      <c r="A304">
        <v>324</v>
      </c>
      <c r="B304">
        <v>1</v>
      </c>
      <c r="C304" s="3">
        <v>2</v>
      </c>
      <c r="D304" s="5" t="s">
        <v>2277</v>
      </c>
      <c r="E304" s="5" t="s">
        <v>3300</v>
      </c>
      <c r="F304" s="3">
        <v>22</v>
      </c>
      <c r="G304" s="3">
        <v>1</v>
      </c>
      <c r="H304" s="3">
        <v>1</v>
      </c>
      <c r="I304" s="5" t="s">
        <v>2995</v>
      </c>
      <c r="J304" s="4">
        <v>29</v>
      </c>
      <c r="K304" s="5" t="s">
        <v>15</v>
      </c>
    </row>
    <row r="305" spans="1:11" x14ac:dyDescent="0.25">
      <c r="A305">
        <v>325</v>
      </c>
      <c r="B305">
        <v>0</v>
      </c>
      <c r="C305" s="3">
        <v>3</v>
      </c>
      <c r="D305" s="5" t="s">
        <v>2278</v>
      </c>
      <c r="E305" s="5" t="s">
        <v>3299</v>
      </c>
      <c r="F305" s="3">
        <v>30</v>
      </c>
      <c r="G305" s="3">
        <v>8</v>
      </c>
      <c r="H305" s="3">
        <v>2</v>
      </c>
      <c r="I305" s="5" t="s">
        <v>242</v>
      </c>
      <c r="J305" s="4">
        <v>69.55</v>
      </c>
      <c r="K305" s="5" t="s">
        <v>15</v>
      </c>
    </row>
    <row r="306" spans="1:11" x14ac:dyDescent="0.25">
      <c r="A306">
        <v>326</v>
      </c>
      <c r="B306">
        <v>1</v>
      </c>
      <c r="C306" s="3">
        <v>1</v>
      </c>
      <c r="D306" s="5" t="s">
        <v>2279</v>
      </c>
      <c r="E306" s="5" t="s">
        <v>3300</v>
      </c>
      <c r="F306" s="3">
        <v>36</v>
      </c>
      <c r="G306" s="3">
        <v>0</v>
      </c>
      <c r="H306" s="3">
        <v>0</v>
      </c>
      <c r="I306" s="5" t="s">
        <v>390</v>
      </c>
      <c r="J306" s="4">
        <v>135.63329999999999</v>
      </c>
      <c r="K306" s="5" t="s">
        <v>20</v>
      </c>
    </row>
    <row r="307" spans="1:11" x14ac:dyDescent="0.25">
      <c r="A307">
        <v>327</v>
      </c>
      <c r="B307">
        <v>0</v>
      </c>
      <c r="C307" s="3">
        <v>3</v>
      </c>
      <c r="D307" s="5" t="s">
        <v>2280</v>
      </c>
      <c r="E307" s="5" t="s">
        <v>3299</v>
      </c>
      <c r="F307" s="3">
        <v>61</v>
      </c>
      <c r="G307" s="3">
        <v>0</v>
      </c>
      <c r="H307" s="3">
        <v>0</v>
      </c>
      <c r="I307" s="5" t="s">
        <v>2996</v>
      </c>
      <c r="J307" s="4">
        <v>6.2374999999999998</v>
      </c>
      <c r="K307" s="5" t="s">
        <v>15</v>
      </c>
    </row>
    <row r="308" spans="1:11" x14ac:dyDescent="0.25">
      <c r="A308">
        <v>328</v>
      </c>
      <c r="B308">
        <v>1</v>
      </c>
      <c r="C308" s="3">
        <v>2</v>
      </c>
      <c r="D308" s="5" t="s">
        <v>2281</v>
      </c>
      <c r="E308" s="5" t="s">
        <v>3300</v>
      </c>
      <c r="F308" s="3">
        <v>36</v>
      </c>
      <c r="G308" s="3">
        <v>0</v>
      </c>
      <c r="H308" s="3">
        <v>0</v>
      </c>
      <c r="I308" s="5" t="s">
        <v>2997</v>
      </c>
      <c r="J308" s="4">
        <v>13</v>
      </c>
      <c r="K308" s="5" t="s">
        <v>15</v>
      </c>
    </row>
    <row r="309" spans="1:11" x14ac:dyDescent="0.25">
      <c r="A309">
        <v>329</v>
      </c>
      <c r="B309">
        <v>1</v>
      </c>
      <c r="C309" s="3">
        <v>3</v>
      </c>
      <c r="D309" s="5" t="s">
        <v>2282</v>
      </c>
      <c r="E309" s="5" t="s">
        <v>3300</v>
      </c>
      <c r="F309" s="3">
        <v>31</v>
      </c>
      <c r="G309" s="3">
        <v>1</v>
      </c>
      <c r="H309" s="3">
        <v>1</v>
      </c>
      <c r="I309" s="5" t="s">
        <v>2998</v>
      </c>
      <c r="J309" s="4">
        <v>20.524999999999999</v>
      </c>
      <c r="K309" s="5" t="s">
        <v>15</v>
      </c>
    </row>
    <row r="310" spans="1:11" x14ac:dyDescent="0.25">
      <c r="A310">
        <v>330</v>
      </c>
      <c r="B310">
        <v>1</v>
      </c>
      <c r="C310" s="3">
        <v>1</v>
      </c>
      <c r="D310" s="5" t="s">
        <v>2283</v>
      </c>
      <c r="E310" s="5" t="s">
        <v>3300</v>
      </c>
      <c r="F310" s="3">
        <v>16</v>
      </c>
      <c r="G310" s="3">
        <v>0</v>
      </c>
      <c r="H310" s="3">
        <v>1</v>
      </c>
      <c r="I310" s="5" t="s">
        <v>2999</v>
      </c>
      <c r="J310" s="4">
        <v>57.979199999999999</v>
      </c>
      <c r="K310" s="5" t="s">
        <v>20</v>
      </c>
    </row>
    <row r="311" spans="1:11" x14ac:dyDescent="0.25">
      <c r="A311">
        <v>331</v>
      </c>
      <c r="B311">
        <v>1</v>
      </c>
      <c r="C311" s="3">
        <v>3</v>
      </c>
      <c r="D311" s="5" t="s">
        <v>2284</v>
      </c>
      <c r="E311" s="5" t="s">
        <v>3300</v>
      </c>
      <c r="F311" s="3">
        <v>30</v>
      </c>
      <c r="G311" s="3">
        <v>2</v>
      </c>
      <c r="H311" s="3">
        <v>0</v>
      </c>
      <c r="I311" s="5" t="s">
        <v>2984</v>
      </c>
      <c r="J311" s="4">
        <v>23.25</v>
      </c>
      <c r="K311" s="5" t="s">
        <v>27</v>
      </c>
    </row>
    <row r="312" spans="1:11" x14ac:dyDescent="0.25">
      <c r="A312">
        <v>332</v>
      </c>
      <c r="B312">
        <v>0</v>
      </c>
      <c r="C312" s="3">
        <v>1</v>
      </c>
      <c r="D312" s="5" t="s">
        <v>2285</v>
      </c>
      <c r="E312" s="5" t="s">
        <v>3299</v>
      </c>
      <c r="F312" s="3">
        <v>45.5</v>
      </c>
      <c r="G312" s="3">
        <v>0</v>
      </c>
      <c r="H312" s="3">
        <v>0</v>
      </c>
      <c r="I312" s="5" t="s">
        <v>3000</v>
      </c>
      <c r="J312" s="4">
        <v>28.5</v>
      </c>
      <c r="K312" s="5" t="s">
        <v>15</v>
      </c>
    </row>
    <row r="313" spans="1:11" x14ac:dyDescent="0.25">
      <c r="A313">
        <v>333</v>
      </c>
      <c r="B313">
        <v>0</v>
      </c>
      <c r="C313" s="3">
        <v>1</v>
      </c>
      <c r="D313" s="5" t="s">
        <v>2286</v>
      </c>
      <c r="E313" s="5" t="s">
        <v>3299</v>
      </c>
      <c r="F313" s="3">
        <v>38</v>
      </c>
      <c r="G313" s="3">
        <v>0</v>
      </c>
      <c r="H313" s="3">
        <v>1</v>
      </c>
      <c r="I313" s="5" t="s">
        <v>387</v>
      </c>
      <c r="J313" s="4">
        <v>153.46250000000001</v>
      </c>
      <c r="K313" s="5" t="s">
        <v>15</v>
      </c>
    </row>
    <row r="314" spans="1:11" x14ac:dyDescent="0.25">
      <c r="A314">
        <v>334</v>
      </c>
      <c r="B314">
        <v>0</v>
      </c>
      <c r="C314" s="3">
        <v>3</v>
      </c>
      <c r="D314" s="5" t="s">
        <v>2287</v>
      </c>
      <c r="E314" s="5" t="s">
        <v>3299</v>
      </c>
      <c r="F314" s="3">
        <v>16</v>
      </c>
      <c r="G314" s="3">
        <v>2</v>
      </c>
      <c r="H314" s="3">
        <v>0</v>
      </c>
      <c r="I314" s="5" t="s">
        <v>2830</v>
      </c>
      <c r="J314" s="4">
        <v>18</v>
      </c>
      <c r="K314" s="5" t="s">
        <v>15</v>
      </c>
    </row>
    <row r="315" spans="1:11" x14ac:dyDescent="0.25">
      <c r="A315">
        <v>335</v>
      </c>
      <c r="B315">
        <v>1</v>
      </c>
      <c r="C315" s="3">
        <v>1</v>
      </c>
      <c r="D315" s="5" t="s">
        <v>2288</v>
      </c>
      <c r="E315" s="5" t="s">
        <v>3300</v>
      </c>
      <c r="F315" s="3">
        <v>30</v>
      </c>
      <c r="G315" s="3">
        <v>1</v>
      </c>
      <c r="H315" s="3">
        <v>0</v>
      </c>
      <c r="I315" s="5" t="s">
        <v>483</v>
      </c>
      <c r="J315" s="4">
        <v>133.65</v>
      </c>
      <c r="K315" s="5" t="s">
        <v>15</v>
      </c>
    </row>
    <row r="316" spans="1:11" x14ac:dyDescent="0.25">
      <c r="A316">
        <v>336</v>
      </c>
      <c r="B316">
        <v>0</v>
      </c>
      <c r="C316" s="3">
        <v>3</v>
      </c>
      <c r="D316" s="5" t="s">
        <v>2289</v>
      </c>
      <c r="E316" s="5" t="s">
        <v>3299</v>
      </c>
      <c r="F316" s="3">
        <v>30</v>
      </c>
      <c r="G316" s="3">
        <v>0</v>
      </c>
      <c r="H316" s="3">
        <v>0</v>
      </c>
      <c r="I316" s="5" t="s">
        <v>3001</v>
      </c>
      <c r="J316" s="4">
        <v>7.8958000000000004</v>
      </c>
      <c r="K316" s="5" t="s">
        <v>15</v>
      </c>
    </row>
    <row r="317" spans="1:11" x14ac:dyDescent="0.25">
      <c r="A317">
        <v>337</v>
      </c>
      <c r="B317">
        <v>0</v>
      </c>
      <c r="C317" s="3">
        <v>1</v>
      </c>
      <c r="D317" s="5" t="s">
        <v>2290</v>
      </c>
      <c r="E317" s="5" t="s">
        <v>3299</v>
      </c>
      <c r="F317" s="3">
        <v>29</v>
      </c>
      <c r="G317" s="3">
        <v>1</v>
      </c>
      <c r="H317" s="3">
        <v>0</v>
      </c>
      <c r="I317" s="5" t="s">
        <v>2898</v>
      </c>
      <c r="J317" s="4">
        <v>66.599999999999994</v>
      </c>
      <c r="K317" s="5" t="s">
        <v>15</v>
      </c>
    </row>
    <row r="318" spans="1:11" x14ac:dyDescent="0.25">
      <c r="A318">
        <v>338</v>
      </c>
      <c r="B318">
        <v>1</v>
      </c>
      <c r="C318" s="3">
        <v>1</v>
      </c>
      <c r="D318" s="5" t="s">
        <v>2291</v>
      </c>
      <c r="E318" s="5" t="s">
        <v>3300</v>
      </c>
      <c r="F318" s="3">
        <v>41</v>
      </c>
      <c r="G318" s="3">
        <v>0</v>
      </c>
      <c r="H318" s="3">
        <v>0</v>
      </c>
      <c r="I318" s="5" t="s">
        <v>2992</v>
      </c>
      <c r="J318" s="4">
        <v>134.5</v>
      </c>
      <c r="K318" s="5" t="s">
        <v>20</v>
      </c>
    </row>
    <row r="319" spans="1:11" x14ac:dyDescent="0.25">
      <c r="A319">
        <v>339</v>
      </c>
      <c r="B319">
        <v>1</v>
      </c>
      <c r="C319" s="3">
        <v>3</v>
      </c>
      <c r="D319" s="5" t="s">
        <v>2292</v>
      </c>
      <c r="E319" s="5" t="s">
        <v>3299</v>
      </c>
      <c r="F319" s="3">
        <v>45</v>
      </c>
      <c r="G319" s="3">
        <v>0</v>
      </c>
      <c r="H319" s="3">
        <v>0</v>
      </c>
      <c r="I319" s="5" t="s">
        <v>3002</v>
      </c>
      <c r="J319" s="4">
        <v>8.0500000000000007</v>
      </c>
      <c r="K319" s="5" t="s">
        <v>15</v>
      </c>
    </row>
    <row r="320" spans="1:11" x14ac:dyDescent="0.25">
      <c r="A320">
        <v>340</v>
      </c>
      <c r="B320">
        <v>0</v>
      </c>
      <c r="C320" s="3">
        <v>1</v>
      </c>
      <c r="D320" s="5" t="s">
        <v>2293</v>
      </c>
      <c r="E320" s="5" t="s">
        <v>3299</v>
      </c>
      <c r="F320" s="3">
        <v>45</v>
      </c>
      <c r="G320" s="3">
        <v>0</v>
      </c>
      <c r="H320" s="3">
        <v>0</v>
      </c>
      <c r="I320" s="5" t="s">
        <v>3003</v>
      </c>
      <c r="J320" s="4">
        <v>35.5</v>
      </c>
      <c r="K320" s="5" t="s">
        <v>15</v>
      </c>
    </row>
    <row r="321" spans="1:11" x14ac:dyDescent="0.25">
      <c r="A321">
        <v>342</v>
      </c>
      <c r="B321">
        <v>1</v>
      </c>
      <c r="C321" s="3">
        <v>1</v>
      </c>
      <c r="D321" s="5" t="s">
        <v>2294</v>
      </c>
      <c r="E321" s="5" t="s">
        <v>3300</v>
      </c>
      <c r="F321" s="3">
        <v>24</v>
      </c>
      <c r="G321" s="3">
        <v>3</v>
      </c>
      <c r="H321" s="3">
        <v>2</v>
      </c>
      <c r="I321" s="5" t="s">
        <v>2824</v>
      </c>
      <c r="J321" s="4">
        <v>263</v>
      </c>
      <c r="K321" s="5" t="s">
        <v>15</v>
      </c>
    </row>
    <row r="322" spans="1:11" x14ac:dyDescent="0.25">
      <c r="A322">
        <v>343</v>
      </c>
      <c r="B322">
        <v>0</v>
      </c>
      <c r="C322" s="3">
        <v>2</v>
      </c>
      <c r="D322" s="5" t="s">
        <v>2295</v>
      </c>
      <c r="E322" s="5" t="s">
        <v>3299</v>
      </c>
      <c r="F322" s="3">
        <v>28</v>
      </c>
      <c r="G322" s="3">
        <v>0</v>
      </c>
      <c r="H322" s="3">
        <v>0</v>
      </c>
      <c r="I322" s="5" t="s">
        <v>3004</v>
      </c>
      <c r="J322" s="4">
        <v>13</v>
      </c>
      <c r="K322" s="5" t="s">
        <v>15</v>
      </c>
    </row>
    <row r="323" spans="1:11" x14ac:dyDescent="0.25">
      <c r="A323">
        <v>344</v>
      </c>
      <c r="B323">
        <v>0</v>
      </c>
      <c r="C323" s="3">
        <v>2</v>
      </c>
      <c r="D323" s="5" t="s">
        <v>2296</v>
      </c>
      <c r="E323" s="5" t="s">
        <v>3299</v>
      </c>
      <c r="F323" s="3">
        <v>25</v>
      </c>
      <c r="G323" s="3">
        <v>0</v>
      </c>
      <c r="H323" s="3">
        <v>0</v>
      </c>
      <c r="I323" s="5" t="s">
        <v>3005</v>
      </c>
      <c r="J323" s="4">
        <v>13</v>
      </c>
      <c r="K323" s="5" t="s">
        <v>15</v>
      </c>
    </row>
    <row r="324" spans="1:11" x14ac:dyDescent="0.25">
      <c r="A324">
        <v>345</v>
      </c>
      <c r="B324">
        <v>0</v>
      </c>
      <c r="C324" s="3">
        <v>2</v>
      </c>
      <c r="D324" s="5" t="s">
        <v>2297</v>
      </c>
      <c r="E324" s="5" t="s">
        <v>3299</v>
      </c>
      <c r="F324" s="3">
        <v>36</v>
      </c>
      <c r="G324" s="3">
        <v>0</v>
      </c>
      <c r="H324" s="3">
        <v>0</v>
      </c>
      <c r="I324" s="5" t="s">
        <v>3006</v>
      </c>
      <c r="J324" s="4">
        <v>13</v>
      </c>
      <c r="K324" s="5" t="s">
        <v>15</v>
      </c>
    </row>
    <row r="325" spans="1:11" x14ac:dyDescent="0.25">
      <c r="A325">
        <v>346</v>
      </c>
      <c r="B325">
        <v>1</v>
      </c>
      <c r="C325" s="3">
        <v>2</v>
      </c>
      <c r="D325" s="5" t="s">
        <v>2298</v>
      </c>
      <c r="E325" s="5" t="s">
        <v>3300</v>
      </c>
      <c r="F325" s="3">
        <v>24</v>
      </c>
      <c r="G325" s="3">
        <v>0</v>
      </c>
      <c r="H325" s="3">
        <v>0</v>
      </c>
      <c r="I325" s="5" t="s">
        <v>3007</v>
      </c>
      <c r="J325" s="4">
        <v>13</v>
      </c>
      <c r="K325" s="5" t="s">
        <v>15</v>
      </c>
    </row>
    <row r="326" spans="1:11" x14ac:dyDescent="0.25">
      <c r="A326">
        <v>347</v>
      </c>
      <c r="B326">
        <v>1</v>
      </c>
      <c r="C326" s="3">
        <v>2</v>
      </c>
      <c r="D326" s="5" t="s">
        <v>2299</v>
      </c>
      <c r="E326" s="5" t="s">
        <v>3300</v>
      </c>
      <c r="F326" s="3">
        <v>40</v>
      </c>
      <c r="G326" s="3">
        <v>0</v>
      </c>
      <c r="H326" s="3">
        <v>0</v>
      </c>
      <c r="I326" s="5" t="s">
        <v>3008</v>
      </c>
      <c r="J326" s="4">
        <v>13</v>
      </c>
      <c r="K326" s="5" t="s">
        <v>15</v>
      </c>
    </row>
    <row r="327" spans="1:11" x14ac:dyDescent="0.25">
      <c r="A327">
        <v>348</v>
      </c>
      <c r="B327">
        <v>1</v>
      </c>
      <c r="C327" s="3">
        <v>3</v>
      </c>
      <c r="D327" s="5" t="s">
        <v>2300</v>
      </c>
      <c r="E327" s="5" t="s">
        <v>3300</v>
      </c>
      <c r="F327" s="3">
        <v>30</v>
      </c>
      <c r="G327" s="3">
        <v>1</v>
      </c>
      <c r="H327" s="3">
        <v>0</v>
      </c>
      <c r="I327" s="5" t="s">
        <v>3009</v>
      </c>
      <c r="J327" s="4">
        <v>16.100000000000001</v>
      </c>
      <c r="K327" s="5" t="s">
        <v>15</v>
      </c>
    </row>
    <row r="328" spans="1:11" x14ac:dyDescent="0.25">
      <c r="A328">
        <v>350</v>
      </c>
      <c r="B328">
        <v>0</v>
      </c>
      <c r="C328" s="3">
        <v>3</v>
      </c>
      <c r="D328" s="5" t="s">
        <v>2301</v>
      </c>
      <c r="E328" s="5" t="s">
        <v>3299</v>
      </c>
      <c r="F328" s="3">
        <v>42</v>
      </c>
      <c r="G328" s="3">
        <v>0</v>
      </c>
      <c r="H328" s="3">
        <v>0</v>
      </c>
      <c r="I328" s="5" t="s">
        <v>3010</v>
      </c>
      <c r="J328" s="4">
        <v>8.6624999999999996</v>
      </c>
      <c r="K328" s="5" t="s">
        <v>15</v>
      </c>
    </row>
    <row r="329" spans="1:11" x14ac:dyDescent="0.25">
      <c r="A329">
        <v>351</v>
      </c>
      <c r="B329">
        <v>0</v>
      </c>
      <c r="C329" s="3">
        <v>3</v>
      </c>
      <c r="D329" s="5" t="s">
        <v>2302</v>
      </c>
      <c r="E329" s="5" t="s">
        <v>3299</v>
      </c>
      <c r="F329" s="3">
        <v>23</v>
      </c>
      <c r="G329" s="3">
        <v>0</v>
      </c>
      <c r="H329" s="3">
        <v>0</v>
      </c>
      <c r="I329" s="5" t="s">
        <v>3011</v>
      </c>
      <c r="J329" s="4">
        <v>9.2249999999999996</v>
      </c>
      <c r="K329" s="5" t="s">
        <v>15</v>
      </c>
    </row>
    <row r="330" spans="1:11" x14ac:dyDescent="0.25">
      <c r="A330">
        <v>352</v>
      </c>
      <c r="B330">
        <v>0</v>
      </c>
      <c r="C330" s="3">
        <v>1</v>
      </c>
      <c r="D330" s="5" t="s">
        <v>2303</v>
      </c>
      <c r="E330" s="5" t="s">
        <v>3299</v>
      </c>
      <c r="F330" s="3">
        <v>30</v>
      </c>
      <c r="G330" s="3">
        <v>0</v>
      </c>
      <c r="H330" s="3">
        <v>0</v>
      </c>
      <c r="I330" s="5" t="s">
        <v>3012</v>
      </c>
      <c r="J330" s="4">
        <v>35</v>
      </c>
      <c r="K330" s="5" t="s">
        <v>15</v>
      </c>
    </row>
    <row r="331" spans="1:11" x14ac:dyDescent="0.25">
      <c r="A331">
        <v>353</v>
      </c>
      <c r="B331">
        <v>0</v>
      </c>
      <c r="C331" s="3">
        <v>3</v>
      </c>
      <c r="D331" s="5" t="s">
        <v>2304</v>
      </c>
      <c r="E331" s="5" t="s">
        <v>3299</v>
      </c>
      <c r="F331" s="3">
        <v>15</v>
      </c>
      <c r="G331" s="3">
        <v>1</v>
      </c>
      <c r="H331" s="3">
        <v>1</v>
      </c>
      <c r="I331" s="5" t="s">
        <v>3013</v>
      </c>
      <c r="J331" s="4">
        <v>7.2291999999999996</v>
      </c>
      <c r="K331" s="5" t="s">
        <v>20</v>
      </c>
    </row>
    <row r="332" spans="1:11" x14ac:dyDescent="0.25">
      <c r="A332">
        <v>354</v>
      </c>
      <c r="B332">
        <v>0</v>
      </c>
      <c r="C332" s="3">
        <v>3</v>
      </c>
      <c r="D332" s="5" t="s">
        <v>2305</v>
      </c>
      <c r="E332" s="5" t="s">
        <v>3299</v>
      </c>
      <c r="F332" s="3">
        <v>25</v>
      </c>
      <c r="G332" s="3">
        <v>1</v>
      </c>
      <c r="H332" s="3">
        <v>0</v>
      </c>
      <c r="I332" s="5" t="s">
        <v>2839</v>
      </c>
      <c r="J332" s="4">
        <v>17.8</v>
      </c>
      <c r="K332" s="5" t="s">
        <v>15</v>
      </c>
    </row>
    <row r="333" spans="1:11" x14ac:dyDescent="0.25">
      <c r="A333">
        <v>355</v>
      </c>
      <c r="B333">
        <v>0</v>
      </c>
      <c r="C333" s="3">
        <v>3</v>
      </c>
      <c r="D333" s="5" t="s">
        <v>2306</v>
      </c>
      <c r="E333" s="5" t="s">
        <v>3299</v>
      </c>
      <c r="F333" s="3">
        <v>30</v>
      </c>
      <c r="G333" s="3">
        <v>0</v>
      </c>
      <c r="H333" s="3">
        <v>0</v>
      </c>
      <c r="I333" s="5" t="s">
        <v>3014</v>
      </c>
      <c r="J333" s="4">
        <v>7.2249999999999996</v>
      </c>
      <c r="K333" s="5" t="s">
        <v>20</v>
      </c>
    </row>
    <row r="334" spans="1:11" x14ac:dyDescent="0.25">
      <c r="A334">
        <v>356</v>
      </c>
      <c r="B334">
        <v>0</v>
      </c>
      <c r="C334" s="3">
        <v>3</v>
      </c>
      <c r="D334" s="5" t="s">
        <v>2307</v>
      </c>
      <c r="E334" s="5" t="s">
        <v>3299</v>
      </c>
      <c r="F334" s="3">
        <v>28</v>
      </c>
      <c r="G334" s="3">
        <v>0</v>
      </c>
      <c r="H334" s="3">
        <v>0</v>
      </c>
      <c r="I334" s="5" t="s">
        <v>3015</v>
      </c>
      <c r="J334" s="4">
        <v>9.5</v>
      </c>
      <c r="K334" s="5" t="s">
        <v>15</v>
      </c>
    </row>
    <row r="335" spans="1:11" x14ac:dyDescent="0.25">
      <c r="A335">
        <v>357</v>
      </c>
      <c r="B335">
        <v>1</v>
      </c>
      <c r="C335" s="3">
        <v>1</v>
      </c>
      <c r="D335" s="5" t="s">
        <v>2308</v>
      </c>
      <c r="E335" s="5" t="s">
        <v>3300</v>
      </c>
      <c r="F335" s="3">
        <v>22</v>
      </c>
      <c r="G335" s="3">
        <v>0</v>
      </c>
      <c r="H335" s="3">
        <v>1</v>
      </c>
      <c r="I335" s="5" t="s">
        <v>2904</v>
      </c>
      <c r="J335" s="4">
        <v>55</v>
      </c>
      <c r="K335" s="5" t="s">
        <v>15</v>
      </c>
    </row>
    <row r="336" spans="1:11" x14ac:dyDescent="0.25">
      <c r="A336">
        <v>358</v>
      </c>
      <c r="B336">
        <v>0</v>
      </c>
      <c r="C336" s="3">
        <v>2</v>
      </c>
      <c r="D336" s="5" t="s">
        <v>2309</v>
      </c>
      <c r="E336" s="5" t="s">
        <v>3300</v>
      </c>
      <c r="F336" s="3">
        <v>38</v>
      </c>
      <c r="G336" s="3">
        <v>0</v>
      </c>
      <c r="H336" s="3">
        <v>0</v>
      </c>
      <c r="I336" s="5" t="s">
        <v>3016</v>
      </c>
      <c r="J336" s="4">
        <v>13</v>
      </c>
      <c r="K336" s="5" t="s">
        <v>15</v>
      </c>
    </row>
    <row r="337" spans="1:11" x14ac:dyDescent="0.25">
      <c r="A337">
        <v>359</v>
      </c>
      <c r="B337">
        <v>1</v>
      </c>
      <c r="C337" s="3">
        <v>3</v>
      </c>
      <c r="D337" s="5" t="s">
        <v>2310</v>
      </c>
      <c r="E337" s="5" t="s">
        <v>3300</v>
      </c>
      <c r="F337" s="3">
        <v>30</v>
      </c>
      <c r="G337" s="3">
        <v>0</v>
      </c>
      <c r="H337" s="3">
        <v>0</v>
      </c>
      <c r="I337" s="5" t="s">
        <v>3017</v>
      </c>
      <c r="J337" s="4">
        <v>7.8792</v>
      </c>
      <c r="K337" s="5" t="s">
        <v>27</v>
      </c>
    </row>
    <row r="338" spans="1:11" x14ac:dyDescent="0.25">
      <c r="A338">
        <v>360</v>
      </c>
      <c r="B338">
        <v>1</v>
      </c>
      <c r="C338" s="3">
        <v>3</v>
      </c>
      <c r="D338" s="5" t="s">
        <v>2311</v>
      </c>
      <c r="E338" s="5" t="s">
        <v>3300</v>
      </c>
      <c r="F338" s="3">
        <v>30</v>
      </c>
      <c r="G338" s="3">
        <v>0</v>
      </c>
      <c r="H338" s="3">
        <v>0</v>
      </c>
      <c r="I338" s="5" t="s">
        <v>3018</v>
      </c>
      <c r="J338" s="4">
        <v>7.8792</v>
      </c>
      <c r="K338" s="5" t="s">
        <v>27</v>
      </c>
    </row>
    <row r="339" spans="1:11" x14ac:dyDescent="0.25">
      <c r="A339">
        <v>361</v>
      </c>
      <c r="B339">
        <v>0</v>
      </c>
      <c r="C339" s="3">
        <v>3</v>
      </c>
      <c r="D339" s="5" t="s">
        <v>2312</v>
      </c>
      <c r="E339" s="5" t="s">
        <v>3299</v>
      </c>
      <c r="F339" s="3">
        <v>40</v>
      </c>
      <c r="G339" s="3">
        <v>1</v>
      </c>
      <c r="H339" s="3">
        <v>4</v>
      </c>
      <c r="I339" s="5" t="s">
        <v>2905</v>
      </c>
      <c r="J339" s="4">
        <v>27.9</v>
      </c>
      <c r="K339" s="5" t="s">
        <v>15</v>
      </c>
    </row>
    <row r="340" spans="1:11" x14ac:dyDescent="0.25">
      <c r="A340">
        <v>362</v>
      </c>
      <c r="B340">
        <v>0</v>
      </c>
      <c r="C340" s="3">
        <v>2</v>
      </c>
      <c r="D340" s="5" t="s">
        <v>2313</v>
      </c>
      <c r="E340" s="5" t="s">
        <v>3299</v>
      </c>
      <c r="F340" s="3">
        <v>29</v>
      </c>
      <c r="G340" s="3">
        <v>1</v>
      </c>
      <c r="H340" s="3">
        <v>0</v>
      </c>
      <c r="I340" s="5" t="s">
        <v>512</v>
      </c>
      <c r="J340" s="4">
        <v>27.720800000000001</v>
      </c>
      <c r="K340" s="5" t="s">
        <v>20</v>
      </c>
    </row>
    <row r="341" spans="1:11" x14ac:dyDescent="0.25">
      <c r="A341">
        <v>363</v>
      </c>
      <c r="B341">
        <v>0</v>
      </c>
      <c r="C341" s="3">
        <v>3</v>
      </c>
      <c r="D341" s="5" t="s">
        <v>2314</v>
      </c>
      <c r="E341" s="5" t="s">
        <v>3300</v>
      </c>
      <c r="F341" s="3">
        <v>45</v>
      </c>
      <c r="G341" s="3">
        <v>0</v>
      </c>
      <c r="H341" s="3">
        <v>1</v>
      </c>
      <c r="I341" s="5" t="s">
        <v>3019</v>
      </c>
      <c r="J341" s="4">
        <v>14.4542</v>
      </c>
      <c r="K341" s="5" t="s">
        <v>20</v>
      </c>
    </row>
    <row r="342" spans="1:11" x14ac:dyDescent="0.25">
      <c r="A342">
        <v>364</v>
      </c>
      <c r="B342">
        <v>0</v>
      </c>
      <c r="C342" s="3">
        <v>3</v>
      </c>
      <c r="D342" s="5" t="s">
        <v>2315</v>
      </c>
      <c r="E342" s="5" t="s">
        <v>3299</v>
      </c>
      <c r="F342" s="3">
        <v>35</v>
      </c>
      <c r="G342" s="3">
        <v>0</v>
      </c>
      <c r="H342" s="3">
        <v>0</v>
      </c>
      <c r="I342" s="5" t="s">
        <v>515</v>
      </c>
      <c r="J342" s="4">
        <v>7.05</v>
      </c>
      <c r="K342" s="5" t="s">
        <v>15</v>
      </c>
    </row>
    <row r="343" spans="1:11" x14ac:dyDescent="0.25">
      <c r="A343">
        <v>365</v>
      </c>
      <c r="B343">
        <v>0</v>
      </c>
      <c r="C343" s="3">
        <v>3</v>
      </c>
      <c r="D343" s="5" t="s">
        <v>2316</v>
      </c>
      <c r="E343" s="5" t="s">
        <v>3299</v>
      </c>
      <c r="F343" s="3">
        <v>30</v>
      </c>
      <c r="G343" s="3">
        <v>1</v>
      </c>
      <c r="H343" s="3">
        <v>0</v>
      </c>
      <c r="I343" s="5" t="s">
        <v>2912</v>
      </c>
      <c r="J343" s="4">
        <v>15.5</v>
      </c>
      <c r="K343" s="5" t="s">
        <v>27</v>
      </c>
    </row>
    <row r="344" spans="1:11" x14ac:dyDescent="0.25">
      <c r="A344">
        <v>366</v>
      </c>
      <c r="B344">
        <v>0</v>
      </c>
      <c r="C344" s="3">
        <v>3</v>
      </c>
      <c r="D344" s="5" t="s">
        <v>2317</v>
      </c>
      <c r="E344" s="5" t="s">
        <v>3299</v>
      </c>
      <c r="F344" s="3">
        <v>30</v>
      </c>
      <c r="G344" s="3">
        <v>0</v>
      </c>
      <c r="H344" s="3">
        <v>0</v>
      </c>
      <c r="I344" s="5" t="s">
        <v>518</v>
      </c>
      <c r="J344" s="4">
        <v>7.25</v>
      </c>
      <c r="K344" s="5" t="s">
        <v>15</v>
      </c>
    </row>
    <row r="345" spans="1:11" x14ac:dyDescent="0.25">
      <c r="A345">
        <v>367</v>
      </c>
      <c r="B345">
        <v>1</v>
      </c>
      <c r="C345" s="3">
        <v>1</v>
      </c>
      <c r="D345" s="5" t="s">
        <v>2318</v>
      </c>
      <c r="E345" s="5" t="s">
        <v>3300</v>
      </c>
      <c r="F345" s="3">
        <v>60</v>
      </c>
      <c r="G345" s="3">
        <v>1</v>
      </c>
      <c r="H345" s="3">
        <v>0</v>
      </c>
      <c r="I345" s="5" t="s">
        <v>3020</v>
      </c>
      <c r="J345" s="4">
        <v>75.25</v>
      </c>
      <c r="K345" s="5" t="s">
        <v>20</v>
      </c>
    </row>
    <row r="346" spans="1:11" x14ac:dyDescent="0.25">
      <c r="A346">
        <v>368</v>
      </c>
      <c r="B346">
        <v>1</v>
      </c>
      <c r="C346" s="3">
        <v>3</v>
      </c>
      <c r="D346" s="5" t="s">
        <v>2319</v>
      </c>
      <c r="E346" s="5" t="s">
        <v>3300</v>
      </c>
      <c r="F346" s="3">
        <v>30</v>
      </c>
      <c r="G346" s="3">
        <v>0</v>
      </c>
      <c r="H346" s="3">
        <v>0</v>
      </c>
      <c r="I346" s="5" t="s">
        <v>3021</v>
      </c>
      <c r="J346" s="4">
        <v>7.2291999999999996</v>
      </c>
      <c r="K346" s="5" t="s">
        <v>20</v>
      </c>
    </row>
    <row r="347" spans="1:11" x14ac:dyDescent="0.25">
      <c r="A347">
        <v>369</v>
      </c>
      <c r="B347">
        <v>1</v>
      </c>
      <c r="C347" s="3">
        <v>3</v>
      </c>
      <c r="D347" s="5" t="s">
        <v>2320</v>
      </c>
      <c r="E347" s="5" t="s">
        <v>3300</v>
      </c>
      <c r="F347" s="3">
        <v>30</v>
      </c>
      <c r="G347" s="3">
        <v>0</v>
      </c>
      <c r="H347" s="3">
        <v>0</v>
      </c>
      <c r="I347" s="5" t="s">
        <v>3022</v>
      </c>
      <c r="J347" s="4">
        <v>7.75</v>
      </c>
      <c r="K347" s="5" t="s">
        <v>27</v>
      </c>
    </row>
    <row r="348" spans="1:11" x14ac:dyDescent="0.25">
      <c r="A348">
        <v>371</v>
      </c>
      <c r="B348">
        <v>1</v>
      </c>
      <c r="C348" s="3">
        <v>1</v>
      </c>
      <c r="D348" s="5" t="s">
        <v>2321</v>
      </c>
      <c r="E348" s="5" t="s">
        <v>3299</v>
      </c>
      <c r="F348" s="3">
        <v>25</v>
      </c>
      <c r="G348" s="3">
        <v>1</v>
      </c>
      <c r="H348" s="3">
        <v>0</v>
      </c>
      <c r="I348" s="5" t="s">
        <v>3023</v>
      </c>
      <c r="J348" s="4">
        <v>55.441699999999997</v>
      </c>
      <c r="K348" s="5" t="s">
        <v>20</v>
      </c>
    </row>
    <row r="349" spans="1:11" x14ac:dyDescent="0.25">
      <c r="A349">
        <v>372</v>
      </c>
      <c r="B349">
        <v>0</v>
      </c>
      <c r="C349" s="3">
        <v>3</v>
      </c>
      <c r="D349" s="5" t="s">
        <v>2322</v>
      </c>
      <c r="E349" s="5" t="s">
        <v>3299</v>
      </c>
      <c r="F349" s="3">
        <v>18</v>
      </c>
      <c r="G349" s="3">
        <v>1</v>
      </c>
      <c r="H349" s="3">
        <v>0</v>
      </c>
      <c r="I349" s="5" t="s">
        <v>3024</v>
      </c>
      <c r="J349" s="4">
        <v>6.4958</v>
      </c>
      <c r="K349" s="5" t="s">
        <v>15</v>
      </c>
    </row>
    <row r="350" spans="1:11" x14ac:dyDescent="0.25">
      <c r="A350">
        <v>373</v>
      </c>
      <c r="B350">
        <v>0</v>
      </c>
      <c r="C350" s="3">
        <v>3</v>
      </c>
      <c r="D350" s="5" t="s">
        <v>2323</v>
      </c>
      <c r="E350" s="5" t="s">
        <v>3299</v>
      </c>
      <c r="F350" s="3">
        <v>19</v>
      </c>
      <c r="G350" s="3">
        <v>0</v>
      </c>
      <c r="H350" s="3">
        <v>0</v>
      </c>
      <c r="I350" s="5" t="s">
        <v>3025</v>
      </c>
      <c r="J350" s="4">
        <v>8.0500000000000007</v>
      </c>
      <c r="K350" s="5" t="s">
        <v>15</v>
      </c>
    </row>
    <row r="351" spans="1:11" x14ac:dyDescent="0.25">
      <c r="A351">
        <v>374</v>
      </c>
      <c r="B351">
        <v>0</v>
      </c>
      <c r="C351" s="3">
        <v>1</v>
      </c>
      <c r="D351" s="5" t="s">
        <v>2324</v>
      </c>
      <c r="E351" s="5" t="s">
        <v>3299</v>
      </c>
      <c r="F351" s="3">
        <v>22</v>
      </c>
      <c r="G351" s="3">
        <v>0</v>
      </c>
      <c r="H351" s="3">
        <v>0</v>
      </c>
      <c r="I351" s="5" t="s">
        <v>390</v>
      </c>
      <c r="J351" s="4">
        <v>135.63329999999999</v>
      </c>
      <c r="K351" s="5" t="s">
        <v>20</v>
      </c>
    </row>
    <row r="352" spans="1:11" x14ac:dyDescent="0.25">
      <c r="A352">
        <v>375</v>
      </c>
      <c r="B352">
        <v>0</v>
      </c>
      <c r="C352" s="3">
        <v>3</v>
      </c>
      <c r="D352" s="5" t="s">
        <v>2325</v>
      </c>
      <c r="E352" s="5" t="s">
        <v>3300</v>
      </c>
      <c r="F352" s="3">
        <v>3</v>
      </c>
      <c r="G352" s="3">
        <v>3</v>
      </c>
      <c r="H352" s="3">
        <v>1</v>
      </c>
      <c r="I352" s="5" t="s">
        <v>2807</v>
      </c>
      <c r="J352" s="4">
        <v>21.074999999999999</v>
      </c>
      <c r="K352" s="5" t="s">
        <v>15</v>
      </c>
    </row>
    <row r="353" spans="1:11" x14ac:dyDescent="0.25">
      <c r="A353">
        <v>376</v>
      </c>
      <c r="B353">
        <v>1</v>
      </c>
      <c r="C353" s="3">
        <v>1</v>
      </c>
      <c r="D353" s="5" t="s">
        <v>2326</v>
      </c>
      <c r="E353" s="5" t="s">
        <v>3300</v>
      </c>
      <c r="F353" s="3">
        <v>30</v>
      </c>
      <c r="G353" s="3">
        <v>1</v>
      </c>
      <c r="H353" s="3">
        <v>0</v>
      </c>
      <c r="I353" s="5" t="s">
        <v>69</v>
      </c>
      <c r="J353" s="4">
        <v>82.1708</v>
      </c>
      <c r="K353" s="5" t="s">
        <v>20</v>
      </c>
    </row>
    <row r="354" spans="1:11" x14ac:dyDescent="0.25">
      <c r="A354">
        <v>377</v>
      </c>
      <c r="B354">
        <v>1</v>
      </c>
      <c r="C354" s="3">
        <v>3</v>
      </c>
      <c r="D354" s="5" t="s">
        <v>2327</v>
      </c>
      <c r="E354" s="5" t="s">
        <v>3300</v>
      </c>
      <c r="F354" s="3">
        <v>22</v>
      </c>
      <c r="G354" s="3">
        <v>0</v>
      </c>
      <c r="H354" s="3">
        <v>0</v>
      </c>
      <c r="I354" s="5" t="s">
        <v>531</v>
      </c>
      <c r="J354" s="4">
        <v>7.25</v>
      </c>
      <c r="K354" s="5" t="s">
        <v>15</v>
      </c>
    </row>
    <row r="355" spans="1:11" x14ac:dyDescent="0.25">
      <c r="A355">
        <v>378</v>
      </c>
      <c r="B355">
        <v>0</v>
      </c>
      <c r="C355" s="3">
        <v>1</v>
      </c>
      <c r="D355" s="5" t="s">
        <v>2328</v>
      </c>
      <c r="E355" s="5" t="s">
        <v>3299</v>
      </c>
      <c r="F355" s="3">
        <v>27</v>
      </c>
      <c r="G355" s="3">
        <v>0</v>
      </c>
      <c r="H355" s="3">
        <v>2</v>
      </c>
      <c r="I355" s="5" t="s">
        <v>3026</v>
      </c>
      <c r="J355" s="4">
        <v>211.5</v>
      </c>
      <c r="K355" s="5" t="s">
        <v>20</v>
      </c>
    </row>
    <row r="356" spans="1:11" x14ac:dyDescent="0.25">
      <c r="A356">
        <v>379</v>
      </c>
      <c r="B356">
        <v>0</v>
      </c>
      <c r="C356" s="3">
        <v>3</v>
      </c>
      <c r="D356" s="5" t="s">
        <v>2329</v>
      </c>
      <c r="E356" s="5" t="s">
        <v>3299</v>
      </c>
      <c r="F356" s="3">
        <v>20</v>
      </c>
      <c r="G356" s="3">
        <v>0</v>
      </c>
      <c r="H356" s="3">
        <v>0</v>
      </c>
      <c r="I356" s="5" t="s">
        <v>3027</v>
      </c>
      <c r="J356" s="4">
        <v>4.0125000000000002</v>
      </c>
      <c r="K356" s="5" t="s">
        <v>20</v>
      </c>
    </row>
    <row r="357" spans="1:11" x14ac:dyDescent="0.25">
      <c r="A357">
        <v>380</v>
      </c>
      <c r="B357">
        <v>0</v>
      </c>
      <c r="C357" s="3">
        <v>3</v>
      </c>
      <c r="D357" s="5" t="s">
        <v>2330</v>
      </c>
      <c r="E357" s="5" t="s">
        <v>3299</v>
      </c>
      <c r="F357" s="3">
        <v>19</v>
      </c>
      <c r="G357" s="3">
        <v>0</v>
      </c>
      <c r="H357" s="3">
        <v>0</v>
      </c>
      <c r="I357" s="5" t="s">
        <v>3028</v>
      </c>
      <c r="J357" s="4">
        <v>7.7750000000000004</v>
      </c>
      <c r="K357" s="5" t="s">
        <v>15</v>
      </c>
    </row>
    <row r="358" spans="1:11" x14ac:dyDescent="0.25">
      <c r="A358">
        <v>381</v>
      </c>
      <c r="B358">
        <v>1</v>
      </c>
      <c r="C358" s="3">
        <v>1</v>
      </c>
      <c r="D358" s="5" t="s">
        <v>2331</v>
      </c>
      <c r="E358" s="5" t="s">
        <v>3300</v>
      </c>
      <c r="F358" s="3">
        <v>42</v>
      </c>
      <c r="G358" s="3">
        <v>0</v>
      </c>
      <c r="H358" s="3">
        <v>0</v>
      </c>
      <c r="I358" s="5" t="s">
        <v>537</v>
      </c>
      <c r="J358" s="4">
        <v>227.52500000000001</v>
      </c>
      <c r="K358" s="5" t="s">
        <v>20</v>
      </c>
    </row>
    <row r="359" spans="1:11" x14ac:dyDescent="0.25">
      <c r="A359">
        <v>382</v>
      </c>
      <c r="B359">
        <v>1</v>
      </c>
      <c r="C359" s="3">
        <v>3</v>
      </c>
      <c r="D359" s="5" t="s">
        <v>2332</v>
      </c>
      <c r="E359" s="5" t="s">
        <v>3300</v>
      </c>
      <c r="F359" s="3">
        <v>1</v>
      </c>
      <c r="G359" s="3">
        <v>0</v>
      </c>
      <c r="H359" s="3">
        <v>2</v>
      </c>
      <c r="I359" s="5" t="s">
        <v>3029</v>
      </c>
      <c r="J359" s="4">
        <v>15.7417</v>
      </c>
      <c r="K359" s="5" t="s">
        <v>20</v>
      </c>
    </row>
    <row r="360" spans="1:11" x14ac:dyDescent="0.25">
      <c r="A360">
        <v>383</v>
      </c>
      <c r="B360">
        <v>0</v>
      </c>
      <c r="C360" s="3">
        <v>3</v>
      </c>
      <c r="D360" s="5" t="s">
        <v>2333</v>
      </c>
      <c r="E360" s="5" t="s">
        <v>3299</v>
      </c>
      <c r="F360" s="3">
        <v>32</v>
      </c>
      <c r="G360" s="3">
        <v>0</v>
      </c>
      <c r="H360" s="3">
        <v>0</v>
      </c>
      <c r="I360" s="5" t="s">
        <v>540</v>
      </c>
      <c r="J360" s="4">
        <v>7.9249999999999998</v>
      </c>
      <c r="K360" s="5" t="s">
        <v>15</v>
      </c>
    </row>
    <row r="361" spans="1:11" x14ac:dyDescent="0.25">
      <c r="A361">
        <v>384</v>
      </c>
      <c r="B361">
        <v>1</v>
      </c>
      <c r="C361" s="3">
        <v>1</v>
      </c>
      <c r="D361" s="5" t="s">
        <v>2334</v>
      </c>
      <c r="E361" s="5" t="s">
        <v>3300</v>
      </c>
      <c r="F361" s="3">
        <v>35</v>
      </c>
      <c r="G361" s="3">
        <v>1</v>
      </c>
      <c r="H361" s="3">
        <v>0</v>
      </c>
      <c r="I361" s="5" t="s">
        <v>2828</v>
      </c>
      <c r="J361" s="4">
        <v>52</v>
      </c>
      <c r="K361" s="5" t="s">
        <v>15</v>
      </c>
    </row>
    <row r="362" spans="1:11" x14ac:dyDescent="0.25">
      <c r="A362">
        <v>385</v>
      </c>
      <c r="B362">
        <v>0</v>
      </c>
      <c r="C362" s="3">
        <v>3</v>
      </c>
      <c r="D362" s="5" t="s">
        <v>2335</v>
      </c>
      <c r="E362" s="5" t="s">
        <v>3299</v>
      </c>
      <c r="F362" s="3">
        <v>30</v>
      </c>
      <c r="G362" s="3">
        <v>0</v>
      </c>
      <c r="H362" s="3">
        <v>0</v>
      </c>
      <c r="I362" s="5" t="s">
        <v>3030</v>
      </c>
      <c r="J362" s="4">
        <v>7.8958000000000004</v>
      </c>
      <c r="K362" s="5" t="s">
        <v>15</v>
      </c>
    </row>
    <row r="363" spans="1:11" x14ac:dyDescent="0.25">
      <c r="A363">
        <v>386</v>
      </c>
      <c r="B363">
        <v>0</v>
      </c>
      <c r="C363" s="3">
        <v>2</v>
      </c>
      <c r="D363" s="5" t="s">
        <v>2336</v>
      </c>
      <c r="E363" s="5" t="s">
        <v>3299</v>
      </c>
      <c r="F363" s="3">
        <v>18</v>
      </c>
      <c r="G363" s="3">
        <v>0</v>
      </c>
      <c r="H363" s="3">
        <v>0</v>
      </c>
      <c r="I363" s="5" t="s">
        <v>123</v>
      </c>
      <c r="J363" s="4">
        <v>73.5</v>
      </c>
      <c r="K363" s="5" t="s">
        <v>15</v>
      </c>
    </row>
    <row r="364" spans="1:11" x14ac:dyDescent="0.25">
      <c r="A364">
        <v>388</v>
      </c>
      <c r="B364">
        <v>1</v>
      </c>
      <c r="C364" s="3">
        <v>2</v>
      </c>
      <c r="D364" s="5" t="s">
        <v>2337</v>
      </c>
      <c r="E364" s="5" t="s">
        <v>3300</v>
      </c>
      <c r="F364" s="3">
        <v>36</v>
      </c>
      <c r="G364" s="3">
        <v>0</v>
      </c>
      <c r="H364" s="3">
        <v>0</v>
      </c>
      <c r="I364" s="5" t="s">
        <v>3031</v>
      </c>
      <c r="J364" s="4">
        <v>13</v>
      </c>
      <c r="K364" s="5" t="s">
        <v>15</v>
      </c>
    </row>
    <row r="365" spans="1:11" x14ac:dyDescent="0.25">
      <c r="A365">
        <v>389</v>
      </c>
      <c r="B365">
        <v>0</v>
      </c>
      <c r="C365" s="3">
        <v>3</v>
      </c>
      <c r="D365" s="5" t="s">
        <v>2338</v>
      </c>
      <c r="E365" s="5" t="s">
        <v>3299</v>
      </c>
      <c r="F365" s="3">
        <v>30</v>
      </c>
      <c r="G365" s="3">
        <v>0</v>
      </c>
      <c r="H365" s="3">
        <v>0</v>
      </c>
      <c r="I365" s="5" t="s">
        <v>3032</v>
      </c>
      <c r="J365" s="4">
        <v>7.7291999999999996</v>
      </c>
      <c r="K365" s="5" t="s">
        <v>27</v>
      </c>
    </row>
    <row r="366" spans="1:11" x14ac:dyDescent="0.25">
      <c r="A366">
        <v>390</v>
      </c>
      <c r="B366">
        <v>1</v>
      </c>
      <c r="C366" s="3">
        <v>2</v>
      </c>
      <c r="D366" s="5" t="s">
        <v>2339</v>
      </c>
      <c r="E366" s="5" t="s">
        <v>3300</v>
      </c>
      <c r="F366" s="3">
        <v>17</v>
      </c>
      <c r="G366" s="3">
        <v>0</v>
      </c>
      <c r="H366" s="3">
        <v>0</v>
      </c>
      <c r="I366" s="5" t="s">
        <v>547</v>
      </c>
      <c r="J366" s="4">
        <v>12</v>
      </c>
      <c r="K366" s="5" t="s">
        <v>20</v>
      </c>
    </row>
    <row r="367" spans="1:11" x14ac:dyDescent="0.25">
      <c r="A367">
        <v>391</v>
      </c>
      <c r="B367">
        <v>1</v>
      </c>
      <c r="C367" s="3">
        <v>1</v>
      </c>
      <c r="D367" s="5" t="s">
        <v>2340</v>
      </c>
      <c r="E367" s="5" t="s">
        <v>3299</v>
      </c>
      <c r="F367" s="3">
        <v>36</v>
      </c>
      <c r="G367" s="3">
        <v>1</v>
      </c>
      <c r="H367" s="3">
        <v>2</v>
      </c>
      <c r="I367" s="5" t="s">
        <v>3033</v>
      </c>
      <c r="J367" s="4">
        <v>120</v>
      </c>
      <c r="K367" s="5" t="s">
        <v>15</v>
      </c>
    </row>
    <row r="368" spans="1:11" x14ac:dyDescent="0.25">
      <c r="A368">
        <v>392</v>
      </c>
      <c r="B368">
        <v>1</v>
      </c>
      <c r="C368" s="3">
        <v>3</v>
      </c>
      <c r="D368" s="5" t="s">
        <v>2341</v>
      </c>
      <c r="E368" s="5" t="s">
        <v>3299</v>
      </c>
      <c r="F368" s="3">
        <v>21</v>
      </c>
      <c r="G368" s="3">
        <v>0</v>
      </c>
      <c r="H368" s="3">
        <v>0</v>
      </c>
      <c r="I368" s="5" t="s">
        <v>3034</v>
      </c>
      <c r="J368" s="4">
        <v>7.7957999999999998</v>
      </c>
      <c r="K368" s="5" t="s">
        <v>15</v>
      </c>
    </row>
    <row r="369" spans="1:11" x14ac:dyDescent="0.25">
      <c r="A369">
        <v>393</v>
      </c>
      <c r="B369">
        <v>0</v>
      </c>
      <c r="C369" s="3">
        <v>3</v>
      </c>
      <c r="D369" s="5" t="s">
        <v>2342</v>
      </c>
      <c r="E369" s="5" t="s">
        <v>3299</v>
      </c>
      <c r="F369" s="3">
        <v>28</v>
      </c>
      <c r="G369" s="3">
        <v>2</v>
      </c>
      <c r="H369" s="3">
        <v>0</v>
      </c>
      <c r="I369" s="5" t="s">
        <v>3035</v>
      </c>
      <c r="J369" s="4">
        <v>7.9249999999999998</v>
      </c>
      <c r="K369" s="5" t="s">
        <v>15</v>
      </c>
    </row>
    <row r="370" spans="1:11" x14ac:dyDescent="0.25">
      <c r="A370">
        <v>394</v>
      </c>
      <c r="B370">
        <v>1</v>
      </c>
      <c r="C370" s="3">
        <v>1</v>
      </c>
      <c r="D370" s="5" t="s">
        <v>2343</v>
      </c>
      <c r="E370" s="5" t="s">
        <v>3300</v>
      </c>
      <c r="F370" s="3">
        <v>23</v>
      </c>
      <c r="G370" s="3">
        <v>1</v>
      </c>
      <c r="H370" s="3">
        <v>0</v>
      </c>
      <c r="I370" s="5" t="s">
        <v>2932</v>
      </c>
      <c r="J370" s="4">
        <v>113.27500000000001</v>
      </c>
      <c r="K370" s="5" t="s">
        <v>20</v>
      </c>
    </row>
    <row r="371" spans="1:11" x14ac:dyDescent="0.25">
      <c r="A371">
        <v>395</v>
      </c>
      <c r="B371">
        <v>1</v>
      </c>
      <c r="C371" s="3">
        <v>3</v>
      </c>
      <c r="D371" s="5" t="s">
        <v>2344</v>
      </c>
      <c r="E371" s="5" t="s">
        <v>3300</v>
      </c>
      <c r="F371" s="3">
        <v>24</v>
      </c>
      <c r="G371" s="3">
        <v>0</v>
      </c>
      <c r="H371" s="3">
        <v>2</v>
      </c>
      <c r="I371" s="5" t="s">
        <v>34</v>
      </c>
      <c r="J371" s="4">
        <v>16.7</v>
      </c>
      <c r="K371" s="5" t="s">
        <v>15</v>
      </c>
    </row>
    <row r="372" spans="1:11" x14ac:dyDescent="0.25">
      <c r="A372">
        <v>396</v>
      </c>
      <c r="B372">
        <v>0</v>
      </c>
      <c r="C372" s="3">
        <v>3</v>
      </c>
      <c r="D372" s="5" t="s">
        <v>2345</v>
      </c>
      <c r="E372" s="5" t="s">
        <v>3299</v>
      </c>
      <c r="F372" s="3">
        <v>22</v>
      </c>
      <c r="G372" s="3">
        <v>0</v>
      </c>
      <c r="H372" s="3">
        <v>0</v>
      </c>
      <c r="I372" s="5" t="s">
        <v>3036</v>
      </c>
      <c r="J372" s="4">
        <v>7.7957999999999998</v>
      </c>
      <c r="K372" s="5" t="s">
        <v>15</v>
      </c>
    </row>
    <row r="373" spans="1:11" x14ac:dyDescent="0.25">
      <c r="A373">
        <v>397</v>
      </c>
      <c r="B373">
        <v>0</v>
      </c>
      <c r="C373" s="3">
        <v>3</v>
      </c>
      <c r="D373" s="5" t="s">
        <v>2346</v>
      </c>
      <c r="E373" s="5" t="s">
        <v>3300</v>
      </c>
      <c r="F373" s="3">
        <v>31</v>
      </c>
      <c r="G373" s="3">
        <v>0</v>
      </c>
      <c r="H373" s="3">
        <v>0</v>
      </c>
      <c r="I373" s="5" t="s">
        <v>3037</v>
      </c>
      <c r="J373" s="4">
        <v>7.8541999999999996</v>
      </c>
      <c r="K373" s="5" t="s">
        <v>15</v>
      </c>
    </row>
    <row r="374" spans="1:11" x14ac:dyDescent="0.25">
      <c r="A374">
        <v>398</v>
      </c>
      <c r="B374">
        <v>0</v>
      </c>
      <c r="C374" s="3">
        <v>2</v>
      </c>
      <c r="D374" s="5" t="s">
        <v>2347</v>
      </c>
      <c r="E374" s="5" t="s">
        <v>3299</v>
      </c>
      <c r="F374" s="3">
        <v>46</v>
      </c>
      <c r="G374" s="3">
        <v>0</v>
      </c>
      <c r="H374" s="3">
        <v>0</v>
      </c>
      <c r="I374" s="5" t="s">
        <v>3038</v>
      </c>
      <c r="J374" s="4">
        <v>26</v>
      </c>
      <c r="K374" s="5" t="s">
        <v>15</v>
      </c>
    </row>
    <row r="375" spans="1:11" x14ac:dyDescent="0.25">
      <c r="A375">
        <v>400</v>
      </c>
      <c r="B375">
        <v>1</v>
      </c>
      <c r="C375" s="3">
        <v>2</v>
      </c>
      <c r="D375" s="5" t="s">
        <v>2348</v>
      </c>
      <c r="E375" s="5" t="s">
        <v>3300</v>
      </c>
      <c r="F375" s="3">
        <v>28</v>
      </c>
      <c r="G375" s="3">
        <v>0</v>
      </c>
      <c r="H375" s="3">
        <v>0</v>
      </c>
      <c r="I375" s="5" t="s">
        <v>3039</v>
      </c>
      <c r="J375" s="4">
        <v>12.65</v>
      </c>
      <c r="K375" s="5" t="s">
        <v>15</v>
      </c>
    </row>
    <row r="376" spans="1:11" x14ac:dyDescent="0.25">
      <c r="A376">
        <v>401</v>
      </c>
      <c r="B376">
        <v>1</v>
      </c>
      <c r="C376" s="3">
        <v>3</v>
      </c>
      <c r="D376" s="5" t="s">
        <v>2349</v>
      </c>
      <c r="E376" s="5" t="s">
        <v>3299</v>
      </c>
      <c r="F376" s="3">
        <v>39</v>
      </c>
      <c r="G376" s="3">
        <v>0</v>
      </c>
      <c r="H376" s="3">
        <v>0</v>
      </c>
      <c r="I376" s="5" t="s">
        <v>559</v>
      </c>
      <c r="J376" s="4">
        <v>7.9249999999999998</v>
      </c>
      <c r="K376" s="5" t="s">
        <v>15</v>
      </c>
    </row>
    <row r="377" spans="1:11" x14ac:dyDescent="0.25">
      <c r="A377">
        <v>402</v>
      </c>
      <c r="B377">
        <v>0</v>
      </c>
      <c r="C377" s="3">
        <v>3</v>
      </c>
      <c r="D377" s="5" t="s">
        <v>2350</v>
      </c>
      <c r="E377" s="5" t="s">
        <v>3299</v>
      </c>
      <c r="F377" s="3">
        <v>26</v>
      </c>
      <c r="G377" s="3">
        <v>0</v>
      </c>
      <c r="H377" s="3">
        <v>0</v>
      </c>
      <c r="I377" s="5" t="s">
        <v>3040</v>
      </c>
      <c r="J377" s="4">
        <v>8.0500000000000007</v>
      </c>
      <c r="K377" s="5" t="s">
        <v>15</v>
      </c>
    </row>
    <row r="378" spans="1:11" x14ac:dyDescent="0.25">
      <c r="A378">
        <v>403</v>
      </c>
      <c r="B378">
        <v>0</v>
      </c>
      <c r="C378" s="3">
        <v>3</v>
      </c>
      <c r="D378" s="5" t="s">
        <v>2351</v>
      </c>
      <c r="E378" s="5" t="s">
        <v>3300</v>
      </c>
      <c r="F378" s="3">
        <v>21</v>
      </c>
      <c r="G378" s="3">
        <v>1</v>
      </c>
      <c r="H378" s="3">
        <v>0</v>
      </c>
      <c r="I378" s="5" t="s">
        <v>3041</v>
      </c>
      <c r="J378" s="4">
        <v>9.8249999999999993</v>
      </c>
      <c r="K378" s="5" t="s">
        <v>15</v>
      </c>
    </row>
    <row r="379" spans="1:11" x14ac:dyDescent="0.25">
      <c r="A379">
        <v>404</v>
      </c>
      <c r="B379">
        <v>0</v>
      </c>
      <c r="C379" s="3">
        <v>3</v>
      </c>
      <c r="D379" s="5" t="s">
        <v>2352</v>
      </c>
      <c r="E379" s="5" t="s">
        <v>3299</v>
      </c>
      <c r="F379" s="3">
        <v>28</v>
      </c>
      <c r="G379" s="3">
        <v>1</v>
      </c>
      <c r="H379" s="3">
        <v>0</v>
      </c>
      <c r="I379" s="5" t="s">
        <v>219</v>
      </c>
      <c r="J379" s="4">
        <v>15.85</v>
      </c>
      <c r="K379" s="5" t="s">
        <v>15</v>
      </c>
    </row>
    <row r="380" spans="1:11" x14ac:dyDescent="0.25">
      <c r="A380">
        <v>405</v>
      </c>
      <c r="B380">
        <v>0</v>
      </c>
      <c r="C380" s="3">
        <v>3</v>
      </c>
      <c r="D380" s="5" t="s">
        <v>2353</v>
      </c>
      <c r="E380" s="5" t="s">
        <v>3300</v>
      </c>
      <c r="F380" s="3">
        <v>20</v>
      </c>
      <c r="G380" s="3">
        <v>0</v>
      </c>
      <c r="H380" s="3">
        <v>0</v>
      </c>
      <c r="I380" s="5" t="s">
        <v>3042</v>
      </c>
      <c r="J380" s="4">
        <v>8.6624999999999996</v>
      </c>
      <c r="K380" s="5" t="s">
        <v>15</v>
      </c>
    </row>
    <row r="381" spans="1:11" x14ac:dyDescent="0.25">
      <c r="A381">
        <v>406</v>
      </c>
      <c r="B381">
        <v>0</v>
      </c>
      <c r="C381" s="3">
        <v>2</v>
      </c>
      <c r="D381" s="5" t="s">
        <v>2354</v>
      </c>
      <c r="E381" s="5" t="s">
        <v>3299</v>
      </c>
      <c r="F381" s="3">
        <v>34</v>
      </c>
      <c r="G381" s="3">
        <v>1</v>
      </c>
      <c r="H381" s="3">
        <v>0</v>
      </c>
      <c r="I381" s="5" t="s">
        <v>3043</v>
      </c>
      <c r="J381" s="4">
        <v>21</v>
      </c>
      <c r="K381" s="5" t="s">
        <v>15</v>
      </c>
    </row>
    <row r="382" spans="1:11" x14ac:dyDescent="0.25">
      <c r="A382">
        <v>407</v>
      </c>
      <c r="B382">
        <v>0</v>
      </c>
      <c r="C382" s="3">
        <v>3</v>
      </c>
      <c r="D382" s="5" t="s">
        <v>2355</v>
      </c>
      <c r="E382" s="5" t="s">
        <v>3299</v>
      </c>
      <c r="F382" s="3">
        <v>51</v>
      </c>
      <c r="G382" s="3">
        <v>0</v>
      </c>
      <c r="H382" s="3">
        <v>0</v>
      </c>
      <c r="I382" s="5" t="s">
        <v>3044</v>
      </c>
      <c r="J382" s="4">
        <v>7.75</v>
      </c>
      <c r="K382" s="5" t="s">
        <v>15</v>
      </c>
    </row>
    <row r="383" spans="1:11" x14ac:dyDescent="0.25">
      <c r="A383">
        <v>409</v>
      </c>
      <c r="B383">
        <v>0</v>
      </c>
      <c r="C383" s="3">
        <v>3</v>
      </c>
      <c r="D383" s="5" t="s">
        <v>2356</v>
      </c>
      <c r="E383" s="5" t="s">
        <v>3299</v>
      </c>
      <c r="F383" s="3">
        <v>21</v>
      </c>
      <c r="G383" s="3">
        <v>0</v>
      </c>
      <c r="H383" s="3">
        <v>0</v>
      </c>
      <c r="I383" s="5" t="s">
        <v>3045</v>
      </c>
      <c r="J383" s="4">
        <v>7.7750000000000004</v>
      </c>
      <c r="K383" s="5" t="s">
        <v>15</v>
      </c>
    </row>
    <row r="384" spans="1:11" x14ac:dyDescent="0.25">
      <c r="A384">
        <v>410</v>
      </c>
      <c r="B384">
        <v>0</v>
      </c>
      <c r="C384" s="3">
        <v>3</v>
      </c>
      <c r="D384" s="5" t="s">
        <v>2357</v>
      </c>
      <c r="E384" s="5" t="s">
        <v>3300</v>
      </c>
      <c r="F384" s="3">
        <v>30</v>
      </c>
      <c r="G384" s="3">
        <v>3</v>
      </c>
      <c r="H384" s="3">
        <v>1</v>
      </c>
      <c r="I384" s="5" t="s">
        <v>2940</v>
      </c>
      <c r="J384" s="4">
        <v>25.466699999999999</v>
      </c>
      <c r="K384" s="5" t="s">
        <v>15</v>
      </c>
    </row>
    <row r="385" spans="1:11" x14ac:dyDescent="0.25">
      <c r="A385">
        <v>411</v>
      </c>
      <c r="B385">
        <v>0</v>
      </c>
      <c r="C385" s="3">
        <v>3</v>
      </c>
      <c r="D385" s="5" t="s">
        <v>2358</v>
      </c>
      <c r="E385" s="5" t="s">
        <v>3299</v>
      </c>
      <c r="F385" s="3">
        <v>30</v>
      </c>
      <c r="G385" s="3">
        <v>0</v>
      </c>
      <c r="H385" s="3">
        <v>0</v>
      </c>
      <c r="I385" s="5" t="s">
        <v>3046</v>
      </c>
      <c r="J385" s="4">
        <v>7.8958000000000004</v>
      </c>
      <c r="K385" s="5" t="s">
        <v>15</v>
      </c>
    </row>
    <row r="386" spans="1:11" x14ac:dyDescent="0.25">
      <c r="A386">
        <v>412</v>
      </c>
      <c r="B386">
        <v>0</v>
      </c>
      <c r="C386" s="3">
        <v>3</v>
      </c>
      <c r="D386" s="5" t="s">
        <v>2359</v>
      </c>
      <c r="E386" s="5" t="s">
        <v>3299</v>
      </c>
      <c r="F386" s="3">
        <v>30</v>
      </c>
      <c r="G386" s="3">
        <v>0</v>
      </c>
      <c r="H386" s="3">
        <v>0</v>
      </c>
      <c r="I386" s="5" t="s">
        <v>3047</v>
      </c>
      <c r="J386" s="4">
        <v>6.8582999999999998</v>
      </c>
      <c r="K386" s="5" t="s">
        <v>27</v>
      </c>
    </row>
    <row r="387" spans="1:11" x14ac:dyDescent="0.25">
      <c r="A387">
        <v>413</v>
      </c>
      <c r="B387">
        <v>1</v>
      </c>
      <c r="C387" s="3">
        <v>1</v>
      </c>
      <c r="D387" s="5" t="s">
        <v>2360</v>
      </c>
      <c r="E387" s="5" t="s">
        <v>3300</v>
      </c>
      <c r="F387" s="3">
        <v>33</v>
      </c>
      <c r="G387" s="3">
        <v>1</v>
      </c>
      <c r="H387" s="3">
        <v>0</v>
      </c>
      <c r="I387" s="5" t="s">
        <v>3048</v>
      </c>
      <c r="J387" s="4">
        <v>90</v>
      </c>
      <c r="K387" s="5" t="s">
        <v>27</v>
      </c>
    </row>
    <row r="388" spans="1:11" x14ac:dyDescent="0.25">
      <c r="A388">
        <v>414</v>
      </c>
      <c r="B388">
        <v>0</v>
      </c>
      <c r="C388" s="3">
        <v>2</v>
      </c>
      <c r="D388" s="5" t="s">
        <v>2361</v>
      </c>
      <c r="E388" s="5" t="s">
        <v>3299</v>
      </c>
      <c r="F388" s="3">
        <v>30</v>
      </c>
      <c r="G388" s="3">
        <v>0</v>
      </c>
      <c r="H388" s="3">
        <v>0</v>
      </c>
      <c r="I388" s="5" t="s">
        <v>2966</v>
      </c>
      <c r="J388" s="4">
        <v>0</v>
      </c>
      <c r="K388" s="5" t="s">
        <v>15</v>
      </c>
    </row>
    <row r="389" spans="1:11" x14ac:dyDescent="0.25">
      <c r="A389">
        <v>415</v>
      </c>
      <c r="B389">
        <v>1</v>
      </c>
      <c r="C389" s="3">
        <v>3</v>
      </c>
      <c r="D389" s="5" t="s">
        <v>2362</v>
      </c>
      <c r="E389" s="5" t="s">
        <v>3299</v>
      </c>
      <c r="F389" s="3">
        <v>44</v>
      </c>
      <c r="G389" s="3">
        <v>0</v>
      </c>
      <c r="H389" s="3">
        <v>0</v>
      </c>
      <c r="I389" s="5" t="s">
        <v>573</v>
      </c>
      <c r="J389" s="4">
        <v>7.9249999999999998</v>
      </c>
      <c r="K389" s="5" t="s">
        <v>15</v>
      </c>
    </row>
    <row r="390" spans="1:11" x14ac:dyDescent="0.25">
      <c r="A390">
        <v>416</v>
      </c>
      <c r="B390">
        <v>0</v>
      </c>
      <c r="C390" s="3">
        <v>3</v>
      </c>
      <c r="D390" s="5" t="s">
        <v>2363</v>
      </c>
      <c r="E390" s="5" t="s">
        <v>3300</v>
      </c>
      <c r="F390" s="3">
        <v>30</v>
      </c>
      <c r="G390" s="3">
        <v>0</v>
      </c>
      <c r="H390" s="3">
        <v>0</v>
      </c>
      <c r="I390" s="5" t="s">
        <v>3049</v>
      </c>
      <c r="J390" s="4">
        <v>8.0500000000000007</v>
      </c>
      <c r="K390" s="5" t="s">
        <v>15</v>
      </c>
    </row>
    <row r="391" spans="1:11" x14ac:dyDescent="0.25">
      <c r="A391">
        <v>417</v>
      </c>
      <c r="B391">
        <v>1</v>
      </c>
      <c r="C391" s="3">
        <v>2</v>
      </c>
      <c r="D391" s="5" t="s">
        <v>2364</v>
      </c>
      <c r="E391" s="5" t="s">
        <v>3300</v>
      </c>
      <c r="F391" s="3">
        <v>34</v>
      </c>
      <c r="G391" s="3">
        <v>1</v>
      </c>
      <c r="H391" s="3">
        <v>1</v>
      </c>
      <c r="I391" s="5" t="s">
        <v>3050</v>
      </c>
      <c r="J391" s="4">
        <v>32.5</v>
      </c>
      <c r="K391" s="5" t="s">
        <v>15</v>
      </c>
    </row>
    <row r="392" spans="1:11" x14ac:dyDescent="0.25">
      <c r="A392">
        <v>418</v>
      </c>
      <c r="B392">
        <v>1</v>
      </c>
      <c r="C392" s="3">
        <v>2</v>
      </c>
      <c r="D392" s="5" t="s">
        <v>2365</v>
      </c>
      <c r="E392" s="5" t="s">
        <v>3300</v>
      </c>
      <c r="F392" s="3">
        <v>18</v>
      </c>
      <c r="G392" s="3">
        <v>0</v>
      </c>
      <c r="H392" s="3">
        <v>2</v>
      </c>
      <c r="I392" s="5" t="s">
        <v>3051</v>
      </c>
      <c r="J392" s="4">
        <v>13</v>
      </c>
      <c r="K392" s="5" t="s">
        <v>15</v>
      </c>
    </row>
    <row r="393" spans="1:11" x14ac:dyDescent="0.25">
      <c r="A393">
        <v>419</v>
      </c>
      <c r="B393">
        <v>0</v>
      </c>
      <c r="C393" s="3">
        <v>2</v>
      </c>
      <c r="D393" s="5" t="s">
        <v>2366</v>
      </c>
      <c r="E393" s="5" t="s">
        <v>3299</v>
      </c>
      <c r="F393" s="3">
        <v>30</v>
      </c>
      <c r="G393" s="3">
        <v>0</v>
      </c>
      <c r="H393" s="3">
        <v>0</v>
      </c>
      <c r="I393" s="5" t="s">
        <v>3052</v>
      </c>
      <c r="J393" s="4">
        <v>13</v>
      </c>
      <c r="K393" s="5" t="s">
        <v>15</v>
      </c>
    </row>
    <row r="394" spans="1:11" x14ac:dyDescent="0.25">
      <c r="A394">
        <v>420</v>
      </c>
      <c r="B394">
        <v>0</v>
      </c>
      <c r="C394" s="3">
        <v>3</v>
      </c>
      <c r="D394" s="5" t="s">
        <v>2367</v>
      </c>
      <c r="E394" s="5" t="s">
        <v>3300</v>
      </c>
      <c r="F394" s="3">
        <v>10</v>
      </c>
      <c r="G394" s="3">
        <v>0</v>
      </c>
      <c r="H394" s="3">
        <v>2</v>
      </c>
      <c r="I394" s="5" t="s">
        <v>3053</v>
      </c>
      <c r="J394" s="4">
        <v>24.15</v>
      </c>
      <c r="K394" s="5" t="s">
        <v>15</v>
      </c>
    </row>
    <row r="395" spans="1:11" x14ac:dyDescent="0.25">
      <c r="A395">
        <v>421</v>
      </c>
      <c r="B395">
        <v>0</v>
      </c>
      <c r="C395" s="3">
        <v>3</v>
      </c>
      <c r="D395" s="5" t="s">
        <v>2368</v>
      </c>
      <c r="E395" s="5" t="s">
        <v>3299</v>
      </c>
      <c r="F395" s="3">
        <v>30</v>
      </c>
      <c r="G395" s="3">
        <v>0</v>
      </c>
      <c r="H395" s="3">
        <v>0</v>
      </c>
      <c r="I395" s="5" t="s">
        <v>3054</v>
      </c>
      <c r="J395" s="4">
        <v>7.8958000000000004</v>
      </c>
      <c r="K395" s="5" t="s">
        <v>20</v>
      </c>
    </row>
    <row r="396" spans="1:11" x14ac:dyDescent="0.25">
      <c r="A396">
        <v>422</v>
      </c>
      <c r="B396">
        <v>0</v>
      </c>
      <c r="C396" s="3">
        <v>3</v>
      </c>
      <c r="D396" s="5" t="s">
        <v>2369</v>
      </c>
      <c r="E396" s="5" t="s">
        <v>3299</v>
      </c>
      <c r="F396" s="3">
        <v>21</v>
      </c>
      <c r="G396" s="3">
        <v>0</v>
      </c>
      <c r="H396" s="3">
        <v>0</v>
      </c>
      <c r="I396" s="5" t="s">
        <v>581</v>
      </c>
      <c r="J396" s="4">
        <v>7.7332999999999998</v>
      </c>
      <c r="K396" s="5" t="s">
        <v>27</v>
      </c>
    </row>
    <row r="397" spans="1:11" x14ac:dyDescent="0.25">
      <c r="A397">
        <v>423</v>
      </c>
      <c r="B397">
        <v>0</v>
      </c>
      <c r="C397" s="3">
        <v>3</v>
      </c>
      <c r="D397" s="5" t="s">
        <v>2370</v>
      </c>
      <c r="E397" s="5" t="s">
        <v>3299</v>
      </c>
      <c r="F397" s="3">
        <v>29</v>
      </c>
      <c r="G397" s="3">
        <v>0</v>
      </c>
      <c r="H397" s="3">
        <v>0</v>
      </c>
      <c r="I397" s="5" t="s">
        <v>3055</v>
      </c>
      <c r="J397" s="4">
        <v>7.875</v>
      </c>
      <c r="K397" s="5" t="s">
        <v>15</v>
      </c>
    </row>
    <row r="398" spans="1:11" x14ac:dyDescent="0.25">
      <c r="A398">
        <v>424</v>
      </c>
      <c r="B398">
        <v>0</v>
      </c>
      <c r="C398" s="3">
        <v>3</v>
      </c>
      <c r="D398" s="5" t="s">
        <v>2371</v>
      </c>
      <c r="E398" s="5" t="s">
        <v>3300</v>
      </c>
      <c r="F398" s="3">
        <v>28</v>
      </c>
      <c r="G398" s="3">
        <v>1</v>
      </c>
      <c r="H398" s="3">
        <v>1</v>
      </c>
      <c r="I398" s="5" t="s">
        <v>3056</v>
      </c>
      <c r="J398" s="4">
        <v>14.4</v>
      </c>
      <c r="K398" s="5" t="s">
        <v>15</v>
      </c>
    </row>
    <row r="399" spans="1:11" x14ac:dyDescent="0.25">
      <c r="A399">
        <v>425</v>
      </c>
      <c r="B399">
        <v>0</v>
      </c>
      <c r="C399" s="3">
        <v>3</v>
      </c>
      <c r="D399" s="5" t="s">
        <v>2372</v>
      </c>
      <c r="E399" s="5" t="s">
        <v>3299</v>
      </c>
      <c r="F399" s="3">
        <v>18</v>
      </c>
      <c r="G399" s="3">
        <v>1</v>
      </c>
      <c r="H399" s="3">
        <v>1</v>
      </c>
      <c r="I399" s="5" t="s">
        <v>2952</v>
      </c>
      <c r="J399" s="4">
        <v>20.212499999999999</v>
      </c>
      <c r="K399" s="5" t="s">
        <v>15</v>
      </c>
    </row>
    <row r="400" spans="1:11" x14ac:dyDescent="0.25">
      <c r="A400">
        <v>426</v>
      </c>
      <c r="B400">
        <v>0</v>
      </c>
      <c r="C400" s="3">
        <v>3</v>
      </c>
      <c r="D400" s="5" t="s">
        <v>2373</v>
      </c>
      <c r="E400" s="5" t="s">
        <v>3299</v>
      </c>
      <c r="F400" s="3">
        <v>30</v>
      </c>
      <c r="G400" s="3">
        <v>0</v>
      </c>
      <c r="H400" s="3">
        <v>0</v>
      </c>
      <c r="I400" s="5" t="s">
        <v>586</v>
      </c>
      <c r="J400" s="4">
        <v>7.25</v>
      </c>
      <c r="K400" s="5" t="s">
        <v>15</v>
      </c>
    </row>
    <row r="401" spans="1:11" x14ac:dyDescent="0.25">
      <c r="A401">
        <v>427</v>
      </c>
      <c r="B401">
        <v>1</v>
      </c>
      <c r="C401" s="3">
        <v>2</v>
      </c>
      <c r="D401" s="5" t="s">
        <v>2374</v>
      </c>
      <c r="E401" s="5" t="s">
        <v>3300</v>
      </c>
      <c r="F401" s="3">
        <v>28</v>
      </c>
      <c r="G401" s="3">
        <v>1</v>
      </c>
      <c r="H401" s="3">
        <v>0</v>
      </c>
      <c r="I401" s="5" t="s">
        <v>3057</v>
      </c>
      <c r="J401" s="4">
        <v>26</v>
      </c>
      <c r="K401" s="5" t="s">
        <v>15</v>
      </c>
    </row>
    <row r="402" spans="1:11" x14ac:dyDescent="0.25">
      <c r="A402">
        <v>428</v>
      </c>
      <c r="B402">
        <v>1</v>
      </c>
      <c r="C402" s="3">
        <v>2</v>
      </c>
      <c r="D402" s="5" t="s">
        <v>2375</v>
      </c>
      <c r="E402" s="5" t="s">
        <v>3300</v>
      </c>
      <c r="F402" s="3">
        <v>19</v>
      </c>
      <c r="G402" s="3">
        <v>0</v>
      </c>
      <c r="H402" s="3">
        <v>0</v>
      </c>
      <c r="I402" s="5" t="s">
        <v>3058</v>
      </c>
      <c r="J402" s="4">
        <v>26</v>
      </c>
      <c r="K402" s="5" t="s">
        <v>15</v>
      </c>
    </row>
    <row r="403" spans="1:11" x14ac:dyDescent="0.25">
      <c r="A403">
        <v>429</v>
      </c>
      <c r="B403">
        <v>0</v>
      </c>
      <c r="C403" s="3">
        <v>3</v>
      </c>
      <c r="D403" s="5" t="s">
        <v>2376</v>
      </c>
      <c r="E403" s="5" t="s">
        <v>3299</v>
      </c>
      <c r="F403" s="3">
        <v>30</v>
      </c>
      <c r="G403" s="3">
        <v>0</v>
      </c>
      <c r="H403" s="3">
        <v>0</v>
      </c>
      <c r="I403" s="5" t="s">
        <v>3059</v>
      </c>
      <c r="J403" s="4">
        <v>7.75</v>
      </c>
      <c r="K403" s="5" t="s">
        <v>27</v>
      </c>
    </row>
    <row r="404" spans="1:11" x14ac:dyDescent="0.25">
      <c r="A404">
        <v>430</v>
      </c>
      <c r="B404">
        <v>1</v>
      </c>
      <c r="C404" s="3">
        <v>3</v>
      </c>
      <c r="D404" s="5" t="s">
        <v>2377</v>
      </c>
      <c r="E404" s="5" t="s">
        <v>3299</v>
      </c>
      <c r="F404" s="3">
        <v>32</v>
      </c>
      <c r="G404" s="3">
        <v>0</v>
      </c>
      <c r="H404" s="3">
        <v>0</v>
      </c>
      <c r="I404" s="5" t="s">
        <v>591</v>
      </c>
      <c r="J404" s="4">
        <v>8.0500000000000007</v>
      </c>
      <c r="K404" s="5" t="s">
        <v>15</v>
      </c>
    </row>
    <row r="405" spans="1:11" x14ac:dyDescent="0.25">
      <c r="A405">
        <v>431</v>
      </c>
      <c r="B405">
        <v>1</v>
      </c>
      <c r="C405" s="3">
        <v>1</v>
      </c>
      <c r="D405" s="5" t="s">
        <v>2378</v>
      </c>
      <c r="E405" s="5" t="s">
        <v>3299</v>
      </c>
      <c r="F405" s="3">
        <v>28</v>
      </c>
      <c r="G405" s="3">
        <v>0</v>
      </c>
      <c r="H405" s="3">
        <v>0</v>
      </c>
      <c r="I405" s="5" t="s">
        <v>3060</v>
      </c>
      <c r="J405" s="4">
        <v>26.55</v>
      </c>
      <c r="K405" s="5" t="s">
        <v>15</v>
      </c>
    </row>
    <row r="406" spans="1:11" x14ac:dyDescent="0.25">
      <c r="A406">
        <v>432</v>
      </c>
      <c r="B406">
        <v>1</v>
      </c>
      <c r="C406" s="3">
        <v>3</v>
      </c>
      <c r="D406" s="5" t="s">
        <v>2379</v>
      </c>
      <c r="E406" s="5" t="s">
        <v>3300</v>
      </c>
      <c r="F406" s="3">
        <v>30</v>
      </c>
      <c r="G406" s="3">
        <v>1</v>
      </c>
      <c r="H406" s="3">
        <v>0</v>
      </c>
      <c r="I406" s="5" t="s">
        <v>3061</v>
      </c>
      <c r="J406" s="4">
        <v>16.100000000000001</v>
      </c>
      <c r="K406" s="5" t="s">
        <v>15</v>
      </c>
    </row>
    <row r="407" spans="1:11" x14ac:dyDescent="0.25">
      <c r="A407">
        <v>433</v>
      </c>
      <c r="B407">
        <v>1</v>
      </c>
      <c r="C407" s="3">
        <v>2</v>
      </c>
      <c r="D407" s="5" t="s">
        <v>2380</v>
      </c>
      <c r="E407" s="5" t="s">
        <v>3300</v>
      </c>
      <c r="F407" s="3">
        <v>42</v>
      </c>
      <c r="G407" s="3">
        <v>1</v>
      </c>
      <c r="H407" s="3">
        <v>0</v>
      </c>
      <c r="I407" s="5" t="s">
        <v>596</v>
      </c>
      <c r="J407" s="4">
        <v>26</v>
      </c>
      <c r="K407" s="5" t="s">
        <v>15</v>
      </c>
    </row>
    <row r="408" spans="1:11" x14ac:dyDescent="0.25">
      <c r="A408">
        <v>434</v>
      </c>
      <c r="B408">
        <v>0</v>
      </c>
      <c r="C408" s="3">
        <v>3</v>
      </c>
      <c r="D408" s="5" t="s">
        <v>2381</v>
      </c>
      <c r="E408" s="5" t="s">
        <v>3299</v>
      </c>
      <c r="F408" s="3">
        <v>17</v>
      </c>
      <c r="G408" s="3">
        <v>0</v>
      </c>
      <c r="H408" s="3">
        <v>0</v>
      </c>
      <c r="I408" s="5" t="s">
        <v>598</v>
      </c>
      <c r="J408" s="4">
        <v>7.125</v>
      </c>
      <c r="K408" s="5" t="s">
        <v>15</v>
      </c>
    </row>
    <row r="409" spans="1:11" x14ac:dyDescent="0.25">
      <c r="A409">
        <v>435</v>
      </c>
      <c r="B409">
        <v>0</v>
      </c>
      <c r="C409" s="3">
        <v>1</v>
      </c>
      <c r="D409" s="5" t="s">
        <v>2382</v>
      </c>
      <c r="E409" s="5" t="s">
        <v>3299</v>
      </c>
      <c r="F409" s="3">
        <v>50</v>
      </c>
      <c r="G409" s="3">
        <v>1</v>
      </c>
      <c r="H409" s="3">
        <v>0</v>
      </c>
      <c r="I409" s="5" t="s">
        <v>3062</v>
      </c>
      <c r="J409" s="4">
        <v>55.9</v>
      </c>
      <c r="K409" s="5" t="s">
        <v>15</v>
      </c>
    </row>
    <row r="410" spans="1:11" x14ac:dyDescent="0.25">
      <c r="A410">
        <v>436</v>
      </c>
      <c r="B410">
        <v>1</v>
      </c>
      <c r="C410" s="3">
        <v>1</v>
      </c>
      <c r="D410" s="5" t="s">
        <v>2383</v>
      </c>
      <c r="E410" s="5" t="s">
        <v>3300</v>
      </c>
      <c r="F410" s="3">
        <v>14</v>
      </c>
      <c r="G410" s="3">
        <v>1</v>
      </c>
      <c r="H410" s="3">
        <v>2</v>
      </c>
      <c r="I410" s="5" t="s">
        <v>3033</v>
      </c>
      <c r="J410" s="4">
        <v>120</v>
      </c>
      <c r="K410" s="5" t="s">
        <v>15</v>
      </c>
    </row>
    <row r="411" spans="1:11" x14ac:dyDescent="0.25">
      <c r="A411">
        <v>437</v>
      </c>
      <c r="B411">
        <v>0</v>
      </c>
      <c r="C411" s="3">
        <v>3</v>
      </c>
      <c r="D411" s="5" t="s">
        <v>2384</v>
      </c>
      <c r="E411" s="5" t="s">
        <v>3300</v>
      </c>
      <c r="F411" s="3">
        <v>21</v>
      </c>
      <c r="G411" s="3">
        <v>2</v>
      </c>
      <c r="H411" s="3">
        <v>2</v>
      </c>
      <c r="I411" s="5" t="s">
        <v>139</v>
      </c>
      <c r="J411" s="4">
        <v>34.375</v>
      </c>
      <c r="K411" s="5" t="s">
        <v>15</v>
      </c>
    </row>
    <row r="412" spans="1:11" x14ac:dyDescent="0.25">
      <c r="A412">
        <v>438</v>
      </c>
      <c r="B412">
        <v>1</v>
      </c>
      <c r="C412" s="3">
        <v>2</v>
      </c>
      <c r="D412" s="5" t="s">
        <v>2385</v>
      </c>
      <c r="E412" s="5" t="s">
        <v>3300</v>
      </c>
      <c r="F412" s="3">
        <v>24</v>
      </c>
      <c r="G412" s="3">
        <v>2</v>
      </c>
      <c r="H412" s="3">
        <v>3</v>
      </c>
      <c r="I412" s="5" t="s">
        <v>3063</v>
      </c>
      <c r="J412" s="4">
        <v>18.75</v>
      </c>
      <c r="K412" s="5" t="s">
        <v>15</v>
      </c>
    </row>
    <row r="413" spans="1:11" x14ac:dyDescent="0.25">
      <c r="A413">
        <v>439</v>
      </c>
      <c r="B413">
        <v>0</v>
      </c>
      <c r="C413" s="3">
        <v>1</v>
      </c>
      <c r="D413" s="5" t="s">
        <v>2386</v>
      </c>
      <c r="E413" s="5" t="s">
        <v>3299</v>
      </c>
      <c r="F413" s="3">
        <v>64</v>
      </c>
      <c r="G413" s="3">
        <v>1</v>
      </c>
      <c r="H413" s="3">
        <v>4</v>
      </c>
      <c r="I413" s="5" t="s">
        <v>2824</v>
      </c>
      <c r="J413" s="4">
        <v>263</v>
      </c>
      <c r="K413" s="5" t="s">
        <v>15</v>
      </c>
    </row>
    <row r="414" spans="1:11" x14ac:dyDescent="0.25">
      <c r="A414">
        <v>440</v>
      </c>
      <c r="B414">
        <v>0</v>
      </c>
      <c r="C414" s="3">
        <v>2</v>
      </c>
      <c r="D414" s="5" t="s">
        <v>2387</v>
      </c>
      <c r="E414" s="5" t="s">
        <v>3299</v>
      </c>
      <c r="F414" s="3">
        <v>31</v>
      </c>
      <c r="G414" s="3">
        <v>0</v>
      </c>
      <c r="H414" s="3">
        <v>0</v>
      </c>
      <c r="I414" s="5" t="s">
        <v>606</v>
      </c>
      <c r="J414" s="4">
        <v>10.5</v>
      </c>
      <c r="K414" s="5" t="s">
        <v>15</v>
      </c>
    </row>
    <row r="415" spans="1:11" x14ac:dyDescent="0.25">
      <c r="A415">
        <v>441</v>
      </c>
      <c r="B415">
        <v>1</v>
      </c>
      <c r="C415" s="3">
        <v>2</v>
      </c>
      <c r="D415" s="5" t="s">
        <v>2388</v>
      </c>
      <c r="E415" s="5" t="s">
        <v>3300</v>
      </c>
      <c r="F415" s="3">
        <v>45</v>
      </c>
      <c r="G415" s="3">
        <v>1</v>
      </c>
      <c r="H415" s="3">
        <v>1</v>
      </c>
      <c r="I415" s="5" t="s">
        <v>456</v>
      </c>
      <c r="J415" s="4">
        <v>26.25</v>
      </c>
      <c r="K415" s="5" t="s">
        <v>15</v>
      </c>
    </row>
    <row r="416" spans="1:11" x14ac:dyDescent="0.25">
      <c r="A416">
        <v>442</v>
      </c>
      <c r="B416">
        <v>0</v>
      </c>
      <c r="C416" s="3">
        <v>3</v>
      </c>
      <c r="D416" s="5" t="s">
        <v>2389</v>
      </c>
      <c r="E416" s="5" t="s">
        <v>3299</v>
      </c>
      <c r="F416" s="3">
        <v>20</v>
      </c>
      <c r="G416" s="3">
        <v>0</v>
      </c>
      <c r="H416" s="3">
        <v>0</v>
      </c>
      <c r="I416" s="5" t="s">
        <v>3064</v>
      </c>
      <c r="J416" s="4">
        <v>9.5</v>
      </c>
      <c r="K416" s="5" t="s">
        <v>15</v>
      </c>
    </row>
    <row r="417" spans="1:11" x14ac:dyDescent="0.25">
      <c r="A417">
        <v>443</v>
      </c>
      <c r="B417">
        <v>0</v>
      </c>
      <c r="C417" s="3">
        <v>3</v>
      </c>
      <c r="D417" s="5" t="s">
        <v>2390</v>
      </c>
      <c r="E417" s="5" t="s">
        <v>3299</v>
      </c>
      <c r="F417" s="3">
        <v>25</v>
      </c>
      <c r="G417" s="3">
        <v>1</v>
      </c>
      <c r="H417" s="3">
        <v>0</v>
      </c>
      <c r="I417" s="5" t="s">
        <v>3065</v>
      </c>
      <c r="J417" s="4">
        <v>7.7750000000000004</v>
      </c>
      <c r="K417" s="5" t="s">
        <v>15</v>
      </c>
    </row>
    <row r="418" spans="1:11" x14ac:dyDescent="0.25">
      <c r="A418">
        <v>445</v>
      </c>
      <c r="B418">
        <v>1</v>
      </c>
      <c r="C418" s="3">
        <v>3</v>
      </c>
      <c r="D418" s="5" t="s">
        <v>2391</v>
      </c>
      <c r="E418" s="5" t="s">
        <v>3299</v>
      </c>
      <c r="F418" s="3">
        <v>30</v>
      </c>
      <c r="G418" s="3">
        <v>0</v>
      </c>
      <c r="H418" s="3">
        <v>0</v>
      </c>
      <c r="I418" s="5" t="s">
        <v>3066</v>
      </c>
      <c r="J418" s="4">
        <v>8.1125000000000007</v>
      </c>
      <c r="K418" s="5" t="s">
        <v>15</v>
      </c>
    </row>
    <row r="419" spans="1:11" x14ac:dyDescent="0.25">
      <c r="A419">
        <v>447</v>
      </c>
      <c r="B419">
        <v>1</v>
      </c>
      <c r="C419" s="3">
        <v>2</v>
      </c>
      <c r="D419" s="5" t="s">
        <v>2392</v>
      </c>
      <c r="E419" s="5" t="s">
        <v>3300</v>
      </c>
      <c r="F419" s="3">
        <v>13</v>
      </c>
      <c r="G419" s="3">
        <v>0</v>
      </c>
      <c r="H419" s="3">
        <v>1</v>
      </c>
      <c r="I419" s="5" t="s">
        <v>2962</v>
      </c>
      <c r="J419" s="4">
        <v>19.5</v>
      </c>
      <c r="K419" s="5" t="s">
        <v>15</v>
      </c>
    </row>
    <row r="420" spans="1:11" x14ac:dyDescent="0.25">
      <c r="A420">
        <v>448</v>
      </c>
      <c r="B420">
        <v>1</v>
      </c>
      <c r="C420" s="3">
        <v>1</v>
      </c>
      <c r="D420" s="5" t="s">
        <v>2393</v>
      </c>
      <c r="E420" s="5" t="s">
        <v>3299</v>
      </c>
      <c r="F420" s="3">
        <v>34</v>
      </c>
      <c r="G420" s="3">
        <v>0</v>
      </c>
      <c r="H420" s="3">
        <v>0</v>
      </c>
      <c r="I420" s="5" t="s">
        <v>3067</v>
      </c>
      <c r="J420" s="4">
        <v>26.55</v>
      </c>
      <c r="K420" s="5" t="s">
        <v>15</v>
      </c>
    </row>
    <row r="421" spans="1:11" x14ac:dyDescent="0.25">
      <c r="A421">
        <v>449</v>
      </c>
      <c r="B421">
        <v>1</v>
      </c>
      <c r="C421" s="3">
        <v>3</v>
      </c>
      <c r="D421" s="5" t="s">
        <v>2394</v>
      </c>
      <c r="E421" s="5" t="s">
        <v>3300</v>
      </c>
      <c r="F421" s="3">
        <v>5</v>
      </c>
      <c r="G421" s="3">
        <v>2</v>
      </c>
      <c r="H421" s="3">
        <v>1</v>
      </c>
      <c r="I421" s="5" t="s">
        <v>3068</v>
      </c>
      <c r="J421" s="4">
        <v>19.258299999999998</v>
      </c>
      <c r="K421" s="5" t="s">
        <v>20</v>
      </c>
    </row>
    <row r="422" spans="1:11" x14ac:dyDescent="0.25">
      <c r="A422">
        <v>451</v>
      </c>
      <c r="B422">
        <v>0</v>
      </c>
      <c r="C422" s="3">
        <v>2</v>
      </c>
      <c r="D422" s="5" t="s">
        <v>2395</v>
      </c>
      <c r="E422" s="5" t="s">
        <v>3299</v>
      </c>
      <c r="F422" s="3">
        <v>36</v>
      </c>
      <c r="G422" s="3">
        <v>1</v>
      </c>
      <c r="H422" s="3">
        <v>2</v>
      </c>
      <c r="I422" s="5" t="s">
        <v>103</v>
      </c>
      <c r="J422" s="4">
        <v>27.75</v>
      </c>
      <c r="K422" s="5" t="s">
        <v>15</v>
      </c>
    </row>
    <row r="423" spans="1:11" x14ac:dyDescent="0.25">
      <c r="A423">
        <v>452</v>
      </c>
      <c r="B423">
        <v>0</v>
      </c>
      <c r="C423" s="3">
        <v>3</v>
      </c>
      <c r="D423" s="5" t="s">
        <v>2396</v>
      </c>
      <c r="E423" s="5" t="s">
        <v>3299</v>
      </c>
      <c r="F423" s="3">
        <v>30</v>
      </c>
      <c r="G423" s="3">
        <v>1</v>
      </c>
      <c r="H423" s="3">
        <v>0</v>
      </c>
      <c r="I423" s="5" t="s">
        <v>3069</v>
      </c>
      <c r="J423" s="4">
        <v>19.966699999999999</v>
      </c>
      <c r="K423" s="5" t="s">
        <v>15</v>
      </c>
    </row>
    <row r="424" spans="1:11" x14ac:dyDescent="0.25">
      <c r="A424">
        <v>453</v>
      </c>
      <c r="B424">
        <v>0</v>
      </c>
      <c r="C424" s="3">
        <v>1</v>
      </c>
      <c r="D424" s="5" t="s">
        <v>2397</v>
      </c>
      <c r="E424" s="5" t="s">
        <v>3299</v>
      </c>
      <c r="F424" s="3">
        <v>30</v>
      </c>
      <c r="G424" s="3">
        <v>0</v>
      </c>
      <c r="H424" s="3">
        <v>0</v>
      </c>
      <c r="I424" s="5" t="s">
        <v>3070</v>
      </c>
      <c r="J424" s="4">
        <v>27.75</v>
      </c>
      <c r="K424" s="5" t="s">
        <v>20</v>
      </c>
    </row>
    <row r="425" spans="1:11" x14ac:dyDescent="0.25">
      <c r="A425">
        <v>454</v>
      </c>
      <c r="B425">
        <v>1</v>
      </c>
      <c r="C425" s="3">
        <v>1</v>
      </c>
      <c r="D425" s="5" t="s">
        <v>2398</v>
      </c>
      <c r="E425" s="5" t="s">
        <v>3299</v>
      </c>
      <c r="F425" s="3">
        <v>49</v>
      </c>
      <c r="G425" s="3">
        <v>1</v>
      </c>
      <c r="H425" s="3">
        <v>0</v>
      </c>
      <c r="I425" s="5" t="s">
        <v>3071</v>
      </c>
      <c r="J425" s="4">
        <v>89.104200000000006</v>
      </c>
      <c r="K425" s="5" t="s">
        <v>20</v>
      </c>
    </row>
    <row r="426" spans="1:11" x14ac:dyDescent="0.25">
      <c r="A426">
        <v>455</v>
      </c>
      <c r="B426">
        <v>0</v>
      </c>
      <c r="C426" s="3">
        <v>3</v>
      </c>
      <c r="D426" s="5" t="s">
        <v>2399</v>
      </c>
      <c r="E426" s="5" t="s">
        <v>3299</v>
      </c>
      <c r="F426" s="3">
        <v>30</v>
      </c>
      <c r="G426" s="3">
        <v>0</v>
      </c>
      <c r="H426" s="3">
        <v>0</v>
      </c>
      <c r="I426" s="5" t="s">
        <v>621</v>
      </c>
      <c r="J426" s="4">
        <v>8.0500000000000007</v>
      </c>
      <c r="K426" s="5" t="s">
        <v>15</v>
      </c>
    </row>
    <row r="427" spans="1:11" x14ac:dyDescent="0.25">
      <c r="A427">
        <v>456</v>
      </c>
      <c r="B427">
        <v>1</v>
      </c>
      <c r="C427" s="3">
        <v>3</v>
      </c>
      <c r="D427" s="5" t="s">
        <v>2400</v>
      </c>
      <c r="E427" s="5" t="s">
        <v>3299</v>
      </c>
      <c r="F427" s="3">
        <v>29</v>
      </c>
      <c r="G427" s="3">
        <v>0</v>
      </c>
      <c r="H427" s="3">
        <v>0</v>
      </c>
      <c r="I427" s="5" t="s">
        <v>3072</v>
      </c>
      <c r="J427" s="4">
        <v>7.8958000000000004</v>
      </c>
      <c r="K427" s="5" t="s">
        <v>20</v>
      </c>
    </row>
    <row r="428" spans="1:11" x14ac:dyDescent="0.25">
      <c r="A428">
        <v>457</v>
      </c>
      <c r="B428">
        <v>0</v>
      </c>
      <c r="C428" s="3">
        <v>1</v>
      </c>
      <c r="D428" s="5" t="s">
        <v>2401</v>
      </c>
      <c r="E428" s="5" t="s">
        <v>3299</v>
      </c>
      <c r="F428" s="3">
        <v>65</v>
      </c>
      <c r="G428" s="3">
        <v>0</v>
      </c>
      <c r="H428" s="3">
        <v>0</v>
      </c>
      <c r="I428" s="5" t="s">
        <v>3073</v>
      </c>
      <c r="J428" s="4">
        <v>26.55</v>
      </c>
      <c r="K428" s="5" t="s">
        <v>15</v>
      </c>
    </row>
    <row r="429" spans="1:11" x14ac:dyDescent="0.25">
      <c r="A429">
        <v>458</v>
      </c>
      <c r="B429">
        <v>1</v>
      </c>
      <c r="C429" s="3">
        <v>1</v>
      </c>
      <c r="D429" s="5" t="s">
        <v>2402</v>
      </c>
      <c r="E429" s="5" t="s">
        <v>3300</v>
      </c>
      <c r="F429" s="3">
        <v>30</v>
      </c>
      <c r="G429" s="3">
        <v>1</v>
      </c>
      <c r="H429" s="3">
        <v>0</v>
      </c>
      <c r="I429" s="5" t="s">
        <v>3074</v>
      </c>
      <c r="J429" s="4">
        <v>51.862499999999997</v>
      </c>
      <c r="K429" s="5" t="s">
        <v>15</v>
      </c>
    </row>
    <row r="430" spans="1:11" x14ac:dyDescent="0.25">
      <c r="A430">
        <v>459</v>
      </c>
      <c r="B430">
        <v>1</v>
      </c>
      <c r="C430" s="3">
        <v>2</v>
      </c>
      <c r="D430" s="5" t="s">
        <v>2403</v>
      </c>
      <c r="E430" s="5" t="s">
        <v>3300</v>
      </c>
      <c r="F430" s="3">
        <v>50</v>
      </c>
      <c r="G430" s="3">
        <v>0</v>
      </c>
      <c r="H430" s="3">
        <v>0</v>
      </c>
      <c r="I430" s="5" t="s">
        <v>628</v>
      </c>
      <c r="J430" s="4">
        <v>10.5</v>
      </c>
      <c r="K430" s="5" t="s">
        <v>15</v>
      </c>
    </row>
    <row r="431" spans="1:11" x14ac:dyDescent="0.25">
      <c r="A431">
        <v>460</v>
      </c>
      <c r="B431">
        <v>0</v>
      </c>
      <c r="C431" s="3">
        <v>3</v>
      </c>
      <c r="D431" s="5" t="s">
        <v>2404</v>
      </c>
      <c r="E431" s="5" t="s">
        <v>3299</v>
      </c>
      <c r="F431" s="3">
        <v>30</v>
      </c>
      <c r="G431" s="3">
        <v>0</v>
      </c>
      <c r="H431" s="3">
        <v>0</v>
      </c>
      <c r="I431" s="5" t="s">
        <v>3075</v>
      </c>
      <c r="J431" s="4">
        <v>7.75</v>
      </c>
      <c r="K431" s="5" t="s">
        <v>27</v>
      </c>
    </row>
    <row r="432" spans="1:11" x14ac:dyDescent="0.25">
      <c r="A432">
        <v>461</v>
      </c>
      <c r="B432">
        <v>1</v>
      </c>
      <c r="C432" s="3">
        <v>1</v>
      </c>
      <c r="D432" s="5" t="s">
        <v>2405</v>
      </c>
      <c r="E432" s="5" t="s">
        <v>3299</v>
      </c>
      <c r="F432" s="3">
        <v>48</v>
      </c>
      <c r="G432" s="3">
        <v>0</v>
      </c>
      <c r="H432" s="3">
        <v>0</v>
      </c>
      <c r="I432" s="5" t="s">
        <v>3076</v>
      </c>
      <c r="J432" s="4">
        <v>26.55</v>
      </c>
      <c r="K432" s="5" t="s">
        <v>15</v>
      </c>
    </row>
    <row r="433" spans="1:11" x14ac:dyDescent="0.25">
      <c r="A433">
        <v>462</v>
      </c>
      <c r="B433">
        <v>0</v>
      </c>
      <c r="C433" s="3">
        <v>3</v>
      </c>
      <c r="D433" s="5" t="s">
        <v>2406</v>
      </c>
      <c r="E433" s="5" t="s">
        <v>3299</v>
      </c>
      <c r="F433" s="3">
        <v>34</v>
      </c>
      <c r="G433" s="3">
        <v>0</v>
      </c>
      <c r="H433" s="3">
        <v>0</v>
      </c>
      <c r="I433" s="5" t="s">
        <v>3077</v>
      </c>
      <c r="J433" s="4">
        <v>8.0500000000000007</v>
      </c>
      <c r="K433" s="5" t="s">
        <v>15</v>
      </c>
    </row>
    <row r="434" spans="1:11" x14ac:dyDescent="0.25">
      <c r="A434">
        <v>463</v>
      </c>
      <c r="B434">
        <v>0</v>
      </c>
      <c r="C434" s="3">
        <v>1</v>
      </c>
      <c r="D434" s="5" t="s">
        <v>2407</v>
      </c>
      <c r="E434" s="5" t="s">
        <v>3299</v>
      </c>
      <c r="F434" s="3">
        <v>47</v>
      </c>
      <c r="G434" s="3">
        <v>0</v>
      </c>
      <c r="H434" s="3">
        <v>0</v>
      </c>
      <c r="I434" s="5" t="s">
        <v>3078</v>
      </c>
      <c r="J434" s="4">
        <v>38.5</v>
      </c>
      <c r="K434" s="5" t="s">
        <v>15</v>
      </c>
    </row>
    <row r="435" spans="1:11" x14ac:dyDescent="0.25">
      <c r="A435">
        <v>464</v>
      </c>
      <c r="B435">
        <v>0</v>
      </c>
      <c r="C435" s="3">
        <v>2</v>
      </c>
      <c r="D435" s="5" t="s">
        <v>2408</v>
      </c>
      <c r="E435" s="5" t="s">
        <v>3299</v>
      </c>
      <c r="F435" s="3">
        <v>48</v>
      </c>
      <c r="G435" s="3">
        <v>0</v>
      </c>
      <c r="H435" s="3">
        <v>0</v>
      </c>
      <c r="I435" s="5" t="s">
        <v>3079</v>
      </c>
      <c r="J435" s="4">
        <v>13</v>
      </c>
      <c r="K435" s="5" t="s">
        <v>15</v>
      </c>
    </row>
    <row r="436" spans="1:11" x14ac:dyDescent="0.25">
      <c r="A436">
        <v>465</v>
      </c>
      <c r="B436">
        <v>0</v>
      </c>
      <c r="C436" s="3">
        <v>3</v>
      </c>
      <c r="D436" s="5" t="s">
        <v>2409</v>
      </c>
      <c r="E436" s="5" t="s">
        <v>3299</v>
      </c>
      <c r="F436" s="3">
        <v>30</v>
      </c>
      <c r="G436" s="3">
        <v>0</v>
      </c>
      <c r="H436" s="3">
        <v>0</v>
      </c>
      <c r="I436" s="5" t="s">
        <v>637</v>
      </c>
      <c r="J436" s="4">
        <v>8.0500000000000007</v>
      </c>
      <c r="K436" s="5" t="s">
        <v>15</v>
      </c>
    </row>
    <row r="437" spans="1:11" x14ac:dyDescent="0.25">
      <c r="A437">
        <v>466</v>
      </c>
      <c r="B437">
        <v>0</v>
      </c>
      <c r="C437" s="3">
        <v>3</v>
      </c>
      <c r="D437" s="5" t="s">
        <v>2410</v>
      </c>
      <c r="E437" s="5" t="s">
        <v>3299</v>
      </c>
      <c r="F437" s="3">
        <v>38</v>
      </c>
      <c r="G437" s="3">
        <v>0</v>
      </c>
      <c r="H437" s="3">
        <v>0</v>
      </c>
      <c r="I437" s="5" t="s">
        <v>639</v>
      </c>
      <c r="J437" s="4">
        <v>7.05</v>
      </c>
      <c r="K437" s="5" t="s">
        <v>15</v>
      </c>
    </row>
    <row r="438" spans="1:11" x14ac:dyDescent="0.25">
      <c r="A438">
        <v>467</v>
      </c>
      <c r="B438">
        <v>0</v>
      </c>
      <c r="C438" s="3">
        <v>2</v>
      </c>
      <c r="D438" s="5" t="s">
        <v>2411</v>
      </c>
      <c r="E438" s="5" t="s">
        <v>3299</v>
      </c>
      <c r="F438" s="3">
        <v>30</v>
      </c>
      <c r="G438" s="3">
        <v>0</v>
      </c>
      <c r="H438" s="3">
        <v>0</v>
      </c>
      <c r="I438" s="5" t="s">
        <v>2966</v>
      </c>
      <c r="J438" s="4">
        <v>0</v>
      </c>
      <c r="K438" s="5" t="s">
        <v>15</v>
      </c>
    </row>
    <row r="439" spans="1:11" x14ac:dyDescent="0.25">
      <c r="A439">
        <v>468</v>
      </c>
      <c r="B439">
        <v>0</v>
      </c>
      <c r="C439" s="3">
        <v>1</v>
      </c>
      <c r="D439" s="5" t="s">
        <v>2412</v>
      </c>
      <c r="E439" s="5" t="s">
        <v>3299</v>
      </c>
      <c r="F439" s="3">
        <v>56</v>
      </c>
      <c r="G439" s="3">
        <v>0</v>
      </c>
      <c r="H439" s="3">
        <v>0</v>
      </c>
      <c r="I439" s="5" t="s">
        <v>3080</v>
      </c>
      <c r="J439" s="4">
        <v>26.55</v>
      </c>
      <c r="K439" s="5" t="s">
        <v>15</v>
      </c>
    </row>
    <row r="440" spans="1:11" x14ac:dyDescent="0.25">
      <c r="A440">
        <v>469</v>
      </c>
      <c r="B440">
        <v>0</v>
      </c>
      <c r="C440" s="3">
        <v>3</v>
      </c>
      <c r="D440" s="5" t="s">
        <v>2413</v>
      </c>
      <c r="E440" s="5" t="s">
        <v>3299</v>
      </c>
      <c r="F440" s="3">
        <v>30</v>
      </c>
      <c r="G440" s="3">
        <v>0</v>
      </c>
      <c r="H440" s="3">
        <v>0</v>
      </c>
      <c r="I440" s="5" t="s">
        <v>3081</v>
      </c>
      <c r="J440" s="4">
        <v>7.7249999999999996</v>
      </c>
      <c r="K440" s="5" t="s">
        <v>27</v>
      </c>
    </row>
    <row r="441" spans="1:11" x14ac:dyDescent="0.25">
      <c r="A441">
        <v>470</v>
      </c>
      <c r="B441">
        <v>1</v>
      </c>
      <c r="C441" s="3">
        <v>3</v>
      </c>
      <c r="D441" s="5" t="s">
        <v>2414</v>
      </c>
      <c r="E441" s="5" t="s">
        <v>3300</v>
      </c>
      <c r="F441" s="3">
        <v>0.75</v>
      </c>
      <c r="G441" s="3">
        <v>2</v>
      </c>
      <c r="H441" s="3">
        <v>1</v>
      </c>
      <c r="I441" s="5" t="s">
        <v>3068</v>
      </c>
      <c r="J441" s="4">
        <v>19.258299999999998</v>
      </c>
      <c r="K441" s="5" t="s">
        <v>20</v>
      </c>
    </row>
    <row r="442" spans="1:11" x14ac:dyDescent="0.25">
      <c r="A442">
        <v>471</v>
      </c>
      <c r="B442">
        <v>0</v>
      </c>
      <c r="C442" s="3">
        <v>3</v>
      </c>
      <c r="D442" s="5" t="s">
        <v>2415</v>
      </c>
      <c r="E442" s="5" t="s">
        <v>3299</v>
      </c>
      <c r="F442" s="3">
        <v>30</v>
      </c>
      <c r="G442" s="3">
        <v>0</v>
      </c>
      <c r="H442" s="3">
        <v>0</v>
      </c>
      <c r="I442" s="5" t="s">
        <v>3082</v>
      </c>
      <c r="J442" s="4">
        <v>7.25</v>
      </c>
      <c r="K442" s="5" t="s">
        <v>15</v>
      </c>
    </row>
    <row r="443" spans="1:11" x14ac:dyDescent="0.25">
      <c r="A443">
        <v>472</v>
      </c>
      <c r="B443">
        <v>0</v>
      </c>
      <c r="C443" s="3">
        <v>3</v>
      </c>
      <c r="D443" s="5" t="s">
        <v>2416</v>
      </c>
      <c r="E443" s="5" t="s">
        <v>3299</v>
      </c>
      <c r="F443" s="3">
        <v>38</v>
      </c>
      <c r="G443" s="3">
        <v>0</v>
      </c>
      <c r="H443" s="3">
        <v>0</v>
      </c>
      <c r="I443" s="5" t="s">
        <v>3083</v>
      </c>
      <c r="J443" s="4">
        <v>8.6624999999999996</v>
      </c>
      <c r="K443" s="5" t="s">
        <v>15</v>
      </c>
    </row>
    <row r="444" spans="1:11" x14ac:dyDescent="0.25">
      <c r="A444">
        <v>473</v>
      </c>
      <c r="B444">
        <v>1</v>
      </c>
      <c r="C444" s="3">
        <v>2</v>
      </c>
      <c r="D444" s="5" t="s">
        <v>2417</v>
      </c>
      <c r="E444" s="5" t="s">
        <v>3300</v>
      </c>
      <c r="F444" s="3">
        <v>33</v>
      </c>
      <c r="G444" s="3">
        <v>1</v>
      </c>
      <c r="H444" s="3">
        <v>2</v>
      </c>
      <c r="I444" s="5" t="s">
        <v>103</v>
      </c>
      <c r="J444" s="4">
        <v>27.75</v>
      </c>
      <c r="K444" s="5" t="s">
        <v>15</v>
      </c>
    </row>
    <row r="445" spans="1:11" x14ac:dyDescent="0.25">
      <c r="A445">
        <v>474</v>
      </c>
      <c r="B445">
        <v>1</v>
      </c>
      <c r="C445" s="3">
        <v>2</v>
      </c>
      <c r="D445" s="5" t="s">
        <v>2418</v>
      </c>
      <c r="E445" s="5" t="s">
        <v>3300</v>
      </c>
      <c r="F445" s="3">
        <v>23</v>
      </c>
      <c r="G445" s="3">
        <v>0</v>
      </c>
      <c r="H445" s="3">
        <v>0</v>
      </c>
      <c r="I445" s="5" t="s">
        <v>648</v>
      </c>
      <c r="J445" s="4">
        <v>13.791700000000001</v>
      </c>
      <c r="K445" s="5" t="s">
        <v>20</v>
      </c>
    </row>
    <row r="446" spans="1:11" x14ac:dyDescent="0.25">
      <c r="A446">
        <v>475</v>
      </c>
      <c r="B446">
        <v>0</v>
      </c>
      <c r="C446" s="3">
        <v>3</v>
      </c>
      <c r="D446" s="5" t="s">
        <v>2419</v>
      </c>
      <c r="E446" s="5" t="s">
        <v>3300</v>
      </c>
      <c r="F446" s="3">
        <v>22</v>
      </c>
      <c r="G446" s="3">
        <v>0</v>
      </c>
      <c r="H446" s="3">
        <v>0</v>
      </c>
      <c r="I446" s="5" t="s">
        <v>3084</v>
      </c>
      <c r="J446" s="4">
        <v>9.8375000000000004</v>
      </c>
      <c r="K446" s="5" t="s">
        <v>15</v>
      </c>
    </row>
    <row r="447" spans="1:11" x14ac:dyDescent="0.25">
      <c r="A447">
        <v>476</v>
      </c>
      <c r="B447">
        <v>0</v>
      </c>
      <c r="C447" s="3">
        <v>1</v>
      </c>
      <c r="D447" s="5" t="s">
        <v>2420</v>
      </c>
      <c r="E447" s="5" t="s">
        <v>3299</v>
      </c>
      <c r="F447" s="3">
        <v>30</v>
      </c>
      <c r="G447" s="3">
        <v>0</v>
      </c>
      <c r="H447" s="3">
        <v>0</v>
      </c>
      <c r="I447" s="5" t="s">
        <v>2878</v>
      </c>
      <c r="J447" s="4">
        <v>52</v>
      </c>
      <c r="K447" s="5" t="s">
        <v>15</v>
      </c>
    </row>
    <row r="448" spans="1:11" x14ac:dyDescent="0.25">
      <c r="A448">
        <v>477</v>
      </c>
      <c r="B448">
        <v>0</v>
      </c>
      <c r="C448" s="3">
        <v>2</v>
      </c>
      <c r="D448" s="5" t="s">
        <v>2421</v>
      </c>
      <c r="E448" s="5" t="s">
        <v>3299</v>
      </c>
      <c r="F448" s="3">
        <v>34</v>
      </c>
      <c r="G448" s="3">
        <v>1</v>
      </c>
      <c r="H448" s="3">
        <v>0</v>
      </c>
      <c r="I448" s="5" t="s">
        <v>3085</v>
      </c>
      <c r="J448" s="4">
        <v>21</v>
      </c>
      <c r="K448" s="5" t="s">
        <v>15</v>
      </c>
    </row>
    <row r="449" spans="1:11" x14ac:dyDescent="0.25">
      <c r="A449">
        <v>478</v>
      </c>
      <c r="B449">
        <v>0</v>
      </c>
      <c r="C449" s="3">
        <v>3</v>
      </c>
      <c r="D449" s="5" t="s">
        <v>2422</v>
      </c>
      <c r="E449" s="5" t="s">
        <v>3299</v>
      </c>
      <c r="F449" s="3">
        <v>29</v>
      </c>
      <c r="G449" s="3">
        <v>1</v>
      </c>
      <c r="H449" s="3">
        <v>0</v>
      </c>
      <c r="I449" s="5" t="s">
        <v>3086</v>
      </c>
      <c r="J449" s="4">
        <v>7.0457999999999998</v>
      </c>
      <c r="K449" s="5" t="s">
        <v>15</v>
      </c>
    </row>
    <row r="450" spans="1:11" x14ac:dyDescent="0.25">
      <c r="A450">
        <v>479</v>
      </c>
      <c r="B450">
        <v>0</v>
      </c>
      <c r="C450" s="3">
        <v>3</v>
      </c>
      <c r="D450" s="5" t="s">
        <v>2423</v>
      </c>
      <c r="E450" s="5" t="s">
        <v>3299</v>
      </c>
      <c r="F450" s="3">
        <v>22</v>
      </c>
      <c r="G450" s="3">
        <v>0</v>
      </c>
      <c r="H450" s="3">
        <v>0</v>
      </c>
      <c r="I450" s="5" t="s">
        <v>3087</v>
      </c>
      <c r="J450" s="4">
        <v>7.5208000000000004</v>
      </c>
      <c r="K450" s="5" t="s">
        <v>15</v>
      </c>
    </row>
    <row r="451" spans="1:11" x14ac:dyDescent="0.25">
      <c r="A451">
        <v>480</v>
      </c>
      <c r="B451">
        <v>1</v>
      </c>
      <c r="C451" s="3">
        <v>3</v>
      </c>
      <c r="D451" s="5" t="s">
        <v>2424</v>
      </c>
      <c r="E451" s="5" t="s">
        <v>3300</v>
      </c>
      <c r="F451" s="3">
        <v>2</v>
      </c>
      <c r="G451" s="3">
        <v>0</v>
      </c>
      <c r="H451" s="3">
        <v>1</v>
      </c>
      <c r="I451" s="5" t="s">
        <v>3088</v>
      </c>
      <c r="J451" s="4">
        <v>12.2875</v>
      </c>
      <c r="K451" s="5" t="s">
        <v>15</v>
      </c>
    </row>
    <row r="452" spans="1:11" x14ac:dyDescent="0.25">
      <c r="A452">
        <v>482</v>
      </c>
      <c r="B452">
        <v>0</v>
      </c>
      <c r="C452" s="3">
        <v>2</v>
      </c>
      <c r="D452" s="5" t="s">
        <v>2425</v>
      </c>
      <c r="E452" s="5" t="s">
        <v>3299</v>
      </c>
      <c r="F452" s="3">
        <v>30</v>
      </c>
      <c r="G452" s="3">
        <v>0</v>
      </c>
      <c r="H452" s="3">
        <v>0</v>
      </c>
      <c r="I452" s="5" t="s">
        <v>3089</v>
      </c>
      <c r="J452" s="4">
        <v>0</v>
      </c>
      <c r="K452" s="5" t="s">
        <v>15</v>
      </c>
    </row>
    <row r="453" spans="1:11" x14ac:dyDescent="0.25">
      <c r="A453">
        <v>483</v>
      </c>
      <c r="B453">
        <v>0</v>
      </c>
      <c r="C453" s="3">
        <v>3</v>
      </c>
      <c r="D453" s="5" t="s">
        <v>2426</v>
      </c>
      <c r="E453" s="5" t="s">
        <v>3299</v>
      </c>
      <c r="F453" s="3">
        <v>50</v>
      </c>
      <c r="G453" s="3">
        <v>0</v>
      </c>
      <c r="H453" s="3">
        <v>0</v>
      </c>
      <c r="I453" s="5" t="s">
        <v>658</v>
      </c>
      <c r="J453" s="4">
        <v>8.0500000000000007</v>
      </c>
      <c r="K453" s="5" t="s">
        <v>15</v>
      </c>
    </row>
    <row r="454" spans="1:11" x14ac:dyDescent="0.25">
      <c r="A454">
        <v>484</v>
      </c>
      <c r="B454">
        <v>1</v>
      </c>
      <c r="C454" s="3">
        <v>3</v>
      </c>
      <c r="D454" s="5" t="s">
        <v>2427</v>
      </c>
      <c r="E454" s="5" t="s">
        <v>3300</v>
      </c>
      <c r="F454" s="3">
        <v>63</v>
      </c>
      <c r="G454" s="3">
        <v>0</v>
      </c>
      <c r="H454" s="3">
        <v>0</v>
      </c>
      <c r="I454" s="5" t="s">
        <v>3090</v>
      </c>
      <c r="J454" s="4">
        <v>9.5875000000000004</v>
      </c>
      <c r="K454" s="5" t="s">
        <v>15</v>
      </c>
    </row>
    <row r="455" spans="1:11" x14ac:dyDescent="0.25">
      <c r="A455">
        <v>485</v>
      </c>
      <c r="B455">
        <v>1</v>
      </c>
      <c r="C455" s="3">
        <v>1</v>
      </c>
      <c r="D455" s="5" t="s">
        <v>2428</v>
      </c>
      <c r="E455" s="5" t="s">
        <v>3299</v>
      </c>
      <c r="F455" s="3">
        <v>25</v>
      </c>
      <c r="G455" s="3">
        <v>1</v>
      </c>
      <c r="H455" s="3">
        <v>0</v>
      </c>
      <c r="I455" s="5" t="s">
        <v>2977</v>
      </c>
      <c r="J455" s="4">
        <v>91.0792</v>
      </c>
      <c r="K455" s="5" t="s">
        <v>20</v>
      </c>
    </row>
    <row r="456" spans="1:11" x14ac:dyDescent="0.25">
      <c r="A456">
        <v>486</v>
      </c>
      <c r="B456">
        <v>0</v>
      </c>
      <c r="C456" s="3">
        <v>3</v>
      </c>
      <c r="D456" s="5" t="s">
        <v>2429</v>
      </c>
      <c r="E456" s="5" t="s">
        <v>3300</v>
      </c>
      <c r="F456" s="3">
        <v>30</v>
      </c>
      <c r="G456" s="3">
        <v>3</v>
      </c>
      <c r="H456" s="3">
        <v>1</v>
      </c>
      <c r="I456" s="5" t="s">
        <v>2940</v>
      </c>
      <c r="J456" s="4">
        <v>25.466699999999999</v>
      </c>
      <c r="K456" s="5" t="s">
        <v>15</v>
      </c>
    </row>
    <row r="457" spans="1:11" x14ac:dyDescent="0.25">
      <c r="A457">
        <v>487</v>
      </c>
      <c r="B457">
        <v>1</v>
      </c>
      <c r="C457" s="3">
        <v>1</v>
      </c>
      <c r="D457" s="5" t="s">
        <v>2430</v>
      </c>
      <c r="E457" s="5" t="s">
        <v>3300</v>
      </c>
      <c r="F457" s="3">
        <v>35</v>
      </c>
      <c r="G457" s="3">
        <v>1</v>
      </c>
      <c r="H457" s="3">
        <v>0</v>
      </c>
      <c r="I457" s="5" t="s">
        <v>2938</v>
      </c>
      <c r="J457" s="4">
        <v>90</v>
      </c>
      <c r="K457" s="5" t="s">
        <v>15</v>
      </c>
    </row>
    <row r="458" spans="1:11" x14ac:dyDescent="0.25">
      <c r="A458">
        <v>488</v>
      </c>
      <c r="B458">
        <v>0</v>
      </c>
      <c r="C458" s="3">
        <v>1</v>
      </c>
      <c r="D458" s="5" t="s">
        <v>2431</v>
      </c>
      <c r="E458" s="5" t="s">
        <v>3299</v>
      </c>
      <c r="F458" s="3">
        <v>58</v>
      </c>
      <c r="G458" s="3">
        <v>0</v>
      </c>
      <c r="H458" s="3">
        <v>0</v>
      </c>
      <c r="I458" s="5" t="s">
        <v>3091</v>
      </c>
      <c r="J458" s="4">
        <v>29.7</v>
      </c>
      <c r="K458" s="5" t="s">
        <v>20</v>
      </c>
    </row>
    <row r="459" spans="1:11" x14ac:dyDescent="0.25">
      <c r="A459">
        <v>489</v>
      </c>
      <c r="B459">
        <v>0</v>
      </c>
      <c r="C459" s="3">
        <v>3</v>
      </c>
      <c r="D459" s="5" t="s">
        <v>2432</v>
      </c>
      <c r="E459" s="5" t="s">
        <v>3299</v>
      </c>
      <c r="F459" s="3">
        <v>30</v>
      </c>
      <c r="G459" s="3">
        <v>0</v>
      </c>
      <c r="H459" s="3">
        <v>0</v>
      </c>
      <c r="I459" s="5" t="s">
        <v>666</v>
      </c>
      <c r="J459" s="4">
        <v>8.0500000000000007</v>
      </c>
      <c r="K459" s="5" t="s">
        <v>15</v>
      </c>
    </row>
    <row r="460" spans="1:11" x14ac:dyDescent="0.25">
      <c r="A460">
        <v>491</v>
      </c>
      <c r="B460">
        <v>0</v>
      </c>
      <c r="C460" s="3">
        <v>3</v>
      </c>
      <c r="D460" s="5" t="s">
        <v>2433</v>
      </c>
      <c r="E460" s="5" t="s">
        <v>3299</v>
      </c>
      <c r="F460" s="3">
        <v>30</v>
      </c>
      <c r="G460" s="3">
        <v>1</v>
      </c>
      <c r="H460" s="3">
        <v>0</v>
      </c>
      <c r="I460" s="5" t="s">
        <v>3092</v>
      </c>
      <c r="J460" s="4">
        <v>19.966699999999999</v>
      </c>
      <c r="K460" s="5" t="s">
        <v>15</v>
      </c>
    </row>
    <row r="461" spans="1:11" x14ac:dyDescent="0.25">
      <c r="A461">
        <v>492</v>
      </c>
      <c r="B461">
        <v>0</v>
      </c>
      <c r="C461" s="3">
        <v>3</v>
      </c>
      <c r="D461" s="5" t="s">
        <v>2434</v>
      </c>
      <c r="E461" s="5" t="s">
        <v>3299</v>
      </c>
      <c r="F461" s="3">
        <v>21</v>
      </c>
      <c r="G461" s="3">
        <v>0</v>
      </c>
      <c r="H461" s="3">
        <v>0</v>
      </c>
      <c r="I461" s="5" t="s">
        <v>669</v>
      </c>
      <c r="J461" s="4">
        <v>7.25</v>
      </c>
      <c r="K461" s="5" t="s">
        <v>15</v>
      </c>
    </row>
    <row r="462" spans="1:11" x14ac:dyDescent="0.25">
      <c r="A462">
        <v>493</v>
      </c>
      <c r="B462">
        <v>0</v>
      </c>
      <c r="C462" s="3">
        <v>1</v>
      </c>
      <c r="D462" s="5" t="s">
        <v>2435</v>
      </c>
      <c r="E462" s="5" t="s">
        <v>3299</v>
      </c>
      <c r="F462" s="3">
        <v>55</v>
      </c>
      <c r="G462" s="3">
        <v>0</v>
      </c>
      <c r="H462" s="3">
        <v>0</v>
      </c>
      <c r="I462" s="5" t="s">
        <v>3093</v>
      </c>
      <c r="J462" s="4">
        <v>30.5</v>
      </c>
      <c r="K462" s="5" t="s">
        <v>15</v>
      </c>
    </row>
    <row r="463" spans="1:11" x14ac:dyDescent="0.25">
      <c r="A463">
        <v>494</v>
      </c>
      <c r="B463">
        <v>0</v>
      </c>
      <c r="C463" s="3">
        <v>1</v>
      </c>
      <c r="D463" s="5" t="s">
        <v>2436</v>
      </c>
      <c r="E463" s="5" t="s">
        <v>3299</v>
      </c>
      <c r="F463" s="3">
        <v>71</v>
      </c>
      <c r="G463" s="3">
        <v>0</v>
      </c>
      <c r="H463" s="3">
        <v>0</v>
      </c>
      <c r="I463" s="5" t="s">
        <v>673</v>
      </c>
      <c r="J463" s="4">
        <v>49.504199999999997</v>
      </c>
      <c r="K463" s="5" t="s">
        <v>20</v>
      </c>
    </row>
    <row r="464" spans="1:11" x14ac:dyDescent="0.25">
      <c r="A464">
        <v>495</v>
      </c>
      <c r="B464">
        <v>0</v>
      </c>
      <c r="C464" s="3">
        <v>3</v>
      </c>
      <c r="D464" s="5" t="s">
        <v>2437</v>
      </c>
      <c r="E464" s="5" t="s">
        <v>3299</v>
      </c>
      <c r="F464" s="3">
        <v>21</v>
      </c>
      <c r="G464" s="3">
        <v>0</v>
      </c>
      <c r="H464" s="3">
        <v>0</v>
      </c>
      <c r="I464" s="5" t="s">
        <v>675</v>
      </c>
      <c r="J464" s="4">
        <v>8.0500000000000007</v>
      </c>
      <c r="K464" s="5" t="s">
        <v>15</v>
      </c>
    </row>
    <row r="465" spans="1:11" x14ac:dyDescent="0.25">
      <c r="A465">
        <v>496</v>
      </c>
      <c r="B465">
        <v>0</v>
      </c>
      <c r="C465" s="3">
        <v>3</v>
      </c>
      <c r="D465" s="5" t="s">
        <v>2438</v>
      </c>
      <c r="E465" s="5" t="s">
        <v>3299</v>
      </c>
      <c r="F465" s="3">
        <v>30</v>
      </c>
      <c r="G465" s="3">
        <v>0</v>
      </c>
      <c r="H465" s="3">
        <v>0</v>
      </c>
      <c r="I465" s="5" t="s">
        <v>2882</v>
      </c>
      <c r="J465" s="4">
        <v>14.458299999999999</v>
      </c>
      <c r="K465" s="5" t="s">
        <v>20</v>
      </c>
    </row>
    <row r="466" spans="1:11" x14ac:dyDescent="0.25">
      <c r="A466">
        <v>497</v>
      </c>
      <c r="B466">
        <v>1</v>
      </c>
      <c r="C466" s="3">
        <v>1</v>
      </c>
      <c r="D466" s="5" t="s">
        <v>2439</v>
      </c>
      <c r="E466" s="5" t="s">
        <v>3300</v>
      </c>
      <c r="F466" s="3">
        <v>54</v>
      </c>
      <c r="G466" s="3">
        <v>1</v>
      </c>
      <c r="H466" s="3">
        <v>0</v>
      </c>
      <c r="I466" s="5" t="s">
        <v>3094</v>
      </c>
      <c r="J466" s="4">
        <v>78.2667</v>
      </c>
      <c r="K466" s="5" t="s">
        <v>20</v>
      </c>
    </row>
    <row r="467" spans="1:11" x14ac:dyDescent="0.25">
      <c r="A467">
        <v>498</v>
      </c>
      <c r="B467">
        <v>0</v>
      </c>
      <c r="C467" s="3">
        <v>3</v>
      </c>
      <c r="D467" s="5" t="s">
        <v>2440</v>
      </c>
      <c r="E467" s="5" t="s">
        <v>3299</v>
      </c>
      <c r="F467" s="3">
        <v>30</v>
      </c>
      <c r="G467" s="3">
        <v>0</v>
      </c>
      <c r="H467" s="3">
        <v>0</v>
      </c>
      <c r="I467" s="5" t="s">
        <v>680</v>
      </c>
      <c r="J467" s="4">
        <v>15.1</v>
      </c>
      <c r="K467" s="5" t="s">
        <v>15</v>
      </c>
    </row>
    <row r="468" spans="1:11" x14ac:dyDescent="0.25">
      <c r="A468">
        <v>499</v>
      </c>
      <c r="B468">
        <v>0</v>
      </c>
      <c r="C468" s="3">
        <v>1</v>
      </c>
      <c r="D468" s="5" t="s">
        <v>2441</v>
      </c>
      <c r="E468" s="5" t="s">
        <v>3300</v>
      </c>
      <c r="F468" s="3">
        <v>25</v>
      </c>
      <c r="G468" s="3">
        <v>1</v>
      </c>
      <c r="H468" s="3">
        <v>2</v>
      </c>
      <c r="I468" s="5" t="s">
        <v>2981</v>
      </c>
      <c r="J468" s="4">
        <v>151.55000000000001</v>
      </c>
      <c r="K468" s="5" t="s">
        <v>15</v>
      </c>
    </row>
    <row r="469" spans="1:11" x14ac:dyDescent="0.25">
      <c r="A469">
        <v>500</v>
      </c>
      <c r="B469">
        <v>0</v>
      </c>
      <c r="C469" s="3">
        <v>3</v>
      </c>
      <c r="D469" s="5" t="s">
        <v>2442</v>
      </c>
      <c r="E469" s="5" t="s">
        <v>3299</v>
      </c>
      <c r="F469" s="3">
        <v>24</v>
      </c>
      <c r="G469" s="3">
        <v>0</v>
      </c>
      <c r="H469" s="3">
        <v>0</v>
      </c>
      <c r="I469" s="5" t="s">
        <v>3095</v>
      </c>
      <c r="J469" s="4">
        <v>7.7957999999999998</v>
      </c>
      <c r="K469" s="5" t="s">
        <v>15</v>
      </c>
    </row>
    <row r="470" spans="1:11" x14ac:dyDescent="0.25">
      <c r="A470">
        <v>501</v>
      </c>
      <c r="B470">
        <v>0</v>
      </c>
      <c r="C470" s="3">
        <v>3</v>
      </c>
      <c r="D470" s="5" t="s">
        <v>2443</v>
      </c>
      <c r="E470" s="5" t="s">
        <v>3299</v>
      </c>
      <c r="F470" s="3">
        <v>17</v>
      </c>
      <c r="G470" s="3">
        <v>0</v>
      </c>
      <c r="H470" s="3">
        <v>0</v>
      </c>
      <c r="I470" s="5" t="s">
        <v>3096</v>
      </c>
      <c r="J470" s="4">
        <v>8.6624999999999996</v>
      </c>
      <c r="K470" s="5" t="s">
        <v>15</v>
      </c>
    </row>
    <row r="471" spans="1:11" x14ac:dyDescent="0.25">
      <c r="A471">
        <v>502</v>
      </c>
      <c r="B471">
        <v>0</v>
      </c>
      <c r="C471" s="3">
        <v>3</v>
      </c>
      <c r="D471" s="5" t="s">
        <v>2444</v>
      </c>
      <c r="E471" s="5" t="s">
        <v>3300</v>
      </c>
      <c r="F471" s="3">
        <v>21</v>
      </c>
      <c r="G471" s="3">
        <v>0</v>
      </c>
      <c r="H471" s="3">
        <v>0</v>
      </c>
      <c r="I471" s="5" t="s">
        <v>3097</v>
      </c>
      <c r="J471" s="4">
        <v>7.75</v>
      </c>
      <c r="K471" s="5" t="s">
        <v>27</v>
      </c>
    </row>
    <row r="472" spans="1:11" x14ac:dyDescent="0.25">
      <c r="A472">
        <v>503</v>
      </c>
      <c r="B472">
        <v>0</v>
      </c>
      <c r="C472" s="3">
        <v>3</v>
      </c>
      <c r="D472" s="5" t="s">
        <v>2445</v>
      </c>
      <c r="E472" s="5" t="s">
        <v>3300</v>
      </c>
      <c r="F472" s="3">
        <v>30</v>
      </c>
      <c r="G472" s="3">
        <v>0</v>
      </c>
      <c r="H472" s="3">
        <v>0</v>
      </c>
      <c r="I472" s="5" t="s">
        <v>3098</v>
      </c>
      <c r="J472" s="4">
        <v>7.6292</v>
      </c>
      <c r="K472" s="5" t="s">
        <v>27</v>
      </c>
    </row>
    <row r="473" spans="1:11" x14ac:dyDescent="0.25">
      <c r="A473">
        <v>504</v>
      </c>
      <c r="B473">
        <v>0</v>
      </c>
      <c r="C473" s="3">
        <v>3</v>
      </c>
      <c r="D473" s="5" t="s">
        <v>2446</v>
      </c>
      <c r="E473" s="5" t="s">
        <v>3300</v>
      </c>
      <c r="F473" s="3">
        <v>37</v>
      </c>
      <c r="G473" s="3">
        <v>0</v>
      </c>
      <c r="H473" s="3">
        <v>0</v>
      </c>
      <c r="I473" s="5" t="s">
        <v>3099</v>
      </c>
      <c r="J473" s="4">
        <v>9.5875000000000004</v>
      </c>
      <c r="K473" s="5" t="s">
        <v>15</v>
      </c>
    </row>
    <row r="474" spans="1:11" x14ac:dyDescent="0.25">
      <c r="A474">
        <v>505</v>
      </c>
      <c r="B474">
        <v>1</v>
      </c>
      <c r="C474" s="3">
        <v>1</v>
      </c>
      <c r="D474" s="5" t="s">
        <v>2447</v>
      </c>
      <c r="E474" s="5" t="s">
        <v>3300</v>
      </c>
      <c r="F474" s="3">
        <v>16</v>
      </c>
      <c r="G474" s="3">
        <v>0</v>
      </c>
      <c r="H474" s="3">
        <v>0</v>
      </c>
      <c r="I474" s="5" t="s">
        <v>2954</v>
      </c>
      <c r="J474" s="4">
        <v>86.5</v>
      </c>
      <c r="K474" s="5" t="s">
        <v>15</v>
      </c>
    </row>
    <row r="475" spans="1:11" x14ac:dyDescent="0.25">
      <c r="A475">
        <v>506</v>
      </c>
      <c r="B475">
        <v>0</v>
      </c>
      <c r="C475" s="3">
        <v>1</v>
      </c>
      <c r="D475" s="5" t="s">
        <v>2448</v>
      </c>
      <c r="E475" s="5" t="s">
        <v>3299</v>
      </c>
      <c r="F475" s="3">
        <v>18</v>
      </c>
      <c r="G475" s="3">
        <v>1</v>
      </c>
      <c r="H475" s="3">
        <v>0</v>
      </c>
      <c r="I475" s="5" t="s">
        <v>441</v>
      </c>
      <c r="J475" s="4">
        <v>108.9</v>
      </c>
      <c r="K475" s="5" t="s">
        <v>20</v>
      </c>
    </row>
    <row r="476" spans="1:11" x14ac:dyDescent="0.25">
      <c r="A476">
        <v>507</v>
      </c>
      <c r="B476">
        <v>1</v>
      </c>
      <c r="C476" s="3">
        <v>2</v>
      </c>
      <c r="D476" s="5" t="s">
        <v>2449</v>
      </c>
      <c r="E476" s="5" t="s">
        <v>3300</v>
      </c>
      <c r="F476" s="3">
        <v>33</v>
      </c>
      <c r="G476" s="3">
        <v>0</v>
      </c>
      <c r="H476" s="3">
        <v>2</v>
      </c>
      <c r="I476" s="5" t="s">
        <v>3100</v>
      </c>
      <c r="J476" s="4">
        <v>26</v>
      </c>
      <c r="K476" s="5" t="s">
        <v>15</v>
      </c>
    </row>
    <row r="477" spans="1:11" x14ac:dyDescent="0.25">
      <c r="A477">
        <v>508</v>
      </c>
      <c r="B477">
        <v>1</v>
      </c>
      <c r="C477" s="3">
        <v>1</v>
      </c>
      <c r="D477" s="5" t="s">
        <v>2450</v>
      </c>
      <c r="E477" s="5" t="s">
        <v>3299</v>
      </c>
      <c r="F477" s="3">
        <v>30</v>
      </c>
      <c r="G477" s="3">
        <v>0</v>
      </c>
      <c r="H477" s="3">
        <v>0</v>
      </c>
      <c r="I477" s="5" t="s">
        <v>3101</v>
      </c>
      <c r="J477" s="4">
        <v>26.55</v>
      </c>
      <c r="K477" s="5" t="s">
        <v>15</v>
      </c>
    </row>
    <row r="478" spans="1:11" x14ac:dyDescent="0.25">
      <c r="A478">
        <v>509</v>
      </c>
      <c r="B478">
        <v>0</v>
      </c>
      <c r="C478" s="3">
        <v>3</v>
      </c>
      <c r="D478" s="5" t="s">
        <v>2451</v>
      </c>
      <c r="E478" s="5" t="s">
        <v>3299</v>
      </c>
      <c r="F478" s="3">
        <v>28</v>
      </c>
      <c r="G478" s="3">
        <v>0</v>
      </c>
      <c r="H478" s="3">
        <v>0</v>
      </c>
      <c r="I478" s="5" t="s">
        <v>693</v>
      </c>
      <c r="J478" s="4">
        <v>22.524999999999999</v>
      </c>
      <c r="K478" s="5" t="s">
        <v>15</v>
      </c>
    </row>
    <row r="479" spans="1:11" x14ac:dyDescent="0.25">
      <c r="A479">
        <v>510</v>
      </c>
      <c r="B479">
        <v>1</v>
      </c>
      <c r="C479" s="3">
        <v>3</v>
      </c>
      <c r="D479" s="5" t="s">
        <v>2452</v>
      </c>
      <c r="E479" s="5" t="s">
        <v>3299</v>
      </c>
      <c r="F479" s="3">
        <v>26</v>
      </c>
      <c r="G479" s="3">
        <v>0</v>
      </c>
      <c r="H479" s="3">
        <v>0</v>
      </c>
      <c r="I479" s="5" t="s">
        <v>2851</v>
      </c>
      <c r="J479" s="4">
        <v>56.495800000000003</v>
      </c>
      <c r="K479" s="5" t="s">
        <v>15</v>
      </c>
    </row>
    <row r="480" spans="1:11" x14ac:dyDescent="0.25">
      <c r="A480">
        <v>511</v>
      </c>
      <c r="B480">
        <v>1</v>
      </c>
      <c r="C480" s="3">
        <v>3</v>
      </c>
      <c r="D480" s="5" t="s">
        <v>2453</v>
      </c>
      <c r="E480" s="5" t="s">
        <v>3299</v>
      </c>
      <c r="F480" s="3">
        <v>29</v>
      </c>
      <c r="G480" s="3">
        <v>0</v>
      </c>
      <c r="H480" s="3">
        <v>0</v>
      </c>
      <c r="I480" s="5" t="s">
        <v>3102</v>
      </c>
      <c r="J480" s="4">
        <v>7.75</v>
      </c>
      <c r="K480" s="5" t="s">
        <v>27</v>
      </c>
    </row>
    <row r="481" spans="1:11" x14ac:dyDescent="0.25">
      <c r="A481">
        <v>512</v>
      </c>
      <c r="B481">
        <v>0</v>
      </c>
      <c r="C481" s="3">
        <v>3</v>
      </c>
      <c r="D481" s="5" t="s">
        <v>2454</v>
      </c>
      <c r="E481" s="5" t="s">
        <v>3299</v>
      </c>
      <c r="F481" s="3">
        <v>30</v>
      </c>
      <c r="G481" s="3">
        <v>0</v>
      </c>
      <c r="H481" s="3">
        <v>0</v>
      </c>
      <c r="I481" s="5" t="s">
        <v>697</v>
      </c>
      <c r="J481" s="4">
        <v>8.0500000000000007</v>
      </c>
      <c r="K481" s="5" t="s">
        <v>15</v>
      </c>
    </row>
    <row r="482" spans="1:11" x14ac:dyDescent="0.25">
      <c r="A482">
        <v>513</v>
      </c>
      <c r="B482">
        <v>1</v>
      </c>
      <c r="C482" s="3">
        <v>1</v>
      </c>
      <c r="D482" s="5" t="s">
        <v>2455</v>
      </c>
      <c r="E482" s="5" t="s">
        <v>3299</v>
      </c>
      <c r="F482" s="3">
        <v>36</v>
      </c>
      <c r="G482" s="3">
        <v>0</v>
      </c>
      <c r="H482" s="3">
        <v>0</v>
      </c>
      <c r="I482" s="5" t="s">
        <v>699</v>
      </c>
      <c r="J482" s="4">
        <v>26.287500000000001</v>
      </c>
      <c r="K482" s="5" t="s">
        <v>15</v>
      </c>
    </row>
    <row r="483" spans="1:11" x14ac:dyDescent="0.25">
      <c r="A483">
        <v>514</v>
      </c>
      <c r="B483">
        <v>1</v>
      </c>
      <c r="C483" s="3">
        <v>1</v>
      </c>
      <c r="D483" s="5" t="s">
        <v>2456</v>
      </c>
      <c r="E483" s="5" t="s">
        <v>3300</v>
      </c>
      <c r="F483" s="3">
        <v>54</v>
      </c>
      <c r="G483" s="3">
        <v>1</v>
      </c>
      <c r="H483" s="3">
        <v>0</v>
      </c>
      <c r="I483" s="5" t="s">
        <v>702</v>
      </c>
      <c r="J483" s="4">
        <v>59.4</v>
      </c>
      <c r="K483" s="5" t="s">
        <v>20</v>
      </c>
    </row>
    <row r="484" spans="1:11" x14ac:dyDescent="0.25">
      <c r="A484">
        <v>515</v>
      </c>
      <c r="B484">
        <v>0</v>
      </c>
      <c r="C484" s="3">
        <v>3</v>
      </c>
      <c r="D484" s="5" t="s">
        <v>2457</v>
      </c>
      <c r="E484" s="5" t="s">
        <v>3299</v>
      </c>
      <c r="F484" s="3">
        <v>24</v>
      </c>
      <c r="G484" s="3">
        <v>0</v>
      </c>
      <c r="H484" s="3">
        <v>0</v>
      </c>
      <c r="I484" s="5" t="s">
        <v>3103</v>
      </c>
      <c r="J484" s="4">
        <v>7.4958</v>
      </c>
      <c r="K484" s="5" t="s">
        <v>15</v>
      </c>
    </row>
    <row r="485" spans="1:11" x14ac:dyDescent="0.25">
      <c r="A485">
        <v>516</v>
      </c>
      <c r="B485">
        <v>0</v>
      </c>
      <c r="C485" s="3">
        <v>1</v>
      </c>
      <c r="D485" s="5" t="s">
        <v>2458</v>
      </c>
      <c r="E485" s="5" t="s">
        <v>3299</v>
      </c>
      <c r="F485" s="3">
        <v>47</v>
      </c>
      <c r="G485" s="3">
        <v>0</v>
      </c>
      <c r="H485" s="3">
        <v>0</v>
      </c>
      <c r="I485" s="5" t="s">
        <v>3104</v>
      </c>
      <c r="J485" s="4">
        <v>34.020800000000001</v>
      </c>
      <c r="K485" s="5" t="s">
        <v>15</v>
      </c>
    </row>
    <row r="486" spans="1:11" x14ac:dyDescent="0.25">
      <c r="A486">
        <v>517</v>
      </c>
      <c r="B486">
        <v>1</v>
      </c>
      <c r="C486" s="3">
        <v>2</v>
      </c>
      <c r="D486" s="5" t="s">
        <v>2459</v>
      </c>
      <c r="E486" s="5" t="s">
        <v>3300</v>
      </c>
      <c r="F486" s="3">
        <v>34</v>
      </c>
      <c r="G486" s="3">
        <v>0</v>
      </c>
      <c r="H486" s="3">
        <v>0</v>
      </c>
      <c r="I486" s="5" t="s">
        <v>707</v>
      </c>
      <c r="J486" s="4">
        <v>10.5</v>
      </c>
      <c r="K486" s="5" t="s">
        <v>15</v>
      </c>
    </row>
    <row r="487" spans="1:11" x14ac:dyDescent="0.25">
      <c r="A487">
        <v>518</v>
      </c>
      <c r="B487">
        <v>0</v>
      </c>
      <c r="C487" s="3">
        <v>3</v>
      </c>
      <c r="D487" s="5" t="s">
        <v>2460</v>
      </c>
      <c r="E487" s="5" t="s">
        <v>3299</v>
      </c>
      <c r="F487" s="3">
        <v>30</v>
      </c>
      <c r="G487" s="3">
        <v>0</v>
      </c>
      <c r="H487" s="3">
        <v>0</v>
      </c>
      <c r="I487" s="5" t="s">
        <v>2877</v>
      </c>
      <c r="J487" s="4">
        <v>24.15</v>
      </c>
      <c r="K487" s="5" t="s">
        <v>27</v>
      </c>
    </row>
    <row r="488" spans="1:11" x14ac:dyDescent="0.25">
      <c r="A488">
        <v>519</v>
      </c>
      <c r="B488">
        <v>1</v>
      </c>
      <c r="C488" s="3">
        <v>2</v>
      </c>
      <c r="D488" s="5" t="s">
        <v>2461</v>
      </c>
      <c r="E488" s="5" t="s">
        <v>3300</v>
      </c>
      <c r="F488" s="3">
        <v>36</v>
      </c>
      <c r="G488" s="3">
        <v>1</v>
      </c>
      <c r="H488" s="3">
        <v>0</v>
      </c>
      <c r="I488" s="5" t="s">
        <v>3105</v>
      </c>
      <c r="J488" s="4">
        <v>26</v>
      </c>
      <c r="K488" s="5" t="s">
        <v>15</v>
      </c>
    </row>
    <row r="489" spans="1:11" x14ac:dyDescent="0.25">
      <c r="A489">
        <v>520</v>
      </c>
      <c r="B489">
        <v>0</v>
      </c>
      <c r="C489" s="3">
        <v>3</v>
      </c>
      <c r="D489" s="5" t="s">
        <v>2462</v>
      </c>
      <c r="E489" s="5" t="s">
        <v>3299</v>
      </c>
      <c r="F489" s="3">
        <v>32</v>
      </c>
      <c r="G489" s="3">
        <v>0</v>
      </c>
      <c r="H489" s="3">
        <v>0</v>
      </c>
      <c r="I489" s="5" t="s">
        <v>3106</v>
      </c>
      <c r="J489" s="4">
        <v>7.8958000000000004</v>
      </c>
      <c r="K489" s="5" t="s">
        <v>15</v>
      </c>
    </row>
    <row r="490" spans="1:11" x14ac:dyDescent="0.25">
      <c r="A490">
        <v>521</v>
      </c>
      <c r="B490">
        <v>1</v>
      </c>
      <c r="C490" s="3">
        <v>1</v>
      </c>
      <c r="D490" s="5" t="s">
        <v>2463</v>
      </c>
      <c r="E490" s="5" t="s">
        <v>3300</v>
      </c>
      <c r="F490" s="3">
        <v>30</v>
      </c>
      <c r="G490" s="3">
        <v>0</v>
      </c>
      <c r="H490" s="3">
        <v>0</v>
      </c>
      <c r="I490" s="5" t="s">
        <v>3107</v>
      </c>
      <c r="J490" s="4">
        <v>93.5</v>
      </c>
      <c r="K490" s="5" t="s">
        <v>15</v>
      </c>
    </row>
    <row r="491" spans="1:11" x14ac:dyDescent="0.25">
      <c r="A491">
        <v>522</v>
      </c>
      <c r="B491">
        <v>0</v>
      </c>
      <c r="C491" s="3">
        <v>3</v>
      </c>
      <c r="D491" s="5" t="s">
        <v>2464</v>
      </c>
      <c r="E491" s="5" t="s">
        <v>3299</v>
      </c>
      <c r="F491" s="3">
        <v>22</v>
      </c>
      <c r="G491" s="3">
        <v>0</v>
      </c>
      <c r="H491" s="3">
        <v>0</v>
      </c>
      <c r="I491" s="5" t="s">
        <v>3108</v>
      </c>
      <c r="J491" s="4">
        <v>7.8958000000000004</v>
      </c>
      <c r="K491" s="5" t="s">
        <v>15</v>
      </c>
    </row>
    <row r="492" spans="1:11" x14ac:dyDescent="0.25">
      <c r="A492">
        <v>523</v>
      </c>
      <c r="B492">
        <v>0</v>
      </c>
      <c r="C492" s="3">
        <v>3</v>
      </c>
      <c r="D492" s="5" t="s">
        <v>2465</v>
      </c>
      <c r="E492" s="5" t="s">
        <v>3299</v>
      </c>
      <c r="F492" s="3">
        <v>30</v>
      </c>
      <c r="G492" s="3">
        <v>0</v>
      </c>
      <c r="H492" s="3">
        <v>0</v>
      </c>
      <c r="I492" s="5" t="s">
        <v>3109</v>
      </c>
      <c r="J492" s="4">
        <v>7.2249999999999996</v>
      </c>
      <c r="K492" s="5" t="s">
        <v>20</v>
      </c>
    </row>
    <row r="493" spans="1:11" x14ac:dyDescent="0.25">
      <c r="A493">
        <v>524</v>
      </c>
      <c r="B493">
        <v>1</v>
      </c>
      <c r="C493" s="3">
        <v>1</v>
      </c>
      <c r="D493" s="5" t="s">
        <v>2466</v>
      </c>
      <c r="E493" s="5" t="s">
        <v>3300</v>
      </c>
      <c r="F493" s="3">
        <v>44</v>
      </c>
      <c r="G493" s="3">
        <v>0</v>
      </c>
      <c r="H493" s="3">
        <v>1</v>
      </c>
      <c r="I493" s="5" t="s">
        <v>2999</v>
      </c>
      <c r="J493" s="4">
        <v>57.979199999999999</v>
      </c>
      <c r="K493" s="5" t="s">
        <v>20</v>
      </c>
    </row>
    <row r="494" spans="1:11" x14ac:dyDescent="0.25">
      <c r="A494">
        <v>525</v>
      </c>
      <c r="B494">
        <v>0</v>
      </c>
      <c r="C494" s="3">
        <v>3</v>
      </c>
      <c r="D494" s="5" t="s">
        <v>2467</v>
      </c>
      <c r="E494" s="5" t="s">
        <v>3299</v>
      </c>
      <c r="F494" s="3">
        <v>30</v>
      </c>
      <c r="G494" s="3">
        <v>0</v>
      </c>
      <c r="H494" s="3">
        <v>0</v>
      </c>
      <c r="I494" s="5" t="s">
        <v>3110</v>
      </c>
      <c r="J494" s="4">
        <v>7.2291999999999996</v>
      </c>
      <c r="K494" s="5" t="s">
        <v>20</v>
      </c>
    </row>
    <row r="495" spans="1:11" x14ac:dyDescent="0.25">
      <c r="A495">
        <v>526</v>
      </c>
      <c r="B495">
        <v>0</v>
      </c>
      <c r="C495" s="3">
        <v>3</v>
      </c>
      <c r="D495" s="5" t="s">
        <v>2468</v>
      </c>
      <c r="E495" s="5" t="s">
        <v>3299</v>
      </c>
      <c r="F495" s="3">
        <v>40.5</v>
      </c>
      <c r="G495" s="3">
        <v>0</v>
      </c>
      <c r="H495" s="3">
        <v>0</v>
      </c>
      <c r="I495" s="5" t="s">
        <v>3111</v>
      </c>
      <c r="J495" s="4">
        <v>7.75</v>
      </c>
      <c r="K495" s="5" t="s">
        <v>27</v>
      </c>
    </row>
    <row r="496" spans="1:11" x14ac:dyDescent="0.25">
      <c r="A496">
        <v>527</v>
      </c>
      <c r="B496">
        <v>1</v>
      </c>
      <c r="C496" s="3">
        <v>2</v>
      </c>
      <c r="D496" s="5" t="s">
        <v>2469</v>
      </c>
      <c r="E496" s="5" t="s">
        <v>3300</v>
      </c>
      <c r="F496" s="3">
        <v>50</v>
      </c>
      <c r="G496" s="3">
        <v>0</v>
      </c>
      <c r="H496" s="3">
        <v>0</v>
      </c>
      <c r="I496" s="5" t="s">
        <v>719</v>
      </c>
      <c r="J496" s="4">
        <v>10.5</v>
      </c>
      <c r="K496" s="5" t="s">
        <v>15</v>
      </c>
    </row>
    <row r="497" spans="1:11" x14ac:dyDescent="0.25">
      <c r="A497">
        <v>528</v>
      </c>
      <c r="B497">
        <v>0</v>
      </c>
      <c r="C497" s="3">
        <v>1</v>
      </c>
      <c r="D497" s="5" t="s">
        <v>2470</v>
      </c>
      <c r="E497" s="5" t="s">
        <v>3299</v>
      </c>
      <c r="F497" s="3">
        <v>30</v>
      </c>
      <c r="G497" s="3">
        <v>0</v>
      </c>
      <c r="H497" s="3">
        <v>0</v>
      </c>
      <c r="I497" s="5" t="s">
        <v>721</v>
      </c>
      <c r="J497" s="4">
        <v>221.7792</v>
      </c>
      <c r="K497" s="5" t="s">
        <v>15</v>
      </c>
    </row>
    <row r="498" spans="1:11" x14ac:dyDescent="0.25">
      <c r="A498">
        <v>529</v>
      </c>
      <c r="B498">
        <v>0</v>
      </c>
      <c r="C498" s="3">
        <v>3</v>
      </c>
      <c r="D498" s="5" t="s">
        <v>2471</v>
      </c>
      <c r="E498" s="5" t="s">
        <v>3299</v>
      </c>
      <c r="F498" s="3">
        <v>39</v>
      </c>
      <c r="G498" s="3">
        <v>0</v>
      </c>
      <c r="H498" s="3">
        <v>0</v>
      </c>
      <c r="I498" s="5" t="s">
        <v>3112</v>
      </c>
      <c r="J498" s="4">
        <v>7.9249999999999998</v>
      </c>
      <c r="K498" s="5" t="s">
        <v>15</v>
      </c>
    </row>
    <row r="499" spans="1:11" x14ac:dyDescent="0.25">
      <c r="A499">
        <v>530</v>
      </c>
      <c r="B499">
        <v>0</v>
      </c>
      <c r="C499" s="3">
        <v>2</v>
      </c>
      <c r="D499" s="5" t="s">
        <v>2472</v>
      </c>
      <c r="E499" s="5" t="s">
        <v>3299</v>
      </c>
      <c r="F499" s="3">
        <v>23</v>
      </c>
      <c r="G499" s="3">
        <v>2</v>
      </c>
      <c r="H499" s="3">
        <v>1</v>
      </c>
      <c r="I499" s="5" t="s">
        <v>3113</v>
      </c>
      <c r="J499" s="4">
        <v>11.5</v>
      </c>
      <c r="K499" s="5" t="s">
        <v>15</v>
      </c>
    </row>
    <row r="500" spans="1:11" x14ac:dyDescent="0.25">
      <c r="A500">
        <v>531</v>
      </c>
      <c r="B500">
        <v>1</v>
      </c>
      <c r="C500" s="3">
        <v>2</v>
      </c>
      <c r="D500" s="5" t="s">
        <v>2473</v>
      </c>
      <c r="E500" s="5" t="s">
        <v>3300</v>
      </c>
      <c r="F500" s="3">
        <v>2</v>
      </c>
      <c r="G500" s="3">
        <v>1</v>
      </c>
      <c r="H500" s="3">
        <v>1</v>
      </c>
      <c r="I500" s="5" t="s">
        <v>3100</v>
      </c>
      <c r="J500" s="4">
        <v>26</v>
      </c>
      <c r="K500" s="5" t="s">
        <v>15</v>
      </c>
    </row>
    <row r="501" spans="1:11" x14ac:dyDescent="0.25">
      <c r="A501">
        <v>532</v>
      </c>
      <c r="B501">
        <v>0</v>
      </c>
      <c r="C501" s="3">
        <v>3</v>
      </c>
      <c r="D501" s="5" t="s">
        <v>2474</v>
      </c>
      <c r="E501" s="5" t="s">
        <v>3299</v>
      </c>
      <c r="F501" s="3">
        <v>30</v>
      </c>
      <c r="G501" s="3">
        <v>0</v>
      </c>
      <c r="H501" s="3">
        <v>0</v>
      </c>
      <c r="I501" s="5" t="s">
        <v>3114</v>
      </c>
      <c r="J501" s="4">
        <v>7.2291999999999996</v>
      </c>
      <c r="K501" s="5" t="s">
        <v>20</v>
      </c>
    </row>
    <row r="502" spans="1:11" x14ac:dyDescent="0.25">
      <c r="A502">
        <v>533</v>
      </c>
      <c r="B502">
        <v>0</v>
      </c>
      <c r="C502" s="3">
        <v>3</v>
      </c>
      <c r="D502" s="5" t="s">
        <v>2475</v>
      </c>
      <c r="E502" s="5" t="s">
        <v>3299</v>
      </c>
      <c r="F502" s="3">
        <v>17</v>
      </c>
      <c r="G502" s="3">
        <v>1</v>
      </c>
      <c r="H502" s="3">
        <v>1</v>
      </c>
      <c r="I502" s="5" t="s">
        <v>3115</v>
      </c>
      <c r="J502" s="4">
        <v>7.2291999999999996</v>
      </c>
      <c r="K502" s="5" t="s">
        <v>20</v>
      </c>
    </row>
    <row r="503" spans="1:11" x14ac:dyDescent="0.25">
      <c r="A503">
        <v>534</v>
      </c>
      <c r="B503">
        <v>1</v>
      </c>
      <c r="C503" s="3">
        <v>3</v>
      </c>
      <c r="D503" s="5" t="s">
        <v>2476</v>
      </c>
      <c r="E503" s="5" t="s">
        <v>3300</v>
      </c>
      <c r="F503" s="3">
        <v>30</v>
      </c>
      <c r="G503" s="3">
        <v>0</v>
      </c>
      <c r="H503" s="3">
        <v>2</v>
      </c>
      <c r="I503" s="5" t="s">
        <v>2886</v>
      </c>
      <c r="J503" s="4">
        <v>22.3583</v>
      </c>
      <c r="K503" s="5" t="s">
        <v>20</v>
      </c>
    </row>
    <row r="504" spans="1:11" x14ac:dyDescent="0.25">
      <c r="A504">
        <v>535</v>
      </c>
      <c r="B504">
        <v>0</v>
      </c>
      <c r="C504" s="3">
        <v>3</v>
      </c>
      <c r="D504" s="5" t="s">
        <v>2477</v>
      </c>
      <c r="E504" s="5" t="s">
        <v>3300</v>
      </c>
      <c r="F504" s="3">
        <v>30</v>
      </c>
      <c r="G504" s="3">
        <v>0</v>
      </c>
      <c r="H504" s="3">
        <v>0</v>
      </c>
      <c r="I504" s="5" t="s">
        <v>3116</v>
      </c>
      <c r="J504" s="4">
        <v>8.6624999999999996</v>
      </c>
      <c r="K504" s="5" t="s">
        <v>15</v>
      </c>
    </row>
    <row r="505" spans="1:11" x14ac:dyDescent="0.25">
      <c r="A505">
        <v>536</v>
      </c>
      <c r="B505">
        <v>1</v>
      </c>
      <c r="C505" s="3">
        <v>2</v>
      </c>
      <c r="D505" s="5" t="s">
        <v>2478</v>
      </c>
      <c r="E505" s="5" t="s">
        <v>3300</v>
      </c>
      <c r="F505" s="3">
        <v>7</v>
      </c>
      <c r="G505" s="3">
        <v>0</v>
      </c>
      <c r="H505" s="3">
        <v>2</v>
      </c>
      <c r="I505" s="5" t="s">
        <v>456</v>
      </c>
      <c r="J505" s="4">
        <v>26.25</v>
      </c>
      <c r="K505" s="5" t="s">
        <v>15</v>
      </c>
    </row>
    <row r="506" spans="1:11" x14ac:dyDescent="0.25">
      <c r="A506">
        <v>538</v>
      </c>
      <c r="B506">
        <v>1</v>
      </c>
      <c r="C506" s="3">
        <v>1</v>
      </c>
      <c r="D506" s="5" t="s">
        <v>2479</v>
      </c>
      <c r="E506" s="5" t="s">
        <v>3300</v>
      </c>
      <c r="F506" s="3">
        <v>30</v>
      </c>
      <c r="G506" s="3">
        <v>0</v>
      </c>
      <c r="H506" s="3">
        <v>0</v>
      </c>
      <c r="I506" s="5" t="s">
        <v>732</v>
      </c>
      <c r="J506" s="4">
        <v>106.425</v>
      </c>
      <c r="K506" s="5" t="s">
        <v>20</v>
      </c>
    </row>
    <row r="507" spans="1:11" x14ac:dyDescent="0.25">
      <c r="A507">
        <v>539</v>
      </c>
      <c r="B507">
        <v>0</v>
      </c>
      <c r="C507" s="3">
        <v>3</v>
      </c>
      <c r="D507" s="5" t="s">
        <v>2480</v>
      </c>
      <c r="E507" s="5" t="s">
        <v>3299</v>
      </c>
      <c r="F507" s="3">
        <v>30</v>
      </c>
      <c r="G507" s="3">
        <v>0</v>
      </c>
      <c r="H507" s="3">
        <v>0</v>
      </c>
      <c r="I507" s="5" t="s">
        <v>3117</v>
      </c>
      <c r="J507" s="4">
        <v>14.5</v>
      </c>
      <c r="K507" s="5" t="s">
        <v>15</v>
      </c>
    </row>
    <row r="508" spans="1:11" x14ac:dyDescent="0.25">
      <c r="A508">
        <v>540</v>
      </c>
      <c r="B508">
        <v>1</v>
      </c>
      <c r="C508" s="3">
        <v>1</v>
      </c>
      <c r="D508" s="5" t="s">
        <v>2481</v>
      </c>
      <c r="E508" s="5" t="s">
        <v>3300</v>
      </c>
      <c r="F508" s="3">
        <v>22</v>
      </c>
      <c r="G508" s="3">
        <v>0</v>
      </c>
      <c r="H508" s="3">
        <v>2</v>
      </c>
      <c r="I508" s="5" t="s">
        <v>3118</v>
      </c>
      <c r="J508" s="4">
        <v>49.5</v>
      </c>
      <c r="K508" s="5" t="s">
        <v>20</v>
      </c>
    </row>
    <row r="509" spans="1:11" x14ac:dyDescent="0.25">
      <c r="A509">
        <v>541</v>
      </c>
      <c r="B509">
        <v>1</v>
      </c>
      <c r="C509" s="3">
        <v>1</v>
      </c>
      <c r="D509" s="5" t="s">
        <v>2482</v>
      </c>
      <c r="E509" s="5" t="s">
        <v>3300</v>
      </c>
      <c r="F509" s="3">
        <v>36</v>
      </c>
      <c r="G509" s="3">
        <v>0</v>
      </c>
      <c r="H509" s="3">
        <v>2</v>
      </c>
      <c r="I509" s="5" t="s">
        <v>737</v>
      </c>
      <c r="J509" s="4">
        <v>71</v>
      </c>
      <c r="K509" s="5" t="s">
        <v>15</v>
      </c>
    </row>
    <row r="510" spans="1:11" x14ac:dyDescent="0.25">
      <c r="A510">
        <v>542</v>
      </c>
      <c r="B510">
        <v>0</v>
      </c>
      <c r="C510" s="3">
        <v>3</v>
      </c>
      <c r="D510" s="5" t="s">
        <v>2483</v>
      </c>
      <c r="E510" s="5" t="s">
        <v>3300</v>
      </c>
      <c r="F510" s="3">
        <v>9</v>
      </c>
      <c r="G510" s="3">
        <v>4</v>
      </c>
      <c r="H510" s="3">
        <v>2</v>
      </c>
      <c r="I510" s="5" t="s">
        <v>2811</v>
      </c>
      <c r="J510" s="4">
        <v>31.274999999999999</v>
      </c>
      <c r="K510" s="5" t="s">
        <v>15</v>
      </c>
    </row>
    <row r="511" spans="1:11" x14ac:dyDescent="0.25">
      <c r="A511">
        <v>543</v>
      </c>
      <c r="B511">
        <v>0</v>
      </c>
      <c r="C511" s="3">
        <v>3</v>
      </c>
      <c r="D511" s="5" t="s">
        <v>2484</v>
      </c>
      <c r="E511" s="5" t="s">
        <v>3300</v>
      </c>
      <c r="F511" s="3">
        <v>11</v>
      </c>
      <c r="G511" s="3">
        <v>4</v>
      </c>
      <c r="H511" s="3">
        <v>2</v>
      </c>
      <c r="I511" s="5" t="s">
        <v>2811</v>
      </c>
      <c r="J511" s="4">
        <v>31.274999999999999</v>
      </c>
      <c r="K511" s="5" t="s">
        <v>15</v>
      </c>
    </row>
    <row r="512" spans="1:11" x14ac:dyDescent="0.25">
      <c r="A512">
        <v>544</v>
      </c>
      <c r="B512">
        <v>1</v>
      </c>
      <c r="C512" s="3">
        <v>2</v>
      </c>
      <c r="D512" s="5" t="s">
        <v>2485</v>
      </c>
      <c r="E512" s="5" t="s">
        <v>3299</v>
      </c>
      <c r="F512" s="3">
        <v>32</v>
      </c>
      <c r="G512" s="3">
        <v>1</v>
      </c>
      <c r="H512" s="3">
        <v>0</v>
      </c>
      <c r="I512" s="5" t="s">
        <v>3119</v>
      </c>
      <c r="J512" s="4">
        <v>26</v>
      </c>
      <c r="K512" s="5" t="s">
        <v>15</v>
      </c>
    </row>
    <row r="513" spans="1:11" x14ac:dyDescent="0.25">
      <c r="A513">
        <v>545</v>
      </c>
      <c r="B513">
        <v>0</v>
      </c>
      <c r="C513" s="3">
        <v>1</v>
      </c>
      <c r="D513" s="5" t="s">
        <v>2486</v>
      </c>
      <c r="E513" s="5" t="s">
        <v>3299</v>
      </c>
      <c r="F513" s="3">
        <v>50</v>
      </c>
      <c r="G513" s="3">
        <v>1</v>
      </c>
      <c r="H513" s="3">
        <v>0</v>
      </c>
      <c r="I513" s="5" t="s">
        <v>732</v>
      </c>
      <c r="J513" s="4">
        <v>106.425</v>
      </c>
      <c r="K513" s="5" t="s">
        <v>20</v>
      </c>
    </row>
    <row r="514" spans="1:11" x14ac:dyDescent="0.25">
      <c r="A514">
        <v>546</v>
      </c>
      <c r="B514">
        <v>0</v>
      </c>
      <c r="C514" s="3">
        <v>1</v>
      </c>
      <c r="D514" s="5" t="s">
        <v>2487</v>
      </c>
      <c r="E514" s="5" t="s">
        <v>3299</v>
      </c>
      <c r="F514" s="3">
        <v>64</v>
      </c>
      <c r="G514" s="3">
        <v>0</v>
      </c>
      <c r="H514" s="3">
        <v>0</v>
      </c>
      <c r="I514" s="5" t="s">
        <v>3120</v>
      </c>
      <c r="J514" s="4">
        <v>26</v>
      </c>
      <c r="K514" s="5" t="s">
        <v>15</v>
      </c>
    </row>
    <row r="515" spans="1:11" x14ac:dyDescent="0.25">
      <c r="A515">
        <v>547</v>
      </c>
      <c r="B515">
        <v>1</v>
      </c>
      <c r="C515" s="3">
        <v>2</v>
      </c>
      <c r="D515" s="5" t="s">
        <v>2488</v>
      </c>
      <c r="E515" s="5" t="s">
        <v>3300</v>
      </c>
      <c r="F515" s="3">
        <v>19</v>
      </c>
      <c r="G515" s="3">
        <v>1</v>
      </c>
      <c r="H515" s="3">
        <v>0</v>
      </c>
      <c r="I515" s="5" t="s">
        <v>3119</v>
      </c>
      <c r="J515" s="4">
        <v>26</v>
      </c>
      <c r="K515" s="5" t="s">
        <v>15</v>
      </c>
    </row>
    <row r="516" spans="1:11" x14ac:dyDescent="0.25">
      <c r="A516">
        <v>548</v>
      </c>
      <c r="B516">
        <v>1</v>
      </c>
      <c r="C516" s="3">
        <v>2</v>
      </c>
      <c r="D516" s="5" t="s">
        <v>2489</v>
      </c>
      <c r="E516" s="5" t="s">
        <v>3299</v>
      </c>
      <c r="F516" s="3">
        <v>30</v>
      </c>
      <c r="G516" s="3">
        <v>0</v>
      </c>
      <c r="H516" s="3">
        <v>0</v>
      </c>
      <c r="I516" s="5" t="s">
        <v>747</v>
      </c>
      <c r="J516" s="4">
        <v>13.862500000000001</v>
      </c>
      <c r="K516" s="5" t="s">
        <v>20</v>
      </c>
    </row>
    <row r="517" spans="1:11" x14ac:dyDescent="0.25">
      <c r="A517">
        <v>549</v>
      </c>
      <c r="B517">
        <v>0</v>
      </c>
      <c r="C517" s="3">
        <v>3</v>
      </c>
      <c r="D517" s="5" t="s">
        <v>2490</v>
      </c>
      <c r="E517" s="5" t="s">
        <v>3299</v>
      </c>
      <c r="F517" s="3">
        <v>33</v>
      </c>
      <c r="G517" s="3">
        <v>1</v>
      </c>
      <c r="H517" s="3">
        <v>1</v>
      </c>
      <c r="I517" s="5" t="s">
        <v>2998</v>
      </c>
      <c r="J517" s="4">
        <v>20.524999999999999</v>
      </c>
      <c r="K517" s="5" t="s">
        <v>15</v>
      </c>
    </row>
    <row r="518" spans="1:11" x14ac:dyDescent="0.25">
      <c r="A518">
        <v>551</v>
      </c>
      <c r="B518">
        <v>1</v>
      </c>
      <c r="C518" s="3">
        <v>1</v>
      </c>
      <c r="D518" s="5" t="s">
        <v>2491</v>
      </c>
      <c r="E518" s="5" t="s">
        <v>3299</v>
      </c>
      <c r="F518" s="3">
        <v>17</v>
      </c>
      <c r="G518" s="3">
        <v>0</v>
      </c>
      <c r="H518" s="3">
        <v>2</v>
      </c>
      <c r="I518" s="5" t="s">
        <v>2986</v>
      </c>
      <c r="J518" s="4">
        <v>110.88330000000001</v>
      </c>
      <c r="K518" s="5" t="s">
        <v>20</v>
      </c>
    </row>
    <row r="519" spans="1:11" x14ac:dyDescent="0.25">
      <c r="A519">
        <v>552</v>
      </c>
      <c r="B519">
        <v>0</v>
      </c>
      <c r="C519" s="3">
        <v>2</v>
      </c>
      <c r="D519" s="5" t="s">
        <v>2492</v>
      </c>
      <c r="E519" s="5" t="s">
        <v>3299</v>
      </c>
      <c r="F519" s="3">
        <v>27</v>
      </c>
      <c r="G519" s="3">
        <v>0</v>
      </c>
      <c r="H519" s="3">
        <v>0</v>
      </c>
      <c r="I519" s="5" t="s">
        <v>3121</v>
      </c>
      <c r="J519" s="4">
        <v>26</v>
      </c>
      <c r="K519" s="5" t="s">
        <v>15</v>
      </c>
    </row>
    <row r="520" spans="1:11" x14ac:dyDescent="0.25">
      <c r="A520">
        <v>553</v>
      </c>
      <c r="B520">
        <v>0</v>
      </c>
      <c r="C520" s="3">
        <v>3</v>
      </c>
      <c r="D520" s="5" t="s">
        <v>2493</v>
      </c>
      <c r="E520" s="5" t="s">
        <v>3299</v>
      </c>
      <c r="F520" s="3">
        <v>30</v>
      </c>
      <c r="G520" s="3">
        <v>0</v>
      </c>
      <c r="H520" s="3">
        <v>0</v>
      </c>
      <c r="I520" s="5" t="s">
        <v>3122</v>
      </c>
      <c r="J520" s="4">
        <v>7.8292000000000002</v>
      </c>
      <c r="K520" s="5" t="s">
        <v>27</v>
      </c>
    </row>
    <row r="521" spans="1:11" x14ac:dyDescent="0.25">
      <c r="A521">
        <v>554</v>
      </c>
      <c r="B521">
        <v>1</v>
      </c>
      <c r="C521" s="3">
        <v>3</v>
      </c>
      <c r="D521" s="5" t="s">
        <v>2494</v>
      </c>
      <c r="E521" s="5" t="s">
        <v>3299</v>
      </c>
      <c r="F521" s="3">
        <v>22</v>
      </c>
      <c r="G521" s="3">
        <v>0</v>
      </c>
      <c r="H521" s="3">
        <v>0</v>
      </c>
      <c r="I521" s="5" t="s">
        <v>3123</v>
      </c>
      <c r="J521" s="4">
        <v>7.2249999999999996</v>
      </c>
      <c r="K521" s="5" t="s">
        <v>20</v>
      </c>
    </row>
    <row r="522" spans="1:11" x14ac:dyDescent="0.25">
      <c r="A522">
        <v>555</v>
      </c>
      <c r="B522">
        <v>1</v>
      </c>
      <c r="C522" s="3">
        <v>3</v>
      </c>
      <c r="D522" s="5" t="s">
        <v>2495</v>
      </c>
      <c r="E522" s="5" t="s">
        <v>3300</v>
      </c>
      <c r="F522" s="3">
        <v>22</v>
      </c>
      <c r="G522" s="3">
        <v>0</v>
      </c>
      <c r="H522" s="3">
        <v>0</v>
      </c>
      <c r="I522" s="5" t="s">
        <v>3124</v>
      </c>
      <c r="J522" s="4">
        <v>7.7750000000000004</v>
      </c>
      <c r="K522" s="5" t="s">
        <v>15</v>
      </c>
    </row>
    <row r="523" spans="1:11" x14ac:dyDescent="0.25">
      <c r="A523">
        <v>556</v>
      </c>
      <c r="B523">
        <v>0</v>
      </c>
      <c r="C523" s="3">
        <v>1</v>
      </c>
      <c r="D523" s="5" t="s">
        <v>2496</v>
      </c>
      <c r="E523" s="5" t="s">
        <v>3299</v>
      </c>
      <c r="F523" s="3">
        <v>62</v>
      </c>
      <c r="G523" s="3">
        <v>0</v>
      </c>
      <c r="H523" s="3">
        <v>0</v>
      </c>
      <c r="I523" s="5" t="s">
        <v>3125</v>
      </c>
      <c r="J523" s="4">
        <v>26.55</v>
      </c>
      <c r="K523" s="5" t="s">
        <v>15</v>
      </c>
    </row>
    <row r="524" spans="1:11" x14ac:dyDescent="0.25">
      <c r="A524">
        <v>558</v>
      </c>
      <c r="B524">
        <v>0</v>
      </c>
      <c r="C524" s="3">
        <v>1</v>
      </c>
      <c r="D524" s="5" t="s">
        <v>2497</v>
      </c>
      <c r="E524" s="5" t="s">
        <v>3299</v>
      </c>
      <c r="F524" s="3">
        <v>30</v>
      </c>
      <c r="G524" s="3">
        <v>0</v>
      </c>
      <c r="H524" s="3">
        <v>0</v>
      </c>
      <c r="I524" s="5" t="s">
        <v>537</v>
      </c>
      <c r="J524" s="4">
        <v>227.52500000000001</v>
      </c>
      <c r="K524" s="5" t="s">
        <v>20</v>
      </c>
    </row>
    <row r="525" spans="1:11" x14ac:dyDescent="0.25">
      <c r="A525">
        <v>559</v>
      </c>
      <c r="B525">
        <v>1</v>
      </c>
      <c r="C525" s="3">
        <v>1</v>
      </c>
      <c r="D525" s="5" t="s">
        <v>2498</v>
      </c>
      <c r="E525" s="5" t="s">
        <v>3300</v>
      </c>
      <c r="F525" s="3">
        <v>39</v>
      </c>
      <c r="G525" s="3">
        <v>1</v>
      </c>
      <c r="H525" s="3">
        <v>1</v>
      </c>
      <c r="I525" s="5" t="s">
        <v>2957</v>
      </c>
      <c r="J525" s="4">
        <v>79.650000000000006</v>
      </c>
      <c r="K525" s="5" t="s">
        <v>15</v>
      </c>
    </row>
    <row r="526" spans="1:11" x14ac:dyDescent="0.25">
      <c r="A526">
        <v>560</v>
      </c>
      <c r="B526">
        <v>1</v>
      </c>
      <c r="C526" s="3">
        <v>3</v>
      </c>
      <c r="D526" s="5" t="s">
        <v>2499</v>
      </c>
      <c r="E526" s="5" t="s">
        <v>3300</v>
      </c>
      <c r="F526" s="3">
        <v>36</v>
      </c>
      <c r="G526" s="3">
        <v>1</v>
      </c>
      <c r="H526" s="3">
        <v>0</v>
      </c>
      <c r="I526" s="5" t="s">
        <v>3126</v>
      </c>
      <c r="J526" s="4">
        <v>17.399999999999999</v>
      </c>
      <c r="K526" s="5" t="s">
        <v>15</v>
      </c>
    </row>
    <row r="527" spans="1:11" x14ac:dyDescent="0.25">
      <c r="A527">
        <v>561</v>
      </c>
      <c r="B527">
        <v>0</v>
      </c>
      <c r="C527" s="3">
        <v>3</v>
      </c>
      <c r="D527" s="5" t="s">
        <v>2500</v>
      </c>
      <c r="E527" s="5" t="s">
        <v>3299</v>
      </c>
      <c r="F527" s="3">
        <v>30</v>
      </c>
      <c r="G527" s="3">
        <v>0</v>
      </c>
      <c r="H527" s="3">
        <v>0</v>
      </c>
      <c r="I527" s="5" t="s">
        <v>3127</v>
      </c>
      <c r="J527" s="4">
        <v>7.75</v>
      </c>
      <c r="K527" s="5" t="s">
        <v>27</v>
      </c>
    </row>
    <row r="528" spans="1:11" x14ac:dyDescent="0.25">
      <c r="A528">
        <v>562</v>
      </c>
      <c r="B528">
        <v>0</v>
      </c>
      <c r="C528" s="3">
        <v>3</v>
      </c>
      <c r="D528" s="5" t="s">
        <v>2501</v>
      </c>
      <c r="E528" s="5" t="s">
        <v>3299</v>
      </c>
      <c r="F528" s="3">
        <v>40</v>
      </c>
      <c r="G528" s="3">
        <v>0</v>
      </c>
      <c r="H528" s="3">
        <v>0</v>
      </c>
      <c r="I528" s="5" t="s">
        <v>3128</v>
      </c>
      <c r="J528" s="4">
        <v>7.8958000000000004</v>
      </c>
      <c r="K528" s="5" t="s">
        <v>15</v>
      </c>
    </row>
    <row r="529" spans="1:11" x14ac:dyDescent="0.25">
      <c r="A529">
        <v>563</v>
      </c>
      <c r="B529">
        <v>0</v>
      </c>
      <c r="C529" s="3">
        <v>2</v>
      </c>
      <c r="D529" s="5" t="s">
        <v>2502</v>
      </c>
      <c r="E529" s="5" t="s">
        <v>3299</v>
      </c>
      <c r="F529" s="3">
        <v>28</v>
      </c>
      <c r="G529" s="3">
        <v>0</v>
      </c>
      <c r="H529" s="3">
        <v>0</v>
      </c>
      <c r="I529" s="5" t="s">
        <v>3129</v>
      </c>
      <c r="J529" s="4">
        <v>13.5</v>
      </c>
      <c r="K529" s="5" t="s">
        <v>15</v>
      </c>
    </row>
    <row r="530" spans="1:11" x14ac:dyDescent="0.25">
      <c r="A530">
        <v>564</v>
      </c>
      <c r="B530">
        <v>0</v>
      </c>
      <c r="C530" s="3">
        <v>3</v>
      </c>
      <c r="D530" s="5" t="s">
        <v>2503</v>
      </c>
      <c r="E530" s="5" t="s">
        <v>3299</v>
      </c>
      <c r="F530" s="3">
        <v>30</v>
      </c>
      <c r="G530" s="3">
        <v>0</v>
      </c>
      <c r="H530" s="3">
        <v>0</v>
      </c>
      <c r="I530" s="5" t="s">
        <v>763</v>
      </c>
      <c r="J530" s="4">
        <v>8.0500000000000007</v>
      </c>
      <c r="K530" s="5" t="s">
        <v>15</v>
      </c>
    </row>
    <row r="531" spans="1:11" x14ac:dyDescent="0.25">
      <c r="A531">
        <v>565</v>
      </c>
      <c r="B531">
        <v>0</v>
      </c>
      <c r="C531" s="3">
        <v>3</v>
      </c>
      <c r="D531" s="5" t="s">
        <v>2504</v>
      </c>
      <c r="E531" s="5" t="s">
        <v>3300</v>
      </c>
      <c r="F531" s="3">
        <v>30</v>
      </c>
      <c r="G531" s="3">
        <v>0</v>
      </c>
      <c r="H531" s="3">
        <v>0</v>
      </c>
      <c r="I531" s="5" t="s">
        <v>765</v>
      </c>
      <c r="J531" s="4">
        <v>8.0500000000000007</v>
      </c>
      <c r="K531" s="5" t="s">
        <v>15</v>
      </c>
    </row>
    <row r="532" spans="1:11" x14ac:dyDescent="0.25">
      <c r="A532">
        <v>566</v>
      </c>
      <c r="B532">
        <v>0</v>
      </c>
      <c r="C532" s="3">
        <v>3</v>
      </c>
      <c r="D532" s="5" t="s">
        <v>2505</v>
      </c>
      <c r="E532" s="5" t="s">
        <v>3299</v>
      </c>
      <c r="F532" s="3">
        <v>24</v>
      </c>
      <c r="G532" s="3">
        <v>2</v>
      </c>
      <c r="H532" s="3">
        <v>0</v>
      </c>
      <c r="I532" s="5" t="s">
        <v>767</v>
      </c>
      <c r="J532" s="4">
        <v>24.15</v>
      </c>
      <c r="K532" s="5" t="s">
        <v>15</v>
      </c>
    </row>
    <row r="533" spans="1:11" x14ac:dyDescent="0.25">
      <c r="A533">
        <v>567</v>
      </c>
      <c r="B533">
        <v>0</v>
      </c>
      <c r="C533" s="3">
        <v>3</v>
      </c>
      <c r="D533" s="5" t="s">
        <v>2506</v>
      </c>
      <c r="E533" s="5" t="s">
        <v>3299</v>
      </c>
      <c r="F533" s="3">
        <v>19</v>
      </c>
      <c r="G533" s="3">
        <v>0</v>
      </c>
      <c r="H533" s="3">
        <v>0</v>
      </c>
      <c r="I533" s="5" t="s">
        <v>3130</v>
      </c>
      <c r="J533" s="4">
        <v>7.8958000000000004</v>
      </c>
      <c r="K533" s="5" t="s">
        <v>15</v>
      </c>
    </row>
    <row r="534" spans="1:11" x14ac:dyDescent="0.25">
      <c r="A534">
        <v>568</v>
      </c>
      <c r="B534">
        <v>0</v>
      </c>
      <c r="C534" s="3">
        <v>3</v>
      </c>
      <c r="D534" s="5" t="s">
        <v>2507</v>
      </c>
      <c r="E534" s="5" t="s">
        <v>3300</v>
      </c>
      <c r="F534" s="3">
        <v>29</v>
      </c>
      <c r="G534" s="3">
        <v>0</v>
      </c>
      <c r="H534" s="3">
        <v>4</v>
      </c>
      <c r="I534" s="5" t="s">
        <v>2807</v>
      </c>
      <c r="J534" s="4">
        <v>21.074999999999999</v>
      </c>
      <c r="K534" s="5" t="s">
        <v>15</v>
      </c>
    </row>
    <row r="535" spans="1:11" x14ac:dyDescent="0.25">
      <c r="A535">
        <v>569</v>
      </c>
      <c r="B535">
        <v>0</v>
      </c>
      <c r="C535" s="3">
        <v>3</v>
      </c>
      <c r="D535" s="5" t="s">
        <v>2508</v>
      </c>
      <c r="E535" s="5" t="s">
        <v>3299</v>
      </c>
      <c r="F535" s="3">
        <v>30</v>
      </c>
      <c r="G535" s="3">
        <v>0</v>
      </c>
      <c r="H535" s="3">
        <v>0</v>
      </c>
      <c r="I535" s="5" t="s">
        <v>3131</v>
      </c>
      <c r="J535" s="4">
        <v>7.2291999999999996</v>
      </c>
      <c r="K535" s="5" t="s">
        <v>20</v>
      </c>
    </row>
    <row r="536" spans="1:11" x14ac:dyDescent="0.25">
      <c r="A536">
        <v>570</v>
      </c>
      <c r="B536">
        <v>1</v>
      </c>
      <c r="C536" s="3">
        <v>3</v>
      </c>
      <c r="D536" s="5" t="s">
        <v>2509</v>
      </c>
      <c r="E536" s="5" t="s">
        <v>3299</v>
      </c>
      <c r="F536" s="3">
        <v>32</v>
      </c>
      <c r="G536" s="3">
        <v>0</v>
      </c>
      <c r="H536" s="3">
        <v>0</v>
      </c>
      <c r="I536" s="5" t="s">
        <v>3132</v>
      </c>
      <c r="J536" s="4">
        <v>7.8541999999999996</v>
      </c>
      <c r="K536" s="5" t="s">
        <v>15</v>
      </c>
    </row>
    <row r="537" spans="1:11" x14ac:dyDescent="0.25">
      <c r="A537">
        <v>571</v>
      </c>
      <c r="B537">
        <v>1</v>
      </c>
      <c r="C537" s="3">
        <v>2</v>
      </c>
      <c r="D537" s="5" t="s">
        <v>2510</v>
      </c>
      <c r="E537" s="5" t="s">
        <v>3299</v>
      </c>
      <c r="F537" s="3">
        <v>62</v>
      </c>
      <c r="G537" s="3">
        <v>0</v>
      </c>
      <c r="H537" s="3">
        <v>0</v>
      </c>
      <c r="I537" s="5" t="s">
        <v>773</v>
      </c>
      <c r="J537" s="4">
        <v>10.5</v>
      </c>
      <c r="K537" s="5" t="s">
        <v>15</v>
      </c>
    </row>
    <row r="538" spans="1:11" x14ac:dyDescent="0.25">
      <c r="A538">
        <v>572</v>
      </c>
      <c r="B538">
        <v>1</v>
      </c>
      <c r="C538" s="3">
        <v>1</v>
      </c>
      <c r="D538" s="5" t="s">
        <v>2511</v>
      </c>
      <c r="E538" s="5" t="s">
        <v>3300</v>
      </c>
      <c r="F538" s="3">
        <v>53</v>
      </c>
      <c r="G538" s="3">
        <v>2</v>
      </c>
      <c r="H538" s="3">
        <v>0</v>
      </c>
      <c r="I538" s="5" t="s">
        <v>3133</v>
      </c>
      <c r="J538" s="4">
        <v>51.479199999999999</v>
      </c>
      <c r="K538" s="5" t="s">
        <v>15</v>
      </c>
    </row>
    <row r="539" spans="1:11" x14ac:dyDescent="0.25">
      <c r="A539">
        <v>573</v>
      </c>
      <c r="B539">
        <v>1</v>
      </c>
      <c r="C539" s="3">
        <v>1</v>
      </c>
      <c r="D539" s="5" t="s">
        <v>2512</v>
      </c>
      <c r="E539" s="5" t="s">
        <v>3299</v>
      </c>
      <c r="F539" s="3">
        <v>36</v>
      </c>
      <c r="G539" s="3">
        <v>0</v>
      </c>
      <c r="H539" s="3">
        <v>0</v>
      </c>
      <c r="I539" s="5" t="s">
        <v>777</v>
      </c>
      <c r="J539" s="4">
        <v>26.387499999999999</v>
      </c>
      <c r="K539" s="5" t="s">
        <v>15</v>
      </c>
    </row>
    <row r="540" spans="1:11" x14ac:dyDescent="0.25">
      <c r="A540">
        <v>574</v>
      </c>
      <c r="B540">
        <v>1</v>
      </c>
      <c r="C540" s="3">
        <v>3</v>
      </c>
      <c r="D540" s="5" t="s">
        <v>2513</v>
      </c>
      <c r="E540" s="5" t="s">
        <v>3300</v>
      </c>
      <c r="F540" s="3">
        <v>30</v>
      </c>
      <c r="G540" s="3">
        <v>0</v>
      </c>
      <c r="H540" s="3">
        <v>0</v>
      </c>
      <c r="I540" s="5" t="s">
        <v>3134</v>
      </c>
      <c r="J540" s="4">
        <v>7.75</v>
      </c>
      <c r="K540" s="5" t="s">
        <v>27</v>
      </c>
    </row>
    <row r="541" spans="1:11" x14ac:dyDescent="0.25">
      <c r="A541">
        <v>575</v>
      </c>
      <c r="B541">
        <v>0</v>
      </c>
      <c r="C541" s="3">
        <v>3</v>
      </c>
      <c r="D541" s="5" t="s">
        <v>2514</v>
      </c>
      <c r="E541" s="5" t="s">
        <v>3299</v>
      </c>
      <c r="F541" s="3">
        <v>16</v>
      </c>
      <c r="G541" s="3">
        <v>0</v>
      </c>
      <c r="H541" s="3">
        <v>0</v>
      </c>
      <c r="I541" s="5" t="s">
        <v>780</v>
      </c>
      <c r="J541" s="4">
        <v>8.0500000000000007</v>
      </c>
      <c r="K541" s="5" t="s">
        <v>15</v>
      </c>
    </row>
    <row r="542" spans="1:11" x14ac:dyDescent="0.25">
      <c r="A542">
        <v>576</v>
      </c>
      <c r="B542">
        <v>0</v>
      </c>
      <c r="C542" s="3">
        <v>3</v>
      </c>
      <c r="D542" s="5" t="s">
        <v>2515</v>
      </c>
      <c r="E542" s="5" t="s">
        <v>3299</v>
      </c>
      <c r="F542" s="3">
        <v>19</v>
      </c>
      <c r="G542" s="3">
        <v>0</v>
      </c>
      <c r="H542" s="3">
        <v>0</v>
      </c>
      <c r="I542" s="5" t="s">
        <v>3135</v>
      </c>
      <c r="J542" s="4">
        <v>14.5</v>
      </c>
      <c r="K542" s="5" t="s">
        <v>15</v>
      </c>
    </row>
    <row r="543" spans="1:11" x14ac:dyDescent="0.25">
      <c r="A543">
        <v>577</v>
      </c>
      <c r="B543">
        <v>1</v>
      </c>
      <c r="C543" s="3">
        <v>2</v>
      </c>
      <c r="D543" s="5" t="s">
        <v>2516</v>
      </c>
      <c r="E543" s="5" t="s">
        <v>3300</v>
      </c>
      <c r="F543" s="3">
        <v>34</v>
      </c>
      <c r="G543" s="3">
        <v>0</v>
      </c>
      <c r="H543" s="3">
        <v>0</v>
      </c>
      <c r="I543" s="5" t="s">
        <v>3136</v>
      </c>
      <c r="J543" s="4">
        <v>13</v>
      </c>
      <c r="K543" s="5" t="s">
        <v>15</v>
      </c>
    </row>
    <row r="544" spans="1:11" x14ac:dyDescent="0.25">
      <c r="A544">
        <v>578</v>
      </c>
      <c r="B544">
        <v>1</v>
      </c>
      <c r="C544" s="3">
        <v>1</v>
      </c>
      <c r="D544" s="5" t="s">
        <v>2517</v>
      </c>
      <c r="E544" s="5" t="s">
        <v>3300</v>
      </c>
      <c r="F544" s="3">
        <v>39</v>
      </c>
      <c r="G544" s="3">
        <v>1</v>
      </c>
      <c r="H544" s="3">
        <v>0</v>
      </c>
      <c r="I544" s="5" t="s">
        <v>3062</v>
      </c>
      <c r="J544" s="4">
        <v>55.9</v>
      </c>
      <c r="K544" s="5" t="s">
        <v>15</v>
      </c>
    </row>
    <row r="545" spans="1:11" x14ac:dyDescent="0.25">
      <c r="A545">
        <v>579</v>
      </c>
      <c r="B545">
        <v>0</v>
      </c>
      <c r="C545" s="3">
        <v>3</v>
      </c>
      <c r="D545" s="5" t="s">
        <v>2518</v>
      </c>
      <c r="E545" s="5" t="s">
        <v>3300</v>
      </c>
      <c r="F545" s="3">
        <v>30</v>
      </c>
      <c r="G545" s="3">
        <v>1</v>
      </c>
      <c r="H545" s="3">
        <v>0</v>
      </c>
      <c r="I545" s="5" t="s">
        <v>3137</v>
      </c>
      <c r="J545" s="4">
        <v>14.458299999999999</v>
      </c>
      <c r="K545" s="5" t="s">
        <v>20</v>
      </c>
    </row>
    <row r="546" spans="1:11" x14ac:dyDescent="0.25">
      <c r="A546">
        <v>580</v>
      </c>
      <c r="B546">
        <v>1</v>
      </c>
      <c r="C546" s="3">
        <v>3</v>
      </c>
      <c r="D546" s="5" t="s">
        <v>2519</v>
      </c>
      <c r="E546" s="5" t="s">
        <v>3299</v>
      </c>
      <c r="F546" s="3">
        <v>32</v>
      </c>
      <c r="G546" s="3">
        <v>0</v>
      </c>
      <c r="H546" s="3">
        <v>0</v>
      </c>
      <c r="I546" s="5" t="s">
        <v>786</v>
      </c>
      <c r="J546" s="4">
        <v>7.9249999999999998</v>
      </c>
      <c r="K546" s="5" t="s">
        <v>15</v>
      </c>
    </row>
    <row r="547" spans="1:11" x14ac:dyDescent="0.25">
      <c r="A547">
        <v>581</v>
      </c>
      <c r="B547">
        <v>1</v>
      </c>
      <c r="C547" s="3">
        <v>2</v>
      </c>
      <c r="D547" s="5" t="s">
        <v>2520</v>
      </c>
      <c r="E547" s="5" t="s">
        <v>3300</v>
      </c>
      <c r="F547" s="3">
        <v>25</v>
      </c>
      <c r="G547" s="3">
        <v>1</v>
      </c>
      <c r="H547" s="3">
        <v>1</v>
      </c>
      <c r="I547" s="5" t="s">
        <v>3138</v>
      </c>
      <c r="J547" s="4">
        <v>30</v>
      </c>
      <c r="K547" s="5" t="s">
        <v>15</v>
      </c>
    </row>
    <row r="548" spans="1:11" x14ac:dyDescent="0.25">
      <c r="A548">
        <v>582</v>
      </c>
      <c r="B548">
        <v>1</v>
      </c>
      <c r="C548" s="3">
        <v>1</v>
      </c>
      <c r="D548" s="5" t="s">
        <v>2521</v>
      </c>
      <c r="E548" s="5" t="s">
        <v>3300</v>
      </c>
      <c r="F548" s="3">
        <v>39</v>
      </c>
      <c r="G548" s="3">
        <v>1</v>
      </c>
      <c r="H548" s="3">
        <v>1</v>
      </c>
      <c r="I548" s="5" t="s">
        <v>2986</v>
      </c>
      <c r="J548" s="4">
        <v>110.88330000000001</v>
      </c>
      <c r="K548" s="5" t="s">
        <v>20</v>
      </c>
    </row>
    <row r="549" spans="1:11" x14ac:dyDescent="0.25">
      <c r="A549">
        <v>583</v>
      </c>
      <c r="B549">
        <v>0</v>
      </c>
      <c r="C549" s="3">
        <v>2</v>
      </c>
      <c r="D549" s="5" t="s">
        <v>2522</v>
      </c>
      <c r="E549" s="5" t="s">
        <v>3299</v>
      </c>
      <c r="F549" s="3">
        <v>54</v>
      </c>
      <c r="G549" s="3">
        <v>0</v>
      </c>
      <c r="H549" s="3">
        <v>0</v>
      </c>
      <c r="I549" s="5" t="s">
        <v>3038</v>
      </c>
      <c r="J549" s="4">
        <v>26</v>
      </c>
      <c r="K549" s="5" t="s">
        <v>15</v>
      </c>
    </row>
    <row r="550" spans="1:11" x14ac:dyDescent="0.25">
      <c r="A550">
        <v>584</v>
      </c>
      <c r="B550">
        <v>0</v>
      </c>
      <c r="C550" s="3">
        <v>1</v>
      </c>
      <c r="D550" s="5" t="s">
        <v>2523</v>
      </c>
      <c r="E550" s="5" t="s">
        <v>3299</v>
      </c>
      <c r="F550" s="3">
        <v>36</v>
      </c>
      <c r="G550" s="3">
        <v>0</v>
      </c>
      <c r="H550" s="3">
        <v>0</v>
      </c>
      <c r="I550" s="5" t="s">
        <v>3139</v>
      </c>
      <c r="J550" s="4">
        <v>40.125</v>
      </c>
      <c r="K550" s="5" t="s">
        <v>20</v>
      </c>
    </row>
    <row r="551" spans="1:11" x14ac:dyDescent="0.25">
      <c r="A551">
        <v>585</v>
      </c>
      <c r="B551">
        <v>0</v>
      </c>
      <c r="C551" s="3">
        <v>3</v>
      </c>
      <c r="D551" s="5" t="s">
        <v>2524</v>
      </c>
      <c r="E551" s="5" t="s">
        <v>3299</v>
      </c>
      <c r="F551" s="3">
        <v>30</v>
      </c>
      <c r="G551" s="3">
        <v>0</v>
      </c>
      <c r="H551" s="3">
        <v>0</v>
      </c>
      <c r="I551" s="5" t="s">
        <v>3140</v>
      </c>
      <c r="J551" s="4">
        <v>8.7125000000000004</v>
      </c>
      <c r="K551" s="5" t="s">
        <v>20</v>
      </c>
    </row>
    <row r="552" spans="1:11" x14ac:dyDescent="0.25">
      <c r="A552">
        <v>586</v>
      </c>
      <c r="B552">
        <v>1</v>
      </c>
      <c r="C552" s="3">
        <v>1</v>
      </c>
      <c r="D552" s="5" t="s">
        <v>2525</v>
      </c>
      <c r="E552" s="5" t="s">
        <v>3300</v>
      </c>
      <c r="F552" s="3">
        <v>18</v>
      </c>
      <c r="G552" s="3">
        <v>0</v>
      </c>
      <c r="H552" s="3">
        <v>2</v>
      </c>
      <c r="I552" s="5" t="s">
        <v>2957</v>
      </c>
      <c r="J552" s="4">
        <v>79.650000000000006</v>
      </c>
      <c r="K552" s="5" t="s">
        <v>15</v>
      </c>
    </row>
    <row r="553" spans="1:11" x14ac:dyDescent="0.25">
      <c r="A553">
        <v>587</v>
      </c>
      <c r="B553">
        <v>0</v>
      </c>
      <c r="C553" s="3">
        <v>2</v>
      </c>
      <c r="D553" s="5" t="s">
        <v>2526</v>
      </c>
      <c r="E553" s="5" t="s">
        <v>3299</v>
      </c>
      <c r="F553" s="3">
        <v>47</v>
      </c>
      <c r="G553" s="3">
        <v>0</v>
      </c>
      <c r="H553" s="3">
        <v>0</v>
      </c>
      <c r="I553" s="5" t="s">
        <v>3141</v>
      </c>
      <c r="J553" s="4">
        <v>15</v>
      </c>
      <c r="K553" s="5" t="s">
        <v>15</v>
      </c>
    </row>
    <row r="554" spans="1:11" x14ac:dyDescent="0.25">
      <c r="A554">
        <v>588</v>
      </c>
      <c r="B554">
        <v>1</v>
      </c>
      <c r="C554" s="3">
        <v>1</v>
      </c>
      <c r="D554" s="5" t="s">
        <v>2527</v>
      </c>
      <c r="E554" s="5" t="s">
        <v>3299</v>
      </c>
      <c r="F554" s="3">
        <v>60</v>
      </c>
      <c r="G554" s="3">
        <v>1</v>
      </c>
      <c r="H554" s="3">
        <v>1</v>
      </c>
      <c r="I554" s="5" t="s">
        <v>3142</v>
      </c>
      <c r="J554" s="4">
        <v>79.2</v>
      </c>
      <c r="K554" s="5" t="s">
        <v>20</v>
      </c>
    </row>
    <row r="555" spans="1:11" x14ac:dyDescent="0.25">
      <c r="A555">
        <v>589</v>
      </c>
      <c r="B555">
        <v>0</v>
      </c>
      <c r="C555" s="3">
        <v>3</v>
      </c>
      <c r="D555" s="5" t="s">
        <v>2528</v>
      </c>
      <c r="E555" s="5" t="s">
        <v>3299</v>
      </c>
      <c r="F555" s="3">
        <v>22</v>
      </c>
      <c r="G555" s="3">
        <v>0</v>
      </c>
      <c r="H555" s="3">
        <v>0</v>
      </c>
      <c r="I555" s="5" t="s">
        <v>3143</v>
      </c>
      <c r="J555" s="4">
        <v>8.0500000000000007</v>
      </c>
      <c r="K555" s="5" t="s">
        <v>15</v>
      </c>
    </row>
    <row r="556" spans="1:11" x14ac:dyDescent="0.25">
      <c r="A556">
        <v>590</v>
      </c>
      <c r="B556">
        <v>0</v>
      </c>
      <c r="C556" s="3">
        <v>3</v>
      </c>
      <c r="D556" s="5" t="s">
        <v>2529</v>
      </c>
      <c r="E556" s="5" t="s">
        <v>3299</v>
      </c>
      <c r="F556" s="3">
        <v>30</v>
      </c>
      <c r="G556" s="3">
        <v>0</v>
      </c>
      <c r="H556" s="3">
        <v>0</v>
      </c>
      <c r="I556" s="5" t="s">
        <v>801</v>
      </c>
      <c r="J556" s="4">
        <v>8.0500000000000007</v>
      </c>
      <c r="K556" s="5" t="s">
        <v>15</v>
      </c>
    </row>
    <row r="557" spans="1:11" x14ac:dyDescent="0.25">
      <c r="A557">
        <v>591</v>
      </c>
      <c r="B557">
        <v>0</v>
      </c>
      <c r="C557" s="3">
        <v>3</v>
      </c>
      <c r="D557" s="5" t="s">
        <v>2530</v>
      </c>
      <c r="E557" s="5" t="s">
        <v>3299</v>
      </c>
      <c r="F557" s="3">
        <v>35</v>
      </c>
      <c r="G557" s="3">
        <v>0</v>
      </c>
      <c r="H557" s="3">
        <v>0</v>
      </c>
      <c r="I557" s="5" t="s">
        <v>803</v>
      </c>
      <c r="J557" s="4">
        <v>7.125</v>
      </c>
      <c r="K557" s="5" t="s">
        <v>15</v>
      </c>
    </row>
    <row r="558" spans="1:11" x14ac:dyDescent="0.25">
      <c r="A558">
        <v>592</v>
      </c>
      <c r="B558">
        <v>1</v>
      </c>
      <c r="C558" s="3">
        <v>1</v>
      </c>
      <c r="D558" s="5" t="s">
        <v>2531</v>
      </c>
      <c r="E558" s="5" t="s">
        <v>3300</v>
      </c>
      <c r="F558" s="3">
        <v>52</v>
      </c>
      <c r="G558" s="3">
        <v>1</v>
      </c>
      <c r="H558" s="3">
        <v>0</v>
      </c>
      <c r="I558" s="5" t="s">
        <v>3094</v>
      </c>
      <c r="J558" s="4">
        <v>78.2667</v>
      </c>
      <c r="K558" s="5" t="s">
        <v>20</v>
      </c>
    </row>
    <row r="559" spans="1:11" x14ac:dyDescent="0.25">
      <c r="A559">
        <v>593</v>
      </c>
      <c r="B559">
        <v>0</v>
      </c>
      <c r="C559" s="3">
        <v>3</v>
      </c>
      <c r="D559" s="5" t="s">
        <v>2532</v>
      </c>
      <c r="E559" s="5" t="s">
        <v>3299</v>
      </c>
      <c r="F559" s="3">
        <v>47</v>
      </c>
      <c r="G559" s="3">
        <v>0</v>
      </c>
      <c r="H559" s="3">
        <v>0</v>
      </c>
      <c r="I559" s="5" t="s">
        <v>806</v>
      </c>
      <c r="J559" s="4">
        <v>7.25</v>
      </c>
      <c r="K559" s="5" t="s">
        <v>15</v>
      </c>
    </row>
    <row r="560" spans="1:11" x14ac:dyDescent="0.25">
      <c r="A560">
        <v>594</v>
      </c>
      <c r="B560">
        <v>0</v>
      </c>
      <c r="C560" s="3">
        <v>3</v>
      </c>
      <c r="D560" s="5" t="s">
        <v>2533</v>
      </c>
      <c r="E560" s="5" t="s">
        <v>3300</v>
      </c>
      <c r="F560" s="3">
        <v>30</v>
      </c>
      <c r="G560" s="3">
        <v>0</v>
      </c>
      <c r="H560" s="3">
        <v>2</v>
      </c>
      <c r="I560" s="5" t="s">
        <v>3144</v>
      </c>
      <c r="J560" s="4">
        <v>7.75</v>
      </c>
      <c r="K560" s="5" t="s">
        <v>27</v>
      </c>
    </row>
    <row r="561" spans="1:11" x14ac:dyDescent="0.25">
      <c r="A561">
        <v>595</v>
      </c>
      <c r="B561">
        <v>0</v>
      </c>
      <c r="C561" s="3">
        <v>2</v>
      </c>
      <c r="D561" s="5" t="s">
        <v>2534</v>
      </c>
      <c r="E561" s="5" t="s">
        <v>3299</v>
      </c>
      <c r="F561" s="3">
        <v>37</v>
      </c>
      <c r="G561" s="3">
        <v>1</v>
      </c>
      <c r="H561" s="3">
        <v>0</v>
      </c>
      <c r="I561" s="5" t="s">
        <v>809</v>
      </c>
      <c r="J561" s="4">
        <v>26</v>
      </c>
      <c r="K561" s="5" t="s">
        <v>15</v>
      </c>
    </row>
    <row r="562" spans="1:11" x14ac:dyDescent="0.25">
      <c r="A562">
        <v>596</v>
      </c>
      <c r="B562">
        <v>0</v>
      </c>
      <c r="C562" s="3">
        <v>3</v>
      </c>
      <c r="D562" s="5" t="s">
        <v>2535</v>
      </c>
      <c r="E562" s="5" t="s">
        <v>3299</v>
      </c>
      <c r="F562" s="3">
        <v>36</v>
      </c>
      <c r="G562" s="3">
        <v>1</v>
      </c>
      <c r="H562" s="3">
        <v>1</v>
      </c>
      <c r="I562" s="5" t="s">
        <v>3053</v>
      </c>
      <c r="J562" s="4">
        <v>24.15</v>
      </c>
      <c r="K562" s="5" t="s">
        <v>15</v>
      </c>
    </row>
    <row r="563" spans="1:11" x14ac:dyDescent="0.25">
      <c r="A563">
        <v>597</v>
      </c>
      <c r="B563">
        <v>1</v>
      </c>
      <c r="C563" s="3">
        <v>2</v>
      </c>
      <c r="D563" s="5" t="s">
        <v>2536</v>
      </c>
      <c r="E563" s="5" t="s">
        <v>3300</v>
      </c>
      <c r="F563" s="3">
        <v>30</v>
      </c>
      <c r="G563" s="3">
        <v>0</v>
      </c>
      <c r="H563" s="3">
        <v>0</v>
      </c>
      <c r="I563" s="5" t="s">
        <v>3145</v>
      </c>
      <c r="J563" s="4">
        <v>33</v>
      </c>
      <c r="K563" s="5" t="s">
        <v>15</v>
      </c>
    </row>
    <row r="564" spans="1:11" x14ac:dyDescent="0.25">
      <c r="A564">
        <v>598</v>
      </c>
      <c r="B564">
        <v>0</v>
      </c>
      <c r="C564" s="3">
        <v>3</v>
      </c>
      <c r="D564" s="5" t="s">
        <v>2537</v>
      </c>
      <c r="E564" s="5" t="s">
        <v>3299</v>
      </c>
      <c r="F564" s="3">
        <v>49</v>
      </c>
      <c r="G564" s="3">
        <v>0</v>
      </c>
      <c r="H564" s="3">
        <v>0</v>
      </c>
      <c r="I564" s="5" t="s">
        <v>267</v>
      </c>
      <c r="J564" s="4">
        <v>0</v>
      </c>
      <c r="K564" s="5" t="s">
        <v>15</v>
      </c>
    </row>
    <row r="565" spans="1:11" x14ac:dyDescent="0.25">
      <c r="A565">
        <v>599</v>
      </c>
      <c r="B565">
        <v>0</v>
      </c>
      <c r="C565" s="3">
        <v>3</v>
      </c>
      <c r="D565" s="5" t="s">
        <v>2538</v>
      </c>
      <c r="E565" s="5" t="s">
        <v>3299</v>
      </c>
      <c r="F565" s="3">
        <v>30</v>
      </c>
      <c r="G565" s="3">
        <v>0</v>
      </c>
      <c r="H565" s="3">
        <v>0</v>
      </c>
      <c r="I565" s="5" t="s">
        <v>3146</v>
      </c>
      <c r="J565" s="4">
        <v>7.2249999999999996</v>
      </c>
      <c r="K565" s="5" t="s">
        <v>20</v>
      </c>
    </row>
    <row r="566" spans="1:11" x14ac:dyDescent="0.25">
      <c r="A566">
        <v>601</v>
      </c>
      <c r="B566">
        <v>1</v>
      </c>
      <c r="C566" s="3">
        <v>2</v>
      </c>
      <c r="D566" s="5" t="s">
        <v>2539</v>
      </c>
      <c r="E566" s="5" t="s">
        <v>3300</v>
      </c>
      <c r="F566" s="3">
        <v>24</v>
      </c>
      <c r="G566" s="3">
        <v>2</v>
      </c>
      <c r="H566" s="3">
        <v>1</v>
      </c>
      <c r="I566" s="5" t="s">
        <v>2933</v>
      </c>
      <c r="J566" s="4">
        <v>27</v>
      </c>
      <c r="K566" s="5" t="s">
        <v>15</v>
      </c>
    </row>
    <row r="567" spans="1:11" x14ac:dyDescent="0.25">
      <c r="A567">
        <v>602</v>
      </c>
      <c r="B567">
        <v>0</v>
      </c>
      <c r="C567" s="3">
        <v>3</v>
      </c>
      <c r="D567" s="5" t="s">
        <v>2540</v>
      </c>
      <c r="E567" s="5" t="s">
        <v>3299</v>
      </c>
      <c r="F567" s="3">
        <v>30</v>
      </c>
      <c r="G567" s="3">
        <v>0</v>
      </c>
      <c r="H567" s="3">
        <v>0</v>
      </c>
      <c r="I567" s="5" t="s">
        <v>3147</v>
      </c>
      <c r="J567" s="4">
        <v>7.8958000000000004</v>
      </c>
      <c r="K567" s="5" t="s">
        <v>15</v>
      </c>
    </row>
    <row r="568" spans="1:11" x14ac:dyDescent="0.25">
      <c r="A568">
        <v>603</v>
      </c>
      <c r="B568">
        <v>0</v>
      </c>
      <c r="C568" s="3">
        <v>1</v>
      </c>
      <c r="D568" s="5" t="s">
        <v>2541</v>
      </c>
      <c r="E568" s="5" t="s">
        <v>3299</v>
      </c>
      <c r="F568" s="3">
        <v>30</v>
      </c>
      <c r="G568" s="3">
        <v>0</v>
      </c>
      <c r="H568" s="3">
        <v>0</v>
      </c>
      <c r="I568" s="5" t="s">
        <v>3148</v>
      </c>
      <c r="J568" s="4">
        <v>42.4</v>
      </c>
      <c r="K568" s="5" t="s">
        <v>15</v>
      </c>
    </row>
    <row r="569" spans="1:11" x14ac:dyDescent="0.25">
      <c r="A569">
        <v>604</v>
      </c>
      <c r="B569">
        <v>0</v>
      </c>
      <c r="C569" s="3">
        <v>3</v>
      </c>
      <c r="D569" s="5" t="s">
        <v>2542</v>
      </c>
      <c r="E569" s="5" t="s">
        <v>3299</v>
      </c>
      <c r="F569" s="3">
        <v>44</v>
      </c>
      <c r="G569" s="3">
        <v>0</v>
      </c>
      <c r="H569" s="3">
        <v>0</v>
      </c>
      <c r="I569" s="5" t="s">
        <v>3149</v>
      </c>
      <c r="J569" s="4">
        <v>8.0500000000000007</v>
      </c>
      <c r="K569" s="5" t="s">
        <v>15</v>
      </c>
    </row>
    <row r="570" spans="1:11" x14ac:dyDescent="0.25">
      <c r="A570">
        <v>605</v>
      </c>
      <c r="B570">
        <v>1</v>
      </c>
      <c r="C570" s="3">
        <v>1</v>
      </c>
      <c r="D570" s="5" t="s">
        <v>2543</v>
      </c>
      <c r="E570" s="5" t="s">
        <v>3299</v>
      </c>
      <c r="F570" s="3">
        <v>35</v>
      </c>
      <c r="G570" s="3">
        <v>0</v>
      </c>
      <c r="H570" s="3">
        <v>0</v>
      </c>
      <c r="I570" s="5" t="s">
        <v>3150</v>
      </c>
      <c r="J570" s="4">
        <v>26.55</v>
      </c>
      <c r="K570" s="5" t="s">
        <v>20</v>
      </c>
    </row>
    <row r="571" spans="1:11" x14ac:dyDescent="0.25">
      <c r="A571">
        <v>606</v>
      </c>
      <c r="B571">
        <v>0</v>
      </c>
      <c r="C571" s="3">
        <v>3</v>
      </c>
      <c r="D571" s="5" t="s">
        <v>2544</v>
      </c>
      <c r="E571" s="5" t="s">
        <v>3299</v>
      </c>
      <c r="F571" s="3">
        <v>36</v>
      </c>
      <c r="G571" s="3">
        <v>1</v>
      </c>
      <c r="H571" s="3">
        <v>0</v>
      </c>
      <c r="I571" s="5" t="s">
        <v>3151</v>
      </c>
      <c r="J571" s="4">
        <v>15.55</v>
      </c>
      <c r="K571" s="5" t="s">
        <v>15</v>
      </c>
    </row>
    <row r="572" spans="1:11" x14ac:dyDescent="0.25">
      <c r="A572">
        <v>607</v>
      </c>
      <c r="B572">
        <v>0</v>
      </c>
      <c r="C572" s="3">
        <v>3</v>
      </c>
      <c r="D572" s="5" t="s">
        <v>2545</v>
      </c>
      <c r="E572" s="5" t="s">
        <v>3299</v>
      </c>
      <c r="F572" s="3">
        <v>30</v>
      </c>
      <c r="G572" s="3">
        <v>0</v>
      </c>
      <c r="H572" s="3">
        <v>0</v>
      </c>
      <c r="I572" s="5" t="s">
        <v>3152</v>
      </c>
      <c r="J572" s="4">
        <v>7.8958000000000004</v>
      </c>
      <c r="K572" s="5" t="s">
        <v>15</v>
      </c>
    </row>
    <row r="573" spans="1:11" x14ac:dyDescent="0.25">
      <c r="A573">
        <v>608</v>
      </c>
      <c r="B573">
        <v>1</v>
      </c>
      <c r="C573" s="3">
        <v>1</v>
      </c>
      <c r="D573" s="5" t="s">
        <v>2546</v>
      </c>
      <c r="E573" s="5" t="s">
        <v>3299</v>
      </c>
      <c r="F573" s="3">
        <v>27</v>
      </c>
      <c r="G573" s="3">
        <v>0</v>
      </c>
      <c r="H573" s="3">
        <v>0</v>
      </c>
      <c r="I573" s="5" t="s">
        <v>3153</v>
      </c>
      <c r="J573" s="4">
        <v>30.5</v>
      </c>
      <c r="K573" s="5" t="s">
        <v>15</v>
      </c>
    </row>
    <row r="574" spans="1:11" x14ac:dyDescent="0.25">
      <c r="A574">
        <v>609</v>
      </c>
      <c r="B574">
        <v>1</v>
      </c>
      <c r="C574" s="3">
        <v>2</v>
      </c>
      <c r="D574" s="5" t="s">
        <v>2547</v>
      </c>
      <c r="E574" s="5" t="s">
        <v>3300</v>
      </c>
      <c r="F574" s="3">
        <v>22</v>
      </c>
      <c r="G574" s="3">
        <v>1</v>
      </c>
      <c r="H574" s="3">
        <v>2</v>
      </c>
      <c r="I574" s="5" t="s">
        <v>80</v>
      </c>
      <c r="J574" s="4">
        <v>41.5792</v>
      </c>
      <c r="K574" s="5" t="s">
        <v>20</v>
      </c>
    </row>
    <row r="575" spans="1:11" x14ac:dyDescent="0.25">
      <c r="A575">
        <v>610</v>
      </c>
      <c r="B575">
        <v>1</v>
      </c>
      <c r="C575" s="3">
        <v>1</v>
      </c>
      <c r="D575" s="5" t="s">
        <v>2548</v>
      </c>
      <c r="E575" s="5" t="s">
        <v>3300</v>
      </c>
      <c r="F575" s="3">
        <v>40</v>
      </c>
      <c r="G575" s="3">
        <v>0</v>
      </c>
      <c r="H575" s="3">
        <v>0</v>
      </c>
      <c r="I575" s="5" t="s">
        <v>387</v>
      </c>
      <c r="J575" s="4">
        <v>153.46250000000001</v>
      </c>
      <c r="K575" s="5" t="s">
        <v>15</v>
      </c>
    </row>
    <row r="576" spans="1:11" x14ac:dyDescent="0.25">
      <c r="A576">
        <v>611</v>
      </c>
      <c r="B576">
        <v>0</v>
      </c>
      <c r="C576" s="3">
        <v>3</v>
      </c>
      <c r="D576" s="5" t="s">
        <v>2549</v>
      </c>
      <c r="E576" s="5" t="s">
        <v>3300</v>
      </c>
      <c r="F576" s="3">
        <v>39</v>
      </c>
      <c r="G576" s="3">
        <v>1</v>
      </c>
      <c r="H576" s="3">
        <v>5</v>
      </c>
      <c r="I576" s="5" t="s">
        <v>2811</v>
      </c>
      <c r="J576" s="4">
        <v>31.274999999999999</v>
      </c>
      <c r="K576" s="5" t="s">
        <v>15</v>
      </c>
    </row>
    <row r="577" spans="1:11" x14ac:dyDescent="0.25">
      <c r="A577">
        <v>612</v>
      </c>
      <c r="B577">
        <v>0</v>
      </c>
      <c r="C577" s="3">
        <v>3</v>
      </c>
      <c r="D577" s="5" t="s">
        <v>2550</v>
      </c>
      <c r="E577" s="5" t="s">
        <v>3299</v>
      </c>
      <c r="F577" s="3">
        <v>30</v>
      </c>
      <c r="G577" s="3">
        <v>0</v>
      </c>
      <c r="H577" s="3">
        <v>0</v>
      </c>
      <c r="I577" s="5" t="s">
        <v>826</v>
      </c>
      <c r="J577" s="4">
        <v>7.05</v>
      </c>
      <c r="K577" s="5" t="s">
        <v>15</v>
      </c>
    </row>
    <row r="578" spans="1:11" x14ac:dyDescent="0.25">
      <c r="A578">
        <v>613</v>
      </c>
      <c r="B578">
        <v>1</v>
      </c>
      <c r="C578" s="3">
        <v>3</v>
      </c>
      <c r="D578" s="5" t="s">
        <v>2551</v>
      </c>
      <c r="E578" s="5" t="s">
        <v>3300</v>
      </c>
      <c r="F578" s="3">
        <v>30</v>
      </c>
      <c r="G578" s="3">
        <v>1</v>
      </c>
      <c r="H578" s="3">
        <v>0</v>
      </c>
      <c r="I578" s="5" t="s">
        <v>2945</v>
      </c>
      <c r="J578" s="4">
        <v>15.5</v>
      </c>
      <c r="K578" s="5" t="s">
        <v>27</v>
      </c>
    </row>
    <row r="579" spans="1:11" x14ac:dyDescent="0.25">
      <c r="A579">
        <v>614</v>
      </c>
      <c r="B579">
        <v>0</v>
      </c>
      <c r="C579" s="3">
        <v>3</v>
      </c>
      <c r="D579" s="5" t="s">
        <v>2552</v>
      </c>
      <c r="E579" s="5" t="s">
        <v>3299</v>
      </c>
      <c r="F579" s="3">
        <v>30</v>
      </c>
      <c r="G579" s="3">
        <v>0</v>
      </c>
      <c r="H579" s="3">
        <v>0</v>
      </c>
      <c r="I579" s="5" t="s">
        <v>3154</v>
      </c>
      <c r="J579" s="4">
        <v>7.75</v>
      </c>
      <c r="K579" s="5" t="s">
        <v>27</v>
      </c>
    </row>
    <row r="580" spans="1:11" x14ac:dyDescent="0.25">
      <c r="A580">
        <v>615</v>
      </c>
      <c r="B580">
        <v>0</v>
      </c>
      <c r="C580" s="3">
        <v>3</v>
      </c>
      <c r="D580" s="5" t="s">
        <v>2553</v>
      </c>
      <c r="E580" s="5" t="s">
        <v>3299</v>
      </c>
      <c r="F580" s="3">
        <v>35</v>
      </c>
      <c r="G580" s="3">
        <v>0</v>
      </c>
      <c r="H580" s="3">
        <v>0</v>
      </c>
      <c r="I580" s="5" t="s">
        <v>3155</v>
      </c>
      <c r="J580" s="4">
        <v>8.0500000000000007</v>
      </c>
      <c r="K580" s="5" t="s">
        <v>15</v>
      </c>
    </row>
    <row r="581" spans="1:11" x14ac:dyDescent="0.25">
      <c r="A581">
        <v>616</v>
      </c>
      <c r="B581">
        <v>1</v>
      </c>
      <c r="C581" s="3">
        <v>2</v>
      </c>
      <c r="D581" s="5" t="s">
        <v>2554</v>
      </c>
      <c r="E581" s="5" t="s">
        <v>3300</v>
      </c>
      <c r="F581" s="3">
        <v>24</v>
      </c>
      <c r="G581" s="3">
        <v>1</v>
      </c>
      <c r="H581" s="3">
        <v>2</v>
      </c>
      <c r="I581" s="5" t="s">
        <v>3156</v>
      </c>
      <c r="J581" s="4">
        <v>65</v>
      </c>
      <c r="K581" s="5" t="s">
        <v>15</v>
      </c>
    </row>
    <row r="582" spans="1:11" x14ac:dyDescent="0.25">
      <c r="A582">
        <v>617</v>
      </c>
      <c r="B582">
        <v>0</v>
      </c>
      <c r="C582" s="3">
        <v>3</v>
      </c>
      <c r="D582" s="5" t="s">
        <v>2555</v>
      </c>
      <c r="E582" s="5" t="s">
        <v>3299</v>
      </c>
      <c r="F582" s="3">
        <v>34</v>
      </c>
      <c r="G582" s="3">
        <v>1</v>
      </c>
      <c r="H582" s="3">
        <v>1</v>
      </c>
      <c r="I582" s="5" t="s">
        <v>3056</v>
      </c>
      <c r="J582" s="4">
        <v>14.4</v>
      </c>
      <c r="K582" s="5" t="s">
        <v>15</v>
      </c>
    </row>
    <row r="583" spans="1:11" x14ac:dyDescent="0.25">
      <c r="A583">
        <v>618</v>
      </c>
      <c r="B583">
        <v>0</v>
      </c>
      <c r="C583" s="3">
        <v>3</v>
      </c>
      <c r="D583" s="5" t="s">
        <v>2556</v>
      </c>
      <c r="E583" s="5" t="s">
        <v>3300</v>
      </c>
      <c r="F583" s="3">
        <v>26</v>
      </c>
      <c r="G583" s="3">
        <v>1</v>
      </c>
      <c r="H583" s="3">
        <v>0</v>
      </c>
      <c r="I583" s="5" t="s">
        <v>366</v>
      </c>
      <c r="J583" s="4">
        <v>16.100000000000001</v>
      </c>
      <c r="K583" s="5" t="s">
        <v>15</v>
      </c>
    </row>
    <row r="584" spans="1:11" x14ac:dyDescent="0.25">
      <c r="A584">
        <v>619</v>
      </c>
      <c r="B584">
        <v>1</v>
      </c>
      <c r="C584" s="3">
        <v>2</v>
      </c>
      <c r="D584" s="5" t="s">
        <v>2557</v>
      </c>
      <c r="E584" s="5" t="s">
        <v>3300</v>
      </c>
      <c r="F584" s="3">
        <v>4</v>
      </c>
      <c r="G584" s="3">
        <v>2</v>
      </c>
      <c r="H584" s="3">
        <v>1</v>
      </c>
      <c r="I584" s="5" t="s">
        <v>3157</v>
      </c>
      <c r="J584" s="4">
        <v>39</v>
      </c>
      <c r="K584" s="5" t="s">
        <v>15</v>
      </c>
    </row>
    <row r="585" spans="1:11" x14ac:dyDescent="0.25">
      <c r="A585">
        <v>620</v>
      </c>
      <c r="B585">
        <v>0</v>
      </c>
      <c r="C585" s="3">
        <v>2</v>
      </c>
      <c r="D585" s="5" t="s">
        <v>2558</v>
      </c>
      <c r="E585" s="5" t="s">
        <v>3299</v>
      </c>
      <c r="F585" s="3">
        <v>26</v>
      </c>
      <c r="G585" s="3">
        <v>0</v>
      </c>
      <c r="H585" s="3">
        <v>0</v>
      </c>
      <c r="I585" s="5" t="s">
        <v>3158</v>
      </c>
      <c r="J585" s="4">
        <v>10.5</v>
      </c>
      <c r="K585" s="5" t="s">
        <v>15</v>
      </c>
    </row>
    <row r="586" spans="1:11" x14ac:dyDescent="0.25">
      <c r="A586">
        <v>621</v>
      </c>
      <c r="B586">
        <v>0</v>
      </c>
      <c r="C586" s="3">
        <v>3</v>
      </c>
      <c r="D586" s="5" t="s">
        <v>2559</v>
      </c>
      <c r="E586" s="5" t="s">
        <v>3299</v>
      </c>
      <c r="F586" s="3">
        <v>27</v>
      </c>
      <c r="G586" s="3">
        <v>1</v>
      </c>
      <c r="H586" s="3">
        <v>0</v>
      </c>
      <c r="I586" s="5" t="s">
        <v>3159</v>
      </c>
      <c r="J586" s="4">
        <v>14.4542</v>
      </c>
      <c r="K586" s="5" t="s">
        <v>20</v>
      </c>
    </row>
    <row r="587" spans="1:11" x14ac:dyDescent="0.25">
      <c r="A587">
        <v>622</v>
      </c>
      <c r="B587">
        <v>1</v>
      </c>
      <c r="C587" s="3">
        <v>1</v>
      </c>
      <c r="D587" s="5" t="s">
        <v>2560</v>
      </c>
      <c r="E587" s="5" t="s">
        <v>3299</v>
      </c>
      <c r="F587" s="3">
        <v>42</v>
      </c>
      <c r="G587" s="3">
        <v>1</v>
      </c>
      <c r="H587" s="3">
        <v>0</v>
      </c>
      <c r="I587" s="5" t="s">
        <v>3160</v>
      </c>
      <c r="J587" s="4">
        <v>52.554200000000002</v>
      </c>
      <c r="K587" s="5" t="s">
        <v>15</v>
      </c>
    </row>
    <row r="588" spans="1:11" x14ac:dyDescent="0.25">
      <c r="A588">
        <v>623</v>
      </c>
      <c r="B588">
        <v>1</v>
      </c>
      <c r="C588" s="3">
        <v>3</v>
      </c>
      <c r="D588" s="5" t="s">
        <v>2561</v>
      </c>
      <c r="E588" s="5" t="s">
        <v>3299</v>
      </c>
      <c r="F588" s="3">
        <v>20</v>
      </c>
      <c r="G588" s="3">
        <v>1</v>
      </c>
      <c r="H588" s="3">
        <v>1</v>
      </c>
      <c r="I588" s="5" t="s">
        <v>3029</v>
      </c>
      <c r="J588" s="4">
        <v>15.7417</v>
      </c>
      <c r="K588" s="5" t="s">
        <v>20</v>
      </c>
    </row>
    <row r="589" spans="1:11" x14ac:dyDescent="0.25">
      <c r="A589">
        <v>624</v>
      </c>
      <c r="B589">
        <v>0</v>
      </c>
      <c r="C589" s="3">
        <v>3</v>
      </c>
      <c r="D589" s="5" t="s">
        <v>2562</v>
      </c>
      <c r="E589" s="5" t="s">
        <v>3299</v>
      </c>
      <c r="F589" s="3">
        <v>21</v>
      </c>
      <c r="G589" s="3">
        <v>0</v>
      </c>
      <c r="H589" s="3">
        <v>0</v>
      </c>
      <c r="I589" s="5" t="s">
        <v>3161</v>
      </c>
      <c r="J589" s="4">
        <v>7.8541999999999996</v>
      </c>
      <c r="K589" s="5" t="s">
        <v>15</v>
      </c>
    </row>
    <row r="590" spans="1:11" x14ac:dyDescent="0.25">
      <c r="A590">
        <v>625</v>
      </c>
      <c r="B590">
        <v>0</v>
      </c>
      <c r="C590" s="3">
        <v>3</v>
      </c>
      <c r="D590" s="5" t="s">
        <v>2563</v>
      </c>
      <c r="E590" s="5" t="s">
        <v>3299</v>
      </c>
      <c r="F590" s="3">
        <v>21</v>
      </c>
      <c r="G590" s="3">
        <v>0</v>
      </c>
      <c r="H590" s="3">
        <v>0</v>
      </c>
      <c r="I590" s="5" t="s">
        <v>3162</v>
      </c>
      <c r="J590" s="4">
        <v>16.100000000000001</v>
      </c>
      <c r="K590" s="5" t="s">
        <v>15</v>
      </c>
    </row>
    <row r="591" spans="1:11" x14ac:dyDescent="0.25">
      <c r="A591">
        <v>626</v>
      </c>
      <c r="B591">
        <v>0</v>
      </c>
      <c r="C591" s="3">
        <v>1</v>
      </c>
      <c r="D591" s="5" t="s">
        <v>2564</v>
      </c>
      <c r="E591" s="5" t="s">
        <v>3299</v>
      </c>
      <c r="F591" s="3">
        <v>61</v>
      </c>
      <c r="G591" s="3">
        <v>0</v>
      </c>
      <c r="H591" s="3">
        <v>0</v>
      </c>
      <c r="I591" s="5" t="s">
        <v>3163</v>
      </c>
      <c r="J591" s="4">
        <v>32.320799999999998</v>
      </c>
      <c r="K591" s="5" t="s">
        <v>15</v>
      </c>
    </row>
    <row r="592" spans="1:11" x14ac:dyDescent="0.25">
      <c r="A592">
        <v>628</v>
      </c>
      <c r="B592">
        <v>1</v>
      </c>
      <c r="C592" s="3">
        <v>1</v>
      </c>
      <c r="D592" s="5" t="s">
        <v>2565</v>
      </c>
      <c r="E592" s="5" t="s">
        <v>3300</v>
      </c>
      <c r="F592" s="3">
        <v>21</v>
      </c>
      <c r="G592" s="3">
        <v>0</v>
      </c>
      <c r="H592" s="3">
        <v>0</v>
      </c>
      <c r="I592" s="5" t="s">
        <v>2964</v>
      </c>
      <c r="J592" s="4">
        <v>77.958299999999994</v>
      </c>
      <c r="K592" s="5" t="s">
        <v>15</v>
      </c>
    </row>
    <row r="593" spans="1:11" x14ac:dyDescent="0.25">
      <c r="A593">
        <v>629</v>
      </c>
      <c r="B593">
        <v>0</v>
      </c>
      <c r="C593" s="3">
        <v>3</v>
      </c>
      <c r="D593" s="5" t="s">
        <v>2566</v>
      </c>
      <c r="E593" s="5" t="s">
        <v>3299</v>
      </c>
      <c r="F593" s="3">
        <v>26</v>
      </c>
      <c r="G593" s="3">
        <v>0</v>
      </c>
      <c r="H593" s="3">
        <v>0</v>
      </c>
      <c r="I593" s="5" t="s">
        <v>3164</v>
      </c>
      <c r="J593" s="4">
        <v>7.8958000000000004</v>
      </c>
      <c r="K593" s="5" t="s">
        <v>15</v>
      </c>
    </row>
    <row r="594" spans="1:11" x14ac:dyDescent="0.25">
      <c r="A594">
        <v>630</v>
      </c>
      <c r="B594">
        <v>0</v>
      </c>
      <c r="C594" s="3">
        <v>3</v>
      </c>
      <c r="D594" s="5" t="s">
        <v>2567</v>
      </c>
      <c r="E594" s="5" t="s">
        <v>3299</v>
      </c>
      <c r="F594" s="3">
        <v>30</v>
      </c>
      <c r="G594" s="3">
        <v>0</v>
      </c>
      <c r="H594" s="3">
        <v>0</v>
      </c>
      <c r="I594" s="5" t="s">
        <v>3165</v>
      </c>
      <c r="J594" s="4">
        <v>7.7332999999999998</v>
      </c>
      <c r="K594" s="5" t="s">
        <v>27</v>
      </c>
    </row>
    <row r="595" spans="1:11" x14ac:dyDescent="0.25">
      <c r="A595">
        <v>631</v>
      </c>
      <c r="B595">
        <v>1</v>
      </c>
      <c r="C595" s="3">
        <v>1</v>
      </c>
      <c r="D595" s="5" t="s">
        <v>2568</v>
      </c>
      <c r="E595" s="5" t="s">
        <v>3299</v>
      </c>
      <c r="F595" s="3">
        <v>80</v>
      </c>
      <c r="G595" s="3">
        <v>0</v>
      </c>
      <c r="H595" s="3">
        <v>0</v>
      </c>
      <c r="I595" s="5" t="s">
        <v>3166</v>
      </c>
      <c r="J595" s="4">
        <v>30</v>
      </c>
      <c r="K595" s="5" t="s">
        <v>15</v>
      </c>
    </row>
    <row r="596" spans="1:11" x14ac:dyDescent="0.25">
      <c r="A596">
        <v>632</v>
      </c>
      <c r="B596">
        <v>0</v>
      </c>
      <c r="C596" s="3">
        <v>3</v>
      </c>
      <c r="D596" s="5" t="s">
        <v>2569</v>
      </c>
      <c r="E596" s="5" t="s">
        <v>3299</v>
      </c>
      <c r="F596" s="3">
        <v>51</v>
      </c>
      <c r="G596" s="3">
        <v>0</v>
      </c>
      <c r="H596" s="3">
        <v>0</v>
      </c>
      <c r="I596" s="5" t="s">
        <v>3167</v>
      </c>
      <c r="J596" s="4">
        <v>7.0541999999999998</v>
      </c>
      <c r="K596" s="5" t="s">
        <v>15</v>
      </c>
    </row>
    <row r="597" spans="1:11" x14ac:dyDescent="0.25">
      <c r="A597">
        <v>634</v>
      </c>
      <c r="B597">
        <v>0</v>
      </c>
      <c r="C597" s="3">
        <v>1</v>
      </c>
      <c r="D597" s="5" t="s">
        <v>2570</v>
      </c>
      <c r="E597" s="5" t="s">
        <v>3299</v>
      </c>
      <c r="F597" s="3">
        <v>30</v>
      </c>
      <c r="G597" s="3">
        <v>0</v>
      </c>
      <c r="H597" s="3">
        <v>0</v>
      </c>
      <c r="I597" s="5" t="s">
        <v>3168</v>
      </c>
      <c r="J597" s="4">
        <v>0</v>
      </c>
      <c r="K597" s="5" t="s">
        <v>15</v>
      </c>
    </row>
    <row r="598" spans="1:11" x14ac:dyDescent="0.25">
      <c r="A598">
        <v>635</v>
      </c>
      <c r="B598">
        <v>0</v>
      </c>
      <c r="C598" s="3">
        <v>3</v>
      </c>
      <c r="D598" s="5" t="s">
        <v>2571</v>
      </c>
      <c r="E598" s="5" t="s">
        <v>3300</v>
      </c>
      <c r="F598" s="3">
        <v>9</v>
      </c>
      <c r="G598" s="3">
        <v>3</v>
      </c>
      <c r="H598" s="3">
        <v>2</v>
      </c>
      <c r="I598" s="5" t="s">
        <v>2905</v>
      </c>
      <c r="J598" s="4">
        <v>27.9</v>
      </c>
      <c r="K598" s="5" t="s">
        <v>15</v>
      </c>
    </row>
    <row r="599" spans="1:11" x14ac:dyDescent="0.25">
      <c r="A599">
        <v>636</v>
      </c>
      <c r="B599">
        <v>1</v>
      </c>
      <c r="C599" s="3">
        <v>2</v>
      </c>
      <c r="D599" s="5" t="s">
        <v>2572</v>
      </c>
      <c r="E599" s="5" t="s">
        <v>3300</v>
      </c>
      <c r="F599" s="3">
        <v>28</v>
      </c>
      <c r="G599" s="3">
        <v>0</v>
      </c>
      <c r="H599" s="3">
        <v>0</v>
      </c>
      <c r="I599" s="5" t="s">
        <v>3169</v>
      </c>
      <c r="J599" s="4">
        <v>13</v>
      </c>
      <c r="K599" s="5" t="s">
        <v>15</v>
      </c>
    </row>
    <row r="600" spans="1:11" x14ac:dyDescent="0.25">
      <c r="A600">
        <v>637</v>
      </c>
      <c r="B600">
        <v>0</v>
      </c>
      <c r="C600" s="3">
        <v>3</v>
      </c>
      <c r="D600" s="5" t="s">
        <v>2573</v>
      </c>
      <c r="E600" s="5" t="s">
        <v>3299</v>
      </c>
      <c r="F600" s="3">
        <v>32</v>
      </c>
      <c r="G600" s="3">
        <v>0</v>
      </c>
      <c r="H600" s="3">
        <v>0</v>
      </c>
      <c r="I600" s="5" t="s">
        <v>854</v>
      </c>
      <c r="J600" s="4">
        <v>7.9249999999999998</v>
      </c>
      <c r="K600" s="5" t="s">
        <v>15</v>
      </c>
    </row>
    <row r="601" spans="1:11" x14ac:dyDescent="0.25">
      <c r="A601">
        <v>638</v>
      </c>
      <c r="B601">
        <v>0</v>
      </c>
      <c r="C601" s="3">
        <v>2</v>
      </c>
      <c r="D601" s="5" t="s">
        <v>2574</v>
      </c>
      <c r="E601" s="5" t="s">
        <v>3299</v>
      </c>
      <c r="F601" s="3">
        <v>31</v>
      </c>
      <c r="G601" s="3">
        <v>1</v>
      </c>
      <c r="H601" s="3">
        <v>1</v>
      </c>
      <c r="I601" s="5" t="s">
        <v>345</v>
      </c>
      <c r="J601" s="4">
        <v>26.25</v>
      </c>
      <c r="K601" s="5" t="s">
        <v>15</v>
      </c>
    </row>
    <row r="602" spans="1:11" x14ac:dyDescent="0.25">
      <c r="A602">
        <v>639</v>
      </c>
      <c r="B602">
        <v>0</v>
      </c>
      <c r="C602" s="3">
        <v>3</v>
      </c>
      <c r="D602" s="5" t="s">
        <v>2575</v>
      </c>
      <c r="E602" s="5" t="s">
        <v>3300</v>
      </c>
      <c r="F602" s="3">
        <v>41</v>
      </c>
      <c r="G602" s="3">
        <v>0</v>
      </c>
      <c r="H602" s="3">
        <v>5</v>
      </c>
      <c r="I602" s="5" t="s">
        <v>2840</v>
      </c>
      <c r="J602" s="4">
        <v>39.6875</v>
      </c>
      <c r="K602" s="5" t="s">
        <v>15</v>
      </c>
    </row>
    <row r="603" spans="1:11" x14ac:dyDescent="0.25">
      <c r="A603">
        <v>640</v>
      </c>
      <c r="B603">
        <v>0</v>
      </c>
      <c r="C603" s="3">
        <v>3</v>
      </c>
      <c r="D603" s="5" t="s">
        <v>2576</v>
      </c>
      <c r="E603" s="5" t="s">
        <v>3299</v>
      </c>
      <c r="F603" s="3">
        <v>30</v>
      </c>
      <c r="G603" s="3">
        <v>1</v>
      </c>
      <c r="H603" s="3">
        <v>0</v>
      </c>
      <c r="I603" s="5" t="s">
        <v>3061</v>
      </c>
      <c r="J603" s="4">
        <v>16.100000000000001</v>
      </c>
      <c r="K603" s="5" t="s">
        <v>15</v>
      </c>
    </row>
    <row r="604" spans="1:11" x14ac:dyDescent="0.25">
      <c r="A604">
        <v>641</v>
      </c>
      <c r="B604">
        <v>0</v>
      </c>
      <c r="C604" s="3">
        <v>3</v>
      </c>
      <c r="D604" s="5" t="s">
        <v>2577</v>
      </c>
      <c r="E604" s="5" t="s">
        <v>3299</v>
      </c>
      <c r="F604" s="3">
        <v>20</v>
      </c>
      <c r="G604" s="3">
        <v>0</v>
      </c>
      <c r="H604" s="3">
        <v>0</v>
      </c>
      <c r="I604" s="5" t="s">
        <v>3170</v>
      </c>
      <c r="J604" s="4">
        <v>7.8541999999999996</v>
      </c>
      <c r="K604" s="5" t="s">
        <v>15</v>
      </c>
    </row>
    <row r="605" spans="1:11" x14ac:dyDescent="0.25">
      <c r="A605">
        <v>643</v>
      </c>
      <c r="B605">
        <v>0</v>
      </c>
      <c r="C605" s="3">
        <v>3</v>
      </c>
      <c r="D605" s="5" t="s">
        <v>2578</v>
      </c>
      <c r="E605" s="5" t="s">
        <v>3300</v>
      </c>
      <c r="F605" s="3">
        <v>2</v>
      </c>
      <c r="G605" s="3">
        <v>3</v>
      </c>
      <c r="H605" s="3">
        <v>2</v>
      </c>
      <c r="I605" s="5" t="s">
        <v>2905</v>
      </c>
      <c r="J605" s="4">
        <v>27.9</v>
      </c>
      <c r="K605" s="5" t="s">
        <v>15</v>
      </c>
    </row>
    <row r="606" spans="1:11" x14ac:dyDescent="0.25">
      <c r="A606">
        <v>644</v>
      </c>
      <c r="B606">
        <v>1</v>
      </c>
      <c r="C606" s="3">
        <v>3</v>
      </c>
      <c r="D606" s="5" t="s">
        <v>2579</v>
      </c>
      <c r="E606" s="5" t="s">
        <v>3299</v>
      </c>
      <c r="F606" s="3">
        <v>30</v>
      </c>
      <c r="G606" s="3">
        <v>0</v>
      </c>
      <c r="H606" s="3">
        <v>0</v>
      </c>
      <c r="I606" s="5" t="s">
        <v>2851</v>
      </c>
      <c r="J606" s="4">
        <v>56.495800000000003</v>
      </c>
      <c r="K606" s="5" t="s">
        <v>15</v>
      </c>
    </row>
    <row r="607" spans="1:11" x14ac:dyDescent="0.25">
      <c r="A607">
        <v>645</v>
      </c>
      <c r="B607">
        <v>1</v>
      </c>
      <c r="C607" s="3">
        <v>3</v>
      </c>
      <c r="D607" s="5" t="s">
        <v>2580</v>
      </c>
      <c r="E607" s="5" t="s">
        <v>3300</v>
      </c>
      <c r="F607" s="3">
        <v>0.75</v>
      </c>
      <c r="G607" s="3">
        <v>2</v>
      </c>
      <c r="H607" s="3">
        <v>1</v>
      </c>
      <c r="I607" s="5" t="s">
        <v>3068</v>
      </c>
      <c r="J607" s="4">
        <v>19.258299999999998</v>
      </c>
      <c r="K607" s="5" t="s">
        <v>20</v>
      </c>
    </row>
    <row r="608" spans="1:11" x14ac:dyDescent="0.25">
      <c r="A608">
        <v>646</v>
      </c>
      <c r="B608">
        <v>1</v>
      </c>
      <c r="C608" s="3">
        <v>1</v>
      </c>
      <c r="D608" s="5" t="s">
        <v>2581</v>
      </c>
      <c r="E608" s="5" t="s">
        <v>3299</v>
      </c>
      <c r="F608" s="3">
        <v>48</v>
      </c>
      <c r="G608" s="3">
        <v>1</v>
      </c>
      <c r="H608" s="3">
        <v>0</v>
      </c>
      <c r="I608" s="5" t="s">
        <v>92</v>
      </c>
      <c r="J608" s="4">
        <v>76.729200000000006</v>
      </c>
      <c r="K608" s="5" t="s">
        <v>20</v>
      </c>
    </row>
    <row r="609" spans="1:11" x14ac:dyDescent="0.25">
      <c r="A609">
        <v>647</v>
      </c>
      <c r="B609">
        <v>0</v>
      </c>
      <c r="C609" s="3">
        <v>3</v>
      </c>
      <c r="D609" s="5" t="s">
        <v>2582</v>
      </c>
      <c r="E609" s="5" t="s">
        <v>3299</v>
      </c>
      <c r="F609" s="3">
        <v>19</v>
      </c>
      <c r="G609" s="3">
        <v>0</v>
      </c>
      <c r="H609" s="3">
        <v>0</v>
      </c>
      <c r="I609" s="5" t="s">
        <v>3171</v>
      </c>
      <c r="J609" s="4">
        <v>7.8958000000000004</v>
      </c>
      <c r="K609" s="5" t="s">
        <v>15</v>
      </c>
    </row>
    <row r="610" spans="1:11" x14ac:dyDescent="0.25">
      <c r="A610">
        <v>649</v>
      </c>
      <c r="B610">
        <v>0</v>
      </c>
      <c r="C610" s="3">
        <v>3</v>
      </c>
      <c r="D610" s="5" t="s">
        <v>2583</v>
      </c>
      <c r="E610" s="5" t="s">
        <v>3299</v>
      </c>
      <c r="F610" s="3">
        <v>30</v>
      </c>
      <c r="G610" s="3">
        <v>0</v>
      </c>
      <c r="H610" s="3">
        <v>0</v>
      </c>
      <c r="I610" s="5" t="s">
        <v>865</v>
      </c>
      <c r="J610" s="4">
        <v>7.55</v>
      </c>
      <c r="K610" s="5" t="s">
        <v>15</v>
      </c>
    </row>
    <row r="611" spans="1:11" x14ac:dyDescent="0.25">
      <c r="A611">
        <v>650</v>
      </c>
      <c r="B611">
        <v>1</v>
      </c>
      <c r="C611" s="3">
        <v>3</v>
      </c>
      <c r="D611" s="5" t="s">
        <v>2584</v>
      </c>
      <c r="E611" s="5" t="s">
        <v>3300</v>
      </c>
      <c r="F611" s="3">
        <v>23</v>
      </c>
      <c r="G611" s="3">
        <v>0</v>
      </c>
      <c r="H611" s="3">
        <v>0</v>
      </c>
      <c r="I611" s="5" t="s">
        <v>867</v>
      </c>
      <c r="J611" s="4">
        <v>7.55</v>
      </c>
      <c r="K611" s="5" t="s">
        <v>15</v>
      </c>
    </row>
    <row r="612" spans="1:11" x14ac:dyDescent="0.25">
      <c r="A612">
        <v>651</v>
      </c>
      <c r="B612">
        <v>0</v>
      </c>
      <c r="C612" s="3">
        <v>3</v>
      </c>
      <c r="D612" s="5" t="s">
        <v>2585</v>
      </c>
      <c r="E612" s="5" t="s">
        <v>3299</v>
      </c>
      <c r="F612" s="3">
        <v>30</v>
      </c>
      <c r="G612" s="3">
        <v>0</v>
      </c>
      <c r="H612" s="3">
        <v>0</v>
      </c>
      <c r="I612" s="5" t="s">
        <v>3172</v>
      </c>
      <c r="J612" s="4">
        <v>7.8958000000000004</v>
      </c>
      <c r="K612" s="5" t="s">
        <v>15</v>
      </c>
    </row>
    <row r="613" spans="1:11" x14ac:dyDescent="0.25">
      <c r="A613">
        <v>652</v>
      </c>
      <c r="B613">
        <v>1</v>
      </c>
      <c r="C613" s="3">
        <v>2</v>
      </c>
      <c r="D613" s="5" t="s">
        <v>2586</v>
      </c>
      <c r="E613" s="5" t="s">
        <v>3300</v>
      </c>
      <c r="F613" s="3">
        <v>18</v>
      </c>
      <c r="G613" s="3">
        <v>0</v>
      </c>
      <c r="H613" s="3">
        <v>1</v>
      </c>
      <c r="I613" s="5" t="s">
        <v>2866</v>
      </c>
      <c r="J613" s="4">
        <v>23</v>
      </c>
      <c r="K613" s="5" t="s">
        <v>15</v>
      </c>
    </row>
    <row r="614" spans="1:11" x14ac:dyDescent="0.25">
      <c r="A614">
        <v>653</v>
      </c>
      <c r="B614">
        <v>0</v>
      </c>
      <c r="C614" s="3">
        <v>3</v>
      </c>
      <c r="D614" s="5" t="s">
        <v>2587</v>
      </c>
      <c r="E614" s="5" t="s">
        <v>3299</v>
      </c>
      <c r="F614" s="3">
        <v>21</v>
      </c>
      <c r="G614" s="3">
        <v>0</v>
      </c>
      <c r="H614" s="3">
        <v>0</v>
      </c>
      <c r="I614" s="5" t="s">
        <v>3173</v>
      </c>
      <c r="J614" s="4">
        <v>8.4332999999999991</v>
      </c>
      <c r="K614" s="5" t="s">
        <v>15</v>
      </c>
    </row>
    <row r="615" spans="1:11" x14ac:dyDescent="0.25">
      <c r="A615">
        <v>654</v>
      </c>
      <c r="B615">
        <v>1</v>
      </c>
      <c r="C615" s="3">
        <v>3</v>
      </c>
      <c r="D615" s="5" t="s">
        <v>2588</v>
      </c>
      <c r="E615" s="5" t="s">
        <v>3300</v>
      </c>
      <c r="F615" s="3">
        <v>30</v>
      </c>
      <c r="G615" s="3">
        <v>0</v>
      </c>
      <c r="H615" s="3">
        <v>0</v>
      </c>
      <c r="I615" s="5" t="s">
        <v>3174</v>
      </c>
      <c r="J615" s="4">
        <v>7.8292000000000002</v>
      </c>
      <c r="K615" s="5" t="s">
        <v>27</v>
      </c>
    </row>
    <row r="616" spans="1:11" x14ac:dyDescent="0.25">
      <c r="A616">
        <v>655</v>
      </c>
      <c r="B616">
        <v>0</v>
      </c>
      <c r="C616" s="3">
        <v>3</v>
      </c>
      <c r="D616" s="5" t="s">
        <v>2589</v>
      </c>
      <c r="E616" s="5" t="s">
        <v>3300</v>
      </c>
      <c r="F616" s="3">
        <v>18</v>
      </c>
      <c r="G616" s="3">
        <v>0</v>
      </c>
      <c r="H616" s="3">
        <v>0</v>
      </c>
      <c r="I616" s="5" t="s">
        <v>3175</v>
      </c>
      <c r="J616" s="4">
        <v>6.75</v>
      </c>
      <c r="K616" s="5" t="s">
        <v>27</v>
      </c>
    </row>
    <row r="617" spans="1:11" x14ac:dyDescent="0.25">
      <c r="A617">
        <v>656</v>
      </c>
      <c r="B617">
        <v>0</v>
      </c>
      <c r="C617" s="3">
        <v>2</v>
      </c>
      <c r="D617" s="5" t="s">
        <v>2590</v>
      </c>
      <c r="E617" s="5" t="s">
        <v>3299</v>
      </c>
      <c r="F617" s="3">
        <v>24</v>
      </c>
      <c r="G617" s="3">
        <v>2</v>
      </c>
      <c r="H617" s="3">
        <v>0</v>
      </c>
      <c r="I617" s="5" t="s">
        <v>123</v>
      </c>
      <c r="J617" s="4">
        <v>73.5</v>
      </c>
      <c r="K617" s="5" t="s">
        <v>15</v>
      </c>
    </row>
    <row r="618" spans="1:11" x14ac:dyDescent="0.25">
      <c r="A618">
        <v>657</v>
      </c>
      <c r="B618">
        <v>0</v>
      </c>
      <c r="C618" s="3">
        <v>3</v>
      </c>
      <c r="D618" s="5" t="s">
        <v>2591</v>
      </c>
      <c r="E618" s="5" t="s">
        <v>3299</v>
      </c>
      <c r="F618" s="3">
        <v>30</v>
      </c>
      <c r="G618" s="3">
        <v>0</v>
      </c>
      <c r="H618" s="3">
        <v>0</v>
      </c>
      <c r="I618" s="5" t="s">
        <v>3176</v>
      </c>
      <c r="J618" s="4">
        <v>7.8958000000000004</v>
      </c>
      <c r="K618" s="5" t="s">
        <v>15</v>
      </c>
    </row>
    <row r="619" spans="1:11" x14ac:dyDescent="0.25">
      <c r="A619">
        <v>658</v>
      </c>
      <c r="B619">
        <v>0</v>
      </c>
      <c r="C619" s="3">
        <v>3</v>
      </c>
      <c r="D619" s="5" t="s">
        <v>2592</v>
      </c>
      <c r="E619" s="5" t="s">
        <v>3300</v>
      </c>
      <c r="F619" s="3">
        <v>32</v>
      </c>
      <c r="G619" s="3">
        <v>1</v>
      </c>
      <c r="H619" s="3">
        <v>1</v>
      </c>
      <c r="I619" s="5" t="s">
        <v>2914</v>
      </c>
      <c r="J619" s="4">
        <v>15.5</v>
      </c>
      <c r="K619" s="5" t="s">
        <v>27</v>
      </c>
    </row>
    <row r="620" spans="1:11" x14ac:dyDescent="0.25">
      <c r="A620">
        <v>659</v>
      </c>
      <c r="B620">
        <v>0</v>
      </c>
      <c r="C620" s="3">
        <v>2</v>
      </c>
      <c r="D620" s="5" t="s">
        <v>2593</v>
      </c>
      <c r="E620" s="5" t="s">
        <v>3299</v>
      </c>
      <c r="F620" s="3">
        <v>23</v>
      </c>
      <c r="G620" s="3">
        <v>0</v>
      </c>
      <c r="H620" s="3">
        <v>0</v>
      </c>
      <c r="I620" s="5" t="s">
        <v>3177</v>
      </c>
      <c r="J620" s="4">
        <v>13</v>
      </c>
      <c r="K620" s="5" t="s">
        <v>15</v>
      </c>
    </row>
    <row r="621" spans="1:11" x14ac:dyDescent="0.25">
      <c r="A621">
        <v>660</v>
      </c>
      <c r="B621">
        <v>0</v>
      </c>
      <c r="C621" s="3">
        <v>1</v>
      </c>
      <c r="D621" s="5" t="s">
        <v>2594</v>
      </c>
      <c r="E621" s="5" t="s">
        <v>3299</v>
      </c>
      <c r="F621" s="3">
        <v>58</v>
      </c>
      <c r="G621" s="3">
        <v>0</v>
      </c>
      <c r="H621" s="3">
        <v>2</v>
      </c>
      <c r="I621" s="5" t="s">
        <v>2932</v>
      </c>
      <c r="J621" s="4">
        <v>113.27500000000001</v>
      </c>
      <c r="K621" s="5" t="s">
        <v>20</v>
      </c>
    </row>
    <row r="622" spans="1:11" x14ac:dyDescent="0.25">
      <c r="A622">
        <v>662</v>
      </c>
      <c r="B622">
        <v>0</v>
      </c>
      <c r="C622" s="3">
        <v>3</v>
      </c>
      <c r="D622" s="5" t="s">
        <v>2595</v>
      </c>
      <c r="E622" s="5" t="s">
        <v>3299</v>
      </c>
      <c r="F622" s="3">
        <v>40</v>
      </c>
      <c r="G622" s="3">
        <v>0</v>
      </c>
      <c r="H622" s="3">
        <v>0</v>
      </c>
      <c r="I622" s="5" t="s">
        <v>3178</v>
      </c>
      <c r="J622" s="4">
        <v>7.2249999999999996</v>
      </c>
      <c r="K622" s="5" t="s">
        <v>20</v>
      </c>
    </row>
    <row r="623" spans="1:11" x14ac:dyDescent="0.25">
      <c r="A623">
        <v>663</v>
      </c>
      <c r="B623">
        <v>0</v>
      </c>
      <c r="C623" s="3">
        <v>1</v>
      </c>
      <c r="D623" s="5" t="s">
        <v>2596</v>
      </c>
      <c r="E623" s="5" t="s">
        <v>3299</v>
      </c>
      <c r="F623" s="3">
        <v>47</v>
      </c>
      <c r="G623" s="3">
        <v>0</v>
      </c>
      <c r="H623" s="3">
        <v>0</v>
      </c>
      <c r="I623" s="5" t="s">
        <v>3179</v>
      </c>
      <c r="J623" s="4">
        <v>25.587499999999999</v>
      </c>
      <c r="K623" s="5" t="s">
        <v>15</v>
      </c>
    </row>
    <row r="624" spans="1:11" x14ac:dyDescent="0.25">
      <c r="A624">
        <v>664</v>
      </c>
      <c r="B624">
        <v>0</v>
      </c>
      <c r="C624" s="3">
        <v>3</v>
      </c>
      <c r="D624" s="5" t="s">
        <v>2597</v>
      </c>
      <c r="E624" s="5" t="s">
        <v>3299</v>
      </c>
      <c r="F624" s="3">
        <v>36</v>
      </c>
      <c r="G624" s="3">
        <v>0</v>
      </c>
      <c r="H624" s="3">
        <v>0</v>
      </c>
      <c r="I624" s="5" t="s">
        <v>3180</v>
      </c>
      <c r="J624" s="4">
        <v>7.4958</v>
      </c>
      <c r="K624" s="5" t="s">
        <v>15</v>
      </c>
    </row>
    <row r="625" spans="1:11" x14ac:dyDescent="0.25">
      <c r="A625">
        <v>665</v>
      </c>
      <c r="B625">
        <v>1</v>
      </c>
      <c r="C625" s="3">
        <v>3</v>
      </c>
      <c r="D625" s="5" t="s">
        <v>2598</v>
      </c>
      <c r="E625" s="5" t="s">
        <v>3299</v>
      </c>
      <c r="F625" s="3">
        <v>20</v>
      </c>
      <c r="G625" s="3">
        <v>1</v>
      </c>
      <c r="H625" s="3">
        <v>0</v>
      </c>
      <c r="I625" s="5" t="s">
        <v>884</v>
      </c>
      <c r="J625" s="4">
        <v>7.9249999999999998</v>
      </c>
      <c r="K625" s="5" t="s">
        <v>15</v>
      </c>
    </row>
    <row r="626" spans="1:11" x14ac:dyDescent="0.25">
      <c r="A626">
        <v>666</v>
      </c>
      <c r="B626">
        <v>0</v>
      </c>
      <c r="C626" s="3">
        <v>2</v>
      </c>
      <c r="D626" s="5" t="s">
        <v>2599</v>
      </c>
      <c r="E626" s="5" t="s">
        <v>3299</v>
      </c>
      <c r="F626" s="3">
        <v>32</v>
      </c>
      <c r="G626" s="3">
        <v>2</v>
      </c>
      <c r="H626" s="3">
        <v>0</v>
      </c>
      <c r="I626" s="5" t="s">
        <v>123</v>
      </c>
      <c r="J626" s="4">
        <v>73.5</v>
      </c>
      <c r="K626" s="5" t="s">
        <v>15</v>
      </c>
    </row>
    <row r="627" spans="1:11" x14ac:dyDescent="0.25">
      <c r="A627">
        <v>667</v>
      </c>
      <c r="B627">
        <v>0</v>
      </c>
      <c r="C627" s="3">
        <v>2</v>
      </c>
      <c r="D627" s="5" t="s">
        <v>2600</v>
      </c>
      <c r="E627" s="5" t="s">
        <v>3299</v>
      </c>
      <c r="F627" s="3">
        <v>25</v>
      </c>
      <c r="G627" s="3">
        <v>0</v>
      </c>
      <c r="H627" s="3">
        <v>0</v>
      </c>
      <c r="I627" s="5" t="s">
        <v>3181</v>
      </c>
      <c r="J627" s="4">
        <v>13</v>
      </c>
      <c r="K627" s="5" t="s">
        <v>15</v>
      </c>
    </row>
    <row r="628" spans="1:11" x14ac:dyDescent="0.25">
      <c r="A628">
        <v>668</v>
      </c>
      <c r="B628">
        <v>0</v>
      </c>
      <c r="C628" s="3">
        <v>3</v>
      </c>
      <c r="D628" s="5" t="s">
        <v>2601</v>
      </c>
      <c r="E628" s="5" t="s">
        <v>3299</v>
      </c>
      <c r="F628" s="3">
        <v>30</v>
      </c>
      <c r="G628" s="3">
        <v>0</v>
      </c>
      <c r="H628" s="3">
        <v>0</v>
      </c>
      <c r="I628" s="5" t="s">
        <v>3182</v>
      </c>
      <c r="J628" s="4">
        <v>7.7750000000000004</v>
      </c>
      <c r="K628" s="5" t="s">
        <v>15</v>
      </c>
    </row>
    <row r="629" spans="1:11" x14ac:dyDescent="0.25">
      <c r="A629">
        <v>669</v>
      </c>
      <c r="B629">
        <v>0</v>
      </c>
      <c r="C629" s="3">
        <v>3</v>
      </c>
      <c r="D629" s="5" t="s">
        <v>2602</v>
      </c>
      <c r="E629" s="5" t="s">
        <v>3299</v>
      </c>
      <c r="F629" s="3">
        <v>43</v>
      </c>
      <c r="G629" s="3">
        <v>0</v>
      </c>
      <c r="H629" s="3">
        <v>0</v>
      </c>
      <c r="I629" s="5" t="s">
        <v>889</v>
      </c>
      <c r="J629" s="4">
        <v>8.0500000000000007</v>
      </c>
      <c r="K629" s="5" t="s">
        <v>15</v>
      </c>
    </row>
    <row r="630" spans="1:11" x14ac:dyDescent="0.25">
      <c r="A630">
        <v>670</v>
      </c>
      <c r="B630">
        <v>1</v>
      </c>
      <c r="C630" s="3">
        <v>1</v>
      </c>
      <c r="D630" s="5" t="s">
        <v>2603</v>
      </c>
      <c r="E630" s="5" t="s">
        <v>3300</v>
      </c>
      <c r="F630" s="3">
        <v>30</v>
      </c>
      <c r="G630" s="3">
        <v>1</v>
      </c>
      <c r="H630" s="3">
        <v>0</v>
      </c>
      <c r="I630" s="5" t="s">
        <v>3183</v>
      </c>
      <c r="J630" s="4">
        <v>52</v>
      </c>
      <c r="K630" s="5" t="s">
        <v>15</v>
      </c>
    </row>
    <row r="631" spans="1:11" x14ac:dyDescent="0.25">
      <c r="A631">
        <v>671</v>
      </c>
      <c r="B631">
        <v>1</v>
      </c>
      <c r="C631" s="3">
        <v>2</v>
      </c>
      <c r="D631" s="5" t="s">
        <v>2604</v>
      </c>
      <c r="E631" s="5" t="s">
        <v>3300</v>
      </c>
      <c r="F631" s="3">
        <v>40</v>
      </c>
      <c r="G631" s="3">
        <v>1</v>
      </c>
      <c r="H631" s="3">
        <v>1</v>
      </c>
      <c r="I631" s="5" t="s">
        <v>3184</v>
      </c>
      <c r="J631" s="4">
        <v>39</v>
      </c>
      <c r="K631" s="5" t="s">
        <v>15</v>
      </c>
    </row>
    <row r="632" spans="1:11" x14ac:dyDescent="0.25">
      <c r="A632">
        <v>672</v>
      </c>
      <c r="B632">
        <v>0</v>
      </c>
      <c r="C632" s="3">
        <v>1</v>
      </c>
      <c r="D632" s="5" t="s">
        <v>2605</v>
      </c>
      <c r="E632" s="5" t="s">
        <v>3299</v>
      </c>
      <c r="F632" s="3">
        <v>31</v>
      </c>
      <c r="G632" s="3">
        <v>1</v>
      </c>
      <c r="H632" s="3">
        <v>0</v>
      </c>
      <c r="I632" s="5" t="s">
        <v>894</v>
      </c>
      <c r="J632" s="4">
        <v>52</v>
      </c>
      <c r="K632" s="5" t="s">
        <v>15</v>
      </c>
    </row>
    <row r="633" spans="1:11" x14ac:dyDescent="0.25">
      <c r="A633">
        <v>673</v>
      </c>
      <c r="B633">
        <v>0</v>
      </c>
      <c r="C633" s="3">
        <v>2</v>
      </c>
      <c r="D633" s="5" t="s">
        <v>2606</v>
      </c>
      <c r="E633" s="5" t="s">
        <v>3299</v>
      </c>
      <c r="F633" s="3">
        <v>70</v>
      </c>
      <c r="G633" s="3">
        <v>0</v>
      </c>
      <c r="H633" s="3">
        <v>0</v>
      </c>
      <c r="I633" s="5" t="s">
        <v>897</v>
      </c>
      <c r="J633" s="4">
        <v>10.5</v>
      </c>
      <c r="K633" s="5" t="s">
        <v>15</v>
      </c>
    </row>
    <row r="634" spans="1:11" x14ac:dyDescent="0.25">
      <c r="A634">
        <v>674</v>
      </c>
      <c r="B634">
        <v>1</v>
      </c>
      <c r="C634" s="3">
        <v>2</v>
      </c>
      <c r="D634" s="5" t="s">
        <v>2607</v>
      </c>
      <c r="E634" s="5" t="s">
        <v>3299</v>
      </c>
      <c r="F634" s="3">
        <v>31</v>
      </c>
      <c r="G634" s="3">
        <v>0</v>
      </c>
      <c r="H634" s="3">
        <v>0</v>
      </c>
      <c r="I634" s="5" t="s">
        <v>3185</v>
      </c>
      <c r="J634" s="4">
        <v>13</v>
      </c>
      <c r="K634" s="5" t="s">
        <v>15</v>
      </c>
    </row>
    <row r="635" spans="1:11" x14ac:dyDescent="0.25">
      <c r="A635">
        <v>675</v>
      </c>
      <c r="B635">
        <v>0</v>
      </c>
      <c r="C635" s="3">
        <v>2</v>
      </c>
      <c r="D635" s="5" t="s">
        <v>2608</v>
      </c>
      <c r="E635" s="5" t="s">
        <v>3299</v>
      </c>
      <c r="F635" s="3">
        <v>30</v>
      </c>
      <c r="G635" s="3">
        <v>0</v>
      </c>
      <c r="H635" s="3">
        <v>0</v>
      </c>
      <c r="I635" s="5" t="s">
        <v>3186</v>
      </c>
      <c r="J635" s="4">
        <v>0</v>
      </c>
      <c r="K635" s="5" t="s">
        <v>15</v>
      </c>
    </row>
    <row r="636" spans="1:11" x14ac:dyDescent="0.25">
      <c r="A636">
        <v>676</v>
      </c>
      <c r="B636">
        <v>0</v>
      </c>
      <c r="C636" s="3">
        <v>3</v>
      </c>
      <c r="D636" s="5" t="s">
        <v>2609</v>
      </c>
      <c r="E636" s="5" t="s">
        <v>3299</v>
      </c>
      <c r="F636" s="3">
        <v>18</v>
      </c>
      <c r="G636" s="3">
        <v>0</v>
      </c>
      <c r="H636" s="3">
        <v>0</v>
      </c>
      <c r="I636" s="5" t="s">
        <v>3187</v>
      </c>
      <c r="J636" s="4">
        <v>7.7750000000000004</v>
      </c>
      <c r="K636" s="5" t="s">
        <v>15</v>
      </c>
    </row>
    <row r="637" spans="1:11" x14ac:dyDescent="0.25">
      <c r="A637">
        <v>677</v>
      </c>
      <c r="B637">
        <v>0</v>
      </c>
      <c r="C637" s="3">
        <v>3</v>
      </c>
      <c r="D637" s="5" t="s">
        <v>2610</v>
      </c>
      <c r="E637" s="5" t="s">
        <v>3299</v>
      </c>
      <c r="F637" s="3">
        <v>24.5</v>
      </c>
      <c r="G637" s="3">
        <v>0</v>
      </c>
      <c r="H637" s="3">
        <v>0</v>
      </c>
      <c r="I637" s="5" t="s">
        <v>3188</v>
      </c>
      <c r="J637" s="4">
        <v>8.0500000000000007</v>
      </c>
      <c r="K637" s="5" t="s">
        <v>15</v>
      </c>
    </row>
    <row r="638" spans="1:11" x14ac:dyDescent="0.25">
      <c r="A638">
        <v>678</v>
      </c>
      <c r="B638">
        <v>1</v>
      </c>
      <c r="C638" s="3">
        <v>3</v>
      </c>
      <c r="D638" s="5" t="s">
        <v>2611</v>
      </c>
      <c r="E638" s="5" t="s">
        <v>3300</v>
      </c>
      <c r="F638" s="3">
        <v>18</v>
      </c>
      <c r="G638" s="3">
        <v>0</v>
      </c>
      <c r="H638" s="3">
        <v>0</v>
      </c>
      <c r="I638" s="5" t="s">
        <v>3189</v>
      </c>
      <c r="J638" s="4">
        <v>9.8416999999999994</v>
      </c>
      <c r="K638" s="5" t="s">
        <v>15</v>
      </c>
    </row>
    <row r="639" spans="1:11" x14ac:dyDescent="0.25">
      <c r="A639">
        <v>679</v>
      </c>
      <c r="B639">
        <v>0</v>
      </c>
      <c r="C639" s="3">
        <v>3</v>
      </c>
      <c r="D639" s="5" t="s">
        <v>2612</v>
      </c>
      <c r="E639" s="5" t="s">
        <v>3300</v>
      </c>
      <c r="F639" s="3">
        <v>43</v>
      </c>
      <c r="G639" s="3">
        <v>1</v>
      </c>
      <c r="H639" s="3">
        <v>6</v>
      </c>
      <c r="I639" s="5" t="s">
        <v>104</v>
      </c>
      <c r="J639" s="4">
        <v>46.9</v>
      </c>
      <c r="K639" s="5" t="s">
        <v>15</v>
      </c>
    </row>
    <row r="640" spans="1:11" x14ac:dyDescent="0.25">
      <c r="A640">
        <v>680</v>
      </c>
      <c r="B640">
        <v>1</v>
      </c>
      <c r="C640" s="3">
        <v>1</v>
      </c>
      <c r="D640" s="5" t="s">
        <v>2613</v>
      </c>
      <c r="E640" s="5" t="s">
        <v>3299</v>
      </c>
      <c r="F640" s="3">
        <v>36</v>
      </c>
      <c r="G640" s="3">
        <v>0</v>
      </c>
      <c r="H640" s="3">
        <v>1</v>
      </c>
      <c r="I640" s="5" t="s">
        <v>374</v>
      </c>
      <c r="J640" s="4">
        <v>512.32920000000001</v>
      </c>
      <c r="K640" s="5" t="s">
        <v>20</v>
      </c>
    </row>
    <row r="641" spans="1:11" x14ac:dyDescent="0.25">
      <c r="A641">
        <v>681</v>
      </c>
      <c r="B641">
        <v>0</v>
      </c>
      <c r="C641" s="3">
        <v>3</v>
      </c>
      <c r="D641" s="5" t="s">
        <v>2614</v>
      </c>
      <c r="E641" s="5" t="s">
        <v>3300</v>
      </c>
      <c r="F641" s="3">
        <v>30</v>
      </c>
      <c r="G641" s="3">
        <v>0</v>
      </c>
      <c r="H641" s="3">
        <v>0</v>
      </c>
      <c r="I641" s="5" t="s">
        <v>3190</v>
      </c>
      <c r="J641" s="4">
        <v>8.1374999999999993</v>
      </c>
      <c r="K641" s="5" t="s">
        <v>27</v>
      </c>
    </row>
    <row r="642" spans="1:11" x14ac:dyDescent="0.25">
      <c r="A642">
        <v>682</v>
      </c>
      <c r="B642">
        <v>1</v>
      </c>
      <c r="C642" s="3">
        <v>1</v>
      </c>
      <c r="D642" s="5" t="s">
        <v>2615</v>
      </c>
      <c r="E642" s="5" t="s">
        <v>3299</v>
      </c>
      <c r="F642" s="3">
        <v>27</v>
      </c>
      <c r="G642" s="3">
        <v>0</v>
      </c>
      <c r="H642" s="3">
        <v>0</v>
      </c>
      <c r="I642" s="5" t="s">
        <v>92</v>
      </c>
      <c r="J642" s="4">
        <v>76.729200000000006</v>
      </c>
      <c r="K642" s="5" t="s">
        <v>20</v>
      </c>
    </row>
    <row r="643" spans="1:11" x14ac:dyDescent="0.25">
      <c r="A643">
        <v>683</v>
      </c>
      <c r="B643">
        <v>0</v>
      </c>
      <c r="C643" s="3">
        <v>3</v>
      </c>
      <c r="D643" s="5" t="s">
        <v>2616</v>
      </c>
      <c r="E643" s="5" t="s">
        <v>3299</v>
      </c>
      <c r="F643" s="3">
        <v>20</v>
      </c>
      <c r="G643" s="3">
        <v>0</v>
      </c>
      <c r="H643" s="3">
        <v>0</v>
      </c>
      <c r="I643" s="5" t="s">
        <v>3191</v>
      </c>
      <c r="J643" s="4">
        <v>9.2249999999999996</v>
      </c>
      <c r="K643" s="5" t="s">
        <v>15</v>
      </c>
    </row>
    <row r="644" spans="1:11" x14ac:dyDescent="0.25">
      <c r="A644">
        <v>684</v>
      </c>
      <c r="B644">
        <v>0</v>
      </c>
      <c r="C644" s="3">
        <v>3</v>
      </c>
      <c r="D644" s="5" t="s">
        <v>2617</v>
      </c>
      <c r="E644" s="5" t="s">
        <v>3299</v>
      </c>
      <c r="F644" s="3">
        <v>14</v>
      </c>
      <c r="G644" s="3">
        <v>5</v>
      </c>
      <c r="H644" s="3">
        <v>2</v>
      </c>
      <c r="I644" s="5" t="s">
        <v>104</v>
      </c>
      <c r="J644" s="4">
        <v>46.9</v>
      </c>
      <c r="K644" s="5" t="s">
        <v>15</v>
      </c>
    </row>
    <row r="645" spans="1:11" x14ac:dyDescent="0.25">
      <c r="A645">
        <v>685</v>
      </c>
      <c r="B645">
        <v>0</v>
      </c>
      <c r="C645" s="3">
        <v>2</v>
      </c>
      <c r="D645" s="5" t="s">
        <v>2618</v>
      </c>
      <c r="E645" s="5" t="s">
        <v>3299</v>
      </c>
      <c r="F645" s="3">
        <v>60</v>
      </c>
      <c r="G645" s="3">
        <v>1</v>
      </c>
      <c r="H645" s="3">
        <v>1</v>
      </c>
      <c r="I645" s="5" t="s">
        <v>3184</v>
      </c>
      <c r="J645" s="4">
        <v>39</v>
      </c>
      <c r="K645" s="5" t="s">
        <v>15</v>
      </c>
    </row>
    <row r="646" spans="1:11" x14ac:dyDescent="0.25">
      <c r="A646">
        <v>686</v>
      </c>
      <c r="B646">
        <v>0</v>
      </c>
      <c r="C646" s="3">
        <v>2</v>
      </c>
      <c r="D646" s="5" t="s">
        <v>2619</v>
      </c>
      <c r="E646" s="5" t="s">
        <v>3299</v>
      </c>
      <c r="F646" s="3">
        <v>25</v>
      </c>
      <c r="G646" s="3">
        <v>1</v>
      </c>
      <c r="H646" s="3">
        <v>2</v>
      </c>
      <c r="I646" s="5" t="s">
        <v>80</v>
      </c>
      <c r="J646" s="4">
        <v>41.5792</v>
      </c>
      <c r="K646" s="5" t="s">
        <v>20</v>
      </c>
    </row>
    <row r="647" spans="1:11" x14ac:dyDescent="0.25">
      <c r="A647">
        <v>687</v>
      </c>
      <c r="B647">
        <v>0</v>
      </c>
      <c r="C647" s="3">
        <v>3</v>
      </c>
      <c r="D647" s="5" t="s">
        <v>2620</v>
      </c>
      <c r="E647" s="5" t="s">
        <v>3299</v>
      </c>
      <c r="F647" s="3">
        <v>14</v>
      </c>
      <c r="G647" s="3">
        <v>4</v>
      </c>
      <c r="H647" s="3">
        <v>1</v>
      </c>
      <c r="I647" s="5" t="s">
        <v>2840</v>
      </c>
      <c r="J647" s="4">
        <v>39.6875</v>
      </c>
      <c r="K647" s="5" t="s">
        <v>15</v>
      </c>
    </row>
    <row r="648" spans="1:11" x14ac:dyDescent="0.25">
      <c r="A648">
        <v>688</v>
      </c>
      <c r="B648">
        <v>0</v>
      </c>
      <c r="C648" s="3">
        <v>3</v>
      </c>
      <c r="D648" s="5" t="s">
        <v>2621</v>
      </c>
      <c r="E648" s="5" t="s">
        <v>3299</v>
      </c>
      <c r="F648" s="3">
        <v>19</v>
      </c>
      <c r="G648" s="3">
        <v>0</v>
      </c>
      <c r="H648" s="3">
        <v>0</v>
      </c>
      <c r="I648" s="5" t="s">
        <v>3192</v>
      </c>
      <c r="J648" s="4">
        <v>10.1708</v>
      </c>
      <c r="K648" s="5" t="s">
        <v>15</v>
      </c>
    </row>
    <row r="649" spans="1:11" x14ac:dyDescent="0.25">
      <c r="A649">
        <v>689</v>
      </c>
      <c r="B649">
        <v>0</v>
      </c>
      <c r="C649" s="3">
        <v>3</v>
      </c>
      <c r="D649" s="5" t="s">
        <v>2622</v>
      </c>
      <c r="E649" s="5" t="s">
        <v>3299</v>
      </c>
      <c r="F649" s="3">
        <v>18</v>
      </c>
      <c r="G649" s="3">
        <v>0</v>
      </c>
      <c r="H649" s="3">
        <v>0</v>
      </c>
      <c r="I649" s="5" t="s">
        <v>3193</v>
      </c>
      <c r="J649" s="4">
        <v>7.7957999999999998</v>
      </c>
      <c r="K649" s="5" t="s">
        <v>15</v>
      </c>
    </row>
    <row r="650" spans="1:11" x14ac:dyDescent="0.25">
      <c r="A650">
        <v>690</v>
      </c>
      <c r="B650">
        <v>1</v>
      </c>
      <c r="C650" s="3">
        <v>1</v>
      </c>
      <c r="D650" s="5" t="s">
        <v>2623</v>
      </c>
      <c r="E650" s="5" t="s">
        <v>3300</v>
      </c>
      <c r="F650" s="3">
        <v>15</v>
      </c>
      <c r="G650" s="3">
        <v>0</v>
      </c>
      <c r="H650" s="3">
        <v>1</v>
      </c>
      <c r="I650" s="5" t="s">
        <v>3194</v>
      </c>
      <c r="J650" s="4">
        <v>211.33750000000001</v>
      </c>
      <c r="K650" s="5" t="s">
        <v>15</v>
      </c>
    </row>
    <row r="651" spans="1:11" x14ac:dyDescent="0.25">
      <c r="A651">
        <v>691</v>
      </c>
      <c r="B651">
        <v>1</v>
      </c>
      <c r="C651" s="3">
        <v>1</v>
      </c>
      <c r="D651" s="5" t="s">
        <v>2624</v>
      </c>
      <c r="E651" s="5" t="s">
        <v>3299</v>
      </c>
      <c r="F651" s="3">
        <v>31</v>
      </c>
      <c r="G651" s="3">
        <v>1</v>
      </c>
      <c r="H651" s="3">
        <v>0</v>
      </c>
      <c r="I651" s="5" t="s">
        <v>3195</v>
      </c>
      <c r="J651" s="4">
        <v>57</v>
      </c>
      <c r="K651" s="5" t="s">
        <v>15</v>
      </c>
    </row>
    <row r="652" spans="1:11" x14ac:dyDescent="0.25">
      <c r="A652">
        <v>692</v>
      </c>
      <c r="B652">
        <v>1</v>
      </c>
      <c r="C652" s="3">
        <v>3</v>
      </c>
      <c r="D652" s="5" t="s">
        <v>2625</v>
      </c>
      <c r="E652" s="5" t="s">
        <v>3300</v>
      </c>
      <c r="F652" s="3">
        <v>4</v>
      </c>
      <c r="G652" s="3">
        <v>0</v>
      </c>
      <c r="H652" s="3">
        <v>1</v>
      </c>
      <c r="I652" s="5" t="s">
        <v>3196</v>
      </c>
      <c r="J652" s="4">
        <v>13.416700000000001</v>
      </c>
      <c r="K652" s="5" t="s">
        <v>20</v>
      </c>
    </row>
    <row r="653" spans="1:11" x14ac:dyDescent="0.25">
      <c r="A653">
        <v>693</v>
      </c>
      <c r="B653">
        <v>1</v>
      </c>
      <c r="C653" s="3">
        <v>3</v>
      </c>
      <c r="D653" s="5" t="s">
        <v>2626</v>
      </c>
      <c r="E653" s="5" t="s">
        <v>3299</v>
      </c>
      <c r="F653" s="3">
        <v>30</v>
      </c>
      <c r="G653" s="3">
        <v>0</v>
      </c>
      <c r="H653" s="3">
        <v>0</v>
      </c>
      <c r="I653" s="5" t="s">
        <v>2851</v>
      </c>
      <c r="J653" s="4">
        <v>56.495800000000003</v>
      </c>
      <c r="K653" s="5" t="s">
        <v>15</v>
      </c>
    </row>
    <row r="654" spans="1:11" x14ac:dyDescent="0.25">
      <c r="A654">
        <v>694</v>
      </c>
      <c r="B654">
        <v>0</v>
      </c>
      <c r="C654" s="3">
        <v>3</v>
      </c>
      <c r="D654" s="5" t="s">
        <v>2627</v>
      </c>
      <c r="E654" s="5" t="s">
        <v>3299</v>
      </c>
      <c r="F654" s="3">
        <v>25</v>
      </c>
      <c r="G654" s="3">
        <v>0</v>
      </c>
      <c r="H654" s="3">
        <v>0</v>
      </c>
      <c r="I654" s="5" t="s">
        <v>3197</v>
      </c>
      <c r="J654" s="4">
        <v>7.2249999999999996</v>
      </c>
      <c r="K654" s="5" t="s">
        <v>20</v>
      </c>
    </row>
    <row r="655" spans="1:11" x14ac:dyDescent="0.25">
      <c r="A655">
        <v>696</v>
      </c>
      <c r="B655">
        <v>0</v>
      </c>
      <c r="C655" s="3">
        <v>2</v>
      </c>
      <c r="D655" s="5" t="s">
        <v>2628</v>
      </c>
      <c r="E655" s="5" t="s">
        <v>3299</v>
      </c>
      <c r="F655" s="3">
        <v>52</v>
      </c>
      <c r="G655" s="3">
        <v>0</v>
      </c>
      <c r="H655" s="3">
        <v>0</v>
      </c>
      <c r="I655" s="5" t="s">
        <v>3198</v>
      </c>
      <c r="J655" s="4">
        <v>13.5</v>
      </c>
      <c r="K655" s="5" t="s">
        <v>15</v>
      </c>
    </row>
    <row r="656" spans="1:11" x14ac:dyDescent="0.25">
      <c r="A656">
        <v>697</v>
      </c>
      <c r="B656">
        <v>0</v>
      </c>
      <c r="C656" s="3">
        <v>3</v>
      </c>
      <c r="D656" s="5" t="s">
        <v>2629</v>
      </c>
      <c r="E656" s="5" t="s">
        <v>3299</v>
      </c>
      <c r="F656" s="3">
        <v>44</v>
      </c>
      <c r="G656" s="3">
        <v>0</v>
      </c>
      <c r="H656" s="3">
        <v>0</v>
      </c>
      <c r="I656" s="5" t="s">
        <v>3199</v>
      </c>
      <c r="J656" s="4">
        <v>8.0500000000000007</v>
      </c>
      <c r="K656" s="5" t="s">
        <v>15</v>
      </c>
    </row>
    <row r="657" spans="1:11" x14ac:dyDescent="0.25">
      <c r="A657">
        <v>698</v>
      </c>
      <c r="B657">
        <v>1</v>
      </c>
      <c r="C657" s="3">
        <v>3</v>
      </c>
      <c r="D657" s="5" t="s">
        <v>2630</v>
      </c>
      <c r="E657" s="5" t="s">
        <v>3300</v>
      </c>
      <c r="F657" s="3">
        <v>30</v>
      </c>
      <c r="G657" s="3">
        <v>0</v>
      </c>
      <c r="H657" s="3">
        <v>0</v>
      </c>
      <c r="I657" s="5" t="s">
        <v>3200</v>
      </c>
      <c r="J657" s="4">
        <v>7.7332999999999998</v>
      </c>
      <c r="K657" s="5" t="s">
        <v>27</v>
      </c>
    </row>
    <row r="658" spans="1:11" x14ac:dyDescent="0.25">
      <c r="A658">
        <v>699</v>
      </c>
      <c r="B658">
        <v>0</v>
      </c>
      <c r="C658" s="3">
        <v>1</v>
      </c>
      <c r="D658" s="5" t="s">
        <v>2631</v>
      </c>
      <c r="E658" s="5" t="s">
        <v>3299</v>
      </c>
      <c r="F658" s="3">
        <v>49</v>
      </c>
      <c r="G658" s="3">
        <v>1</v>
      </c>
      <c r="H658" s="3">
        <v>1</v>
      </c>
      <c r="I658" s="5" t="s">
        <v>2986</v>
      </c>
      <c r="J658" s="4">
        <v>110.88330000000001</v>
      </c>
      <c r="K658" s="5" t="s">
        <v>20</v>
      </c>
    </row>
    <row r="659" spans="1:11" x14ac:dyDescent="0.25">
      <c r="A659">
        <v>700</v>
      </c>
      <c r="B659">
        <v>0</v>
      </c>
      <c r="C659" s="3">
        <v>3</v>
      </c>
      <c r="D659" s="5" t="s">
        <v>2632</v>
      </c>
      <c r="E659" s="5" t="s">
        <v>3299</v>
      </c>
      <c r="F659" s="3">
        <v>42</v>
      </c>
      <c r="G659" s="3">
        <v>0</v>
      </c>
      <c r="H659" s="3">
        <v>0</v>
      </c>
      <c r="I659" s="5" t="s">
        <v>3201</v>
      </c>
      <c r="J659" s="4">
        <v>7.65</v>
      </c>
      <c r="K659" s="5" t="s">
        <v>15</v>
      </c>
    </row>
    <row r="660" spans="1:11" x14ac:dyDescent="0.25">
      <c r="A660">
        <v>701</v>
      </c>
      <c r="B660">
        <v>1</v>
      </c>
      <c r="C660" s="3">
        <v>1</v>
      </c>
      <c r="D660" s="5" t="s">
        <v>2633</v>
      </c>
      <c r="E660" s="5" t="s">
        <v>3300</v>
      </c>
      <c r="F660" s="3">
        <v>18</v>
      </c>
      <c r="G660" s="3">
        <v>1</v>
      </c>
      <c r="H660" s="3">
        <v>0</v>
      </c>
      <c r="I660" s="5" t="s">
        <v>537</v>
      </c>
      <c r="J660" s="4">
        <v>227.52500000000001</v>
      </c>
      <c r="K660" s="5" t="s">
        <v>20</v>
      </c>
    </row>
    <row r="661" spans="1:11" x14ac:dyDescent="0.25">
      <c r="A661">
        <v>702</v>
      </c>
      <c r="B661">
        <v>1</v>
      </c>
      <c r="C661" s="3">
        <v>1</v>
      </c>
      <c r="D661" s="5" t="s">
        <v>2634</v>
      </c>
      <c r="E661" s="5" t="s">
        <v>3299</v>
      </c>
      <c r="F661" s="3">
        <v>35</v>
      </c>
      <c r="G661" s="3">
        <v>0</v>
      </c>
      <c r="H661" s="3">
        <v>0</v>
      </c>
      <c r="I661" s="5" t="s">
        <v>932</v>
      </c>
      <c r="J661" s="4">
        <v>26.287500000000001</v>
      </c>
      <c r="K661" s="5" t="s">
        <v>15</v>
      </c>
    </row>
    <row r="662" spans="1:11" x14ac:dyDescent="0.25">
      <c r="A662">
        <v>703</v>
      </c>
      <c r="B662">
        <v>0</v>
      </c>
      <c r="C662" s="3">
        <v>3</v>
      </c>
      <c r="D662" s="5" t="s">
        <v>2635</v>
      </c>
      <c r="E662" s="5" t="s">
        <v>3300</v>
      </c>
      <c r="F662" s="3">
        <v>18</v>
      </c>
      <c r="G662" s="3">
        <v>0</v>
      </c>
      <c r="H662" s="3">
        <v>1</v>
      </c>
      <c r="I662" s="5" t="s">
        <v>3019</v>
      </c>
      <c r="J662" s="4">
        <v>14.4542</v>
      </c>
      <c r="K662" s="5" t="s">
        <v>20</v>
      </c>
    </row>
    <row r="663" spans="1:11" x14ac:dyDescent="0.25">
      <c r="A663">
        <v>704</v>
      </c>
      <c r="B663">
        <v>0</v>
      </c>
      <c r="C663" s="3">
        <v>3</v>
      </c>
      <c r="D663" s="5" t="s">
        <v>2636</v>
      </c>
      <c r="E663" s="5" t="s">
        <v>3299</v>
      </c>
      <c r="F663" s="3">
        <v>25</v>
      </c>
      <c r="G663" s="3">
        <v>0</v>
      </c>
      <c r="H663" s="3">
        <v>0</v>
      </c>
      <c r="I663" s="5" t="s">
        <v>3202</v>
      </c>
      <c r="J663" s="4">
        <v>7.7416999999999998</v>
      </c>
      <c r="K663" s="5" t="s">
        <v>27</v>
      </c>
    </row>
    <row r="664" spans="1:11" x14ac:dyDescent="0.25">
      <c r="A664">
        <v>705</v>
      </c>
      <c r="B664">
        <v>0</v>
      </c>
      <c r="C664" s="3">
        <v>3</v>
      </c>
      <c r="D664" s="5" t="s">
        <v>2637</v>
      </c>
      <c r="E664" s="5" t="s">
        <v>3299</v>
      </c>
      <c r="F664" s="3">
        <v>26</v>
      </c>
      <c r="G664" s="3">
        <v>1</v>
      </c>
      <c r="H664" s="3">
        <v>0</v>
      </c>
      <c r="I664" s="5" t="s">
        <v>3203</v>
      </c>
      <c r="J664" s="4">
        <v>7.8541999999999996</v>
      </c>
      <c r="K664" s="5" t="s">
        <v>15</v>
      </c>
    </row>
    <row r="665" spans="1:11" x14ac:dyDescent="0.25">
      <c r="A665">
        <v>706</v>
      </c>
      <c r="B665">
        <v>0</v>
      </c>
      <c r="C665" s="3">
        <v>2</v>
      </c>
      <c r="D665" s="5" t="s">
        <v>2638</v>
      </c>
      <c r="E665" s="5" t="s">
        <v>3299</v>
      </c>
      <c r="F665" s="3">
        <v>39</v>
      </c>
      <c r="G665" s="3">
        <v>0</v>
      </c>
      <c r="H665" s="3">
        <v>0</v>
      </c>
      <c r="I665" s="5" t="s">
        <v>3058</v>
      </c>
      <c r="J665" s="4">
        <v>26</v>
      </c>
      <c r="K665" s="5" t="s">
        <v>15</v>
      </c>
    </row>
    <row r="666" spans="1:11" x14ac:dyDescent="0.25">
      <c r="A666">
        <v>707</v>
      </c>
      <c r="B666">
        <v>1</v>
      </c>
      <c r="C666" s="3">
        <v>2</v>
      </c>
      <c r="D666" s="5" t="s">
        <v>2639</v>
      </c>
      <c r="E666" s="5" t="s">
        <v>3300</v>
      </c>
      <c r="F666" s="3">
        <v>45</v>
      </c>
      <c r="G666" s="3">
        <v>0</v>
      </c>
      <c r="H666" s="3">
        <v>0</v>
      </c>
      <c r="I666" s="5" t="s">
        <v>3204</v>
      </c>
      <c r="J666" s="4">
        <v>13.5</v>
      </c>
      <c r="K666" s="5" t="s">
        <v>15</v>
      </c>
    </row>
    <row r="667" spans="1:11" x14ac:dyDescent="0.25">
      <c r="A667">
        <v>708</v>
      </c>
      <c r="B667">
        <v>1</v>
      </c>
      <c r="C667" s="3">
        <v>1</v>
      </c>
      <c r="D667" s="5" t="s">
        <v>2640</v>
      </c>
      <c r="E667" s="5" t="s">
        <v>3299</v>
      </c>
      <c r="F667" s="3">
        <v>42</v>
      </c>
      <c r="G667" s="3">
        <v>0</v>
      </c>
      <c r="H667" s="3">
        <v>0</v>
      </c>
      <c r="I667" s="5" t="s">
        <v>940</v>
      </c>
      <c r="J667" s="4">
        <v>26.287500000000001</v>
      </c>
      <c r="K667" s="5" t="s">
        <v>15</v>
      </c>
    </row>
    <row r="668" spans="1:11" x14ac:dyDescent="0.25">
      <c r="A668">
        <v>709</v>
      </c>
      <c r="B668">
        <v>1</v>
      </c>
      <c r="C668" s="3">
        <v>1</v>
      </c>
      <c r="D668" s="5" t="s">
        <v>2641</v>
      </c>
      <c r="E668" s="5" t="s">
        <v>3300</v>
      </c>
      <c r="F668" s="3">
        <v>22</v>
      </c>
      <c r="G668" s="3">
        <v>0</v>
      </c>
      <c r="H668" s="3">
        <v>0</v>
      </c>
      <c r="I668" s="5" t="s">
        <v>2981</v>
      </c>
      <c r="J668" s="4">
        <v>151.55000000000001</v>
      </c>
      <c r="K668" s="5" t="s">
        <v>15</v>
      </c>
    </row>
    <row r="669" spans="1:11" x14ac:dyDescent="0.25">
      <c r="A669">
        <v>712</v>
      </c>
      <c r="B669">
        <v>0</v>
      </c>
      <c r="C669" s="3">
        <v>1</v>
      </c>
      <c r="D669" s="5" t="s">
        <v>2642</v>
      </c>
      <c r="E669" s="5" t="s">
        <v>3299</v>
      </c>
      <c r="F669" s="3">
        <v>30</v>
      </c>
      <c r="G669" s="3">
        <v>0</v>
      </c>
      <c r="H669" s="3">
        <v>0</v>
      </c>
      <c r="I669" s="5" t="s">
        <v>3205</v>
      </c>
      <c r="J669" s="4">
        <v>26.55</v>
      </c>
      <c r="K669" s="5" t="s">
        <v>15</v>
      </c>
    </row>
    <row r="670" spans="1:11" x14ac:dyDescent="0.25">
      <c r="A670">
        <v>713</v>
      </c>
      <c r="B670">
        <v>1</v>
      </c>
      <c r="C670" s="3">
        <v>1</v>
      </c>
      <c r="D670" s="5" t="s">
        <v>2643</v>
      </c>
      <c r="E670" s="5" t="s">
        <v>3299</v>
      </c>
      <c r="F670" s="3">
        <v>48</v>
      </c>
      <c r="G670" s="3">
        <v>1</v>
      </c>
      <c r="H670" s="3">
        <v>0</v>
      </c>
      <c r="I670" s="5" t="s">
        <v>3183</v>
      </c>
      <c r="J670" s="4">
        <v>52</v>
      </c>
      <c r="K670" s="5" t="s">
        <v>15</v>
      </c>
    </row>
    <row r="671" spans="1:11" x14ac:dyDescent="0.25">
      <c r="A671">
        <v>714</v>
      </c>
      <c r="B671">
        <v>0</v>
      </c>
      <c r="C671" s="3">
        <v>3</v>
      </c>
      <c r="D671" s="5" t="s">
        <v>2644</v>
      </c>
      <c r="E671" s="5" t="s">
        <v>3299</v>
      </c>
      <c r="F671" s="3">
        <v>29</v>
      </c>
      <c r="G671" s="3">
        <v>0</v>
      </c>
      <c r="H671" s="3">
        <v>0</v>
      </c>
      <c r="I671" s="5" t="s">
        <v>3206</v>
      </c>
      <c r="J671" s="4">
        <v>9.4832999999999998</v>
      </c>
      <c r="K671" s="5" t="s">
        <v>15</v>
      </c>
    </row>
    <row r="672" spans="1:11" x14ac:dyDescent="0.25">
      <c r="A672">
        <v>715</v>
      </c>
      <c r="B672">
        <v>0</v>
      </c>
      <c r="C672" s="3">
        <v>2</v>
      </c>
      <c r="D672" s="5" t="s">
        <v>2645</v>
      </c>
      <c r="E672" s="5" t="s">
        <v>3299</v>
      </c>
      <c r="F672" s="3">
        <v>52</v>
      </c>
      <c r="G672" s="3">
        <v>0</v>
      </c>
      <c r="H672" s="3">
        <v>0</v>
      </c>
      <c r="I672" s="5" t="s">
        <v>3207</v>
      </c>
      <c r="J672" s="4">
        <v>13</v>
      </c>
      <c r="K672" s="5" t="s">
        <v>15</v>
      </c>
    </row>
    <row r="673" spans="1:11" x14ac:dyDescent="0.25">
      <c r="A673">
        <v>716</v>
      </c>
      <c r="B673">
        <v>0</v>
      </c>
      <c r="C673" s="3">
        <v>3</v>
      </c>
      <c r="D673" s="5" t="s">
        <v>2646</v>
      </c>
      <c r="E673" s="5" t="s">
        <v>3299</v>
      </c>
      <c r="F673" s="3">
        <v>19</v>
      </c>
      <c r="G673" s="3">
        <v>0</v>
      </c>
      <c r="H673" s="3">
        <v>0</v>
      </c>
      <c r="I673" s="5" t="s">
        <v>3208</v>
      </c>
      <c r="J673" s="4">
        <v>7.65</v>
      </c>
      <c r="K673" s="5" t="s">
        <v>15</v>
      </c>
    </row>
    <row r="674" spans="1:11" x14ac:dyDescent="0.25">
      <c r="A674">
        <v>717</v>
      </c>
      <c r="B674">
        <v>1</v>
      </c>
      <c r="C674" s="3">
        <v>1</v>
      </c>
      <c r="D674" s="5" t="s">
        <v>2647</v>
      </c>
      <c r="E674" s="5" t="s">
        <v>3300</v>
      </c>
      <c r="F674" s="3">
        <v>38</v>
      </c>
      <c r="G674" s="3">
        <v>0</v>
      </c>
      <c r="H674" s="3">
        <v>0</v>
      </c>
      <c r="I674" s="5" t="s">
        <v>537</v>
      </c>
      <c r="J674" s="4">
        <v>227.52500000000001</v>
      </c>
      <c r="K674" s="5" t="s">
        <v>20</v>
      </c>
    </row>
    <row r="675" spans="1:11" x14ac:dyDescent="0.25">
      <c r="A675">
        <v>718</v>
      </c>
      <c r="B675">
        <v>1</v>
      </c>
      <c r="C675" s="3">
        <v>2</v>
      </c>
      <c r="D675" s="5" t="s">
        <v>2648</v>
      </c>
      <c r="E675" s="5" t="s">
        <v>3300</v>
      </c>
      <c r="F675" s="3">
        <v>27</v>
      </c>
      <c r="G675" s="3">
        <v>0</v>
      </c>
      <c r="H675" s="3">
        <v>0</v>
      </c>
      <c r="I675" s="5" t="s">
        <v>3209</v>
      </c>
      <c r="J675" s="4">
        <v>10.5</v>
      </c>
      <c r="K675" s="5" t="s">
        <v>15</v>
      </c>
    </row>
    <row r="676" spans="1:11" x14ac:dyDescent="0.25">
      <c r="A676">
        <v>719</v>
      </c>
      <c r="B676">
        <v>0</v>
      </c>
      <c r="C676" s="3">
        <v>3</v>
      </c>
      <c r="D676" s="5" t="s">
        <v>2649</v>
      </c>
      <c r="E676" s="5" t="s">
        <v>3299</v>
      </c>
      <c r="F676" s="3">
        <v>30</v>
      </c>
      <c r="G676" s="3">
        <v>0</v>
      </c>
      <c r="H676" s="3">
        <v>0</v>
      </c>
      <c r="I676" s="5" t="s">
        <v>3210</v>
      </c>
      <c r="J676" s="4">
        <v>15.5</v>
      </c>
      <c r="K676" s="5" t="s">
        <v>27</v>
      </c>
    </row>
    <row r="677" spans="1:11" x14ac:dyDescent="0.25">
      <c r="A677">
        <v>720</v>
      </c>
      <c r="B677">
        <v>0</v>
      </c>
      <c r="C677" s="3">
        <v>3</v>
      </c>
      <c r="D677" s="5" t="s">
        <v>2650</v>
      </c>
      <c r="E677" s="5" t="s">
        <v>3299</v>
      </c>
      <c r="F677" s="3">
        <v>33</v>
      </c>
      <c r="G677" s="3">
        <v>0</v>
      </c>
      <c r="H677" s="3">
        <v>0</v>
      </c>
      <c r="I677" s="5" t="s">
        <v>3211</v>
      </c>
      <c r="J677" s="4">
        <v>7.7750000000000004</v>
      </c>
      <c r="K677" s="5" t="s">
        <v>15</v>
      </c>
    </row>
    <row r="678" spans="1:11" x14ac:dyDescent="0.25">
      <c r="A678">
        <v>721</v>
      </c>
      <c r="B678">
        <v>1</v>
      </c>
      <c r="C678" s="3">
        <v>2</v>
      </c>
      <c r="D678" s="5" t="s">
        <v>2651</v>
      </c>
      <c r="E678" s="5" t="s">
        <v>3300</v>
      </c>
      <c r="F678" s="3">
        <v>6</v>
      </c>
      <c r="G678" s="3">
        <v>0</v>
      </c>
      <c r="H678" s="3">
        <v>1</v>
      </c>
      <c r="I678" s="5" t="s">
        <v>3145</v>
      </c>
      <c r="J678" s="4">
        <v>33</v>
      </c>
      <c r="K678" s="5" t="s">
        <v>15</v>
      </c>
    </row>
    <row r="679" spans="1:11" x14ac:dyDescent="0.25">
      <c r="A679">
        <v>722</v>
      </c>
      <c r="B679">
        <v>0</v>
      </c>
      <c r="C679" s="3">
        <v>3</v>
      </c>
      <c r="D679" s="5" t="s">
        <v>2652</v>
      </c>
      <c r="E679" s="5" t="s">
        <v>3299</v>
      </c>
      <c r="F679" s="3">
        <v>17</v>
      </c>
      <c r="G679" s="3">
        <v>1</v>
      </c>
      <c r="H679" s="3">
        <v>0</v>
      </c>
      <c r="I679" s="5" t="s">
        <v>3212</v>
      </c>
      <c r="J679" s="4">
        <v>7.0541999999999998</v>
      </c>
      <c r="K679" s="5" t="s">
        <v>15</v>
      </c>
    </row>
    <row r="680" spans="1:11" x14ac:dyDescent="0.25">
      <c r="A680">
        <v>723</v>
      </c>
      <c r="B680">
        <v>0</v>
      </c>
      <c r="C680" s="3">
        <v>2</v>
      </c>
      <c r="D680" s="5" t="s">
        <v>2653</v>
      </c>
      <c r="E680" s="5" t="s">
        <v>3299</v>
      </c>
      <c r="F680" s="3">
        <v>34</v>
      </c>
      <c r="G680" s="3">
        <v>0</v>
      </c>
      <c r="H680" s="3">
        <v>0</v>
      </c>
      <c r="I680" s="5" t="s">
        <v>3213</v>
      </c>
      <c r="J680" s="4">
        <v>13</v>
      </c>
      <c r="K680" s="5" t="s">
        <v>15</v>
      </c>
    </row>
    <row r="681" spans="1:11" x14ac:dyDescent="0.25">
      <c r="A681">
        <v>724</v>
      </c>
      <c r="B681">
        <v>0</v>
      </c>
      <c r="C681" s="3">
        <v>2</v>
      </c>
      <c r="D681" s="5" t="s">
        <v>2654</v>
      </c>
      <c r="E681" s="5" t="s">
        <v>3299</v>
      </c>
      <c r="F681" s="3">
        <v>50</v>
      </c>
      <c r="G681" s="3">
        <v>0</v>
      </c>
      <c r="H681" s="3">
        <v>0</v>
      </c>
      <c r="I681" s="5" t="s">
        <v>3214</v>
      </c>
      <c r="J681" s="4">
        <v>13</v>
      </c>
      <c r="K681" s="5" t="s">
        <v>15</v>
      </c>
    </row>
    <row r="682" spans="1:11" x14ac:dyDescent="0.25">
      <c r="A682">
        <v>725</v>
      </c>
      <c r="B682">
        <v>1</v>
      </c>
      <c r="C682" s="3">
        <v>1</v>
      </c>
      <c r="D682" s="5" t="s">
        <v>2655</v>
      </c>
      <c r="E682" s="5" t="s">
        <v>3299</v>
      </c>
      <c r="F682" s="3">
        <v>27</v>
      </c>
      <c r="G682" s="3">
        <v>1</v>
      </c>
      <c r="H682" s="3">
        <v>0</v>
      </c>
      <c r="I682" s="5" t="s">
        <v>3215</v>
      </c>
      <c r="J682" s="4">
        <v>53.1</v>
      </c>
      <c r="K682" s="5" t="s">
        <v>15</v>
      </c>
    </row>
    <row r="683" spans="1:11" x14ac:dyDescent="0.25">
      <c r="A683">
        <v>726</v>
      </c>
      <c r="B683">
        <v>0</v>
      </c>
      <c r="C683" s="3">
        <v>3</v>
      </c>
      <c r="D683" s="5" t="s">
        <v>2656</v>
      </c>
      <c r="E683" s="5" t="s">
        <v>3299</v>
      </c>
      <c r="F683" s="3">
        <v>20</v>
      </c>
      <c r="G683" s="3">
        <v>0</v>
      </c>
      <c r="H683" s="3">
        <v>0</v>
      </c>
      <c r="I683" s="5" t="s">
        <v>3216</v>
      </c>
      <c r="J683" s="4">
        <v>8.6624999999999996</v>
      </c>
      <c r="K683" s="5" t="s">
        <v>15</v>
      </c>
    </row>
    <row r="684" spans="1:11" x14ac:dyDescent="0.25">
      <c r="A684">
        <v>727</v>
      </c>
      <c r="B684">
        <v>1</v>
      </c>
      <c r="C684" s="3">
        <v>2</v>
      </c>
      <c r="D684" s="5" t="s">
        <v>2657</v>
      </c>
      <c r="E684" s="5" t="s">
        <v>3300</v>
      </c>
      <c r="F684" s="3">
        <v>30</v>
      </c>
      <c r="G684" s="3">
        <v>3</v>
      </c>
      <c r="H684" s="3">
        <v>0</v>
      </c>
      <c r="I684" s="5" t="s">
        <v>3085</v>
      </c>
      <c r="J684" s="4">
        <v>21</v>
      </c>
      <c r="K684" s="5" t="s">
        <v>15</v>
      </c>
    </row>
    <row r="685" spans="1:11" x14ac:dyDescent="0.25">
      <c r="A685">
        <v>728</v>
      </c>
      <c r="B685">
        <v>1</v>
      </c>
      <c r="C685" s="3">
        <v>3</v>
      </c>
      <c r="D685" s="5" t="s">
        <v>2658</v>
      </c>
      <c r="E685" s="5" t="s">
        <v>3300</v>
      </c>
      <c r="F685" s="3">
        <v>30</v>
      </c>
      <c r="G685" s="3">
        <v>0</v>
      </c>
      <c r="H685" s="3">
        <v>0</v>
      </c>
      <c r="I685" s="5" t="s">
        <v>3217</v>
      </c>
      <c r="J685" s="4">
        <v>7.7374999999999998</v>
      </c>
      <c r="K685" s="5" t="s">
        <v>27</v>
      </c>
    </row>
    <row r="686" spans="1:11" x14ac:dyDescent="0.25">
      <c r="A686">
        <v>729</v>
      </c>
      <c r="B686">
        <v>0</v>
      </c>
      <c r="C686" s="3">
        <v>2</v>
      </c>
      <c r="D686" s="5" t="s">
        <v>2659</v>
      </c>
      <c r="E686" s="5" t="s">
        <v>3299</v>
      </c>
      <c r="F686" s="3">
        <v>25</v>
      </c>
      <c r="G686" s="3">
        <v>1</v>
      </c>
      <c r="H686" s="3">
        <v>0</v>
      </c>
      <c r="I686" s="5" t="s">
        <v>3218</v>
      </c>
      <c r="J686" s="4">
        <v>26</v>
      </c>
      <c r="K686" s="5" t="s">
        <v>15</v>
      </c>
    </row>
    <row r="687" spans="1:11" x14ac:dyDescent="0.25">
      <c r="A687">
        <v>730</v>
      </c>
      <c r="B687">
        <v>0</v>
      </c>
      <c r="C687" s="3">
        <v>3</v>
      </c>
      <c r="D687" s="5" t="s">
        <v>2660</v>
      </c>
      <c r="E687" s="5" t="s">
        <v>3300</v>
      </c>
      <c r="F687" s="3">
        <v>25</v>
      </c>
      <c r="G687" s="3">
        <v>1</v>
      </c>
      <c r="H687" s="3">
        <v>0</v>
      </c>
      <c r="I687" s="5" t="s">
        <v>963</v>
      </c>
      <c r="J687" s="4">
        <v>7.9249999999999998</v>
      </c>
      <c r="K687" s="5" t="s">
        <v>15</v>
      </c>
    </row>
    <row r="688" spans="1:11" x14ac:dyDescent="0.25">
      <c r="A688">
        <v>731</v>
      </c>
      <c r="B688">
        <v>1</v>
      </c>
      <c r="C688" s="3">
        <v>1</v>
      </c>
      <c r="D688" s="5" t="s">
        <v>2661</v>
      </c>
      <c r="E688" s="5" t="s">
        <v>3300</v>
      </c>
      <c r="F688" s="3">
        <v>29</v>
      </c>
      <c r="G688" s="3">
        <v>0</v>
      </c>
      <c r="H688" s="3">
        <v>0</v>
      </c>
      <c r="I688" s="5" t="s">
        <v>3194</v>
      </c>
      <c r="J688" s="4">
        <v>211.33750000000001</v>
      </c>
      <c r="K688" s="5" t="s">
        <v>15</v>
      </c>
    </row>
    <row r="689" spans="1:11" x14ac:dyDescent="0.25">
      <c r="A689">
        <v>732</v>
      </c>
      <c r="B689">
        <v>0</v>
      </c>
      <c r="C689" s="3">
        <v>3</v>
      </c>
      <c r="D689" s="5" t="s">
        <v>2662</v>
      </c>
      <c r="E689" s="5" t="s">
        <v>3299</v>
      </c>
      <c r="F689" s="3">
        <v>11</v>
      </c>
      <c r="G689" s="3">
        <v>0</v>
      </c>
      <c r="H689" s="3">
        <v>0</v>
      </c>
      <c r="I689" s="5" t="s">
        <v>2927</v>
      </c>
      <c r="J689" s="4">
        <v>18.787500000000001</v>
      </c>
      <c r="K689" s="5" t="s">
        <v>20</v>
      </c>
    </row>
    <row r="690" spans="1:11" x14ac:dyDescent="0.25">
      <c r="A690">
        <v>733</v>
      </c>
      <c r="B690">
        <v>0</v>
      </c>
      <c r="C690" s="3">
        <v>2</v>
      </c>
      <c r="D690" s="5" t="s">
        <v>2663</v>
      </c>
      <c r="E690" s="5" t="s">
        <v>3299</v>
      </c>
      <c r="F690" s="3">
        <v>30</v>
      </c>
      <c r="G690" s="3">
        <v>0</v>
      </c>
      <c r="H690" s="3">
        <v>0</v>
      </c>
      <c r="I690" s="5" t="s">
        <v>3219</v>
      </c>
      <c r="J690" s="4">
        <v>0</v>
      </c>
      <c r="K690" s="5" t="s">
        <v>15</v>
      </c>
    </row>
    <row r="691" spans="1:11" x14ac:dyDescent="0.25">
      <c r="A691">
        <v>734</v>
      </c>
      <c r="B691">
        <v>0</v>
      </c>
      <c r="C691" s="3">
        <v>2</v>
      </c>
      <c r="D691" s="5" t="s">
        <v>2664</v>
      </c>
      <c r="E691" s="5" t="s">
        <v>3299</v>
      </c>
      <c r="F691" s="3">
        <v>23</v>
      </c>
      <c r="G691" s="3">
        <v>0</v>
      </c>
      <c r="H691" s="3">
        <v>0</v>
      </c>
      <c r="I691" s="5" t="s">
        <v>3220</v>
      </c>
      <c r="J691" s="4">
        <v>13</v>
      </c>
      <c r="K691" s="5" t="s">
        <v>15</v>
      </c>
    </row>
    <row r="692" spans="1:11" x14ac:dyDescent="0.25">
      <c r="A692">
        <v>735</v>
      </c>
      <c r="B692">
        <v>0</v>
      </c>
      <c r="C692" s="3">
        <v>2</v>
      </c>
      <c r="D692" s="5" t="s">
        <v>2665</v>
      </c>
      <c r="E692" s="5" t="s">
        <v>3299</v>
      </c>
      <c r="F692" s="3">
        <v>23</v>
      </c>
      <c r="G692" s="3">
        <v>0</v>
      </c>
      <c r="H692" s="3">
        <v>0</v>
      </c>
      <c r="I692" s="5" t="s">
        <v>3221</v>
      </c>
      <c r="J692" s="4">
        <v>13</v>
      </c>
      <c r="K692" s="5" t="s">
        <v>15</v>
      </c>
    </row>
    <row r="693" spans="1:11" x14ac:dyDescent="0.25">
      <c r="A693">
        <v>736</v>
      </c>
      <c r="B693">
        <v>0</v>
      </c>
      <c r="C693" s="3">
        <v>3</v>
      </c>
      <c r="D693" s="5" t="s">
        <v>2666</v>
      </c>
      <c r="E693" s="5" t="s">
        <v>3299</v>
      </c>
      <c r="F693" s="3">
        <v>28.5</v>
      </c>
      <c r="G693" s="3">
        <v>0</v>
      </c>
      <c r="H693" s="3">
        <v>0</v>
      </c>
      <c r="I693" s="5" t="s">
        <v>3162</v>
      </c>
      <c r="J693" s="4">
        <v>16.100000000000001</v>
      </c>
      <c r="K693" s="5" t="s">
        <v>15</v>
      </c>
    </row>
    <row r="694" spans="1:11" x14ac:dyDescent="0.25">
      <c r="A694">
        <v>737</v>
      </c>
      <c r="B694">
        <v>0</v>
      </c>
      <c r="C694" s="3">
        <v>3</v>
      </c>
      <c r="D694" s="5" t="s">
        <v>2667</v>
      </c>
      <c r="E694" s="5" t="s">
        <v>3300</v>
      </c>
      <c r="F694" s="3">
        <v>48</v>
      </c>
      <c r="G694" s="3">
        <v>1</v>
      </c>
      <c r="H694" s="3">
        <v>3</v>
      </c>
      <c r="I694" s="5" t="s">
        <v>139</v>
      </c>
      <c r="J694" s="4">
        <v>34.375</v>
      </c>
      <c r="K694" s="5" t="s">
        <v>15</v>
      </c>
    </row>
    <row r="695" spans="1:11" x14ac:dyDescent="0.25">
      <c r="A695">
        <v>738</v>
      </c>
      <c r="B695">
        <v>1</v>
      </c>
      <c r="C695" s="3">
        <v>1</v>
      </c>
      <c r="D695" s="5" t="s">
        <v>2668</v>
      </c>
      <c r="E695" s="5" t="s">
        <v>3299</v>
      </c>
      <c r="F695" s="3">
        <v>35</v>
      </c>
      <c r="G695" s="3">
        <v>0</v>
      </c>
      <c r="H695" s="3">
        <v>0</v>
      </c>
      <c r="I695" s="5" t="s">
        <v>374</v>
      </c>
      <c r="J695" s="4">
        <v>512.32920000000001</v>
      </c>
      <c r="K695" s="5" t="s">
        <v>20</v>
      </c>
    </row>
    <row r="696" spans="1:11" x14ac:dyDescent="0.25">
      <c r="A696">
        <v>739</v>
      </c>
      <c r="B696">
        <v>0</v>
      </c>
      <c r="C696" s="3">
        <v>3</v>
      </c>
      <c r="D696" s="5" t="s">
        <v>2669</v>
      </c>
      <c r="E696" s="5" t="s">
        <v>3299</v>
      </c>
      <c r="F696" s="3">
        <v>30</v>
      </c>
      <c r="G696" s="3">
        <v>0</v>
      </c>
      <c r="H696" s="3">
        <v>0</v>
      </c>
      <c r="I696" s="5" t="s">
        <v>3222</v>
      </c>
      <c r="J696" s="4">
        <v>7.8958000000000004</v>
      </c>
      <c r="K696" s="5" t="s">
        <v>15</v>
      </c>
    </row>
    <row r="697" spans="1:11" x14ac:dyDescent="0.25">
      <c r="A697">
        <v>740</v>
      </c>
      <c r="B697">
        <v>0</v>
      </c>
      <c r="C697" s="3">
        <v>3</v>
      </c>
      <c r="D697" s="5" t="s">
        <v>2670</v>
      </c>
      <c r="E697" s="5" t="s">
        <v>3299</v>
      </c>
      <c r="F697" s="3">
        <v>30</v>
      </c>
      <c r="G697" s="3">
        <v>0</v>
      </c>
      <c r="H697" s="3">
        <v>0</v>
      </c>
      <c r="I697" s="5" t="s">
        <v>3223</v>
      </c>
      <c r="J697" s="4">
        <v>7.8958000000000004</v>
      </c>
      <c r="K697" s="5" t="s">
        <v>15</v>
      </c>
    </row>
    <row r="698" spans="1:11" x14ac:dyDescent="0.25">
      <c r="A698">
        <v>741</v>
      </c>
      <c r="B698">
        <v>1</v>
      </c>
      <c r="C698" s="3">
        <v>1</v>
      </c>
      <c r="D698" s="5" t="s">
        <v>2671</v>
      </c>
      <c r="E698" s="5" t="s">
        <v>3299</v>
      </c>
      <c r="F698" s="3">
        <v>30</v>
      </c>
      <c r="G698" s="3">
        <v>0</v>
      </c>
      <c r="H698" s="3">
        <v>0</v>
      </c>
      <c r="I698" s="5" t="s">
        <v>3224</v>
      </c>
      <c r="J698" s="4">
        <v>30</v>
      </c>
      <c r="K698" s="5" t="s">
        <v>15</v>
      </c>
    </row>
    <row r="699" spans="1:11" x14ac:dyDescent="0.25">
      <c r="A699">
        <v>742</v>
      </c>
      <c r="B699">
        <v>0</v>
      </c>
      <c r="C699" s="3">
        <v>1</v>
      </c>
      <c r="D699" s="5" t="s">
        <v>2672</v>
      </c>
      <c r="E699" s="5" t="s">
        <v>3299</v>
      </c>
      <c r="F699" s="3">
        <v>36</v>
      </c>
      <c r="G699" s="3">
        <v>1</v>
      </c>
      <c r="H699" s="3">
        <v>0</v>
      </c>
      <c r="I699" s="5" t="s">
        <v>2976</v>
      </c>
      <c r="J699" s="4">
        <v>78.849999999999994</v>
      </c>
      <c r="K699" s="5" t="s">
        <v>15</v>
      </c>
    </row>
    <row r="700" spans="1:11" x14ac:dyDescent="0.25">
      <c r="A700">
        <v>743</v>
      </c>
      <c r="B700">
        <v>1</v>
      </c>
      <c r="C700" s="3">
        <v>1</v>
      </c>
      <c r="D700" s="5" t="s">
        <v>2673</v>
      </c>
      <c r="E700" s="5" t="s">
        <v>3300</v>
      </c>
      <c r="F700" s="3">
        <v>21</v>
      </c>
      <c r="G700" s="3">
        <v>2</v>
      </c>
      <c r="H700" s="3">
        <v>2</v>
      </c>
      <c r="I700" s="5" t="s">
        <v>451</v>
      </c>
      <c r="J700" s="4">
        <v>262.375</v>
      </c>
      <c r="K700" s="5" t="s">
        <v>20</v>
      </c>
    </row>
    <row r="701" spans="1:11" x14ac:dyDescent="0.25">
      <c r="A701">
        <v>744</v>
      </c>
      <c r="B701">
        <v>0</v>
      </c>
      <c r="C701" s="3">
        <v>3</v>
      </c>
      <c r="D701" s="5" t="s">
        <v>2674</v>
      </c>
      <c r="E701" s="5" t="s">
        <v>3299</v>
      </c>
      <c r="F701" s="3">
        <v>24</v>
      </c>
      <c r="G701" s="3">
        <v>1</v>
      </c>
      <c r="H701" s="3">
        <v>0</v>
      </c>
      <c r="I701" s="5" t="s">
        <v>3225</v>
      </c>
      <c r="J701" s="4">
        <v>16.100000000000001</v>
      </c>
      <c r="K701" s="5" t="s">
        <v>15</v>
      </c>
    </row>
    <row r="702" spans="1:11" x14ac:dyDescent="0.25">
      <c r="A702">
        <v>745</v>
      </c>
      <c r="B702">
        <v>1</v>
      </c>
      <c r="C702" s="3">
        <v>3</v>
      </c>
      <c r="D702" s="5" t="s">
        <v>2675</v>
      </c>
      <c r="E702" s="5" t="s">
        <v>3299</v>
      </c>
      <c r="F702" s="3">
        <v>31</v>
      </c>
      <c r="G702" s="3">
        <v>0</v>
      </c>
      <c r="H702" s="3">
        <v>0</v>
      </c>
      <c r="I702" s="5" t="s">
        <v>982</v>
      </c>
      <c r="J702" s="4">
        <v>7.9249999999999998</v>
      </c>
      <c r="K702" s="5" t="s">
        <v>15</v>
      </c>
    </row>
    <row r="703" spans="1:11" x14ac:dyDescent="0.25">
      <c r="A703">
        <v>747</v>
      </c>
      <c r="B703">
        <v>0</v>
      </c>
      <c r="C703" s="3">
        <v>3</v>
      </c>
      <c r="D703" s="5" t="s">
        <v>2676</v>
      </c>
      <c r="E703" s="5" t="s">
        <v>3299</v>
      </c>
      <c r="F703" s="3">
        <v>16</v>
      </c>
      <c r="G703" s="3">
        <v>1</v>
      </c>
      <c r="H703" s="3">
        <v>1</v>
      </c>
      <c r="I703" s="5" t="s">
        <v>404</v>
      </c>
      <c r="J703" s="4">
        <v>20.25</v>
      </c>
      <c r="K703" s="5" t="s">
        <v>15</v>
      </c>
    </row>
    <row r="704" spans="1:11" x14ac:dyDescent="0.25">
      <c r="A704">
        <v>748</v>
      </c>
      <c r="B704">
        <v>1</v>
      </c>
      <c r="C704" s="3">
        <v>2</v>
      </c>
      <c r="D704" s="5" t="s">
        <v>2677</v>
      </c>
      <c r="E704" s="5" t="s">
        <v>3300</v>
      </c>
      <c r="F704" s="3">
        <v>30</v>
      </c>
      <c r="G704" s="3">
        <v>0</v>
      </c>
      <c r="H704" s="3">
        <v>0</v>
      </c>
      <c r="I704" s="5" t="s">
        <v>3226</v>
      </c>
      <c r="J704" s="4">
        <v>13</v>
      </c>
      <c r="K704" s="5" t="s">
        <v>15</v>
      </c>
    </row>
    <row r="705" spans="1:11" x14ac:dyDescent="0.25">
      <c r="A705">
        <v>749</v>
      </c>
      <c r="B705">
        <v>0</v>
      </c>
      <c r="C705" s="3">
        <v>1</v>
      </c>
      <c r="D705" s="5" t="s">
        <v>2678</v>
      </c>
      <c r="E705" s="5" t="s">
        <v>3299</v>
      </c>
      <c r="F705" s="3">
        <v>19</v>
      </c>
      <c r="G705" s="3">
        <v>1</v>
      </c>
      <c r="H705" s="3">
        <v>0</v>
      </c>
      <c r="I705" s="5" t="s">
        <v>3227</v>
      </c>
      <c r="J705" s="4">
        <v>53.1</v>
      </c>
      <c r="K705" s="5" t="s">
        <v>15</v>
      </c>
    </row>
    <row r="706" spans="1:11" x14ac:dyDescent="0.25">
      <c r="A706">
        <v>750</v>
      </c>
      <c r="B706">
        <v>0</v>
      </c>
      <c r="C706" s="3">
        <v>3</v>
      </c>
      <c r="D706" s="5" t="s">
        <v>2679</v>
      </c>
      <c r="E706" s="5" t="s">
        <v>3299</v>
      </c>
      <c r="F706" s="3">
        <v>31</v>
      </c>
      <c r="G706" s="3">
        <v>0</v>
      </c>
      <c r="H706" s="3">
        <v>0</v>
      </c>
      <c r="I706" s="5" t="s">
        <v>3228</v>
      </c>
      <c r="J706" s="4">
        <v>7.75</v>
      </c>
      <c r="K706" s="5" t="s">
        <v>27</v>
      </c>
    </row>
    <row r="707" spans="1:11" x14ac:dyDescent="0.25">
      <c r="A707">
        <v>751</v>
      </c>
      <c r="B707">
        <v>1</v>
      </c>
      <c r="C707" s="3">
        <v>2</v>
      </c>
      <c r="D707" s="5" t="s">
        <v>2680</v>
      </c>
      <c r="E707" s="5" t="s">
        <v>3300</v>
      </c>
      <c r="F707" s="3">
        <v>4</v>
      </c>
      <c r="G707" s="3">
        <v>1</v>
      </c>
      <c r="H707" s="3">
        <v>1</v>
      </c>
      <c r="I707" s="5" t="s">
        <v>3229</v>
      </c>
      <c r="J707" s="4">
        <v>23</v>
      </c>
      <c r="K707" s="5" t="s">
        <v>15</v>
      </c>
    </row>
    <row r="708" spans="1:11" x14ac:dyDescent="0.25">
      <c r="A708">
        <v>753</v>
      </c>
      <c r="B708">
        <v>0</v>
      </c>
      <c r="C708" s="3">
        <v>3</v>
      </c>
      <c r="D708" s="5" t="s">
        <v>2681</v>
      </c>
      <c r="E708" s="5" t="s">
        <v>3299</v>
      </c>
      <c r="F708" s="3">
        <v>33</v>
      </c>
      <c r="G708" s="3">
        <v>0</v>
      </c>
      <c r="H708" s="3">
        <v>0</v>
      </c>
      <c r="I708" s="5" t="s">
        <v>3230</v>
      </c>
      <c r="J708" s="4">
        <v>9.5</v>
      </c>
      <c r="K708" s="5" t="s">
        <v>15</v>
      </c>
    </row>
    <row r="709" spans="1:11" x14ac:dyDescent="0.25">
      <c r="A709">
        <v>754</v>
      </c>
      <c r="B709">
        <v>0</v>
      </c>
      <c r="C709" s="3">
        <v>3</v>
      </c>
      <c r="D709" s="5" t="s">
        <v>2682</v>
      </c>
      <c r="E709" s="5" t="s">
        <v>3299</v>
      </c>
      <c r="F709" s="3">
        <v>23</v>
      </c>
      <c r="G709" s="3">
        <v>0</v>
      </c>
      <c r="H709" s="3">
        <v>0</v>
      </c>
      <c r="I709" s="5" t="s">
        <v>3231</v>
      </c>
      <c r="J709" s="4">
        <v>7.8958000000000004</v>
      </c>
      <c r="K709" s="5" t="s">
        <v>15</v>
      </c>
    </row>
    <row r="710" spans="1:11" x14ac:dyDescent="0.25">
      <c r="A710">
        <v>755</v>
      </c>
      <c r="B710">
        <v>1</v>
      </c>
      <c r="C710" s="3">
        <v>2</v>
      </c>
      <c r="D710" s="5" t="s">
        <v>2683</v>
      </c>
      <c r="E710" s="5" t="s">
        <v>3300</v>
      </c>
      <c r="F710" s="3">
        <v>48</v>
      </c>
      <c r="G710" s="3">
        <v>1</v>
      </c>
      <c r="H710" s="3">
        <v>2</v>
      </c>
      <c r="I710" s="5" t="s">
        <v>3156</v>
      </c>
      <c r="J710" s="4">
        <v>65</v>
      </c>
      <c r="K710" s="5" t="s">
        <v>15</v>
      </c>
    </row>
    <row r="711" spans="1:11" x14ac:dyDescent="0.25">
      <c r="A711">
        <v>757</v>
      </c>
      <c r="B711">
        <v>0</v>
      </c>
      <c r="C711" s="3">
        <v>3</v>
      </c>
      <c r="D711" s="5" t="s">
        <v>2684</v>
      </c>
      <c r="E711" s="5" t="s">
        <v>3299</v>
      </c>
      <c r="F711" s="3">
        <v>28</v>
      </c>
      <c r="G711" s="3">
        <v>0</v>
      </c>
      <c r="H711" s="3">
        <v>0</v>
      </c>
      <c r="I711" s="5" t="s">
        <v>3232</v>
      </c>
      <c r="J711" s="4">
        <v>7.7957999999999998</v>
      </c>
      <c r="K711" s="5" t="s">
        <v>15</v>
      </c>
    </row>
    <row r="712" spans="1:11" x14ac:dyDescent="0.25">
      <c r="A712">
        <v>758</v>
      </c>
      <c r="B712">
        <v>0</v>
      </c>
      <c r="C712" s="3">
        <v>2</v>
      </c>
      <c r="D712" s="5" t="s">
        <v>2685</v>
      </c>
      <c r="E712" s="5" t="s">
        <v>3299</v>
      </c>
      <c r="F712" s="3">
        <v>18</v>
      </c>
      <c r="G712" s="3">
        <v>0</v>
      </c>
      <c r="H712" s="3">
        <v>0</v>
      </c>
      <c r="I712" s="5" t="s">
        <v>3233</v>
      </c>
      <c r="J712" s="4">
        <v>11.5</v>
      </c>
      <c r="K712" s="5" t="s">
        <v>15</v>
      </c>
    </row>
    <row r="713" spans="1:11" x14ac:dyDescent="0.25">
      <c r="A713">
        <v>759</v>
      </c>
      <c r="B713">
        <v>0</v>
      </c>
      <c r="C713" s="3">
        <v>3</v>
      </c>
      <c r="D713" s="5" t="s">
        <v>2686</v>
      </c>
      <c r="E713" s="5" t="s">
        <v>3299</v>
      </c>
      <c r="F713" s="3">
        <v>34</v>
      </c>
      <c r="G713" s="3">
        <v>0</v>
      </c>
      <c r="H713" s="3">
        <v>0</v>
      </c>
      <c r="I713" s="5" t="s">
        <v>3234</v>
      </c>
      <c r="J713" s="4">
        <v>8.0500000000000007</v>
      </c>
      <c r="K713" s="5" t="s">
        <v>15</v>
      </c>
    </row>
    <row r="714" spans="1:11" x14ac:dyDescent="0.25">
      <c r="A714">
        <v>761</v>
      </c>
      <c r="B714">
        <v>0</v>
      </c>
      <c r="C714" s="3">
        <v>3</v>
      </c>
      <c r="D714" s="5" t="s">
        <v>2687</v>
      </c>
      <c r="E714" s="5" t="s">
        <v>3299</v>
      </c>
      <c r="F714" s="3">
        <v>30</v>
      </c>
      <c r="G714" s="3">
        <v>0</v>
      </c>
      <c r="H714" s="3">
        <v>0</v>
      </c>
      <c r="I714" s="5" t="s">
        <v>3135</v>
      </c>
      <c r="J714" s="4">
        <v>14.5</v>
      </c>
      <c r="K714" s="5" t="s">
        <v>15</v>
      </c>
    </row>
    <row r="715" spans="1:11" x14ac:dyDescent="0.25">
      <c r="A715">
        <v>762</v>
      </c>
      <c r="B715">
        <v>0</v>
      </c>
      <c r="C715" s="3">
        <v>3</v>
      </c>
      <c r="D715" s="5" t="s">
        <v>2688</v>
      </c>
      <c r="E715" s="5" t="s">
        <v>3299</v>
      </c>
      <c r="F715" s="3">
        <v>41</v>
      </c>
      <c r="G715" s="3">
        <v>0</v>
      </c>
      <c r="H715" s="3">
        <v>0</v>
      </c>
      <c r="I715" s="5" t="s">
        <v>998</v>
      </c>
      <c r="J715" s="4">
        <v>7.125</v>
      </c>
      <c r="K715" s="5" t="s">
        <v>15</v>
      </c>
    </row>
    <row r="716" spans="1:11" x14ac:dyDescent="0.25">
      <c r="A716">
        <v>763</v>
      </c>
      <c r="B716">
        <v>1</v>
      </c>
      <c r="C716" s="3">
        <v>3</v>
      </c>
      <c r="D716" s="5" t="s">
        <v>2689</v>
      </c>
      <c r="E716" s="5" t="s">
        <v>3299</v>
      </c>
      <c r="F716" s="3">
        <v>20</v>
      </c>
      <c r="G716" s="3">
        <v>0</v>
      </c>
      <c r="H716" s="3">
        <v>0</v>
      </c>
      <c r="I716" s="5" t="s">
        <v>3235</v>
      </c>
      <c r="J716" s="4">
        <v>7.2291999999999996</v>
      </c>
      <c r="K716" s="5" t="s">
        <v>20</v>
      </c>
    </row>
    <row r="717" spans="1:11" x14ac:dyDescent="0.25">
      <c r="A717">
        <v>764</v>
      </c>
      <c r="B717">
        <v>1</v>
      </c>
      <c r="C717" s="3">
        <v>1</v>
      </c>
      <c r="D717" s="5" t="s">
        <v>2690</v>
      </c>
      <c r="E717" s="5" t="s">
        <v>3300</v>
      </c>
      <c r="F717" s="3">
        <v>36</v>
      </c>
      <c r="G717" s="3">
        <v>1</v>
      </c>
      <c r="H717" s="3">
        <v>2</v>
      </c>
      <c r="I717" s="5" t="s">
        <v>3033</v>
      </c>
      <c r="J717" s="4">
        <v>120</v>
      </c>
      <c r="K717" s="5" t="s">
        <v>15</v>
      </c>
    </row>
    <row r="718" spans="1:11" x14ac:dyDescent="0.25">
      <c r="A718">
        <v>765</v>
      </c>
      <c r="B718">
        <v>0</v>
      </c>
      <c r="C718" s="3">
        <v>3</v>
      </c>
      <c r="D718" s="5" t="s">
        <v>2691</v>
      </c>
      <c r="E718" s="5" t="s">
        <v>3299</v>
      </c>
      <c r="F718" s="3">
        <v>16</v>
      </c>
      <c r="G718" s="3">
        <v>0</v>
      </c>
      <c r="H718" s="3">
        <v>0</v>
      </c>
      <c r="I718" s="5" t="s">
        <v>3236</v>
      </c>
      <c r="J718" s="4">
        <v>7.7750000000000004</v>
      </c>
      <c r="K718" s="5" t="s">
        <v>15</v>
      </c>
    </row>
    <row r="719" spans="1:11" x14ac:dyDescent="0.25">
      <c r="A719">
        <v>766</v>
      </c>
      <c r="B719">
        <v>1</v>
      </c>
      <c r="C719" s="3">
        <v>1</v>
      </c>
      <c r="D719" s="5" t="s">
        <v>2692</v>
      </c>
      <c r="E719" s="5" t="s">
        <v>3300</v>
      </c>
      <c r="F719" s="3">
        <v>51</v>
      </c>
      <c r="G719" s="3">
        <v>1</v>
      </c>
      <c r="H719" s="3">
        <v>0</v>
      </c>
      <c r="I719" s="5" t="s">
        <v>2964</v>
      </c>
      <c r="J719" s="4">
        <v>77.958299999999994</v>
      </c>
      <c r="K719" s="5" t="s">
        <v>15</v>
      </c>
    </row>
    <row r="720" spans="1:11" x14ac:dyDescent="0.25">
      <c r="A720">
        <v>768</v>
      </c>
      <c r="B720">
        <v>0</v>
      </c>
      <c r="C720" s="3">
        <v>3</v>
      </c>
      <c r="D720" s="5" t="s">
        <v>2693</v>
      </c>
      <c r="E720" s="5" t="s">
        <v>3300</v>
      </c>
      <c r="F720" s="3">
        <v>30.5</v>
      </c>
      <c r="G720" s="3">
        <v>0</v>
      </c>
      <c r="H720" s="3">
        <v>0</v>
      </c>
      <c r="I720" s="5" t="s">
        <v>3237</v>
      </c>
      <c r="J720" s="4">
        <v>7.75</v>
      </c>
      <c r="K720" s="5" t="s">
        <v>27</v>
      </c>
    </row>
    <row r="721" spans="1:11" x14ac:dyDescent="0.25">
      <c r="A721">
        <v>769</v>
      </c>
      <c r="B721">
        <v>0</v>
      </c>
      <c r="C721" s="3">
        <v>3</v>
      </c>
      <c r="D721" s="5" t="s">
        <v>2694</v>
      </c>
      <c r="E721" s="5" t="s">
        <v>3299</v>
      </c>
      <c r="F721" s="3">
        <v>30</v>
      </c>
      <c r="G721" s="3">
        <v>1</v>
      </c>
      <c r="H721" s="3">
        <v>0</v>
      </c>
      <c r="I721" s="5" t="s">
        <v>2877</v>
      </c>
      <c r="J721" s="4">
        <v>24.15</v>
      </c>
      <c r="K721" s="5" t="s">
        <v>27</v>
      </c>
    </row>
    <row r="722" spans="1:11" x14ac:dyDescent="0.25">
      <c r="A722">
        <v>770</v>
      </c>
      <c r="B722">
        <v>0</v>
      </c>
      <c r="C722" s="3">
        <v>3</v>
      </c>
      <c r="D722" s="5" t="s">
        <v>2695</v>
      </c>
      <c r="E722" s="5" t="s">
        <v>3299</v>
      </c>
      <c r="F722" s="3">
        <v>32</v>
      </c>
      <c r="G722" s="3">
        <v>0</v>
      </c>
      <c r="H722" s="3">
        <v>0</v>
      </c>
      <c r="I722" s="5" t="s">
        <v>3238</v>
      </c>
      <c r="J722" s="4">
        <v>8.3625000000000007</v>
      </c>
      <c r="K722" s="5" t="s">
        <v>15</v>
      </c>
    </row>
    <row r="723" spans="1:11" x14ac:dyDescent="0.25">
      <c r="A723">
        <v>771</v>
      </c>
      <c r="B723">
        <v>0</v>
      </c>
      <c r="C723" s="3">
        <v>3</v>
      </c>
      <c r="D723" s="5" t="s">
        <v>2696</v>
      </c>
      <c r="E723" s="5" t="s">
        <v>3299</v>
      </c>
      <c r="F723" s="3">
        <v>24</v>
      </c>
      <c r="G723" s="3">
        <v>0</v>
      </c>
      <c r="H723" s="3">
        <v>0</v>
      </c>
      <c r="I723" s="5" t="s">
        <v>3239</v>
      </c>
      <c r="J723" s="4">
        <v>9.5</v>
      </c>
      <c r="K723" s="5" t="s">
        <v>15</v>
      </c>
    </row>
    <row r="724" spans="1:11" x14ac:dyDescent="0.25">
      <c r="A724">
        <v>772</v>
      </c>
      <c r="B724">
        <v>0</v>
      </c>
      <c r="C724" s="3">
        <v>3</v>
      </c>
      <c r="D724" s="5" t="s">
        <v>2697</v>
      </c>
      <c r="E724" s="5" t="s">
        <v>3299</v>
      </c>
      <c r="F724" s="3">
        <v>48</v>
      </c>
      <c r="G724" s="3">
        <v>0</v>
      </c>
      <c r="H724" s="3">
        <v>0</v>
      </c>
      <c r="I724" s="5" t="s">
        <v>3240</v>
      </c>
      <c r="J724" s="4">
        <v>7.8541999999999996</v>
      </c>
      <c r="K724" s="5" t="s">
        <v>15</v>
      </c>
    </row>
    <row r="725" spans="1:11" x14ac:dyDescent="0.25">
      <c r="A725">
        <v>773</v>
      </c>
      <c r="B725">
        <v>0</v>
      </c>
      <c r="C725" s="3">
        <v>2</v>
      </c>
      <c r="D725" s="5" t="s">
        <v>2698</v>
      </c>
      <c r="E725" s="5" t="s">
        <v>3300</v>
      </c>
      <c r="F725" s="3">
        <v>57</v>
      </c>
      <c r="G725" s="3">
        <v>0</v>
      </c>
      <c r="H725" s="3">
        <v>0</v>
      </c>
      <c r="I725" s="5" t="s">
        <v>1010</v>
      </c>
      <c r="J725" s="4">
        <v>10.5</v>
      </c>
      <c r="K725" s="5" t="s">
        <v>15</v>
      </c>
    </row>
    <row r="726" spans="1:11" x14ac:dyDescent="0.25">
      <c r="A726">
        <v>774</v>
      </c>
      <c r="B726">
        <v>0</v>
      </c>
      <c r="C726" s="3">
        <v>3</v>
      </c>
      <c r="D726" s="5" t="s">
        <v>2699</v>
      </c>
      <c r="E726" s="5" t="s">
        <v>3299</v>
      </c>
      <c r="F726" s="3">
        <v>30</v>
      </c>
      <c r="G726" s="3">
        <v>0</v>
      </c>
      <c r="H726" s="3">
        <v>0</v>
      </c>
      <c r="I726" s="5" t="s">
        <v>3241</v>
      </c>
      <c r="J726" s="4">
        <v>7.2249999999999996</v>
      </c>
      <c r="K726" s="5" t="s">
        <v>20</v>
      </c>
    </row>
    <row r="727" spans="1:11" x14ac:dyDescent="0.25">
      <c r="A727">
        <v>775</v>
      </c>
      <c r="B727">
        <v>1</v>
      </c>
      <c r="C727" s="3">
        <v>2</v>
      </c>
      <c r="D727" s="5" t="s">
        <v>2700</v>
      </c>
      <c r="E727" s="5" t="s">
        <v>3300</v>
      </c>
      <c r="F727" s="3">
        <v>54</v>
      </c>
      <c r="G727" s="3">
        <v>1</v>
      </c>
      <c r="H727" s="3">
        <v>3</v>
      </c>
      <c r="I727" s="5" t="s">
        <v>3242</v>
      </c>
      <c r="J727" s="4">
        <v>23</v>
      </c>
      <c r="K727" s="5" t="s">
        <v>15</v>
      </c>
    </row>
    <row r="728" spans="1:11" x14ac:dyDescent="0.25">
      <c r="A728">
        <v>776</v>
      </c>
      <c r="B728">
        <v>0</v>
      </c>
      <c r="C728" s="3">
        <v>3</v>
      </c>
      <c r="D728" s="5" t="s">
        <v>2701</v>
      </c>
      <c r="E728" s="5" t="s">
        <v>3299</v>
      </c>
      <c r="F728" s="3">
        <v>18</v>
      </c>
      <c r="G728" s="3">
        <v>0</v>
      </c>
      <c r="H728" s="3">
        <v>0</v>
      </c>
      <c r="I728" s="5" t="s">
        <v>3243</v>
      </c>
      <c r="J728" s="4">
        <v>7.75</v>
      </c>
      <c r="K728" s="5" t="s">
        <v>15</v>
      </c>
    </row>
    <row r="729" spans="1:11" x14ac:dyDescent="0.25">
      <c r="A729">
        <v>777</v>
      </c>
      <c r="B729">
        <v>0</v>
      </c>
      <c r="C729" s="3">
        <v>3</v>
      </c>
      <c r="D729" s="5" t="s">
        <v>2702</v>
      </c>
      <c r="E729" s="5" t="s">
        <v>3299</v>
      </c>
      <c r="F729" s="3">
        <v>30</v>
      </c>
      <c r="G729" s="3">
        <v>0</v>
      </c>
      <c r="H729" s="3">
        <v>0</v>
      </c>
      <c r="I729" s="5" t="s">
        <v>3244</v>
      </c>
      <c r="J729" s="4">
        <v>7.75</v>
      </c>
      <c r="K729" s="5" t="s">
        <v>27</v>
      </c>
    </row>
    <row r="730" spans="1:11" x14ac:dyDescent="0.25">
      <c r="A730">
        <v>778</v>
      </c>
      <c r="B730">
        <v>1</v>
      </c>
      <c r="C730" s="3">
        <v>3</v>
      </c>
      <c r="D730" s="5" t="s">
        <v>2703</v>
      </c>
      <c r="E730" s="5" t="s">
        <v>3300</v>
      </c>
      <c r="F730" s="3">
        <v>5</v>
      </c>
      <c r="G730" s="3">
        <v>0</v>
      </c>
      <c r="H730" s="3">
        <v>0</v>
      </c>
      <c r="I730" s="5" t="s">
        <v>2855</v>
      </c>
      <c r="J730" s="4">
        <v>12.475</v>
      </c>
      <c r="K730" s="5" t="s">
        <v>15</v>
      </c>
    </row>
    <row r="731" spans="1:11" x14ac:dyDescent="0.25">
      <c r="A731">
        <v>779</v>
      </c>
      <c r="B731">
        <v>0</v>
      </c>
      <c r="C731" s="3">
        <v>3</v>
      </c>
      <c r="D731" s="5" t="s">
        <v>2704</v>
      </c>
      <c r="E731" s="5" t="s">
        <v>3299</v>
      </c>
      <c r="F731" s="3">
        <v>30</v>
      </c>
      <c r="G731" s="3">
        <v>0</v>
      </c>
      <c r="H731" s="3">
        <v>0</v>
      </c>
      <c r="I731" s="5" t="s">
        <v>3245</v>
      </c>
      <c r="J731" s="4">
        <v>7.7374999999999998</v>
      </c>
      <c r="K731" s="5" t="s">
        <v>27</v>
      </c>
    </row>
    <row r="732" spans="1:11" x14ac:dyDescent="0.25">
      <c r="A732">
        <v>780</v>
      </c>
      <c r="B732">
        <v>1</v>
      </c>
      <c r="C732" s="3">
        <v>1</v>
      </c>
      <c r="D732" s="5" t="s">
        <v>2705</v>
      </c>
      <c r="E732" s="5" t="s">
        <v>3300</v>
      </c>
      <c r="F732" s="3">
        <v>43</v>
      </c>
      <c r="G732" s="3">
        <v>0</v>
      </c>
      <c r="H732" s="3">
        <v>1</v>
      </c>
      <c r="I732" s="5" t="s">
        <v>3194</v>
      </c>
      <c r="J732" s="4">
        <v>211.33750000000001</v>
      </c>
      <c r="K732" s="5" t="s">
        <v>15</v>
      </c>
    </row>
    <row r="733" spans="1:11" x14ac:dyDescent="0.25">
      <c r="A733">
        <v>781</v>
      </c>
      <c r="B733">
        <v>1</v>
      </c>
      <c r="C733" s="3">
        <v>3</v>
      </c>
      <c r="D733" s="5" t="s">
        <v>2706</v>
      </c>
      <c r="E733" s="5" t="s">
        <v>3300</v>
      </c>
      <c r="F733" s="3">
        <v>13</v>
      </c>
      <c r="G733" s="3">
        <v>0</v>
      </c>
      <c r="H733" s="3">
        <v>0</v>
      </c>
      <c r="I733" s="5" t="s">
        <v>3246</v>
      </c>
      <c r="J733" s="4">
        <v>7.2291999999999996</v>
      </c>
      <c r="K733" s="5" t="s">
        <v>20</v>
      </c>
    </row>
    <row r="734" spans="1:11" x14ac:dyDescent="0.25">
      <c r="A734">
        <v>782</v>
      </c>
      <c r="B734">
        <v>1</v>
      </c>
      <c r="C734" s="3">
        <v>1</v>
      </c>
      <c r="D734" s="5" t="s">
        <v>2707</v>
      </c>
      <c r="E734" s="5" t="s">
        <v>3300</v>
      </c>
      <c r="F734" s="3">
        <v>17</v>
      </c>
      <c r="G734" s="3">
        <v>1</v>
      </c>
      <c r="H734" s="3">
        <v>0</v>
      </c>
      <c r="I734" s="5" t="s">
        <v>3195</v>
      </c>
      <c r="J734" s="4">
        <v>57</v>
      </c>
      <c r="K734" s="5" t="s">
        <v>15</v>
      </c>
    </row>
    <row r="735" spans="1:11" x14ac:dyDescent="0.25">
      <c r="A735">
        <v>783</v>
      </c>
      <c r="B735">
        <v>0</v>
      </c>
      <c r="C735" s="3">
        <v>1</v>
      </c>
      <c r="D735" s="5" t="s">
        <v>2708</v>
      </c>
      <c r="E735" s="5" t="s">
        <v>3299</v>
      </c>
      <c r="F735" s="3">
        <v>29</v>
      </c>
      <c r="G735" s="3">
        <v>0</v>
      </c>
      <c r="H735" s="3">
        <v>0</v>
      </c>
      <c r="I735" s="5" t="s">
        <v>3247</v>
      </c>
      <c r="J735" s="4">
        <v>30</v>
      </c>
      <c r="K735" s="5" t="s">
        <v>15</v>
      </c>
    </row>
    <row r="736" spans="1:11" x14ac:dyDescent="0.25">
      <c r="A736">
        <v>784</v>
      </c>
      <c r="B736">
        <v>0</v>
      </c>
      <c r="C736" s="3">
        <v>3</v>
      </c>
      <c r="D736" s="5" t="s">
        <v>2709</v>
      </c>
      <c r="E736" s="5" t="s">
        <v>3299</v>
      </c>
      <c r="F736" s="3">
        <v>30</v>
      </c>
      <c r="G736" s="3">
        <v>1</v>
      </c>
      <c r="H736" s="3">
        <v>2</v>
      </c>
      <c r="I736" s="5" t="s">
        <v>1026</v>
      </c>
      <c r="J736" s="4">
        <v>23.45</v>
      </c>
      <c r="K736" s="5" t="s">
        <v>15</v>
      </c>
    </row>
    <row r="737" spans="1:11" x14ac:dyDescent="0.25">
      <c r="A737">
        <v>785</v>
      </c>
      <c r="B737">
        <v>0</v>
      </c>
      <c r="C737" s="3">
        <v>3</v>
      </c>
      <c r="D737" s="5" t="s">
        <v>2710</v>
      </c>
      <c r="E737" s="5" t="s">
        <v>3299</v>
      </c>
      <c r="F737" s="3">
        <v>25</v>
      </c>
      <c r="G737" s="3">
        <v>0</v>
      </c>
      <c r="H737" s="3">
        <v>0</v>
      </c>
      <c r="I737" s="5" t="s">
        <v>1028</v>
      </c>
      <c r="J737" s="4">
        <v>7.05</v>
      </c>
      <c r="K737" s="5" t="s">
        <v>15</v>
      </c>
    </row>
    <row r="738" spans="1:11" x14ac:dyDescent="0.25">
      <c r="A738">
        <v>786</v>
      </c>
      <c r="B738">
        <v>0</v>
      </c>
      <c r="C738" s="3">
        <v>3</v>
      </c>
      <c r="D738" s="5" t="s">
        <v>2711</v>
      </c>
      <c r="E738" s="5" t="s">
        <v>3299</v>
      </c>
      <c r="F738" s="3">
        <v>25</v>
      </c>
      <c r="G738" s="3">
        <v>0</v>
      </c>
      <c r="H738" s="3">
        <v>0</v>
      </c>
      <c r="I738" s="5" t="s">
        <v>3248</v>
      </c>
      <c r="J738" s="4">
        <v>7.25</v>
      </c>
      <c r="K738" s="5" t="s">
        <v>15</v>
      </c>
    </row>
    <row r="739" spans="1:11" x14ac:dyDescent="0.25">
      <c r="A739">
        <v>787</v>
      </c>
      <c r="B739">
        <v>1</v>
      </c>
      <c r="C739" s="3">
        <v>3</v>
      </c>
      <c r="D739" s="5" t="s">
        <v>2712</v>
      </c>
      <c r="E739" s="5" t="s">
        <v>3300</v>
      </c>
      <c r="F739" s="3">
        <v>18</v>
      </c>
      <c r="G739" s="3">
        <v>0</v>
      </c>
      <c r="H739" s="3">
        <v>0</v>
      </c>
      <c r="I739" s="5" t="s">
        <v>3249</v>
      </c>
      <c r="J739" s="4">
        <v>7.4958</v>
      </c>
      <c r="K739" s="5" t="s">
        <v>15</v>
      </c>
    </row>
    <row r="740" spans="1:11" x14ac:dyDescent="0.25">
      <c r="A740">
        <v>790</v>
      </c>
      <c r="B740">
        <v>0</v>
      </c>
      <c r="C740" s="3">
        <v>1</v>
      </c>
      <c r="D740" s="5" t="s">
        <v>2713</v>
      </c>
      <c r="E740" s="5" t="s">
        <v>3299</v>
      </c>
      <c r="F740" s="3">
        <v>46</v>
      </c>
      <c r="G740" s="3">
        <v>0</v>
      </c>
      <c r="H740" s="3">
        <v>0</v>
      </c>
      <c r="I740" s="5" t="s">
        <v>214</v>
      </c>
      <c r="J740" s="4">
        <v>79.2</v>
      </c>
      <c r="K740" s="5" t="s">
        <v>20</v>
      </c>
    </row>
    <row r="741" spans="1:11" x14ac:dyDescent="0.25">
      <c r="A741">
        <v>791</v>
      </c>
      <c r="B741">
        <v>0</v>
      </c>
      <c r="C741" s="3">
        <v>3</v>
      </c>
      <c r="D741" s="5" t="s">
        <v>2714</v>
      </c>
      <c r="E741" s="5" t="s">
        <v>3299</v>
      </c>
      <c r="F741" s="3">
        <v>30</v>
      </c>
      <c r="G741" s="3">
        <v>0</v>
      </c>
      <c r="H741" s="3">
        <v>0</v>
      </c>
      <c r="I741" s="5" t="s">
        <v>3250</v>
      </c>
      <c r="J741" s="4">
        <v>7.75</v>
      </c>
      <c r="K741" s="5" t="s">
        <v>27</v>
      </c>
    </row>
    <row r="742" spans="1:11" x14ac:dyDescent="0.25">
      <c r="A742">
        <v>792</v>
      </c>
      <c r="B742">
        <v>0</v>
      </c>
      <c r="C742" s="3">
        <v>2</v>
      </c>
      <c r="D742" s="5" t="s">
        <v>2715</v>
      </c>
      <c r="E742" s="5" t="s">
        <v>3299</v>
      </c>
      <c r="F742" s="3">
        <v>16</v>
      </c>
      <c r="G742" s="3">
        <v>0</v>
      </c>
      <c r="H742" s="3">
        <v>0</v>
      </c>
      <c r="I742" s="5" t="s">
        <v>2818</v>
      </c>
      <c r="J742" s="4">
        <v>26</v>
      </c>
      <c r="K742" s="5" t="s">
        <v>15</v>
      </c>
    </row>
    <row r="743" spans="1:11" x14ac:dyDescent="0.25">
      <c r="A743">
        <v>793</v>
      </c>
      <c r="B743">
        <v>0</v>
      </c>
      <c r="C743" s="3">
        <v>3</v>
      </c>
      <c r="D743" s="5" t="s">
        <v>2716</v>
      </c>
      <c r="E743" s="5" t="s">
        <v>3300</v>
      </c>
      <c r="F743" s="3">
        <v>30</v>
      </c>
      <c r="G743" s="3">
        <v>8</v>
      </c>
      <c r="H743" s="3">
        <v>2</v>
      </c>
      <c r="I743" s="5" t="s">
        <v>242</v>
      </c>
      <c r="J743" s="4">
        <v>69.55</v>
      </c>
      <c r="K743" s="5" t="s">
        <v>15</v>
      </c>
    </row>
    <row r="744" spans="1:11" x14ac:dyDescent="0.25">
      <c r="A744">
        <v>794</v>
      </c>
      <c r="B744">
        <v>0</v>
      </c>
      <c r="C744" s="3">
        <v>1</v>
      </c>
      <c r="D744" s="5" t="s">
        <v>2717</v>
      </c>
      <c r="E744" s="5" t="s">
        <v>3299</v>
      </c>
      <c r="F744" s="3">
        <v>30</v>
      </c>
      <c r="G744" s="3">
        <v>0</v>
      </c>
      <c r="H744" s="3">
        <v>0</v>
      </c>
      <c r="I744" s="5" t="s">
        <v>1037</v>
      </c>
      <c r="J744" s="4">
        <v>30.695799999999998</v>
      </c>
      <c r="K744" s="5" t="s">
        <v>20</v>
      </c>
    </row>
    <row r="745" spans="1:11" x14ac:dyDescent="0.25">
      <c r="A745">
        <v>795</v>
      </c>
      <c r="B745">
        <v>0</v>
      </c>
      <c r="C745" s="3">
        <v>3</v>
      </c>
      <c r="D745" s="5" t="s">
        <v>2718</v>
      </c>
      <c r="E745" s="5" t="s">
        <v>3299</v>
      </c>
      <c r="F745" s="3">
        <v>25</v>
      </c>
      <c r="G745" s="3">
        <v>0</v>
      </c>
      <c r="H745" s="3">
        <v>0</v>
      </c>
      <c r="I745" s="5" t="s">
        <v>3251</v>
      </c>
      <c r="J745" s="4">
        <v>7.8958000000000004</v>
      </c>
      <c r="K745" s="5" t="s">
        <v>15</v>
      </c>
    </row>
    <row r="746" spans="1:11" x14ac:dyDescent="0.25">
      <c r="A746">
        <v>796</v>
      </c>
      <c r="B746">
        <v>0</v>
      </c>
      <c r="C746" s="3">
        <v>2</v>
      </c>
      <c r="D746" s="5" t="s">
        <v>2719</v>
      </c>
      <c r="E746" s="5" t="s">
        <v>3299</v>
      </c>
      <c r="F746" s="3">
        <v>39</v>
      </c>
      <c r="G746" s="3">
        <v>0</v>
      </c>
      <c r="H746" s="3">
        <v>0</v>
      </c>
      <c r="I746" s="5" t="s">
        <v>3252</v>
      </c>
      <c r="J746" s="4">
        <v>13</v>
      </c>
      <c r="K746" s="5" t="s">
        <v>15</v>
      </c>
    </row>
    <row r="747" spans="1:11" x14ac:dyDescent="0.25">
      <c r="A747">
        <v>798</v>
      </c>
      <c r="B747">
        <v>1</v>
      </c>
      <c r="C747" s="3">
        <v>3</v>
      </c>
      <c r="D747" s="5" t="s">
        <v>2720</v>
      </c>
      <c r="E747" s="5" t="s">
        <v>3300</v>
      </c>
      <c r="F747" s="3">
        <v>31</v>
      </c>
      <c r="G747" s="3">
        <v>0</v>
      </c>
      <c r="H747" s="3">
        <v>0</v>
      </c>
      <c r="I747" s="5" t="s">
        <v>3253</v>
      </c>
      <c r="J747" s="4">
        <v>8.6832999999999991</v>
      </c>
      <c r="K747" s="5" t="s">
        <v>15</v>
      </c>
    </row>
    <row r="748" spans="1:11" x14ac:dyDescent="0.25">
      <c r="A748">
        <v>799</v>
      </c>
      <c r="B748">
        <v>0</v>
      </c>
      <c r="C748" s="3">
        <v>3</v>
      </c>
      <c r="D748" s="5" t="s">
        <v>2721</v>
      </c>
      <c r="E748" s="5" t="s">
        <v>3299</v>
      </c>
      <c r="F748" s="3">
        <v>30</v>
      </c>
      <c r="G748" s="3">
        <v>0</v>
      </c>
      <c r="H748" s="3">
        <v>0</v>
      </c>
      <c r="I748" s="5" t="s">
        <v>3254</v>
      </c>
      <c r="J748" s="4">
        <v>7.2291999999999996</v>
      </c>
      <c r="K748" s="5" t="s">
        <v>20</v>
      </c>
    </row>
    <row r="749" spans="1:11" x14ac:dyDescent="0.25">
      <c r="A749">
        <v>800</v>
      </c>
      <c r="B749">
        <v>0</v>
      </c>
      <c r="C749" s="3">
        <v>3</v>
      </c>
      <c r="D749" s="5" t="s">
        <v>2722</v>
      </c>
      <c r="E749" s="5" t="s">
        <v>3300</v>
      </c>
      <c r="F749" s="3">
        <v>30</v>
      </c>
      <c r="G749" s="3">
        <v>1</v>
      </c>
      <c r="H749" s="3">
        <v>1</v>
      </c>
      <c r="I749" s="5" t="s">
        <v>3053</v>
      </c>
      <c r="J749" s="4">
        <v>24.15</v>
      </c>
      <c r="K749" s="5" t="s">
        <v>15</v>
      </c>
    </row>
    <row r="750" spans="1:11" x14ac:dyDescent="0.25">
      <c r="A750">
        <v>801</v>
      </c>
      <c r="B750">
        <v>0</v>
      </c>
      <c r="C750" s="3">
        <v>2</v>
      </c>
      <c r="D750" s="5" t="s">
        <v>2723</v>
      </c>
      <c r="E750" s="5" t="s">
        <v>3299</v>
      </c>
      <c r="F750" s="3">
        <v>34</v>
      </c>
      <c r="G750" s="3">
        <v>0</v>
      </c>
      <c r="H750" s="3">
        <v>0</v>
      </c>
      <c r="I750" s="5" t="s">
        <v>3207</v>
      </c>
      <c r="J750" s="4">
        <v>13</v>
      </c>
      <c r="K750" s="5" t="s">
        <v>15</v>
      </c>
    </row>
    <row r="751" spans="1:11" x14ac:dyDescent="0.25">
      <c r="A751">
        <v>802</v>
      </c>
      <c r="B751">
        <v>1</v>
      </c>
      <c r="C751" s="3">
        <v>2</v>
      </c>
      <c r="D751" s="5" t="s">
        <v>2724</v>
      </c>
      <c r="E751" s="5" t="s">
        <v>3300</v>
      </c>
      <c r="F751" s="3">
        <v>31</v>
      </c>
      <c r="G751" s="3">
        <v>1</v>
      </c>
      <c r="H751" s="3">
        <v>1</v>
      </c>
      <c r="I751" s="5" t="s">
        <v>345</v>
      </c>
      <c r="J751" s="4">
        <v>26.25</v>
      </c>
      <c r="K751" s="5" t="s">
        <v>15</v>
      </c>
    </row>
    <row r="752" spans="1:11" x14ac:dyDescent="0.25">
      <c r="A752">
        <v>805</v>
      </c>
      <c r="B752">
        <v>1</v>
      </c>
      <c r="C752" s="3">
        <v>3</v>
      </c>
      <c r="D752" s="5" t="s">
        <v>2725</v>
      </c>
      <c r="E752" s="5" t="s">
        <v>3299</v>
      </c>
      <c r="F752" s="3">
        <v>27</v>
      </c>
      <c r="G752" s="3">
        <v>0</v>
      </c>
      <c r="H752" s="3">
        <v>0</v>
      </c>
      <c r="I752" s="5" t="s">
        <v>3255</v>
      </c>
      <c r="J752" s="4">
        <v>6.9749999999999996</v>
      </c>
      <c r="K752" s="5" t="s">
        <v>15</v>
      </c>
    </row>
    <row r="753" spans="1:11" x14ac:dyDescent="0.25">
      <c r="A753">
        <v>806</v>
      </c>
      <c r="B753">
        <v>0</v>
      </c>
      <c r="C753" s="3">
        <v>3</v>
      </c>
      <c r="D753" s="5" t="s">
        <v>2726</v>
      </c>
      <c r="E753" s="5" t="s">
        <v>3299</v>
      </c>
      <c r="F753" s="3">
        <v>31</v>
      </c>
      <c r="G753" s="3">
        <v>0</v>
      </c>
      <c r="H753" s="3">
        <v>0</v>
      </c>
      <c r="I753" s="5" t="s">
        <v>3256</v>
      </c>
      <c r="J753" s="4">
        <v>7.7750000000000004</v>
      </c>
      <c r="K753" s="5" t="s">
        <v>15</v>
      </c>
    </row>
    <row r="754" spans="1:11" x14ac:dyDescent="0.25">
      <c r="A754">
        <v>807</v>
      </c>
      <c r="B754">
        <v>0</v>
      </c>
      <c r="C754" s="3">
        <v>1</v>
      </c>
      <c r="D754" s="5" t="s">
        <v>2727</v>
      </c>
      <c r="E754" s="5" t="s">
        <v>3299</v>
      </c>
      <c r="F754" s="3">
        <v>39</v>
      </c>
      <c r="G754" s="3">
        <v>0</v>
      </c>
      <c r="H754" s="3">
        <v>0</v>
      </c>
      <c r="I754" s="5" t="s">
        <v>3257</v>
      </c>
      <c r="J754" s="4">
        <v>0</v>
      </c>
      <c r="K754" s="5" t="s">
        <v>15</v>
      </c>
    </row>
    <row r="755" spans="1:11" x14ac:dyDescent="0.25">
      <c r="A755">
        <v>808</v>
      </c>
      <c r="B755">
        <v>0</v>
      </c>
      <c r="C755" s="3">
        <v>3</v>
      </c>
      <c r="D755" s="5" t="s">
        <v>2728</v>
      </c>
      <c r="E755" s="5" t="s">
        <v>3300</v>
      </c>
      <c r="F755" s="3">
        <v>18</v>
      </c>
      <c r="G755" s="3">
        <v>0</v>
      </c>
      <c r="H755" s="3">
        <v>0</v>
      </c>
      <c r="I755" s="5" t="s">
        <v>3258</v>
      </c>
      <c r="J755" s="4">
        <v>7.7750000000000004</v>
      </c>
      <c r="K755" s="5" t="s">
        <v>15</v>
      </c>
    </row>
    <row r="756" spans="1:11" x14ac:dyDescent="0.25">
      <c r="A756">
        <v>809</v>
      </c>
      <c r="B756">
        <v>0</v>
      </c>
      <c r="C756" s="3">
        <v>2</v>
      </c>
      <c r="D756" s="5" t="s">
        <v>2729</v>
      </c>
      <c r="E756" s="5" t="s">
        <v>3299</v>
      </c>
      <c r="F756" s="3">
        <v>39</v>
      </c>
      <c r="G756" s="3">
        <v>0</v>
      </c>
      <c r="H756" s="3">
        <v>0</v>
      </c>
      <c r="I756" s="5" t="s">
        <v>3259</v>
      </c>
      <c r="J756" s="4">
        <v>13</v>
      </c>
      <c r="K756" s="5" t="s">
        <v>15</v>
      </c>
    </row>
    <row r="757" spans="1:11" x14ac:dyDescent="0.25">
      <c r="A757">
        <v>810</v>
      </c>
      <c r="B757">
        <v>1</v>
      </c>
      <c r="C757" s="3">
        <v>1</v>
      </c>
      <c r="D757" s="5" t="s">
        <v>2730</v>
      </c>
      <c r="E757" s="5" t="s">
        <v>3300</v>
      </c>
      <c r="F757" s="3">
        <v>33</v>
      </c>
      <c r="G757" s="3">
        <v>1</v>
      </c>
      <c r="H757" s="3">
        <v>0</v>
      </c>
      <c r="I757" s="5" t="s">
        <v>3215</v>
      </c>
      <c r="J757" s="4">
        <v>53.1</v>
      </c>
      <c r="K757" s="5" t="s">
        <v>15</v>
      </c>
    </row>
    <row r="758" spans="1:11" x14ac:dyDescent="0.25">
      <c r="A758">
        <v>811</v>
      </c>
      <c r="B758">
        <v>0</v>
      </c>
      <c r="C758" s="3">
        <v>3</v>
      </c>
      <c r="D758" s="5" t="s">
        <v>2731</v>
      </c>
      <c r="E758" s="5" t="s">
        <v>3299</v>
      </c>
      <c r="F758" s="3">
        <v>26</v>
      </c>
      <c r="G758" s="3">
        <v>0</v>
      </c>
      <c r="H758" s="3">
        <v>0</v>
      </c>
      <c r="I758" s="5" t="s">
        <v>3260</v>
      </c>
      <c r="J758" s="4">
        <v>7.8875000000000002</v>
      </c>
      <c r="K758" s="5" t="s">
        <v>15</v>
      </c>
    </row>
    <row r="759" spans="1:11" x14ac:dyDescent="0.25">
      <c r="A759">
        <v>812</v>
      </c>
      <c r="B759">
        <v>0</v>
      </c>
      <c r="C759" s="3">
        <v>3</v>
      </c>
      <c r="D759" s="5" t="s">
        <v>2732</v>
      </c>
      <c r="E759" s="5" t="s">
        <v>3299</v>
      </c>
      <c r="F759" s="3">
        <v>39</v>
      </c>
      <c r="G759" s="3">
        <v>0</v>
      </c>
      <c r="H759" s="3">
        <v>0</v>
      </c>
      <c r="I759" s="5" t="s">
        <v>767</v>
      </c>
      <c r="J759" s="4">
        <v>24.15</v>
      </c>
      <c r="K759" s="5" t="s">
        <v>15</v>
      </c>
    </row>
    <row r="760" spans="1:11" x14ac:dyDescent="0.25">
      <c r="A760">
        <v>813</v>
      </c>
      <c r="B760">
        <v>0</v>
      </c>
      <c r="C760" s="3">
        <v>2</v>
      </c>
      <c r="D760" s="5" t="s">
        <v>2733</v>
      </c>
      <c r="E760" s="5" t="s">
        <v>3299</v>
      </c>
      <c r="F760" s="3">
        <v>35</v>
      </c>
      <c r="G760" s="3">
        <v>0</v>
      </c>
      <c r="H760" s="3">
        <v>0</v>
      </c>
      <c r="I760" s="5" t="s">
        <v>3261</v>
      </c>
      <c r="J760" s="4">
        <v>10.5</v>
      </c>
      <c r="K760" s="5" t="s">
        <v>15</v>
      </c>
    </row>
    <row r="761" spans="1:11" x14ac:dyDescent="0.25">
      <c r="A761">
        <v>814</v>
      </c>
      <c r="B761">
        <v>0</v>
      </c>
      <c r="C761" s="3">
        <v>3</v>
      </c>
      <c r="D761" s="5" t="s">
        <v>2734</v>
      </c>
      <c r="E761" s="5" t="s">
        <v>3300</v>
      </c>
      <c r="F761" s="3">
        <v>6</v>
      </c>
      <c r="G761" s="3">
        <v>4</v>
      </c>
      <c r="H761" s="3">
        <v>2</v>
      </c>
      <c r="I761" s="5" t="s">
        <v>2811</v>
      </c>
      <c r="J761" s="4">
        <v>31.274999999999999</v>
      </c>
      <c r="K761" s="5" t="s">
        <v>15</v>
      </c>
    </row>
    <row r="762" spans="1:11" x14ac:dyDescent="0.25">
      <c r="A762">
        <v>815</v>
      </c>
      <c r="B762">
        <v>0</v>
      </c>
      <c r="C762" s="3">
        <v>3</v>
      </c>
      <c r="D762" s="5" t="s">
        <v>2735</v>
      </c>
      <c r="E762" s="5" t="s">
        <v>3299</v>
      </c>
      <c r="F762" s="3">
        <v>30.5</v>
      </c>
      <c r="G762" s="3">
        <v>0</v>
      </c>
      <c r="H762" s="3">
        <v>0</v>
      </c>
      <c r="I762" s="5" t="s">
        <v>3262</v>
      </c>
      <c r="J762" s="4">
        <v>8.0500000000000007</v>
      </c>
      <c r="K762" s="5" t="s">
        <v>15</v>
      </c>
    </row>
    <row r="763" spans="1:11" x14ac:dyDescent="0.25">
      <c r="A763">
        <v>816</v>
      </c>
      <c r="B763">
        <v>0</v>
      </c>
      <c r="C763" s="3">
        <v>1</v>
      </c>
      <c r="D763" s="5" t="s">
        <v>2736</v>
      </c>
      <c r="E763" s="5" t="s">
        <v>3299</v>
      </c>
      <c r="F763" s="3">
        <v>30</v>
      </c>
      <c r="G763" s="3">
        <v>0</v>
      </c>
      <c r="H763" s="3">
        <v>0</v>
      </c>
      <c r="I763" s="5" t="s">
        <v>3263</v>
      </c>
      <c r="J763" s="4">
        <v>0</v>
      </c>
      <c r="K763" s="5" t="s">
        <v>15</v>
      </c>
    </row>
    <row r="764" spans="1:11" x14ac:dyDescent="0.25">
      <c r="A764">
        <v>817</v>
      </c>
      <c r="B764">
        <v>0</v>
      </c>
      <c r="C764" s="3">
        <v>3</v>
      </c>
      <c r="D764" s="5" t="s">
        <v>2737</v>
      </c>
      <c r="E764" s="5" t="s">
        <v>3300</v>
      </c>
      <c r="F764" s="3">
        <v>23</v>
      </c>
      <c r="G764" s="3">
        <v>0</v>
      </c>
      <c r="H764" s="3">
        <v>0</v>
      </c>
      <c r="I764" s="5" t="s">
        <v>1061</v>
      </c>
      <c r="J764" s="4">
        <v>7.9249999999999998</v>
      </c>
      <c r="K764" s="5" t="s">
        <v>15</v>
      </c>
    </row>
    <row r="765" spans="1:11" x14ac:dyDescent="0.25">
      <c r="A765">
        <v>818</v>
      </c>
      <c r="B765">
        <v>0</v>
      </c>
      <c r="C765" s="3">
        <v>2</v>
      </c>
      <c r="D765" s="5" t="s">
        <v>2738</v>
      </c>
      <c r="E765" s="5" t="s">
        <v>3299</v>
      </c>
      <c r="F765" s="3">
        <v>31</v>
      </c>
      <c r="G765" s="3">
        <v>1</v>
      </c>
      <c r="H765" s="3">
        <v>1</v>
      </c>
      <c r="I765" s="5" t="s">
        <v>1063</v>
      </c>
      <c r="J765" s="4">
        <v>37.004199999999997</v>
      </c>
      <c r="K765" s="5" t="s">
        <v>20</v>
      </c>
    </row>
    <row r="766" spans="1:11" x14ac:dyDescent="0.25">
      <c r="A766">
        <v>819</v>
      </c>
      <c r="B766">
        <v>0</v>
      </c>
      <c r="C766" s="3">
        <v>3</v>
      </c>
      <c r="D766" s="5" t="s">
        <v>2739</v>
      </c>
      <c r="E766" s="5" t="s">
        <v>3299</v>
      </c>
      <c r="F766" s="3">
        <v>43</v>
      </c>
      <c r="G766" s="3">
        <v>0</v>
      </c>
      <c r="H766" s="3">
        <v>0</v>
      </c>
      <c r="I766" s="5" t="s">
        <v>1065</v>
      </c>
      <c r="J766" s="4">
        <v>6.45</v>
      </c>
      <c r="K766" s="5" t="s">
        <v>15</v>
      </c>
    </row>
    <row r="767" spans="1:11" x14ac:dyDescent="0.25">
      <c r="A767">
        <v>821</v>
      </c>
      <c r="B767">
        <v>1</v>
      </c>
      <c r="C767" s="3">
        <v>1</v>
      </c>
      <c r="D767" s="5" t="s">
        <v>2740</v>
      </c>
      <c r="E767" s="5" t="s">
        <v>3300</v>
      </c>
      <c r="F767" s="3">
        <v>52</v>
      </c>
      <c r="G767" s="3">
        <v>1</v>
      </c>
      <c r="H767" s="3">
        <v>1</v>
      </c>
      <c r="I767" s="5" t="s">
        <v>3107</v>
      </c>
      <c r="J767" s="4">
        <v>93.5</v>
      </c>
      <c r="K767" s="5" t="s">
        <v>15</v>
      </c>
    </row>
    <row r="768" spans="1:11" x14ac:dyDescent="0.25">
      <c r="A768">
        <v>822</v>
      </c>
      <c r="B768">
        <v>1</v>
      </c>
      <c r="C768" s="3">
        <v>3</v>
      </c>
      <c r="D768" s="5" t="s">
        <v>2741</v>
      </c>
      <c r="E768" s="5" t="s">
        <v>3299</v>
      </c>
      <c r="F768" s="3">
        <v>27</v>
      </c>
      <c r="G768" s="3">
        <v>0</v>
      </c>
      <c r="H768" s="3">
        <v>0</v>
      </c>
      <c r="I768" s="5" t="s">
        <v>3264</v>
      </c>
      <c r="J768" s="4">
        <v>8.6624999999999996</v>
      </c>
      <c r="K768" s="5" t="s">
        <v>15</v>
      </c>
    </row>
    <row r="769" spans="1:11" x14ac:dyDescent="0.25">
      <c r="A769">
        <v>824</v>
      </c>
      <c r="B769">
        <v>1</v>
      </c>
      <c r="C769" s="3">
        <v>3</v>
      </c>
      <c r="D769" s="5" t="s">
        <v>2742</v>
      </c>
      <c r="E769" s="5" t="s">
        <v>3300</v>
      </c>
      <c r="F769" s="3">
        <v>27</v>
      </c>
      <c r="G769" s="3">
        <v>0</v>
      </c>
      <c r="H769" s="3">
        <v>1</v>
      </c>
      <c r="I769" s="5" t="s">
        <v>3265</v>
      </c>
      <c r="J769" s="4">
        <v>12.475</v>
      </c>
      <c r="K769" s="5" t="s">
        <v>15</v>
      </c>
    </row>
    <row r="770" spans="1:11" x14ac:dyDescent="0.25">
      <c r="A770">
        <v>826</v>
      </c>
      <c r="B770">
        <v>0</v>
      </c>
      <c r="C770" s="3">
        <v>3</v>
      </c>
      <c r="D770" s="5" t="s">
        <v>2743</v>
      </c>
      <c r="E770" s="5" t="s">
        <v>3299</v>
      </c>
      <c r="F770" s="3">
        <v>30</v>
      </c>
      <c r="G770" s="3">
        <v>0</v>
      </c>
      <c r="H770" s="3">
        <v>0</v>
      </c>
      <c r="I770" s="5" t="s">
        <v>3266</v>
      </c>
      <c r="J770" s="4">
        <v>6.95</v>
      </c>
      <c r="K770" s="5" t="s">
        <v>27</v>
      </c>
    </row>
    <row r="771" spans="1:11" x14ac:dyDescent="0.25">
      <c r="A771">
        <v>827</v>
      </c>
      <c r="B771">
        <v>0</v>
      </c>
      <c r="C771" s="3">
        <v>3</v>
      </c>
      <c r="D771" s="5" t="s">
        <v>2744</v>
      </c>
      <c r="E771" s="5" t="s">
        <v>3299</v>
      </c>
      <c r="F771" s="3">
        <v>30</v>
      </c>
      <c r="G771" s="3">
        <v>0</v>
      </c>
      <c r="H771" s="3">
        <v>0</v>
      </c>
      <c r="I771" s="5" t="s">
        <v>2851</v>
      </c>
      <c r="J771" s="4">
        <v>56.495800000000003</v>
      </c>
      <c r="K771" s="5" t="s">
        <v>15</v>
      </c>
    </row>
    <row r="772" spans="1:11" x14ac:dyDescent="0.25">
      <c r="A772">
        <v>829</v>
      </c>
      <c r="B772">
        <v>1</v>
      </c>
      <c r="C772" s="3">
        <v>3</v>
      </c>
      <c r="D772" s="5" t="s">
        <v>2745</v>
      </c>
      <c r="E772" s="5" t="s">
        <v>3299</v>
      </c>
      <c r="F772" s="3">
        <v>30</v>
      </c>
      <c r="G772" s="3">
        <v>0</v>
      </c>
      <c r="H772" s="3">
        <v>0</v>
      </c>
      <c r="I772" s="5" t="s">
        <v>3267</v>
      </c>
      <c r="J772" s="4">
        <v>7.75</v>
      </c>
      <c r="K772" s="5" t="s">
        <v>27</v>
      </c>
    </row>
    <row r="773" spans="1:11" x14ac:dyDescent="0.25">
      <c r="A773">
        <v>830</v>
      </c>
      <c r="B773">
        <v>1</v>
      </c>
      <c r="C773" s="3">
        <v>1</v>
      </c>
      <c r="D773" s="5" t="s">
        <v>2746</v>
      </c>
      <c r="E773" s="5" t="s">
        <v>3300</v>
      </c>
      <c r="F773" s="3">
        <v>62</v>
      </c>
      <c r="G773" s="3">
        <v>0</v>
      </c>
      <c r="H773" s="3">
        <v>0</v>
      </c>
      <c r="I773" s="5" t="s">
        <v>2846</v>
      </c>
      <c r="J773" s="4">
        <v>80</v>
      </c>
      <c r="K773" s="5" t="s">
        <v>20</v>
      </c>
    </row>
    <row r="774" spans="1:11" x14ac:dyDescent="0.25">
      <c r="A774">
        <v>831</v>
      </c>
      <c r="B774">
        <v>1</v>
      </c>
      <c r="C774" s="3">
        <v>3</v>
      </c>
      <c r="D774" s="5" t="s">
        <v>2747</v>
      </c>
      <c r="E774" s="5" t="s">
        <v>3300</v>
      </c>
      <c r="F774" s="3">
        <v>15</v>
      </c>
      <c r="G774" s="3">
        <v>1</v>
      </c>
      <c r="H774" s="3">
        <v>0</v>
      </c>
      <c r="I774" s="5" t="s">
        <v>3159</v>
      </c>
      <c r="J774" s="4">
        <v>14.4542</v>
      </c>
      <c r="K774" s="5" t="s">
        <v>20</v>
      </c>
    </row>
    <row r="775" spans="1:11" x14ac:dyDescent="0.25">
      <c r="A775">
        <v>833</v>
      </c>
      <c r="B775">
        <v>0</v>
      </c>
      <c r="C775" s="3">
        <v>3</v>
      </c>
      <c r="D775" s="5" t="s">
        <v>2748</v>
      </c>
      <c r="E775" s="5" t="s">
        <v>3299</v>
      </c>
      <c r="F775" s="3">
        <v>30</v>
      </c>
      <c r="G775" s="3">
        <v>0</v>
      </c>
      <c r="H775" s="3">
        <v>0</v>
      </c>
      <c r="I775" s="5" t="s">
        <v>3268</v>
      </c>
      <c r="J775" s="4">
        <v>7.2291999999999996</v>
      </c>
      <c r="K775" s="5" t="s">
        <v>20</v>
      </c>
    </row>
    <row r="776" spans="1:11" x14ac:dyDescent="0.25">
      <c r="A776">
        <v>834</v>
      </c>
      <c r="B776">
        <v>0</v>
      </c>
      <c r="C776" s="3">
        <v>3</v>
      </c>
      <c r="D776" s="5" t="s">
        <v>2749</v>
      </c>
      <c r="E776" s="5" t="s">
        <v>3299</v>
      </c>
      <c r="F776" s="3">
        <v>23</v>
      </c>
      <c r="G776" s="3">
        <v>0</v>
      </c>
      <c r="H776" s="3">
        <v>0</v>
      </c>
      <c r="I776" s="5" t="s">
        <v>3269</v>
      </c>
      <c r="J776" s="4">
        <v>7.8541999999999996</v>
      </c>
      <c r="K776" s="5" t="s">
        <v>15</v>
      </c>
    </row>
    <row r="777" spans="1:11" x14ac:dyDescent="0.25">
      <c r="A777">
        <v>835</v>
      </c>
      <c r="B777">
        <v>0</v>
      </c>
      <c r="C777" s="3">
        <v>3</v>
      </c>
      <c r="D777" s="5" t="s">
        <v>2750</v>
      </c>
      <c r="E777" s="5" t="s">
        <v>3299</v>
      </c>
      <c r="F777" s="3">
        <v>18</v>
      </c>
      <c r="G777" s="3">
        <v>0</v>
      </c>
      <c r="H777" s="3">
        <v>0</v>
      </c>
      <c r="I777" s="5" t="s">
        <v>3270</v>
      </c>
      <c r="J777" s="4">
        <v>8.3000000000000007</v>
      </c>
      <c r="K777" s="5" t="s">
        <v>15</v>
      </c>
    </row>
    <row r="778" spans="1:11" x14ac:dyDescent="0.25">
      <c r="A778">
        <v>836</v>
      </c>
      <c r="B778">
        <v>1</v>
      </c>
      <c r="C778" s="3">
        <v>1</v>
      </c>
      <c r="D778" s="5" t="s">
        <v>2751</v>
      </c>
      <c r="E778" s="5" t="s">
        <v>3300</v>
      </c>
      <c r="F778" s="3">
        <v>39</v>
      </c>
      <c r="G778" s="3">
        <v>1</v>
      </c>
      <c r="H778" s="3">
        <v>1</v>
      </c>
      <c r="I778" s="5" t="s">
        <v>1079</v>
      </c>
      <c r="J778" s="4">
        <v>83.158299999999997</v>
      </c>
      <c r="K778" s="5" t="s">
        <v>20</v>
      </c>
    </row>
    <row r="779" spans="1:11" x14ac:dyDescent="0.25">
      <c r="A779">
        <v>837</v>
      </c>
      <c r="B779">
        <v>0</v>
      </c>
      <c r="C779" s="3">
        <v>3</v>
      </c>
      <c r="D779" s="5" t="s">
        <v>2752</v>
      </c>
      <c r="E779" s="5" t="s">
        <v>3299</v>
      </c>
      <c r="F779" s="3">
        <v>21</v>
      </c>
      <c r="G779" s="3">
        <v>0</v>
      </c>
      <c r="H779" s="3">
        <v>0</v>
      </c>
      <c r="I779" s="5" t="s">
        <v>3271</v>
      </c>
      <c r="J779" s="4">
        <v>8.6624999999999996</v>
      </c>
      <c r="K779" s="5" t="s">
        <v>15</v>
      </c>
    </row>
    <row r="780" spans="1:11" x14ac:dyDescent="0.25">
      <c r="A780">
        <v>838</v>
      </c>
      <c r="B780">
        <v>0</v>
      </c>
      <c r="C780" s="3">
        <v>3</v>
      </c>
      <c r="D780" s="5" t="s">
        <v>2753</v>
      </c>
      <c r="E780" s="5" t="s">
        <v>3299</v>
      </c>
      <c r="F780" s="3">
        <v>30</v>
      </c>
      <c r="G780" s="3">
        <v>0</v>
      </c>
      <c r="H780" s="3">
        <v>0</v>
      </c>
      <c r="I780" s="5" t="s">
        <v>3272</v>
      </c>
      <c r="J780" s="4">
        <v>8.0500000000000007</v>
      </c>
      <c r="K780" s="5" t="s">
        <v>15</v>
      </c>
    </row>
    <row r="781" spans="1:11" x14ac:dyDescent="0.25">
      <c r="A781">
        <v>839</v>
      </c>
      <c r="B781">
        <v>1</v>
      </c>
      <c r="C781" s="3">
        <v>3</v>
      </c>
      <c r="D781" s="5" t="s">
        <v>2754</v>
      </c>
      <c r="E781" s="5" t="s">
        <v>3299</v>
      </c>
      <c r="F781" s="3">
        <v>32</v>
      </c>
      <c r="G781" s="3">
        <v>0</v>
      </c>
      <c r="H781" s="3">
        <v>0</v>
      </c>
      <c r="I781" s="5" t="s">
        <v>2851</v>
      </c>
      <c r="J781" s="4">
        <v>56.495800000000003</v>
      </c>
      <c r="K781" s="5" t="s">
        <v>15</v>
      </c>
    </row>
    <row r="782" spans="1:11" x14ac:dyDescent="0.25">
      <c r="A782">
        <v>840</v>
      </c>
      <c r="B782">
        <v>1</v>
      </c>
      <c r="C782" s="3">
        <v>1</v>
      </c>
      <c r="D782" s="5" t="s">
        <v>2755</v>
      </c>
      <c r="E782" s="5" t="s">
        <v>3299</v>
      </c>
      <c r="F782" s="3">
        <v>30</v>
      </c>
      <c r="G782" s="3">
        <v>0</v>
      </c>
      <c r="H782" s="3">
        <v>0</v>
      </c>
      <c r="I782" s="5" t="s">
        <v>3273</v>
      </c>
      <c r="J782" s="4">
        <v>29.7</v>
      </c>
      <c r="K782" s="5" t="s">
        <v>20</v>
      </c>
    </row>
    <row r="783" spans="1:11" x14ac:dyDescent="0.25">
      <c r="A783">
        <v>841</v>
      </c>
      <c r="B783">
        <v>0</v>
      </c>
      <c r="C783" s="3">
        <v>3</v>
      </c>
      <c r="D783" s="5" t="s">
        <v>2756</v>
      </c>
      <c r="E783" s="5" t="s">
        <v>3299</v>
      </c>
      <c r="F783" s="3">
        <v>20</v>
      </c>
      <c r="G783" s="3">
        <v>0</v>
      </c>
      <c r="H783" s="3">
        <v>0</v>
      </c>
      <c r="I783" s="5" t="s">
        <v>1087</v>
      </c>
      <c r="J783" s="4">
        <v>7.9249999999999998</v>
      </c>
      <c r="K783" s="5" t="s">
        <v>15</v>
      </c>
    </row>
    <row r="784" spans="1:11" x14ac:dyDescent="0.25">
      <c r="A784">
        <v>842</v>
      </c>
      <c r="B784">
        <v>0</v>
      </c>
      <c r="C784" s="3">
        <v>2</v>
      </c>
      <c r="D784" s="5" t="s">
        <v>2757</v>
      </c>
      <c r="E784" s="5" t="s">
        <v>3299</v>
      </c>
      <c r="F784" s="3">
        <v>16</v>
      </c>
      <c r="G784" s="3">
        <v>0</v>
      </c>
      <c r="H784" s="3">
        <v>0</v>
      </c>
      <c r="I784" s="5" t="s">
        <v>1010</v>
      </c>
      <c r="J784" s="4">
        <v>10.5</v>
      </c>
      <c r="K784" s="5" t="s">
        <v>15</v>
      </c>
    </row>
    <row r="785" spans="1:11" x14ac:dyDescent="0.25">
      <c r="A785">
        <v>843</v>
      </c>
      <c r="B785">
        <v>1</v>
      </c>
      <c r="C785" s="3">
        <v>1</v>
      </c>
      <c r="D785" s="5" t="s">
        <v>2758</v>
      </c>
      <c r="E785" s="5" t="s">
        <v>3300</v>
      </c>
      <c r="F785" s="3">
        <v>30</v>
      </c>
      <c r="G785" s="3">
        <v>0</v>
      </c>
      <c r="H785" s="3">
        <v>0</v>
      </c>
      <c r="I785" s="5" t="s">
        <v>2961</v>
      </c>
      <c r="J785" s="4">
        <v>31</v>
      </c>
      <c r="K785" s="5" t="s">
        <v>20</v>
      </c>
    </row>
    <row r="786" spans="1:11" x14ac:dyDescent="0.25">
      <c r="A786">
        <v>844</v>
      </c>
      <c r="B786">
        <v>0</v>
      </c>
      <c r="C786" s="3">
        <v>3</v>
      </c>
      <c r="D786" s="5" t="s">
        <v>2759</v>
      </c>
      <c r="E786" s="5" t="s">
        <v>3299</v>
      </c>
      <c r="F786" s="3">
        <v>34.5</v>
      </c>
      <c r="G786" s="3">
        <v>0</v>
      </c>
      <c r="H786" s="3">
        <v>0</v>
      </c>
      <c r="I786" s="5" t="s">
        <v>3274</v>
      </c>
      <c r="J786" s="4">
        <v>6.4375</v>
      </c>
      <c r="K786" s="5" t="s">
        <v>20</v>
      </c>
    </row>
    <row r="787" spans="1:11" x14ac:dyDescent="0.25">
      <c r="A787">
        <v>845</v>
      </c>
      <c r="B787">
        <v>0</v>
      </c>
      <c r="C787" s="3">
        <v>3</v>
      </c>
      <c r="D787" s="5" t="s">
        <v>2760</v>
      </c>
      <c r="E787" s="5" t="s">
        <v>3299</v>
      </c>
      <c r="F787" s="3">
        <v>17</v>
      </c>
      <c r="G787" s="3">
        <v>0</v>
      </c>
      <c r="H787" s="3">
        <v>0</v>
      </c>
      <c r="I787" s="5" t="s">
        <v>3275</v>
      </c>
      <c r="J787" s="4">
        <v>8.6624999999999996</v>
      </c>
      <c r="K787" s="5" t="s">
        <v>15</v>
      </c>
    </row>
    <row r="788" spans="1:11" x14ac:dyDescent="0.25">
      <c r="A788">
        <v>846</v>
      </c>
      <c r="B788">
        <v>0</v>
      </c>
      <c r="C788" s="3">
        <v>3</v>
      </c>
      <c r="D788" s="5" t="s">
        <v>2761</v>
      </c>
      <c r="E788" s="5" t="s">
        <v>3299</v>
      </c>
      <c r="F788" s="3">
        <v>42</v>
      </c>
      <c r="G788" s="3">
        <v>0</v>
      </c>
      <c r="H788" s="3">
        <v>0</v>
      </c>
      <c r="I788" s="5" t="s">
        <v>1093</v>
      </c>
      <c r="J788" s="4">
        <v>7.55</v>
      </c>
      <c r="K788" s="5" t="s">
        <v>15</v>
      </c>
    </row>
    <row r="789" spans="1:11" x14ac:dyDescent="0.25">
      <c r="A789">
        <v>847</v>
      </c>
      <c r="B789">
        <v>0</v>
      </c>
      <c r="C789" s="3">
        <v>3</v>
      </c>
      <c r="D789" s="5" t="s">
        <v>2762</v>
      </c>
      <c r="E789" s="5" t="s">
        <v>3299</v>
      </c>
      <c r="F789" s="3">
        <v>30</v>
      </c>
      <c r="G789" s="3">
        <v>8</v>
      </c>
      <c r="H789" s="3">
        <v>2</v>
      </c>
      <c r="I789" s="5" t="s">
        <v>242</v>
      </c>
      <c r="J789" s="4">
        <v>69.55</v>
      </c>
      <c r="K789" s="5" t="s">
        <v>15</v>
      </c>
    </row>
    <row r="790" spans="1:11" x14ac:dyDescent="0.25">
      <c r="A790">
        <v>848</v>
      </c>
      <c r="B790">
        <v>0</v>
      </c>
      <c r="C790" s="3">
        <v>3</v>
      </c>
      <c r="D790" s="5" t="s">
        <v>2763</v>
      </c>
      <c r="E790" s="5" t="s">
        <v>3299</v>
      </c>
      <c r="F790" s="3">
        <v>35</v>
      </c>
      <c r="G790" s="3">
        <v>0</v>
      </c>
      <c r="H790" s="3">
        <v>0</v>
      </c>
      <c r="I790" s="5" t="s">
        <v>3276</v>
      </c>
      <c r="J790" s="4">
        <v>7.8958000000000004</v>
      </c>
      <c r="K790" s="5" t="s">
        <v>20</v>
      </c>
    </row>
    <row r="791" spans="1:11" x14ac:dyDescent="0.25">
      <c r="A791">
        <v>850</v>
      </c>
      <c r="B791">
        <v>1</v>
      </c>
      <c r="C791" s="3">
        <v>1</v>
      </c>
      <c r="D791" s="5" t="s">
        <v>2764</v>
      </c>
      <c r="E791" s="5" t="s">
        <v>3300</v>
      </c>
      <c r="F791" s="3">
        <v>30</v>
      </c>
      <c r="G791" s="3">
        <v>1</v>
      </c>
      <c r="H791" s="3">
        <v>0</v>
      </c>
      <c r="I791" s="5" t="s">
        <v>3071</v>
      </c>
      <c r="J791" s="4">
        <v>89.104200000000006</v>
      </c>
      <c r="K791" s="5" t="s">
        <v>20</v>
      </c>
    </row>
    <row r="792" spans="1:11" x14ac:dyDescent="0.25">
      <c r="A792">
        <v>852</v>
      </c>
      <c r="B792">
        <v>0</v>
      </c>
      <c r="C792" s="3">
        <v>3</v>
      </c>
      <c r="D792" s="5" t="s">
        <v>2765</v>
      </c>
      <c r="E792" s="5" t="s">
        <v>3299</v>
      </c>
      <c r="F792" s="3">
        <v>74</v>
      </c>
      <c r="G792" s="3">
        <v>0</v>
      </c>
      <c r="H792" s="3">
        <v>0</v>
      </c>
      <c r="I792" s="5" t="s">
        <v>3277</v>
      </c>
      <c r="J792" s="4">
        <v>7.7750000000000004</v>
      </c>
      <c r="K792" s="5" t="s">
        <v>15</v>
      </c>
    </row>
    <row r="793" spans="1:11" x14ac:dyDescent="0.25">
      <c r="A793">
        <v>853</v>
      </c>
      <c r="B793">
        <v>0</v>
      </c>
      <c r="C793" s="3">
        <v>3</v>
      </c>
      <c r="D793" s="5" t="s">
        <v>2766</v>
      </c>
      <c r="E793" s="5" t="s">
        <v>3300</v>
      </c>
      <c r="F793" s="3">
        <v>9</v>
      </c>
      <c r="G793" s="3">
        <v>1</v>
      </c>
      <c r="H793" s="3">
        <v>1</v>
      </c>
      <c r="I793" s="5" t="s">
        <v>2892</v>
      </c>
      <c r="J793" s="4">
        <v>15.245799999999999</v>
      </c>
      <c r="K793" s="5" t="s">
        <v>20</v>
      </c>
    </row>
    <row r="794" spans="1:11" x14ac:dyDescent="0.25">
      <c r="A794">
        <v>854</v>
      </c>
      <c r="B794">
        <v>1</v>
      </c>
      <c r="C794" s="3">
        <v>1</v>
      </c>
      <c r="D794" s="5" t="s">
        <v>2767</v>
      </c>
      <c r="E794" s="5" t="s">
        <v>3300</v>
      </c>
      <c r="F794" s="3">
        <v>16</v>
      </c>
      <c r="G794" s="3">
        <v>0</v>
      </c>
      <c r="H794" s="3">
        <v>1</v>
      </c>
      <c r="I794" s="5" t="s">
        <v>1100</v>
      </c>
      <c r="J794" s="4">
        <v>39.4</v>
      </c>
      <c r="K794" s="5" t="s">
        <v>15</v>
      </c>
    </row>
    <row r="795" spans="1:11" x14ac:dyDescent="0.25">
      <c r="A795">
        <v>855</v>
      </c>
      <c r="B795">
        <v>0</v>
      </c>
      <c r="C795" s="3">
        <v>2</v>
      </c>
      <c r="D795" s="5" t="s">
        <v>2768</v>
      </c>
      <c r="E795" s="5" t="s">
        <v>3300</v>
      </c>
      <c r="F795" s="3">
        <v>44</v>
      </c>
      <c r="G795" s="3">
        <v>1</v>
      </c>
      <c r="H795" s="3">
        <v>0</v>
      </c>
      <c r="I795" s="5" t="s">
        <v>3278</v>
      </c>
      <c r="J795" s="4">
        <v>26</v>
      </c>
      <c r="K795" s="5" t="s">
        <v>15</v>
      </c>
    </row>
    <row r="796" spans="1:11" x14ac:dyDescent="0.25">
      <c r="A796">
        <v>856</v>
      </c>
      <c r="B796">
        <v>1</v>
      </c>
      <c r="C796" s="3">
        <v>3</v>
      </c>
      <c r="D796" s="5" t="s">
        <v>2769</v>
      </c>
      <c r="E796" s="5" t="s">
        <v>3300</v>
      </c>
      <c r="F796" s="3">
        <v>18</v>
      </c>
      <c r="G796" s="3">
        <v>0</v>
      </c>
      <c r="H796" s="3">
        <v>1</v>
      </c>
      <c r="I796" s="5" t="s">
        <v>3279</v>
      </c>
      <c r="J796" s="4">
        <v>9.35</v>
      </c>
      <c r="K796" s="5" t="s">
        <v>15</v>
      </c>
    </row>
    <row r="797" spans="1:11" x14ac:dyDescent="0.25">
      <c r="A797">
        <v>857</v>
      </c>
      <c r="B797">
        <v>1</v>
      </c>
      <c r="C797" s="3">
        <v>1</v>
      </c>
      <c r="D797" s="5" t="s">
        <v>2770</v>
      </c>
      <c r="E797" s="5" t="s">
        <v>3300</v>
      </c>
      <c r="F797" s="3">
        <v>45</v>
      </c>
      <c r="G797" s="3">
        <v>1</v>
      </c>
      <c r="H797" s="3">
        <v>1</v>
      </c>
      <c r="I797" s="5" t="s">
        <v>2991</v>
      </c>
      <c r="J797" s="4">
        <v>164.86670000000001</v>
      </c>
      <c r="K797" s="5" t="s">
        <v>15</v>
      </c>
    </row>
    <row r="798" spans="1:11" x14ac:dyDescent="0.25">
      <c r="A798">
        <v>858</v>
      </c>
      <c r="B798">
        <v>1</v>
      </c>
      <c r="C798" s="3">
        <v>1</v>
      </c>
      <c r="D798" s="5" t="s">
        <v>2771</v>
      </c>
      <c r="E798" s="5" t="s">
        <v>3299</v>
      </c>
      <c r="F798" s="3">
        <v>51</v>
      </c>
      <c r="G798" s="3">
        <v>0</v>
      </c>
      <c r="H798" s="3">
        <v>0</v>
      </c>
      <c r="I798" s="5" t="s">
        <v>3280</v>
      </c>
      <c r="J798" s="4">
        <v>26.55</v>
      </c>
      <c r="K798" s="5" t="s">
        <v>15</v>
      </c>
    </row>
    <row r="799" spans="1:11" x14ac:dyDescent="0.25">
      <c r="A799">
        <v>859</v>
      </c>
      <c r="B799">
        <v>1</v>
      </c>
      <c r="C799" s="3">
        <v>3</v>
      </c>
      <c r="D799" s="5" t="s">
        <v>2772</v>
      </c>
      <c r="E799" s="5" t="s">
        <v>3300</v>
      </c>
      <c r="F799" s="3">
        <v>24</v>
      </c>
      <c r="G799" s="3">
        <v>0</v>
      </c>
      <c r="H799" s="3">
        <v>3</v>
      </c>
      <c r="I799" s="5" t="s">
        <v>3068</v>
      </c>
      <c r="J799" s="4">
        <v>19.258299999999998</v>
      </c>
      <c r="K799" s="5" t="s">
        <v>20</v>
      </c>
    </row>
    <row r="800" spans="1:11" x14ac:dyDescent="0.25">
      <c r="A800">
        <v>860</v>
      </c>
      <c r="B800">
        <v>0</v>
      </c>
      <c r="C800" s="3">
        <v>3</v>
      </c>
      <c r="D800" s="5" t="s">
        <v>2773</v>
      </c>
      <c r="E800" s="5" t="s">
        <v>3299</v>
      </c>
      <c r="F800" s="3">
        <v>30</v>
      </c>
      <c r="G800" s="3">
        <v>0</v>
      </c>
      <c r="H800" s="3">
        <v>0</v>
      </c>
      <c r="I800" s="5" t="s">
        <v>3281</v>
      </c>
      <c r="J800" s="4">
        <v>7.2291999999999996</v>
      </c>
      <c r="K800" s="5" t="s">
        <v>20</v>
      </c>
    </row>
    <row r="801" spans="1:11" x14ac:dyDescent="0.25">
      <c r="A801">
        <v>861</v>
      </c>
      <c r="B801">
        <v>0</v>
      </c>
      <c r="C801" s="3">
        <v>3</v>
      </c>
      <c r="D801" s="5" t="s">
        <v>2774</v>
      </c>
      <c r="E801" s="5" t="s">
        <v>3299</v>
      </c>
      <c r="F801" s="3">
        <v>41</v>
      </c>
      <c r="G801" s="3">
        <v>2</v>
      </c>
      <c r="H801" s="3">
        <v>0</v>
      </c>
      <c r="I801" s="5" t="s">
        <v>3282</v>
      </c>
      <c r="J801" s="4">
        <v>14.1083</v>
      </c>
      <c r="K801" s="5" t="s">
        <v>15</v>
      </c>
    </row>
    <row r="802" spans="1:11" x14ac:dyDescent="0.25">
      <c r="A802">
        <v>862</v>
      </c>
      <c r="B802">
        <v>0</v>
      </c>
      <c r="C802" s="3">
        <v>2</v>
      </c>
      <c r="D802" s="5" t="s">
        <v>2775</v>
      </c>
      <c r="E802" s="5" t="s">
        <v>3299</v>
      </c>
      <c r="F802" s="3">
        <v>21</v>
      </c>
      <c r="G802" s="3">
        <v>1</v>
      </c>
      <c r="H802" s="3">
        <v>0</v>
      </c>
      <c r="I802" s="5" t="s">
        <v>3283</v>
      </c>
      <c r="J802" s="4">
        <v>11.5</v>
      </c>
      <c r="K802" s="5" t="s">
        <v>15</v>
      </c>
    </row>
    <row r="803" spans="1:11" x14ac:dyDescent="0.25">
      <c r="A803">
        <v>863</v>
      </c>
      <c r="B803">
        <v>1</v>
      </c>
      <c r="C803" s="3">
        <v>1</v>
      </c>
      <c r="D803" s="5" t="s">
        <v>2776</v>
      </c>
      <c r="E803" s="5" t="s">
        <v>3300</v>
      </c>
      <c r="F803" s="3">
        <v>48</v>
      </c>
      <c r="G803" s="3">
        <v>0</v>
      </c>
      <c r="H803" s="3">
        <v>0</v>
      </c>
      <c r="I803" s="5" t="s">
        <v>3284</v>
      </c>
      <c r="J803" s="4">
        <v>25.929200000000002</v>
      </c>
      <c r="K803" s="5" t="s">
        <v>15</v>
      </c>
    </row>
    <row r="804" spans="1:11" x14ac:dyDescent="0.25">
      <c r="A804">
        <v>864</v>
      </c>
      <c r="B804">
        <v>0</v>
      </c>
      <c r="C804" s="3">
        <v>3</v>
      </c>
      <c r="D804" s="5" t="s">
        <v>2777</v>
      </c>
      <c r="E804" s="5" t="s">
        <v>3300</v>
      </c>
      <c r="F804" s="3">
        <v>30</v>
      </c>
      <c r="G804" s="3">
        <v>8</v>
      </c>
      <c r="H804" s="3">
        <v>2</v>
      </c>
      <c r="I804" s="5" t="s">
        <v>242</v>
      </c>
      <c r="J804" s="4">
        <v>69.55</v>
      </c>
      <c r="K804" s="5" t="s">
        <v>15</v>
      </c>
    </row>
    <row r="805" spans="1:11" x14ac:dyDescent="0.25">
      <c r="A805">
        <v>865</v>
      </c>
      <c r="B805">
        <v>0</v>
      </c>
      <c r="C805" s="3">
        <v>2</v>
      </c>
      <c r="D805" s="5" t="s">
        <v>2778</v>
      </c>
      <c r="E805" s="5" t="s">
        <v>3299</v>
      </c>
      <c r="F805" s="3">
        <v>24</v>
      </c>
      <c r="G805" s="3">
        <v>0</v>
      </c>
      <c r="H805" s="3">
        <v>0</v>
      </c>
      <c r="I805" s="5" t="s">
        <v>3285</v>
      </c>
      <c r="J805" s="4">
        <v>13</v>
      </c>
      <c r="K805" s="5" t="s">
        <v>15</v>
      </c>
    </row>
    <row r="806" spans="1:11" x14ac:dyDescent="0.25">
      <c r="A806">
        <v>866</v>
      </c>
      <c r="B806">
        <v>1</v>
      </c>
      <c r="C806" s="3">
        <v>2</v>
      </c>
      <c r="D806" s="5" t="s">
        <v>2779</v>
      </c>
      <c r="E806" s="5" t="s">
        <v>3300</v>
      </c>
      <c r="F806" s="3">
        <v>42</v>
      </c>
      <c r="G806" s="3">
        <v>0</v>
      </c>
      <c r="H806" s="3">
        <v>0</v>
      </c>
      <c r="I806" s="5" t="s">
        <v>3286</v>
      </c>
      <c r="J806" s="4">
        <v>13</v>
      </c>
      <c r="K806" s="5" t="s">
        <v>15</v>
      </c>
    </row>
    <row r="807" spans="1:11" x14ac:dyDescent="0.25">
      <c r="A807">
        <v>867</v>
      </c>
      <c r="B807">
        <v>1</v>
      </c>
      <c r="C807" s="3">
        <v>2</v>
      </c>
      <c r="D807" s="5" t="s">
        <v>2780</v>
      </c>
      <c r="E807" s="5" t="s">
        <v>3300</v>
      </c>
      <c r="F807" s="3">
        <v>27</v>
      </c>
      <c r="G807" s="3">
        <v>1</v>
      </c>
      <c r="H807" s="3">
        <v>0</v>
      </c>
      <c r="I807" s="5" t="s">
        <v>1116</v>
      </c>
      <c r="J807" s="4">
        <v>13.8583</v>
      </c>
      <c r="K807" s="5" t="s">
        <v>20</v>
      </c>
    </row>
    <row r="808" spans="1:11" x14ac:dyDescent="0.25">
      <c r="A808">
        <v>868</v>
      </c>
      <c r="B808">
        <v>0</v>
      </c>
      <c r="C808" s="3">
        <v>1</v>
      </c>
      <c r="D808" s="5" t="s">
        <v>2781</v>
      </c>
      <c r="E808" s="5" t="s">
        <v>3299</v>
      </c>
      <c r="F808" s="3">
        <v>31</v>
      </c>
      <c r="G808" s="3">
        <v>0</v>
      </c>
      <c r="H808" s="3">
        <v>0</v>
      </c>
      <c r="I808" s="5" t="s">
        <v>1118</v>
      </c>
      <c r="J808" s="4">
        <v>50.495800000000003</v>
      </c>
      <c r="K808" s="5" t="s">
        <v>15</v>
      </c>
    </row>
    <row r="809" spans="1:11" x14ac:dyDescent="0.25">
      <c r="A809">
        <v>869</v>
      </c>
      <c r="B809">
        <v>0</v>
      </c>
      <c r="C809" s="3">
        <v>3</v>
      </c>
      <c r="D809" s="5" t="s">
        <v>2782</v>
      </c>
      <c r="E809" s="5" t="s">
        <v>3299</v>
      </c>
      <c r="F809" s="3">
        <v>30</v>
      </c>
      <c r="G809" s="3">
        <v>0</v>
      </c>
      <c r="H809" s="3">
        <v>0</v>
      </c>
      <c r="I809" s="5" t="s">
        <v>3287</v>
      </c>
      <c r="J809" s="4">
        <v>9.5</v>
      </c>
      <c r="K809" s="5" t="s">
        <v>15</v>
      </c>
    </row>
    <row r="810" spans="1:11" x14ac:dyDescent="0.25">
      <c r="A810">
        <v>871</v>
      </c>
      <c r="B810">
        <v>0</v>
      </c>
      <c r="C810" s="3">
        <v>3</v>
      </c>
      <c r="D810" s="5" t="s">
        <v>2783</v>
      </c>
      <c r="E810" s="5" t="s">
        <v>3299</v>
      </c>
      <c r="F810" s="3">
        <v>26</v>
      </c>
      <c r="G810" s="3">
        <v>0</v>
      </c>
      <c r="H810" s="3">
        <v>0</v>
      </c>
      <c r="I810" s="5" t="s">
        <v>3288</v>
      </c>
      <c r="J810" s="4">
        <v>7.8958000000000004</v>
      </c>
      <c r="K810" s="5" t="s">
        <v>15</v>
      </c>
    </row>
    <row r="811" spans="1:11" x14ac:dyDescent="0.25">
      <c r="A811">
        <v>872</v>
      </c>
      <c r="B811">
        <v>1</v>
      </c>
      <c r="C811" s="3">
        <v>1</v>
      </c>
      <c r="D811" s="5" t="s">
        <v>2784</v>
      </c>
      <c r="E811" s="5" t="s">
        <v>3300</v>
      </c>
      <c r="F811" s="3">
        <v>47</v>
      </c>
      <c r="G811" s="3">
        <v>1</v>
      </c>
      <c r="H811" s="3">
        <v>1</v>
      </c>
      <c r="I811" s="5" t="s">
        <v>2949</v>
      </c>
      <c r="J811" s="4">
        <v>52.554200000000002</v>
      </c>
      <c r="K811" s="5" t="s">
        <v>15</v>
      </c>
    </row>
    <row r="812" spans="1:11" x14ac:dyDescent="0.25">
      <c r="A812">
        <v>873</v>
      </c>
      <c r="B812">
        <v>0</v>
      </c>
      <c r="C812" s="3">
        <v>1</v>
      </c>
      <c r="D812" s="5" t="s">
        <v>2785</v>
      </c>
      <c r="E812" s="5" t="s">
        <v>3299</v>
      </c>
      <c r="F812" s="3">
        <v>33</v>
      </c>
      <c r="G812" s="3">
        <v>0</v>
      </c>
      <c r="H812" s="3">
        <v>0</v>
      </c>
      <c r="I812" s="5" t="s">
        <v>3289</v>
      </c>
      <c r="J812" s="4">
        <v>5</v>
      </c>
      <c r="K812" s="5" t="s">
        <v>15</v>
      </c>
    </row>
    <row r="813" spans="1:11" x14ac:dyDescent="0.25">
      <c r="A813">
        <v>874</v>
      </c>
      <c r="B813">
        <v>0</v>
      </c>
      <c r="C813" s="3">
        <v>3</v>
      </c>
      <c r="D813" s="5" t="s">
        <v>2786</v>
      </c>
      <c r="E813" s="5" t="s">
        <v>3299</v>
      </c>
      <c r="F813" s="3">
        <v>47</v>
      </c>
      <c r="G813" s="3">
        <v>0</v>
      </c>
      <c r="H813" s="3">
        <v>0</v>
      </c>
      <c r="I813" s="5" t="s">
        <v>3290</v>
      </c>
      <c r="J813" s="4">
        <v>9</v>
      </c>
      <c r="K813" s="5" t="s">
        <v>15</v>
      </c>
    </row>
    <row r="814" spans="1:11" x14ac:dyDescent="0.25">
      <c r="A814">
        <v>875</v>
      </c>
      <c r="B814">
        <v>1</v>
      </c>
      <c r="C814" s="3">
        <v>2</v>
      </c>
      <c r="D814" s="5" t="s">
        <v>2787</v>
      </c>
      <c r="E814" s="5" t="s">
        <v>3300</v>
      </c>
      <c r="F814" s="3">
        <v>28</v>
      </c>
      <c r="G814" s="3">
        <v>1</v>
      </c>
      <c r="H814" s="3">
        <v>0</v>
      </c>
      <c r="I814" s="5" t="s">
        <v>444</v>
      </c>
      <c r="J814" s="4">
        <v>24</v>
      </c>
      <c r="K814" s="5" t="s">
        <v>20</v>
      </c>
    </row>
    <row r="815" spans="1:11" x14ac:dyDescent="0.25">
      <c r="A815">
        <v>876</v>
      </c>
      <c r="B815">
        <v>1</v>
      </c>
      <c r="C815" s="3">
        <v>3</v>
      </c>
      <c r="D815" s="5" t="s">
        <v>2788</v>
      </c>
      <c r="E815" s="5" t="s">
        <v>3300</v>
      </c>
      <c r="F815" s="3">
        <v>15</v>
      </c>
      <c r="G815" s="3">
        <v>0</v>
      </c>
      <c r="H815" s="3">
        <v>0</v>
      </c>
      <c r="I815" s="5" t="s">
        <v>3291</v>
      </c>
      <c r="J815" s="4">
        <v>7.2249999999999996</v>
      </c>
      <c r="K815" s="5" t="s">
        <v>20</v>
      </c>
    </row>
    <row r="816" spans="1:11" x14ac:dyDescent="0.25">
      <c r="A816">
        <v>877</v>
      </c>
      <c r="B816">
        <v>0</v>
      </c>
      <c r="C816" s="3">
        <v>3</v>
      </c>
      <c r="D816" s="5" t="s">
        <v>2789</v>
      </c>
      <c r="E816" s="5" t="s">
        <v>3299</v>
      </c>
      <c r="F816" s="3">
        <v>20</v>
      </c>
      <c r="G816" s="3">
        <v>0</v>
      </c>
      <c r="H816" s="3">
        <v>0</v>
      </c>
      <c r="I816" s="5" t="s">
        <v>2891</v>
      </c>
      <c r="J816" s="4">
        <v>9.8458000000000006</v>
      </c>
      <c r="K816" s="5" t="s">
        <v>15</v>
      </c>
    </row>
    <row r="817" spans="1:11" x14ac:dyDescent="0.25">
      <c r="A817">
        <v>878</v>
      </c>
      <c r="B817">
        <v>0</v>
      </c>
      <c r="C817" s="3">
        <v>3</v>
      </c>
      <c r="D817" s="5" t="s">
        <v>2790</v>
      </c>
      <c r="E817" s="5" t="s">
        <v>3299</v>
      </c>
      <c r="F817" s="3">
        <v>19</v>
      </c>
      <c r="G817" s="3">
        <v>0</v>
      </c>
      <c r="H817" s="3">
        <v>0</v>
      </c>
      <c r="I817" s="5" t="s">
        <v>3292</v>
      </c>
      <c r="J817" s="4">
        <v>7.8958000000000004</v>
      </c>
      <c r="K817" s="5" t="s">
        <v>15</v>
      </c>
    </row>
    <row r="818" spans="1:11" x14ac:dyDescent="0.25">
      <c r="A818">
        <v>879</v>
      </c>
      <c r="B818">
        <v>0</v>
      </c>
      <c r="C818" s="3">
        <v>3</v>
      </c>
      <c r="D818" s="5" t="s">
        <v>2791</v>
      </c>
      <c r="E818" s="5" t="s">
        <v>3299</v>
      </c>
      <c r="F818" s="3">
        <v>30</v>
      </c>
      <c r="G818" s="3">
        <v>0</v>
      </c>
      <c r="H818" s="3">
        <v>0</v>
      </c>
      <c r="I818" s="5" t="s">
        <v>3293</v>
      </c>
      <c r="J818" s="4">
        <v>7.8958000000000004</v>
      </c>
      <c r="K818" s="5" t="s">
        <v>15</v>
      </c>
    </row>
    <row r="819" spans="1:11" x14ac:dyDescent="0.25">
      <c r="A819">
        <v>880</v>
      </c>
      <c r="B819">
        <v>1</v>
      </c>
      <c r="C819" s="3">
        <v>1</v>
      </c>
      <c r="D819" s="5" t="s">
        <v>2792</v>
      </c>
      <c r="E819" s="5" t="s">
        <v>3300</v>
      </c>
      <c r="F819" s="3">
        <v>56</v>
      </c>
      <c r="G819" s="3">
        <v>0</v>
      </c>
      <c r="H819" s="3">
        <v>1</v>
      </c>
      <c r="I819" s="5" t="s">
        <v>2987</v>
      </c>
      <c r="J819" s="4">
        <v>83.158299999999997</v>
      </c>
      <c r="K819" s="5" t="s">
        <v>20</v>
      </c>
    </row>
    <row r="820" spans="1:11" x14ac:dyDescent="0.25">
      <c r="A820">
        <v>881</v>
      </c>
      <c r="B820">
        <v>1</v>
      </c>
      <c r="C820" s="3">
        <v>2</v>
      </c>
      <c r="D820" s="5" t="s">
        <v>2793</v>
      </c>
      <c r="E820" s="5" t="s">
        <v>3300</v>
      </c>
      <c r="F820" s="3">
        <v>25</v>
      </c>
      <c r="G820" s="3">
        <v>0</v>
      </c>
      <c r="H820" s="3">
        <v>1</v>
      </c>
      <c r="I820" s="5" t="s">
        <v>2955</v>
      </c>
      <c r="J820" s="4">
        <v>26</v>
      </c>
      <c r="K820" s="5" t="s">
        <v>15</v>
      </c>
    </row>
    <row r="821" spans="1:11" x14ac:dyDescent="0.25">
      <c r="A821">
        <v>882</v>
      </c>
      <c r="B821">
        <v>0</v>
      </c>
      <c r="C821" s="3">
        <v>3</v>
      </c>
      <c r="D821" s="5" t="s">
        <v>2794</v>
      </c>
      <c r="E821" s="5" t="s">
        <v>3299</v>
      </c>
      <c r="F821" s="3">
        <v>33</v>
      </c>
      <c r="G821" s="3">
        <v>0</v>
      </c>
      <c r="H821" s="3">
        <v>0</v>
      </c>
      <c r="I821" s="5" t="s">
        <v>3294</v>
      </c>
      <c r="J821" s="4">
        <v>7.8958000000000004</v>
      </c>
      <c r="K821" s="5" t="s">
        <v>15</v>
      </c>
    </row>
    <row r="822" spans="1:11" x14ac:dyDescent="0.25">
      <c r="A822">
        <v>883</v>
      </c>
      <c r="B822">
        <v>0</v>
      </c>
      <c r="C822" s="3">
        <v>3</v>
      </c>
      <c r="D822" s="5" t="s">
        <v>2795</v>
      </c>
      <c r="E822" s="5" t="s">
        <v>3300</v>
      </c>
      <c r="F822" s="3">
        <v>22</v>
      </c>
      <c r="G822" s="3">
        <v>0</v>
      </c>
      <c r="H822" s="3">
        <v>0</v>
      </c>
      <c r="I822" s="5" t="s">
        <v>3295</v>
      </c>
      <c r="J822" s="4">
        <v>10.5167</v>
      </c>
      <c r="K822" s="5" t="s">
        <v>15</v>
      </c>
    </row>
    <row r="823" spans="1:11" x14ac:dyDescent="0.25">
      <c r="A823">
        <v>884</v>
      </c>
      <c r="B823">
        <v>0</v>
      </c>
      <c r="C823" s="3">
        <v>2</v>
      </c>
      <c r="D823" s="5" t="s">
        <v>2796</v>
      </c>
      <c r="E823" s="5" t="s">
        <v>3299</v>
      </c>
      <c r="F823" s="3">
        <v>28</v>
      </c>
      <c r="G823" s="3">
        <v>0</v>
      </c>
      <c r="H823" s="3">
        <v>0</v>
      </c>
      <c r="I823" s="5" t="s">
        <v>1136</v>
      </c>
      <c r="J823" s="4">
        <v>10.5</v>
      </c>
      <c r="K823" s="5" t="s">
        <v>15</v>
      </c>
    </row>
    <row r="824" spans="1:11" x14ac:dyDescent="0.25">
      <c r="A824">
        <v>885</v>
      </c>
      <c r="B824">
        <v>0</v>
      </c>
      <c r="C824" s="3">
        <v>3</v>
      </c>
      <c r="D824" s="5" t="s">
        <v>2797</v>
      </c>
      <c r="E824" s="5" t="s">
        <v>3299</v>
      </c>
      <c r="F824" s="3">
        <v>25</v>
      </c>
      <c r="G824" s="3">
        <v>0</v>
      </c>
      <c r="H824" s="3">
        <v>0</v>
      </c>
      <c r="I824" s="5" t="s">
        <v>1138</v>
      </c>
      <c r="J824" s="4">
        <v>7.05</v>
      </c>
      <c r="K824" s="5" t="s">
        <v>15</v>
      </c>
    </row>
    <row r="825" spans="1:11" x14ac:dyDescent="0.25">
      <c r="A825">
        <v>886</v>
      </c>
      <c r="B825">
        <v>0</v>
      </c>
      <c r="C825" s="3">
        <v>3</v>
      </c>
      <c r="D825" s="5" t="s">
        <v>2798</v>
      </c>
      <c r="E825" s="5" t="s">
        <v>3300</v>
      </c>
      <c r="F825" s="3">
        <v>39</v>
      </c>
      <c r="G825" s="3">
        <v>0</v>
      </c>
      <c r="H825" s="3">
        <v>5</v>
      </c>
      <c r="I825" s="5" t="s">
        <v>2814</v>
      </c>
      <c r="J825" s="4">
        <v>29.125</v>
      </c>
      <c r="K825" s="5" t="s">
        <v>27</v>
      </c>
    </row>
    <row r="826" spans="1:11" x14ac:dyDescent="0.25">
      <c r="A826">
        <v>888</v>
      </c>
      <c r="B826">
        <v>1</v>
      </c>
      <c r="C826" s="3">
        <v>1</v>
      </c>
      <c r="D826" s="5" t="s">
        <v>2799</v>
      </c>
      <c r="E826" s="5" t="s">
        <v>3300</v>
      </c>
      <c r="F826" s="3">
        <v>19</v>
      </c>
      <c r="G826" s="3">
        <v>0</v>
      </c>
      <c r="H826" s="3">
        <v>0</v>
      </c>
      <c r="I826" s="5" t="s">
        <v>3296</v>
      </c>
      <c r="J826" s="4">
        <v>30</v>
      </c>
      <c r="K826" s="5" t="s">
        <v>15</v>
      </c>
    </row>
    <row r="827" spans="1:11" x14ac:dyDescent="0.25">
      <c r="A827">
        <v>889</v>
      </c>
      <c r="B827">
        <v>0</v>
      </c>
      <c r="C827" s="3">
        <v>3</v>
      </c>
      <c r="D827" s="5" t="s">
        <v>2800</v>
      </c>
      <c r="E827" s="5" t="s">
        <v>3300</v>
      </c>
      <c r="F827" s="3">
        <v>30</v>
      </c>
      <c r="G827" s="3">
        <v>1</v>
      </c>
      <c r="H827" s="3">
        <v>2</v>
      </c>
      <c r="I827" s="5" t="s">
        <v>1026</v>
      </c>
      <c r="J827" s="4">
        <v>23.45</v>
      </c>
      <c r="K827" s="5" t="s">
        <v>15</v>
      </c>
    </row>
    <row r="828" spans="1:11" x14ac:dyDescent="0.25">
      <c r="A828">
        <v>890</v>
      </c>
      <c r="B828">
        <v>1</v>
      </c>
      <c r="C828" s="3">
        <v>1</v>
      </c>
      <c r="D828" s="5" t="s">
        <v>2801</v>
      </c>
      <c r="E828" s="5" t="s">
        <v>3299</v>
      </c>
      <c r="F828" s="3">
        <v>26</v>
      </c>
      <c r="G828" s="3">
        <v>0</v>
      </c>
      <c r="H828" s="3">
        <v>0</v>
      </c>
      <c r="I828" s="5" t="s">
        <v>3297</v>
      </c>
      <c r="J828" s="4">
        <v>30</v>
      </c>
      <c r="K828" s="5" t="s">
        <v>20</v>
      </c>
    </row>
    <row r="829" spans="1:11" x14ac:dyDescent="0.25">
      <c r="A829">
        <v>891</v>
      </c>
      <c r="B829">
        <v>0</v>
      </c>
      <c r="C829" s="3">
        <v>2</v>
      </c>
      <c r="D829" s="5" t="s">
        <v>2802</v>
      </c>
      <c r="E829" s="5" t="s">
        <v>3299</v>
      </c>
      <c r="F829" s="3">
        <v>30</v>
      </c>
      <c r="G829" s="3">
        <v>0</v>
      </c>
      <c r="H829" s="3">
        <v>3</v>
      </c>
      <c r="I829" s="5" t="s">
        <v>3298</v>
      </c>
      <c r="J829" s="4">
        <v>31.87</v>
      </c>
      <c r="K829" s="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2024-11-18T20:03:31Z</dcterms:created>
  <dcterms:modified xsi:type="dcterms:W3CDTF">2024-11-20T00:43:57Z</dcterms:modified>
</cp:coreProperties>
</file>