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0c4a204f81830ef/Pitt/2024_Summer_Term/ECE 1140/Project/train_system/tests/"/>
    </mc:Choice>
  </mc:AlternateContent>
  <xr:revisionPtr revIDLastSave="43" documentId="11_F25DC773A252ABDACC104823A11D487E5ADE58ED" xr6:coauthVersionLast="47" xr6:coauthVersionMax="47" xr10:uidLastSave="{E9877E8D-EAF1-495D-902A-291A219C8A38}"/>
  <bookViews>
    <workbookView xWindow="-105" yWindow="0" windowWidth="19410" windowHeight="209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" i="1" l="1"/>
  <c r="G145" i="1"/>
  <c r="G146" i="1"/>
  <c r="G147" i="1"/>
  <c r="G148" i="1"/>
  <c r="G149" i="1"/>
  <c r="G15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3" i="1"/>
  <c r="G89" i="1"/>
  <c r="G90" i="1"/>
  <c r="G91" i="1"/>
  <c r="G92" i="1"/>
  <c r="G93" i="1"/>
  <c r="G94" i="1"/>
  <c r="G95" i="1"/>
  <c r="G96" i="1"/>
  <c r="G97" i="1"/>
  <c r="G98" i="1"/>
  <c r="G99" i="1"/>
  <c r="G100" i="1"/>
  <c r="G88" i="1"/>
  <c r="G4" i="1"/>
  <c r="G5" i="1"/>
  <c r="G6" i="1"/>
  <c r="G7" i="1"/>
  <c r="G8" i="1"/>
  <c r="G9" i="1"/>
  <c r="G10" i="1"/>
  <c r="G11" i="1"/>
  <c r="G12" i="1"/>
  <c r="G3" i="1"/>
  <c r="G20" i="1"/>
  <c r="G21" i="1"/>
  <c r="G22" i="1"/>
  <c r="G23" i="1"/>
  <c r="G24" i="1"/>
  <c r="G25" i="1"/>
  <c r="G26" i="1"/>
  <c r="G27" i="1"/>
  <c r="G28" i="1"/>
  <c r="G16" i="1"/>
  <c r="G17" i="1"/>
  <c r="G18" i="1"/>
  <c r="G19" i="1"/>
  <c r="G15" i="1"/>
  <c r="G80" i="1"/>
  <c r="G81" i="1"/>
  <c r="G82" i="1"/>
  <c r="G83" i="1"/>
  <c r="G84" i="1"/>
  <c r="G85" i="1"/>
  <c r="G79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1" i="1"/>
  <c r="M151" i="1"/>
  <c r="K151" i="1"/>
  <c r="M150" i="1"/>
  <c r="K150" i="1"/>
  <c r="D149" i="1"/>
  <c r="M149" i="1" s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I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I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I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I115" i="1"/>
  <c r="D115" i="1"/>
  <c r="K115" i="1" s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I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M2" i="1"/>
  <c r="K2" i="1"/>
  <c r="L2" i="1" s="1"/>
  <c r="L3" i="1" l="1"/>
  <c r="L4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M115" i="1"/>
  <c r="K149" i="1"/>
  <c r="L149" i="1" l="1"/>
  <c r="L150" i="1" s="1"/>
  <c r="L151" i="1" s="1"/>
</calcChain>
</file>

<file path=xl/sharedStrings.xml><?xml version="1.0" encoding="utf-8"?>
<sst xmlns="http://schemas.openxmlformats.org/spreadsheetml/2006/main" count="269" uniqueCount="87">
  <si>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</si>
  <si>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</si>
  <si>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</si>
  <si>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</si>
  <si>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</si>
  <si>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</si>
  <si>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</si>
  <si>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</si>
  <si>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</si>
  <si>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</si>
  <si>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</si>
  <si>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</si>
  <si>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</si>
  <si>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</si>
  <si>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</si>
  <si>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</si>
  <si>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</si>
  <si>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</si>
  <si>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</si>
  <si>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</si>
  <si>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</si>
  <si>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</si>
  <si>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</si>
  <si>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</si>
  <si>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</si>
  <si>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</si>
  <si>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</si>
  <si>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</si>
  <si>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</si>
  <si>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</si>
  <si>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</si>
  <si>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</si>
  <si>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</si>
  <si>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</si>
  <si>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</si>
  <si>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</si>
  <si>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</si>
  <si>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</si>
  <si>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</si>
  <si>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</si>
  <si>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</si>
  <si>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</si>
  <si>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</si>
  <si>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STATION; PIONEER</t>
  </si>
  <si>
    <t>Left</t>
  </si>
  <si>
    <t>STATION; EDGEBROOK</t>
  </si>
  <si>
    <t>SWITCH (12-13; 1-13)</t>
  </si>
  <si>
    <t>STATION</t>
  </si>
  <si>
    <t>Left/Right</t>
  </si>
  <si>
    <t>RAILWAY CROSSING</t>
  </si>
  <si>
    <t>STATION; WHITED</t>
  </si>
  <si>
    <t>SWITCH (29-30; 29-150)</t>
  </si>
  <si>
    <t>STATION; SOUTH BANK</t>
  </si>
  <si>
    <t>UNDERGROUND</t>
  </si>
  <si>
    <t>STATION; CENTRAL; UNDERDROUND</t>
  </si>
  <si>
    <t>Right</t>
  </si>
  <si>
    <t>STATION; INGLEWOOD; UNDERGROUND</t>
  </si>
  <si>
    <t>STATION; OVERBROOK; UNDERGROUND</t>
  </si>
  <si>
    <t>SWITCH TO YARD (57-yard)</t>
  </si>
  <si>
    <t>SWITCH FROM YARD (Yard-63)</t>
  </si>
  <si>
    <t>STATION; GLENBURY</t>
  </si>
  <si>
    <t>STATION; DORMONT</t>
  </si>
  <si>
    <t>SWITCH (76-77;77-101)</t>
  </si>
  <si>
    <t>STATION; MT LEBANON</t>
  </si>
  <si>
    <t>SWITCH (85-86; 100-85)</t>
  </si>
  <si>
    <t>STATION; POPLAR</t>
  </si>
  <si>
    <t>STATION;   CASTLE SHANNON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</si>
  <si>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</si>
  <si>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</si>
  <si>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</si>
  <si>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</si>
  <si>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</si>
  <si>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</si>
  <si>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</si>
  <si>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</si>
  <si>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</si>
  <si>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</si>
  <si>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</si>
  <si>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</si>
  <si>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</si>
  <si>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</si>
  <si>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27, 29, 150</t>
  </si>
  <si>
    <t>75, 77, 101</t>
  </si>
  <si>
    <t>85, 87, 100</t>
  </si>
  <si>
    <t>85, 86, 99</t>
  </si>
  <si>
    <t>76, 77, 102</t>
  </si>
  <si>
    <t>28, 29, 149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</si>
</sst>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topLeftCell="A118" zoomScaleNormal="100" workbookViewId="0">
      <selection activeCell="G152" sqref="G152"/>
    </sheetView>
  </sheetViews>
  <sheetFormatPr defaultRowHeight="15.75" x14ac:dyDescent="0.25"/>
  <cols>
    <col min="1" max="1" width="7.5703125" customWidth="1"/>
    <col min="2" max="2" width="9.140625" customWidth="1"/>
    <col min="3" max="3" width="10.28515625" customWidth="1"/>
    <col min="4" max="4" width="13.140625" customWidth="1"/>
    <col min="5" max="5" width="12.7109375" style="3" bestFit="1" customWidth="1"/>
    <col min="6" max="8" width="13.85546875" style="3" customWidth="1"/>
    <col min="9" max="9" width="23.7109375" style="3" bestFit="1" customWidth="1"/>
    <col min="10" max="10" width="9.140625" style="3" customWidth="1"/>
  </cols>
  <sheetData>
    <row r="1" spans="1:13" ht="34.5" x14ac:dyDescent="0.25">
      <c r="A1" s="1" t="s">
        <v>34</v>
      </c>
      <c r="B1" s="1" t="s">
        <v>0</v>
      </c>
      <c r="C1" s="2" t="s">
        <v>1</v>
      </c>
      <c r="D1" s="2" t="s">
        <v>2</v>
      </c>
      <c r="E1" s="2" t="s">
        <v>35</v>
      </c>
      <c r="F1" s="2" t="s">
        <v>36</v>
      </c>
      <c r="G1" s="2" t="s">
        <v>29</v>
      </c>
      <c r="H1" s="2" t="s">
        <v>67</v>
      </c>
      <c r="I1" s="1" t="s">
        <v>37</v>
      </c>
      <c r="J1" s="2" t="s">
        <v>38</v>
      </c>
      <c r="K1" s="5" t="s">
        <v>39</v>
      </c>
      <c r="L1" s="5" t="s">
        <v>40</v>
      </c>
      <c r="M1" s="5" t="s">
        <v>41</v>
      </c>
    </row>
    <row r="2" spans="1:13" x14ac:dyDescent="0.25">
      <c r="A2" s="3" t="s">
        <v>42</v>
      </c>
      <c r="B2" s="3" t="s">
        <v>3</v>
      </c>
      <c r="C2" s="4">
        <v>1</v>
      </c>
      <c r="D2" s="3">
        <v>100</v>
      </c>
      <c r="E2" s="3">
        <v>0.5</v>
      </c>
      <c r="F2" s="3">
        <v>45</v>
      </c>
      <c r="G2" s="3" t="s">
        <v>79</v>
      </c>
      <c r="K2" s="3">
        <f>E2*D2/100</f>
        <v>0.5</v>
      </c>
      <c r="L2" s="3">
        <f>K2</f>
        <v>0.5</v>
      </c>
      <c r="M2" s="6">
        <f>D2*(1/(F2*1000/(60*60)))</f>
        <v>8</v>
      </c>
    </row>
    <row r="3" spans="1:13" x14ac:dyDescent="0.25">
      <c r="A3" s="3" t="str">
        <f>A2</f>
        <v>Green</v>
      </c>
      <c r="B3" s="3" t="s">
        <v>3</v>
      </c>
      <c r="C3" s="3">
        <v>2</v>
      </c>
      <c r="D3" s="3">
        <v>100</v>
      </c>
      <c r="E3" s="3">
        <v>1</v>
      </c>
      <c r="F3" s="3">
        <v>45</v>
      </c>
      <c r="G3" s="3" t="str">
        <f t="shared" ref="G3:G12" si="0">C2 &amp; ", " &amp; C4</f>
        <v>1, 3</v>
      </c>
      <c r="H3" s="3" t="s">
        <v>68</v>
      </c>
      <c r="I3" s="7" t="s">
        <v>43</v>
      </c>
      <c r="J3" s="3" t="s">
        <v>44</v>
      </c>
      <c r="K3" s="3">
        <f>E3*D3/100</f>
        <v>1</v>
      </c>
      <c r="L3" s="3">
        <f>K3+L2</f>
        <v>1.5</v>
      </c>
      <c r="M3" s="6">
        <f>D3*(1/(F3*1000/(60*60)))</f>
        <v>8</v>
      </c>
    </row>
    <row r="4" spans="1:13" x14ac:dyDescent="0.25">
      <c r="A4" s="3" t="str">
        <f t="shared" ref="A4:A67" si="1">A3</f>
        <v>Green</v>
      </c>
      <c r="B4" s="3" t="s">
        <v>3</v>
      </c>
      <c r="C4" s="3">
        <v>3</v>
      </c>
      <c r="D4" s="3">
        <v>100</v>
      </c>
      <c r="E4" s="3">
        <v>1.5</v>
      </c>
      <c r="F4" s="3">
        <v>45</v>
      </c>
      <c r="G4" s="3" t="str">
        <f t="shared" si="0"/>
        <v>2, 4</v>
      </c>
      <c r="K4" s="3">
        <f>E4*D4/100</f>
        <v>1.5</v>
      </c>
      <c r="L4" s="3">
        <f t="shared" ref="L4:L67" si="2">K4+L3</f>
        <v>3</v>
      </c>
      <c r="M4" s="6">
        <f>D4*(1/(F4*1000/(60*60)))</f>
        <v>8</v>
      </c>
    </row>
    <row r="5" spans="1:13" x14ac:dyDescent="0.25">
      <c r="A5" s="3" t="str">
        <f t="shared" si="1"/>
        <v>Green</v>
      </c>
      <c r="B5" s="3" t="s">
        <v>4</v>
      </c>
      <c r="C5" s="4">
        <v>4</v>
      </c>
      <c r="D5" s="3">
        <v>100</v>
      </c>
      <c r="E5" s="3">
        <v>2</v>
      </c>
      <c r="F5" s="3">
        <v>45</v>
      </c>
      <c r="G5" s="3" t="str">
        <f t="shared" si="0"/>
        <v>3, 5</v>
      </c>
      <c r="K5" s="3">
        <f>E5*D5/100</f>
        <v>2</v>
      </c>
      <c r="L5" s="3">
        <f t="shared" si="2"/>
        <v>5</v>
      </c>
      <c r="M5" s="6">
        <f>D5*(1/(F5*1000/(60*60)))</f>
        <v>8</v>
      </c>
    </row>
    <row r="6" spans="1:13" x14ac:dyDescent="0.25">
      <c r="A6" s="3" t="str">
        <f t="shared" si="1"/>
        <v>Green</v>
      </c>
      <c r="B6" s="3" t="s">
        <v>4</v>
      </c>
      <c r="C6" s="3">
        <v>5</v>
      </c>
      <c r="D6" s="3">
        <v>100</v>
      </c>
      <c r="E6" s="3">
        <v>3</v>
      </c>
      <c r="F6" s="3">
        <v>45</v>
      </c>
      <c r="G6" s="3" t="str">
        <f t="shared" si="0"/>
        <v>4, 6</v>
      </c>
      <c r="K6" s="3">
        <f>E6*D6/100</f>
        <v>3</v>
      </c>
      <c r="L6" s="3">
        <f t="shared" si="2"/>
        <v>8</v>
      </c>
      <c r="M6" s="6">
        <f>D6*(1/(F6*1000/(60*60)))</f>
        <v>8</v>
      </c>
    </row>
    <row r="7" spans="1:13" x14ac:dyDescent="0.25">
      <c r="A7" s="3" t="str">
        <f t="shared" si="1"/>
        <v>Green</v>
      </c>
      <c r="B7" s="3" t="s">
        <v>4</v>
      </c>
      <c r="C7" s="3">
        <v>6</v>
      </c>
      <c r="D7" s="3">
        <v>100</v>
      </c>
      <c r="E7" s="3">
        <v>4</v>
      </c>
      <c r="F7" s="3">
        <v>45</v>
      </c>
      <c r="G7" s="3" t="str">
        <f t="shared" si="0"/>
        <v>5, 7</v>
      </c>
      <c r="K7" s="3">
        <f>E7*D7/100</f>
        <v>4</v>
      </c>
      <c r="L7" s="3">
        <f t="shared" si="2"/>
        <v>12</v>
      </c>
      <c r="M7" s="6">
        <f>D7*(1/(F7*1000/(60*60)))</f>
        <v>8</v>
      </c>
    </row>
    <row r="8" spans="1:13" x14ac:dyDescent="0.25">
      <c r="A8" s="3" t="str">
        <f t="shared" si="1"/>
        <v>Green</v>
      </c>
      <c r="B8" s="3" t="s">
        <v>5</v>
      </c>
      <c r="C8" s="4">
        <v>7</v>
      </c>
      <c r="D8" s="3">
        <v>100</v>
      </c>
      <c r="E8" s="3">
        <v>5</v>
      </c>
      <c r="F8" s="3">
        <v>45</v>
      </c>
      <c r="G8" s="3" t="str">
        <f t="shared" si="0"/>
        <v>6, 8</v>
      </c>
      <c r="I8" s="7"/>
      <c r="K8" s="3">
        <f>E8*D8/100</f>
        <v>5</v>
      </c>
      <c r="L8" s="3">
        <f t="shared" si="2"/>
        <v>17</v>
      </c>
      <c r="M8" s="6">
        <f>D8*(1/(F8*1000/(60*60)))</f>
        <v>8</v>
      </c>
    </row>
    <row r="9" spans="1:13" x14ac:dyDescent="0.25">
      <c r="A9" s="3" t="str">
        <f t="shared" si="1"/>
        <v>Green</v>
      </c>
      <c r="B9" s="3" t="s">
        <v>5</v>
      </c>
      <c r="C9" s="3">
        <v>8</v>
      </c>
      <c r="D9" s="3">
        <v>100</v>
      </c>
      <c r="E9" s="3">
        <v>0</v>
      </c>
      <c r="F9" s="3">
        <v>45</v>
      </c>
      <c r="G9" s="3" t="str">
        <f t="shared" si="0"/>
        <v>7, 9</v>
      </c>
      <c r="K9" s="3">
        <f>E9*D9/100</f>
        <v>0</v>
      </c>
      <c r="L9" s="3">
        <f t="shared" si="2"/>
        <v>17</v>
      </c>
      <c r="M9" s="6">
        <f>D9*(1/(F9*1000/(60*60)))</f>
        <v>8</v>
      </c>
    </row>
    <row r="10" spans="1:13" x14ac:dyDescent="0.25">
      <c r="A10" s="3" t="str">
        <f t="shared" si="1"/>
        <v>Green</v>
      </c>
      <c r="B10" s="3" t="s">
        <v>5</v>
      </c>
      <c r="C10" s="3">
        <v>9</v>
      </c>
      <c r="D10" s="3">
        <v>100</v>
      </c>
      <c r="E10" s="3">
        <v>-5</v>
      </c>
      <c r="F10" s="3">
        <v>45</v>
      </c>
      <c r="G10" s="3" t="str">
        <f t="shared" si="0"/>
        <v>8, 10</v>
      </c>
      <c r="H10" s="3" t="s">
        <v>69</v>
      </c>
      <c r="I10" s="7" t="s">
        <v>45</v>
      </c>
      <c r="J10" s="3" t="s">
        <v>44</v>
      </c>
      <c r="K10" s="3">
        <f>E10*D10/100</f>
        <v>-5</v>
      </c>
      <c r="L10" s="3">
        <f t="shared" si="2"/>
        <v>12</v>
      </c>
      <c r="M10" s="6">
        <f>D10*(1/(F10*1000/(60*60)))</f>
        <v>8</v>
      </c>
    </row>
    <row r="11" spans="1:13" x14ac:dyDescent="0.25">
      <c r="A11" s="3" t="str">
        <f t="shared" si="1"/>
        <v>Green</v>
      </c>
      <c r="B11" s="3" t="s">
        <v>5</v>
      </c>
      <c r="C11" s="4">
        <v>10</v>
      </c>
      <c r="D11" s="3">
        <v>100</v>
      </c>
      <c r="E11" s="3">
        <v>-4.5</v>
      </c>
      <c r="F11" s="3">
        <v>45</v>
      </c>
      <c r="G11" s="3" t="str">
        <f t="shared" si="0"/>
        <v>9, 11</v>
      </c>
      <c r="K11" s="3">
        <f>E11*D11/100</f>
        <v>-4.5</v>
      </c>
      <c r="L11" s="3">
        <f t="shared" si="2"/>
        <v>7.5</v>
      </c>
      <c r="M11" s="6">
        <f>D11*(1/(F11*1000/(60*60)))</f>
        <v>8</v>
      </c>
    </row>
    <row r="12" spans="1:13" x14ac:dyDescent="0.25">
      <c r="A12" s="3" t="str">
        <f t="shared" si="1"/>
        <v>Green</v>
      </c>
      <c r="B12" s="3" t="s">
        <v>5</v>
      </c>
      <c r="C12" s="3">
        <v>11</v>
      </c>
      <c r="D12" s="3">
        <v>100</v>
      </c>
      <c r="E12" s="3">
        <v>-4</v>
      </c>
      <c r="F12" s="3">
        <v>45</v>
      </c>
      <c r="G12" s="3" t="str">
        <f t="shared" si="0"/>
        <v>10, 12</v>
      </c>
      <c r="K12" s="3">
        <f>E12*D12/100</f>
        <v>-4</v>
      </c>
      <c r="L12" s="3">
        <f t="shared" si="2"/>
        <v>3.5</v>
      </c>
      <c r="M12" s="6">
        <f>D12*(1/(F12*1000/(60*60)))</f>
        <v>8</v>
      </c>
    </row>
    <row r="13" spans="1:13" x14ac:dyDescent="0.25">
      <c r="A13" s="3" t="str">
        <f t="shared" si="1"/>
        <v>Green</v>
      </c>
      <c r="B13" s="3" t="s">
        <v>5</v>
      </c>
      <c r="C13" s="4">
        <v>12</v>
      </c>
      <c r="D13" s="3">
        <v>100</v>
      </c>
      <c r="E13" s="3">
        <v>-3</v>
      </c>
      <c r="F13" s="3">
        <v>45</v>
      </c>
      <c r="G13" s="3" t="s">
        <v>80</v>
      </c>
      <c r="I13" s="3" t="s">
        <v>46</v>
      </c>
      <c r="K13" s="3">
        <f>E13*D13/100</f>
        <v>-3</v>
      </c>
      <c r="L13" s="3">
        <f t="shared" si="2"/>
        <v>0.5</v>
      </c>
      <c r="M13" s="6">
        <f>D13*(1/(F13*1000/(60*60)))</f>
        <v>8</v>
      </c>
    </row>
    <row r="14" spans="1:13" x14ac:dyDescent="0.25">
      <c r="A14" s="3" t="str">
        <f t="shared" si="1"/>
        <v>Green</v>
      </c>
      <c r="B14" s="3" t="s">
        <v>6</v>
      </c>
      <c r="C14" s="3">
        <v>13</v>
      </c>
      <c r="D14" s="3">
        <v>150</v>
      </c>
      <c r="E14" s="3">
        <v>0</v>
      </c>
      <c r="F14" s="3">
        <v>70</v>
      </c>
      <c r="G14" s="3" t="s">
        <v>30</v>
      </c>
      <c r="K14" s="3">
        <f>E14*D14/100</f>
        <v>0</v>
      </c>
      <c r="L14" s="3">
        <f t="shared" si="2"/>
        <v>0.5</v>
      </c>
      <c r="M14" s="6">
        <f>D14*(1/(F14*1000/(60*60)))</f>
        <v>7.7142857142857153</v>
      </c>
    </row>
    <row r="15" spans="1:13" x14ac:dyDescent="0.25">
      <c r="A15" s="3" t="str">
        <f t="shared" si="1"/>
        <v>Green</v>
      </c>
      <c r="B15" s="3" t="s">
        <v>6</v>
      </c>
      <c r="C15" s="3">
        <v>14</v>
      </c>
      <c r="D15" s="3">
        <v>150</v>
      </c>
      <c r="E15" s="3">
        <v>0</v>
      </c>
      <c r="F15" s="3">
        <v>70</v>
      </c>
      <c r="G15" s="3" t="str">
        <f t="shared" ref="G15:G28" si="3">C14 &amp; ", " &amp; C16</f>
        <v>13, 15</v>
      </c>
      <c r="K15" s="3">
        <f>E15*D15/100</f>
        <v>0</v>
      </c>
      <c r="L15" s="3">
        <f t="shared" si="2"/>
        <v>0.5</v>
      </c>
      <c r="M15" s="6">
        <f>D15*(1/(F15*1000/(60*60)))</f>
        <v>7.7142857142857153</v>
      </c>
    </row>
    <row r="16" spans="1:13" x14ac:dyDescent="0.25">
      <c r="A16" s="3" t="str">
        <f t="shared" si="1"/>
        <v>Green</v>
      </c>
      <c r="B16" s="3" t="s">
        <v>6</v>
      </c>
      <c r="C16" s="4">
        <v>15</v>
      </c>
      <c r="D16" s="3">
        <v>150</v>
      </c>
      <c r="E16" s="3">
        <v>0</v>
      </c>
      <c r="F16" s="3">
        <v>70</v>
      </c>
      <c r="G16" s="3" t="str">
        <f t="shared" si="3"/>
        <v>14, 16</v>
      </c>
      <c r="K16" s="3">
        <f>E16*D16/100</f>
        <v>0</v>
      </c>
      <c r="L16" s="3">
        <f t="shared" si="2"/>
        <v>0.5</v>
      </c>
      <c r="M16" s="6">
        <f>D16*(1/(F16*1000/(60*60)))</f>
        <v>7.7142857142857153</v>
      </c>
    </row>
    <row r="17" spans="1:13" x14ac:dyDescent="0.25">
      <c r="A17" s="3" t="str">
        <f t="shared" si="1"/>
        <v>Green</v>
      </c>
      <c r="B17" s="3" t="s">
        <v>6</v>
      </c>
      <c r="C17" s="3">
        <v>16</v>
      </c>
      <c r="D17" s="3">
        <v>150</v>
      </c>
      <c r="E17" s="3">
        <v>0</v>
      </c>
      <c r="F17" s="3">
        <v>70</v>
      </c>
      <c r="G17" s="3" t="str">
        <f t="shared" si="3"/>
        <v>15, 17</v>
      </c>
      <c r="H17" s="3" t="s">
        <v>67</v>
      </c>
      <c r="I17" s="7" t="s">
        <v>47</v>
      </c>
      <c r="J17" s="3" t="s">
        <v>48</v>
      </c>
      <c r="K17" s="3">
        <f>E17*D17/100</f>
        <v>0</v>
      </c>
      <c r="L17" s="3">
        <f t="shared" si="2"/>
        <v>0.5</v>
      </c>
      <c r="M17" s="6">
        <f>D17*(1/(F17*1000/(60*60)))</f>
        <v>7.7142857142857153</v>
      </c>
    </row>
    <row r="18" spans="1:13" x14ac:dyDescent="0.25">
      <c r="A18" s="3" t="str">
        <f t="shared" si="1"/>
        <v>Green</v>
      </c>
      <c r="B18" s="3" t="s">
        <v>7</v>
      </c>
      <c r="C18" s="4">
        <v>17</v>
      </c>
      <c r="D18" s="3">
        <v>150</v>
      </c>
      <c r="E18" s="3">
        <v>0</v>
      </c>
      <c r="F18" s="3">
        <v>60</v>
      </c>
      <c r="G18" s="3" t="str">
        <f t="shared" si="3"/>
        <v>16, 18</v>
      </c>
      <c r="K18" s="3">
        <f>E18*D18/100</f>
        <v>0</v>
      </c>
      <c r="L18" s="3">
        <f t="shared" si="2"/>
        <v>0.5</v>
      </c>
      <c r="M18" s="6">
        <f>D18*(1/(F18*1000/(60*60)))</f>
        <v>9</v>
      </c>
    </row>
    <row r="19" spans="1:13" x14ac:dyDescent="0.25">
      <c r="A19" s="3" t="str">
        <f t="shared" si="1"/>
        <v>Green</v>
      </c>
      <c r="B19" s="3" t="s">
        <v>7</v>
      </c>
      <c r="C19" s="3">
        <v>18</v>
      </c>
      <c r="D19" s="3">
        <v>150</v>
      </c>
      <c r="E19" s="3">
        <v>0</v>
      </c>
      <c r="F19" s="3">
        <v>60</v>
      </c>
      <c r="G19" s="3" t="str">
        <f t="shared" si="3"/>
        <v>17, 19</v>
      </c>
      <c r="K19" s="3">
        <f>E19*D19/100</f>
        <v>0</v>
      </c>
      <c r="L19" s="3">
        <f t="shared" si="2"/>
        <v>0.5</v>
      </c>
      <c r="M19" s="6">
        <f>D19*(1/(F19*1000/(60*60)))</f>
        <v>9</v>
      </c>
    </row>
    <row r="20" spans="1:13" x14ac:dyDescent="0.25">
      <c r="A20" s="3" t="str">
        <f t="shared" si="1"/>
        <v>Green</v>
      </c>
      <c r="B20" s="3" t="s">
        <v>7</v>
      </c>
      <c r="C20" s="3">
        <v>19</v>
      </c>
      <c r="D20" s="3">
        <v>150</v>
      </c>
      <c r="E20" s="3">
        <v>0</v>
      </c>
      <c r="F20" s="3">
        <v>60</v>
      </c>
      <c r="G20" s="3" t="str">
        <f t="shared" si="3"/>
        <v>18, 20</v>
      </c>
      <c r="I20" s="7" t="s">
        <v>49</v>
      </c>
      <c r="K20" s="3">
        <f>E20*D20/100</f>
        <v>0</v>
      </c>
      <c r="L20" s="3">
        <f t="shared" si="2"/>
        <v>0.5</v>
      </c>
      <c r="M20" s="6">
        <f>D20*(1/(F20*1000/(60*60)))</f>
        <v>9</v>
      </c>
    </row>
    <row r="21" spans="1:13" x14ac:dyDescent="0.25">
      <c r="A21" s="3" t="str">
        <f t="shared" si="1"/>
        <v>Green</v>
      </c>
      <c r="B21" s="3" t="s">
        <v>7</v>
      </c>
      <c r="C21" s="4">
        <v>20</v>
      </c>
      <c r="D21" s="3">
        <v>150</v>
      </c>
      <c r="E21" s="3">
        <v>0</v>
      </c>
      <c r="F21" s="3">
        <v>60</v>
      </c>
      <c r="G21" s="3" t="str">
        <f t="shared" si="3"/>
        <v>19, 21</v>
      </c>
      <c r="K21" s="3">
        <f>E21*D21/100</f>
        <v>0</v>
      </c>
      <c r="L21" s="3">
        <f t="shared" si="2"/>
        <v>0.5</v>
      </c>
      <c r="M21" s="6">
        <f>D21*(1/(F21*1000/(60*60)))</f>
        <v>9</v>
      </c>
    </row>
    <row r="22" spans="1:13" x14ac:dyDescent="0.25">
      <c r="A22" s="3" t="str">
        <f t="shared" si="1"/>
        <v>Green</v>
      </c>
      <c r="B22" s="3" t="s">
        <v>8</v>
      </c>
      <c r="C22" s="3">
        <v>21</v>
      </c>
      <c r="D22" s="3">
        <v>300</v>
      </c>
      <c r="E22" s="3">
        <v>0</v>
      </c>
      <c r="F22" s="3">
        <v>70</v>
      </c>
      <c r="G22" s="3" t="str">
        <f t="shared" si="3"/>
        <v>20, 22</v>
      </c>
      <c r="K22" s="3">
        <f>E22*D22/100</f>
        <v>0</v>
      </c>
      <c r="L22" s="3">
        <f t="shared" si="2"/>
        <v>0.5</v>
      </c>
      <c r="M22" s="6">
        <f>D22*(1/(F22*1000/(60*60)))</f>
        <v>15.428571428571431</v>
      </c>
    </row>
    <row r="23" spans="1:13" x14ac:dyDescent="0.25">
      <c r="A23" s="3" t="str">
        <f t="shared" si="1"/>
        <v>Green</v>
      </c>
      <c r="B23" s="3" t="s">
        <v>8</v>
      </c>
      <c r="C23" s="4">
        <v>22</v>
      </c>
      <c r="D23" s="3">
        <v>300</v>
      </c>
      <c r="E23" s="3">
        <v>0</v>
      </c>
      <c r="F23" s="3">
        <v>70</v>
      </c>
      <c r="G23" s="3" t="str">
        <f t="shared" si="3"/>
        <v>21, 23</v>
      </c>
      <c r="H23" s="3" t="s">
        <v>70</v>
      </c>
      <c r="I23" s="7" t="s">
        <v>50</v>
      </c>
      <c r="J23" s="3" t="s">
        <v>48</v>
      </c>
      <c r="K23" s="3">
        <f>E23*D23/100</f>
        <v>0</v>
      </c>
      <c r="L23" s="3">
        <f t="shared" si="2"/>
        <v>0.5</v>
      </c>
      <c r="M23" s="6">
        <f>D23*(1/(F23*1000/(60*60)))</f>
        <v>15.428571428571431</v>
      </c>
    </row>
    <row r="24" spans="1:13" x14ac:dyDescent="0.25">
      <c r="A24" s="3" t="str">
        <f t="shared" si="1"/>
        <v>Green</v>
      </c>
      <c r="B24" s="3" t="s">
        <v>8</v>
      </c>
      <c r="C24" s="3">
        <v>23</v>
      </c>
      <c r="D24" s="3">
        <v>300</v>
      </c>
      <c r="E24" s="3">
        <v>0</v>
      </c>
      <c r="F24" s="3">
        <v>70</v>
      </c>
      <c r="G24" s="3" t="str">
        <f t="shared" si="3"/>
        <v>22, 24</v>
      </c>
      <c r="K24" s="3">
        <f>E24*D24/100</f>
        <v>0</v>
      </c>
      <c r="L24" s="3">
        <f t="shared" si="2"/>
        <v>0.5</v>
      </c>
      <c r="M24" s="6">
        <f>D24*(1/(F24*1000/(60*60)))</f>
        <v>15.428571428571431</v>
      </c>
    </row>
    <row r="25" spans="1:13" x14ac:dyDescent="0.25">
      <c r="A25" s="3" t="str">
        <f t="shared" si="1"/>
        <v>Green</v>
      </c>
      <c r="B25" s="3" t="s">
        <v>8</v>
      </c>
      <c r="C25" s="3">
        <v>24</v>
      </c>
      <c r="D25" s="3">
        <v>300</v>
      </c>
      <c r="E25" s="3">
        <v>0</v>
      </c>
      <c r="F25" s="3">
        <v>70</v>
      </c>
      <c r="G25" s="3" t="str">
        <f t="shared" si="3"/>
        <v>23, 25</v>
      </c>
      <c r="K25" s="3">
        <f>E25*D25/100</f>
        <v>0</v>
      </c>
      <c r="L25" s="3">
        <f t="shared" si="2"/>
        <v>0.5</v>
      </c>
      <c r="M25" s="6">
        <f>D25*(1/(F25*1000/(60*60)))</f>
        <v>15.428571428571431</v>
      </c>
    </row>
    <row r="26" spans="1:13" x14ac:dyDescent="0.25">
      <c r="A26" s="3" t="str">
        <f t="shared" si="1"/>
        <v>Green</v>
      </c>
      <c r="B26" s="3" t="s">
        <v>8</v>
      </c>
      <c r="C26" s="4">
        <v>25</v>
      </c>
      <c r="D26" s="3">
        <v>200</v>
      </c>
      <c r="E26" s="3">
        <v>0</v>
      </c>
      <c r="F26" s="3">
        <v>70</v>
      </c>
      <c r="G26" s="3" t="str">
        <f t="shared" si="3"/>
        <v>24, 26</v>
      </c>
      <c r="K26" s="3">
        <f>E26*D26/100</f>
        <v>0</v>
      </c>
      <c r="L26" s="3">
        <f t="shared" si="2"/>
        <v>0.5</v>
      </c>
      <c r="M26" s="6">
        <f>D26*(1/(F26*1000/(60*60)))</f>
        <v>10.285714285714286</v>
      </c>
    </row>
    <row r="27" spans="1:13" x14ac:dyDescent="0.25">
      <c r="A27" s="3" t="str">
        <f t="shared" si="1"/>
        <v>Green</v>
      </c>
      <c r="B27" s="3" t="s">
        <v>8</v>
      </c>
      <c r="C27" s="3">
        <v>26</v>
      </c>
      <c r="D27" s="3">
        <v>100</v>
      </c>
      <c r="E27" s="3">
        <v>0</v>
      </c>
      <c r="F27" s="3">
        <v>70</v>
      </c>
      <c r="G27" s="3" t="str">
        <f t="shared" si="3"/>
        <v>25, 27</v>
      </c>
      <c r="K27" s="3">
        <f>E27*D27/100</f>
        <v>0</v>
      </c>
      <c r="L27" s="3">
        <f t="shared" si="2"/>
        <v>0.5</v>
      </c>
      <c r="M27" s="6">
        <f>D27*(1/(F27*1000/(60*60)))</f>
        <v>5.1428571428571432</v>
      </c>
    </row>
    <row r="28" spans="1:13" x14ac:dyDescent="0.25">
      <c r="A28" s="3" t="str">
        <f t="shared" si="1"/>
        <v>Green</v>
      </c>
      <c r="B28" s="3" t="s">
        <v>8</v>
      </c>
      <c r="C28" s="4">
        <v>27</v>
      </c>
      <c r="D28" s="3">
        <v>50</v>
      </c>
      <c r="E28" s="3">
        <v>0</v>
      </c>
      <c r="F28" s="3">
        <v>30</v>
      </c>
      <c r="G28" s="3" t="str">
        <f t="shared" si="3"/>
        <v>26, 28</v>
      </c>
      <c r="K28" s="3">
        <f>E28*D28/100</f>
        <v>0</v>
      </c>
      <c r="L28" s="3">
        <f t="shared" si="2"/>
        <v>0.5</v>
      </c>
      <c r="M28" s="6">
        <f>D28*(1/(F28*1000/(60*60)))</f>
        <v>6</v>
      </c>
    </row>
    <row r="29" spans="1:13" x14ac:dyDescent="0.25">
      <c r="A29" s="3" t="str">
        <f t="shared" si="1"/>
        <v>Green</v>
      </c>
      <c r="B29" s="3" t="s">
        <v>8</v>
      </c>
      <c r="C29" s="3">
        <v>28</v>
      </c>
      <c r="D29" s="3">
        <v>50</v>
      </c>
      <c r="E29" s="3">
        <v>0</v>
      </c>
      <c r="F29" s="3">
        <v>30</v>
      </c>
      <c r="G29" s="3" t="s">
        <v>81</v>
      </c>
      <c r="K29" s="3">
        <f>E29*D29/100</f>
        <v>0</v>
      </c>
      <c r="L29" s="3">
        <f t="shared" si="2"/>
        <v>0.5</v>
      </c>
      <c r="M29" s="6">
        <f>D29*(1/(F29*1000/(60*60)))</f>
        <v>6</v>
      </c>
    </row>
    <row r="30" spans="1:13" x14ac:dyDescent="0.25">
      <c r="A30" s="3" t="str">
        <f t="shared" si="1"/>
        <v>Green</v>
      </c>
      <c r="B30" s="3" t="s">
        <v>9</v>
      </c>
      <c r="C30" s="3">
        <v>29</v>
      </c>
      <c r="D30" s="3">
        <v>50</v>
      </c>
      <c r="E30" s="3">
        <v>0</v>
      </c>
      <c r="F30" s="3">
        <v>30</v>
      </c>
      <c r="G30" s="3" t="s">
        <v>31</v>
      </c>
      <c r="I30" s="3" t="s">
        <v>51</v>
      </c>
      <c r="K30" s="3">
        <f>E30*D30/100</f>
        <v>0</v>
      </c>
      <c r="L30" s="3">
        <f t="shared" si="2"/>
        <v>0.5</v>
      </c>
      <c r="M30" s="6">
        <f>D30*(1/(F30*1000/(60*60)))</f>
        <v>6</v>
      </c>
    </row>
    <row r="31" spans="1:13" x14ac:dyDescent="0.25">
      <c r="A31" s="3" t="str">
        <f t="shared" si="1"/>
        <v>Green</v>
      </c>
      <c r="B31" s="3" t="s">
        <v>9</v>
      </c>
      <c r="C31" s="4">
        <v>30</v>
      </c>
      <c r="D31" s="3">
        <v>50</v>
      </c>
      <c r="E31" s="3">
        <v>0</v>
      </c>
      <c r="F31" s="3">
        <v>30</v>
      </c>
      <c r="G31" s="3" t="str">
        <f>C30 &amp; ", " &amp; C32</f>
        <v>29, 31</v>
      </c>
      <c r="K31" s="3">
        <f>E31*D31/100</f>
        <v>0</v>
      </c>
      <c r="L31" s="3">
        <f t="shared" si="2"/>
        <v>0.5</v>
      </c>
      <c r="M31" s="6">
        <f>D31*(1/(F31*1000/(60*60)))</f>
        <v>6</v>
      </c>
    </row>
    <row r="32" spans="1:13" x14ac:dyDescent="0.25">
      <c r="A32" s="3" t="str">
        <f t="shared" si="1"/>
        <v>Green</v>
      </c>
      <c r="B32" s="3" t="s">
        <v>9</v>
      </c>
      <c r="C32" s="3">
        <v>31</v>
      </c>
      <c r="D32" s="3">
        <v>50</v>
      </c>
      <c r="E32" s="3">
        <v>0</v>
      </c>
      <c r="F32" s="3">
        <v>30</v>
      </c>
      <c r="G32" s="3" t="str">
        <f t="shared" ref="G32:G75" si="4">C31 &amp; ", " &amp; C33</f>
        <v>30, 32</v>
      </c>
      <c r="H32" s="3" t="s">
        <v>71</v>
      </c>
      <c r="I32" s="7" t="s">
        <v>52</v>
      </c>
      <c r="J32" s="3" t="s">
        <v>44</v>
      </c>
      <c r="K32" s="3">
        <f>E32*D32/100</f>
        <v>0</v>
      </c>
      <c r="L32" s="3">
        <f t="shared" si="2"/>
        <v>0.5</v>
      </c>
      <c r="M32" s="6">
        <f>D32*(1/(F32*1000/(60*60)))</f>
        <v>6</v>
      </c>
    </row>
    <row r="33" spans="1:13" x14ac:dyDescent="0.25">
      <c r="A33" s="3" t="str">
        <f t="shared" si="1"/>
        <v>Green</v>
      </c>
      <c r="B33" s="3" t="s">
        <v>9</v>
      </c>
      <c r="C33" s="4">
        <v>32</v>
      </c>
      <c r="D33" s="3">
        <v>50</v>
      </c>
      <c r="E33" s="3">
        <v>0</v>
      </c>
      <c r="F33" s="3">
        <v>30</v>
      </c>
      <c r="G33" s="3" t="str">
        <f t="shared" si="4"/>
        <v>31, 33</v>
      </c>
      <c r="K33" s="3">
        <f>E33*D33/100</f>
        <v>0</v>
      </c>
      <c r="L33" s="3">
        <f t="shared" si="2"/>
        <v>0.5</v>
      </c>
      <c r="M33" s="6">
        <f>D33*(1/(F33*1000/(60*60)))</f>
        <v>6</v>
      </c>
    </row>
    <row r="34" spans="1:13" x14ac:dyDescent="0.25">
      <c r="A34" s="3" t="str">
        <f t="shared" si="1"/>
        <v>Green</v>
      </c>
      <c r="B34" s="3" t="s">
        <v>10</v>
      </c>
      <c r="C34" s="3">
        <v>33</v>
      </c>
      <c r="D34" s="3">
        <v>50</v>
      </c>
      <c r="E34" s="3">
        <v>0</v>
      </c>
      <c r="F34" s="3">
        <v>30</v>
      </c>
      <c r="G34" s="3" t="str">
        <f t="shared" si="4"/>
        <v>32, 34</v>
      </c>
      <c r="K34" s="3">
        <f>E34*D34/100</f>
        <v>0</v>
      </c>
      <c r="L34" s="3">
        <f t="shared" si="2"/>
        <v>0.5</v>
      </c>
      <c r="M34" s="6">
        <f>D34*(1/(F34*1000/(60*60)))</f>
        <v>6</v>
      </c>
    </row>
    <row r="35" spans="1:13" x14ac:dyDescent="0.25">
      <c r="A35" s="3" t="str">
        <f t="shared" si="1"/>
        <v>Green</v>
      </c>
      <c r="B35" s="3" t="s">
        <v>10</v>
      </c>
      <c r="C35" s="3">
        <v>34</v>
      </c>
      <c r="D35" s="3">
        <v>50</v>
      </c>
      <c r="E35" s="3">
        <v>0</v>
      </c>
      <c r="F35" s="3">
        <v>30</v>
      </c>
      <c r="G35" s="3" t="str">
        <f t="shared" si="4"/>
        <v>33, 35</v>
      </c>
      <c r="K35" s="3">
        <f>E35*D35/100</f>
        <v>0</v>
      </c>
      <c r="L35" s="3">
        <f t="shared" si="2"/>
        <v>0.5</v>
      </c>
      <c r="M35" s="6">
        <f>D35*(1/(F35*1000/(60*60)))</f>
        <v>6</v>
      </c>
    </row>
    <row r="36" spans="1:13" x14ac:dyDescent="0.25">
      <c r="A36" s="3" t="str">
        <f t="shared" si="1"/>
        <v>Green</v>
      </c>
      <c r="B36" s="3" t="s">
        <v>10</v>
      </c>
      <c r="C36" s="4">
        <v>35</v>
      </c>
      <c r="D36" s="3">
        <v>50</v>
      </c>
      <c r="E36" s="3">
        <v>0</v>
      </c>
      <c r="F36" s="3">
        <v>30</v>
      </c>
      <c r="G36" s="3" t="str">
        <f t="shared" si="4"/>
        <v>34, 36</v>
      </c>
      <c r="K36" s="3">
        <f>E36*D36/100</f>
        <v>0</v>
      </c>
      <c r="L36" s="3">
        <f t="shared" si="2"/>
        <v>0.5</v>
      </c>
      <c r="M36" s="6">
        <f>D36*(1/(F36*1000/(60*60)))</f>
        <v>6</v>
      </c>
    </row>
    <row r="37" spans="1:13" x14ac:dyDescent="0.25">
      <c r="A37" s="3" t="str">
        <f t="shared" si="1"/>
        <v>Green</v>
      </c>
      <c r="B37" s="3" t="s">
        <v>11</v>
      </c>
      <c r="C37" s="3">
        <v>36</v>
      </c>
      <c r="D37" s="3">
        <v>50</v>
      </c>
      <c r="E37" s="3">
        <v>0</v>
      </c>
      <c r="F37" s="3">
        <v>30</v>
      </c>
      <c r="G37" s="3" t="str">
        <f t="shared" si="4"/>
        <v>35, 37</v>
      </c>
      <c r="I37" s="3" t="s">
        <v>53</v>
      </c>
      <c r="K37" s="3">
        <f>E37*D37/100</f>
        <v>0</v>
      </c>
      <c r="L37" s="3">
        <f t="shared" si="2"/>
        <v>0.5</v>
      </c>
      <c r="M37" s="6">
        <f>D37*(1/(F37*1000/(60*60)))</f>
        <v>6</v>
      </c>
    </row>
    <row r="38" spans="1:13" x14ac:dyDescent="0.25">
      <c r="A38" s="3" t="str">
        <f>A34</f>
        <v>Green</v>
      </c>
      <c r="B38" s="3" t="s">
        <v>11</v>
      </c>
      <c r="C38" s="3">
        <v>37</v>
      </c>
      <c r="D38" s="3">
        <v>50</v>
      </c>
      <c r="E38" s="3">
        <v>0</v>
      </c>
      <c r="F38" s="3">
        <v>30</v>
      </c>
      <c r="G38" s="3" t="str">
        <f t="shared" si="4"/>
        <v>36, 38</v>
      </c>
      <c r="I38" s="3" t="s">
        <v>53</v>
      </c>
      <c r="K38" s="3">
        <f>E38*D38/100</f>
        <v>0</v>
      </c>
      <c r="L38" s="3">
        <f t="shared" si="2"/>
        <v>0.5</v>
      </c>
      <c r="M38" s="6">
        <f>D38*(1/(F38*1000/(60*60)))</f>
        <v>6</v>
      </c>
    </row>
    <row r="39" spans="1:13" x14ac:dyDescent="0.25">
      <c r="A39" s="3" t="str">
        <f t="shared" si="1"/>
        <v>Green</v>
      </c>
      <c r="B39" s="3" t="s">
        <v>11</v>
      </c>
      <c r="C39" s="4">
        <v>38</v>
      </c>
      <c r="D39" s="3">
        <v>50</v>
      </c>
      <c r="E39" s="3">
        <v>0</v>
      </c>
      <c r="F39" s="3">
        <v>30</v>
      </c>
      <c r="G39" s="3" t="str">
        <f t="shared" si="4"/>
        <v>37, 39</v>
      </c>
      <c r="I39" s="3" t="s">
        <v>53</v>
      </c>
      <c r="K39" s="3">
        <f>E39*D39/100</f>
        <v>0</v>
      </c>
      <c r="L39" s="3">
        <f t="shared" si="2"/>
        <v>0.5</v>
      </c>
      <c r="M39" s="6">
        <f>D39*(1/(F39*1000/(60*60)))</f>
        <v>6</v>
      </c>
    </row>
    <row r="40" spans="1:13" ht="31.5" x14ac:dyDescent="0.25">
      <c r="A40" s="3" t="str">
        <f t="shared" si="1"/>
        <v>Green</v>
      </c>
      <c r="B40" s="3" t="s">
        <v>11</v>
      </c>
      <c r="C40" s="3">
        <v>39</v>
      </c>
      <c r="D40" s="3">
        <v>50</v>
      </c>
      <c r="E40" s="3">
        <v>0</v>
      </c>
      <c r="F40" s="3">
        <v>30</v>
      </c>
      <c r="G40" s="3" t="str">
        <f t="shared" si="4"/>
        <v>38, 40</v>
      </c>
      <c r="H40" s="3" t="s">
        <v>72</v>
      </c>
      <c r="I40" s="7" t="s">
        <v>54</v>
      </c>
      <c r="J40" s="3" t="s">
        <v>55</v>
      </c>
      <c r="K40" s="3">
        <f>E40*D40/100</f>
        <v>0</v>
      </c>
      <c r="L40" s="3">
        <f t="shared" si="2"/>
        <v>0.5</v>
      </c>
      <c r="M40" s="6">
        <f>D40*(1/(F40*1000/(60*60)))</f>
        <v>6</v>
      </c>
    </row>
    <row r="41" spans="1:13" x14ac:dyDescent="0.25">
      <c r="A41" s="3" t="str">
        <f t="shared" si="1"/>
        <v>Green</v>
      </c>
      <c r="B41" s="3" t="s">
        <v>11</v>
      </c>
      <c r="C41" s="3">
        <v>40</v>
      </c>
      <c r="D41" s="3">
        <v>50</v>
      </c>
      <c r="E41" s="3">
        <v>0</v>
      </c>
      <c r="F41" s="3">
        <v>30</v>
      </c>
      <c r="G41" s="3" t="str">
        <f t="shared" si="4"/>
        <v>39, 41</v>
      </c>
      <c r="I41" s="3" t="s">
        <v>53</v>
      </c>
      <c r="K41" s="3">
        <f>E41*D41/100</f>
        <v>0</v>
      </c>
      <c r="L41" s="3">
        <f t="shared" si="2"/>
        <v>0.5</v>
      </c>
      <c r="M41" s="6">
        <f>D41*(1/(F41*1000/(60*60)))</f>
        <v>6</v>
      </c>
    </row>
    <row r="42" spans="1:13" x14ac:dyDescent="0.25">
      <c r="A42" s="3" t="str">
        <f t="shared" si="1"/>
        <v>Green</v>
      </c>
      <c r="B42" s="3" t="s">
        <v>11</v>
      </c>
      <c r="C42" s="4">
        <v>41</v>
      </c>
      <c r="D42" s="3">
        <v>50</v>
      </c>
      <c r="E42" s="3">
        <v>0</v>
      </c>
      <c r="F42" s="3">
        <v>30</v>
      </c>
      <c r="G42" s="3" t="str">
        <f t="shared" si="4"/>
        <v>40, 42</v>
      </c>
      <c r="I42" s="3" t="s">
        <v>53</v>
      </c>
      <c r="K42" s="3">
        <f>E42*D42/100</f>
        <v>0</v>
      </c>
      <c r="L42" s="3">
        <f t="shared" si="2"/>
        <v>0.5</v>
      </c>
      <c r="M42" s="6">
        <f>D42*(1/(F42*1000/(60*60)))</f>
        <v>6</v>
      </c>
    </row>
    <row r="43" spans="1:13" x14ac:dyDescent="0.25">
      <c r="A43" s="3" t="str">
        <f t="shared" si="1"/>
        <v>Green</v>
      </c>
      <c r="B43" s="3" t="s">
        <v>11</v>
      </c>
      <c r="C43" s="3">
        <v>42</v>
      </c>
      <c r="D43" s="3">
        <v>50</v>
      </c>
      <c r="E43" s="3">
        <v>0</v>
      </c>
      <c r="F43" s="3">
        <v>30</v>
      </c>
      <c r="G43" s="3" t="str">
        <f t="shared" si="4"/>
        <v>41, 43</v>
      </c>
      <c r="I43" s="3" t="s">
        <v>53</v>
      </c>
      <c r="K43" s="3">
        <f>E43*D43/100</f>
        <v>0</v>
      </c>
      <c r="L43" s="3">
        <f t="shared" si="2"/>
        <v>0.5</v>
      </c>
      <c r="M43" s="6">
        <f>D43*(1/(F43*1000/(60*60)))</f>
        <v>6</v>
      </c>
    </row>
    <row r="44" spans="1:13" x14ac:dyDescent="0.25">
      <c r="A44" s="3" t="str">
        <f t="shared" si="1"/>
        <v>Green</v>
      </c>
      <c r="B44" s="3" t="s">
        <v>11</v>
      </c>
      <c r="C44" s="3">
        <v>43</v>
      </c>
      <c r="D44" s="3">
        <v>50</v>
      </c>
      <c r="E44" s="3">
        <v>0</v>
      </c>
      <c r="F44" s="3">
        <v>30</v>
      </c>
      <c r="G44" s="3" t="str">
        <f t="shared" si="4"/>
        <v>42, 44</v>
      </c>
      <c r="I44" s="3" t="s">
        <v>53</v>
      </c>
      <c r="K44" s="3">
        <f>E44*D44/100</f>
        <v>0</v>
      </c>
      <c r="L44" s="3">
        <f t="shared" si="2"/>
        <v>0.5</v>
      </c>
      <c r="M44" s="6">
        <f>D44*(1/(F44*1000/(60*60)))</f>
        <v>6</v>
      </c>
    </row>
    <row r="45" spans="1:13" x14ac:dyDescent="0.25">
      <c r="A45" s="3" t="str">
        <f t="shared" si="1"/>
        <v>Green</v>
      </c>
      <c r="B45" s="3" t="s">
        <v>11</v>
      </c>
      <c r="C45" s="4">
        <v>44</v>
      </c>
      <c r="D45" s="3">
        <v>50</v>
      </c>
      <c r="E45" s="3">
        <v>0</v>
      </c>
      <c r="F45" s="3">
        <v>30</v>
      </c>
      <c r="G45" s="3" t="str">
        <f t="shared" si="4"/>
        <v>43, 45</v>
      </c>
      <c r="I45" s="3" t="s">
        <v>53</v>
      </c>
      <c r="K45" s="3">
        <f>E45*D45/100</f>
        <v>0</v>
      </c>
      <c r="L45" s="3">
        <f t="shared" si="2"/>
        <v>0.5</v>
      </c>
      <c r="M45" s="6">
        <f>D45*(1/(F45*1000/(60*60)))</f>
        <v>6</v>
      </c>
    </row>
    <row r="46" spans="1:13" x14ac:dyDescent="0.25">
      <c r="A46" s="3" t="str">
        <f t="shared" si="1"/>
        <v>Green</v>
      </c>
      <c r="B46" s="3" t="s">
        <v>11</v>
      </c>
      <c r="C46" s="3">
        <v>45</v>
      </c>
      <c r="D46" s="3">
        <v>50</v>
      </c>
      <c r="E46" s="3">
        <v>0</v>
      </c>
      <c r="F46" s="3">
        <v>30</v>
      </c>
      <c r="G46" s="3" t="str">
        <f t="shared" si="4"/>
        <v>44, 46</v>
      </c>
      <c r="I46" s="3" t="s">
        <v>53</v>
      </c>
      <c r="K46" s="3">
        <f>E46*D46/100</f>
        <v>0</v>
      </c>
      <c r="L46" s="3">
        <f t="shared" si="2"/>
        <v>0.5</v>
      </c>
      <c r="M46" s="6">
        <f>D46*(1/(F46*1000/(60*60)))</f>
        <v>6</v>
      </c>
    </row>
    <row r="47" spans="1:13" x14ac:dyDescent="0.25">
      <c r="A47" s="3" t="str">
        <f t="shared" si="1"/>
        <v>Green</v>
      </c>
      <c r="B47" s="3" t="s">
        <v>11</v>
      </c>
      <c r="C47" s="3">
        <v>46</v>
      </c>
      <c r="D47" s="3">
        <v>50</v>
      </c>
      <c r="E47" s="3">
        <v>0</v>
      </c>
      <c r="F47" s="3">
        <v>30</v>
      </c>
      <c r="G47" s="3" t="str">
        <f t="shared" si="4"/>
        <v>45, 47</v>
      </c>
      <c r="I47" s="3" t="s">
        <v>53</v>
      </c>
      <c r="K47" s="3">
        <f>E47*D47/100</f>
        <v>0</v>
      </c>
      <c r="L47" s="3">
        <f t="shared" si="2"/>
        <v>0.5</v>
      </c>
      <c r="M47" s="6">
        <f>D47*(1/(F47*1000/(60*60)))</f>
        <v>6</v>
      </c>
    </row>
    <row r="48" spans="1:13" x14ac:dyDescent="0.25">
      <c r="A48" s="3" t="str">
        <f t="shared" si="1"/>
        <v>Green</v>
      </c>
      <c r="B48" s="3" t="s">
        <v>11</v>
      </c>
      <c r="C48" s="4">
        <v>47</v>
      </c>
      <c r="D48" s="3">
        <v>50</v>
      </c>
      <c r="E48" s="3">
        <v>0</v>
      </c>
      <c r="F48" s="3">
        <v>30</v>
      </c>
      <c r="G48" s="3" t="str">
        <f t="shared" si="4"/>
        <v>46, 48</v>
      </c>
      <c r="I48" s="3" t="s">
        <v>53</v>
      </c>
      <c r="K48" s="3">
        <f>E48*D48/100</f>
        <v>0</v>
      </c>
      <c r="L48" s="3">
        <f t="shared" si="2"/>
        <v>0.5</v>
      </c>
      <c r="M48" s="6">
        <f>D48*(1/(F48*1000/(60*60)))</f>
        <v>6</v>
      </c>
    </row>
    <row r="49" spans="1:13" ht="31.5" x14ac:dyDescent="0.25">
      <c r="A49" s="3" t="str">
        <f t="shared" si="1"/>
        <v>Green</v>
      </c>
      <c r="B49" s="3" t="s">
        <v>11</v>
      </c>
      <c r="C49" s="3">
        <v>48</v>
      </c>
      <c r="D49" s="3">
        <v>50</v>
      </c>
      <c r="E49" s="3">
        <v>0</v>
      </c>
      <c r="F49" s="3">
        <v>30</v>
      </c>
      <c r="G49" s="3" t="str">
        <f t="shared" si="4"/>
        <v>47, 49</v>
      </c>
      <c r="H49" s="3" t="s">
        <v>73</v>
      </c>
      <c r="I49" s="7" t="s">
        <v>56</v>
      </c>
      <c r="J49" s="3" t="s">
        <v>55</v>
      </c>
      <c r="K49" s="3">
        <f>E49*D49/100</f>
        <v>0</v>
      </c>
      <c r="L49" s="3">
        <f t="shared" si="2"/>
        <v>0.5</v>
      </c>
      <c r="M49" s="6">
        <f>D49*(1/(F49*1000/(60*60)))</f>
        <v>6</v>
      </c>
    </row>
    <row r="50" spans="1:13" x14ac:dyDescent="0.25">
      <c r="A50" s="3" t="str">
        <f t="shared" si="1"/>
        <v>Green</v>
      </c>
      <c r="B50" s="3" t="s">
        <v>11</v>
      </c>
      <c r="C50" s="3">
        <v>49</v>
      </c>
      <c r="D50" s="3">
        <v>50</v>
      </c>
      <c r="E50" s="3">
        <v>0</v>
      </c>
      <c r="F50" s="3">
        <v>30</v>
      </c>
      <c r="G50" s="3" t="str">
        <f t="shared" si="4"/>
        <v>48, 50</v>
      </c>
      <c r="I50" s="3" t="s">
        <v>53</v>
      </c>
      <c r="K50" s="3">
        <f>E50*D50/100</f>
        <v>0</v>
      </c>
      <c r="L50" s="3">
        <f t="shared" si="2"/>
        <v>0.5</v>
      </c>
      <c r="M50" s="6">
        <f>D50*(1/(F50*1000/(60*60)))</f>
        <v>6</v>
      </c>
    </row>
    <row r="51" spans="1:13" x14ac:dyDescent="0.25">
      <c r="A51" s="3" t="str">
        <f t="shared" si="1"/>
        <v>Green</v>
      </c>
      <c r="B51" s="3" t="s">
        <v>11</v>
      </c>
      <c r="C51" s="4">
        <v>50</v>
      </c>
      <c r="D51" s="3">
        <v>50</v>
      </c>
      <c r="E51" s="3">
        <v>0</v>
      </c>
      <c r="F51" s="3">
        <v>30</v>
      </c>
      <c r="G51" s="3" t="str">
        <f t="shared" si="4"/>
        <v>49, 51</v>
      </c>
      <c r="I51" s="3" t="s">
        <v>53</v>
      </c>
      <c r="K51" s="3">
        <f>E51*D51/100</f>
        <v>0</v>
      </c>
      <c r="L51" s="3">
        <f t="shared" si="2"/>
        <v>0.5</v>
      </c>
      <c r="M51" s="6">
        <f>D51*(1/(F51*1000/(60*60)))</f>
        <v>6</v>
      </c>
    </row>
    <row r="52" spans="1:13" x14ac:dyDescent="0.25">
      <c r="A52" s="3" t="str">
        <f t="shared" si="1"/>
        <v>Green</v>
      </c>
      <c r="B52" s="3" t="s">
        <v>11</v>
      </c>
      <c r="C52" s="3">
        <v>51</v>
      </c>
      <c r="D52" s="3">
        <v>50</v>
      </c>
      <c r="E52" s="3">
        <v>0</v>
      </c>
      <c r="F52" s="3">
        <v>30</v>
      </c>
      <c r="G52" s="3" t="str">
        <f t="shared" si="4"/>
        <v>50, 52</v>
      </c>
      <c r="I52" s="3" t="s">
        <v>53</v>
      </c>
      <c r="K52" s="3">
        <f>E52*D52/100</f>
        <v>0</v>
      </c>
      <c r="L52" s="3">
        <f t="shared" si="2"/>
        <v>0.5</v>
      </c>
      <c r="M52" s="6">
        <f>D52*(1/(F52*1000/(60*60)))</f>
        <v>6</v>
      </c>
    </row>
    <row r="53" spans="1:13" x14ac:dyDescent="0.25">
      <c r="A53" s="3" t="str">
        <f t="shared" si="1"/>
        <v>Green</v>
      </c>
      <c r="B53" s="3" t="s">
        <v>11</v>
      </c>
      <c r="C53" s="3">
        <v>52</v>
      </c>
      <c r="D53" s="3">
        <v>50</v>
      </c>
      <c r="E53" s="3">
        <v>0</v>
      </c>
      <c r="F53" s="3">
        <v>30</v>
      </c>
      <c r="G53" s="3" t="str">
        <f t="shared" si="4"/>
        <v>51, 53</v>
      </c>
      <c r="I53" s="3" t="s">
        <v>53</v>
      </c>
      <c r="K53" s="3">
        <f>E53*D53/100</f>
        <v>0</v>
      </c>
      <c r="L53" s="3">
        <f t="shared" si="2"/>
        <v>0.5</v>
      </c>
      <c r="M53" s="6">
        <f>D53*(1/(F53*1000/(60*60)))</f>
        <v>6</v>
      </c>
    </row>
    <row r="54" spans="1:13" x14ac:dyDescent="0.25">
      <c r="A54" s="3" t="str">
        <f t="shared" si="1"/>
        <v>Green</v>
      </c>
      <c r="B54" s="3" t="s">
        <v>11</v>
      </c>
      <c r="C54" s="4">
        <v>53</v>
      </c>
      <c r="D54" s="3">
        <v>50</v>
      </c>
      <c r="E54" s="3">
        <v>0</v>
      </c>
      <c r="F54" s="3">
        <v>30</v>
      </c>
      <c r="G54" s="3" t="str">
        <f t="shared" si="4"/>
        <v>52, 54</v>
      </c>
      <c r="I54" s="3" t="s">
        <v>53</v>
      </c>
      <c r="K54" s="3">
        <f>E54*D54/100</f>
        <v>0</v>
      </c>
      <c r="L54" s="3">
        <f t="shared" si="2"/>
        <v>0.5</v>
      </c>
      <c r="M54" s="6">
        <f>D54*(1/(F54*1000/(60*60)))</f>
        <v>6</v>
      </c>
    </row>
    <row r="55" spans="1:13" x14ac:dyDescent="0.25">
      <c r="A55" s="3" t="str">
        <f t="shared" si="1"/>
        <v>Green</v>
      </c>
      <c r="B55" s="3" t="s">
        <v>11</v>
      </c>
      <c r="C55" s="3">
        <v>54</v>
      </c>
      <c r="D55" s="3">
        <v>50</v>
      </c>
      <c r="E55" s="3">
        <v>0</v>
      </c>
      <c r="F55" s="3">
        <v>30</v>
      </c>
      <c r="G55" s="3" t="str">
        <f t="shared" si="4"/>
        <v>53, 55</v>
      </c>
      <c r="I55" s="3" t="s">
        <v>53</v>
      </c>
      <c r="K55" s="3">
        <f>E55*D55/100</f>
        <v>0</v>
      </c>
      <c r="L55" s="3">
        <f t="shared" si="2"/>
        <v>0.5</v>
      </c>
      <c r="M55" s="6">
        <f>D55*(1/(F55*1000/(60*60)))</f>
        <v>6</v>
      </c>
    </row>
    <row r="56" spans="1:13" x14ac:dyDescent="0.25">
      <c r="A56" s="3" t="str">
        <f t="shared" si="1"/>
        <v>Green</v>
      </c>
      <c r="B56" s="3" t="s">
        <v>11</v>
      </c>
      <c r="C56" s="3">
        <v>55</v>
      </c>
      <c r="D56" s="3">
        <v>50</v>
      </c>
      <c r="E56" s="3">
        <v>0</v>
      </c>
      <c r="F56" s="3">
        <v>30</v>
      </c>
      <c r="G56" s="3" t="str">
        <f>C55 &amp; ", " &amp; C57</f>
        <v>54, 56</v>
      </c>
      <c r="I56" s="3" t="s">
        <v>53</v>
      </c>
      <c r="K56" s="3">
        <f>E56*D56/100</f>
        <v>0</v>
      </c>
      <c r="L56" s="3">
        <f t="shared" si="2"/>
        <v>0.5</v>
      </c>
      <c r="M56" s="6">
        <f>D56*(1/(F56*1000/(60*60)))</f>
        <v>6</v>
      </c>
    </row>
    <row r="57" spans="1:13" x14ac:dyDescent="0.25">
      <c r="A57" s="3" t="str">
        <f t="shared" si="1"/>
        <v>Green</v>
      </c>
      <c r="B57" s="3" t="s">
        <v>11</v>
      </c>
      <c r="C57" s="4">
        <v>56</v>
      </c>
      <c r="D57" s="3">
        <v>50</v>
      </c>
      <c r="E57" s="3">
        <v>0</v>
      </c>
      <c r="F57" s="3">
        <v>30</v>
      </c>
      <c r="G57" s="3" t="str">
        <f t="shared" si="4"/>
        <v>55, 57</v>
      </c>
      <c r="I57" s="3" t="s">
        <v>53</v>
      </c>
      <c r="K57" s="3">
        <f>E57*D57/100</f>
        <v>0</v>
      </c>
      <c r="L57" s="3">
        <f t="shared" si="2"/>
        <v>0.5</v>
      </c>
      <c r="M57" s="6">
        <f>D57*(1/(F57*1000/(60*60)))</f>
        <v>6</v>
      </c>
    </row>
    <row r="58" spans="1:13" ht="31.5" x14ac:dyDescent="0.25">
      <c r="A58" s="3" t="str">
        <f t="shared" si="1"/>
        <v>Green</v>
      </c>
      <c r="B58" s="3" t="s">
        <v>11</v>
      </c>
      <c r="C58" s="3">
        <v>57</v>
      </c>
      <c r="D58" s="3">
        <v>50</v>
      </c>
      <c r="E58" s="3">
        <v>0</v>
      </c>
      <c r="F58" s="3">
        <v>30</v>
      </c>
      <c r="G58" s="3" t="str">
        <f t="shared" si="4"/>
        <v>56, 58</v>
      </c>
      <c r="H58" s="3" t="s">
        <v>74</v>
      </c>
      <c r="I58" s="7" t="s">
        <v>57</v>
      </c>
      <c r="J58" s="3" t="s">
        <v>55</v>
      </c>
      <c r="K58" s="3">
        <f>E58*D58/100</f>
        <v>0</v>
      </c>
      <c r="L58" s="3">
        <f t="shared" si="2"/>
        <v>0.5</v>
      </c>
      <c r="M58" s="6">
        <f>D58*(1/(F58*1000/(60*60)))</f>
        <v>6</v>
      </c>
    </row>
    <row r="59" spans="1:13" ht="31.5" x14ac:dyDescent="0.25">
      <c r="A59" s="3" t="str">
        <f t="shared" si="1"/>
        <v>Green</v>
      </c>
      <c r="B59" s="3" t="s">
        <v>12</v>
      </c>
      <c r="C59" s="3">
        <v>58</v>
      </c>
      <c r="D59" s="3">
        <v>50</v>
      </c>
      <c r="E59" s="3">
        <v>0</v>
      </c>
      <c r="F59" s="3">
        <v>30</v>
      </c>
      <c r="G59" s="3" t="str">
        <f t="shared" si="4"/>
        <v>57, 59</v>
      </c>
      <c r="I59" s="7" t="s">
        <v>58</v>
      </c>
      <c r="K59" s="3">
        <f>E59*D59/100</f>
        <v>0</v>
      </c>
      <c r="L59" s="3">
        <f t="shared" si="2"/>
        <v>0.5</v>
      </c>
      <c r="M59" s="6">
        <f>D59*(1/(F59*1000/(60*60)))</f>
        <v>6</v>
      </c>
    </row>
    <row r="60" spans="1:13" x14ac:dyDescent="0.25">
      <c r="A60" s="3" t="str">
        <f t="shared" si="1"/>
        <v>Green</v>
      </c>
      <c r="B60" s="3" t="s">
        <v>12</v>
      </c>
      <c r="C60" s="4">
        <v>59</v>
      </c>
      <c r="D60" s="3">
        <v>50</v>
      </c>
      <c r="E60" s="3">
        <v>0</v>
      </c>
      <c r="F60" s="3">
        <v>30</v>
      </c>
      <c r="G60" s="3" t="str">
        <f t="shared" si="4"/>
        <v>58, 60</v>
      </c>
      <c r="K60" s="3">
        <f>E60*D60/100</f>
        <v>0</v>
      </c>
      <c r="L60" s="3">
        <f t="shared" si="2"/>
        <v>0.5</v>
      </c>
      <c r="M60" s="6">
        <f>D60*(1/(F60*1000/(60*60)))</f>
        <v>6</v>
      </c>
    </row>
    <row r="61" spans="1:13" x14ac:dyDescent="0.25">
      <c r="A61" s="3" t="str">
        <f t="shared" si="1"/>
        <v>Green</v>
      </c>
      <c r="B61" s="3" t="s">
        <v>12</v>
      </c>
      <c r="C61" s="3">
        <v>60</v>
      </c>
      <c r="D61" s="3">
        <v>50</v>
      </c>
      <c r="E61" s="3">
        <v>0</v>
      </c>
      <c r="F61" s="3">
        <v>30</v>
      </c>
      <c r="G61" s="3" t="str">
        <f t="shared" si="4"/>
        <v>59, 61</v>
      </c>
      <c r="K61" s="3">
        <f>E61*D61/100</f>
        <v>0</v>
      </c>
      <c r="L61" s="3">
        <f t="shared" si="2"/>
        <v>0.5</v>
      </c>
      <c r="M61" s="6">
        <f>D61*(1/(F61*1000/(60*60)))</f>
        <v>6</v>
      </c>
    </row>
    <row r="62" spans="1:13" x14ac:dyDescent="0.25">
      <c r="A62" s="3" t="str">
        <f t="shared" si="1"/>
        <v>Green</v>
      </c>
      <c r="B62" s="3" t="s">
        <v>12</v>
      </c>
      <c r="C62" s="3">
        <v>61</v>
      </c>
      <c r="D62" s="3">
        <v>50</v>
      </c>
      <c r="E62" s="3">
        <v>0</v>
      </c>
      <c r="F62" s="3">
        <v>30</v>
      </c>
      <c r="G62" s="3" t="str">
        <f t="shared" si="4"/>
        <v>60, 62</v>
      </c>
      <c r="K62" s="3">
        <f>E62*D62/100</f>
        <v>0</v>
      </c>
      <c r="L62" s="3">
        <f t="shared" si="2"/>
        <v>0.5</v>
      </c>
      <c r="M62" s="6">
        <f>D62*(1/(F62*1000/(60*60)))</f>
        <v>6</v>
      </c>
    </row>
    <row r="63" spans="1:13" ht="31.5" x14ac:dyDescent="0.25">
      <c r="A63" s="3" t="str">
        <f t="shared" si="1"/>
        <v>Green</v>
      </c>
      <c r="B63" s="3" t="s">
        <v>12</v>
      </c>
      <c r="C63" s="4">
        <v>62</v>
      </c>
      <c r="D63" s="3">
        <v>50</v>
      </c>
      <c r="E63" s="3">
        <v>0</v>
      </c>
      <c r="F63" s="3">
        <v>30</v>
      </c>
      <c r="G63" s="3" t="str">
        <f t="shared" si="4"/>
        <v>61, 63</v>
      </c>
      <c r="I63" s="7" t="s">
        <v>59</v>
      </c>
      <c r="K63" s="3">
        <f>E63*D63/100</f>
        <v>0</v>
      </c>
      <c r="L63" s="3">
        <f t="shared" si="2"/>
        <v>0.5</v>
      </c>
      <c r="M63" s="6">
        <f>D63*(1/(F63*1000/(60*60)))</f>
        <v>6</v>
      </c>
    </row>
    <row r="64" spans="1:13" x14ac:dyDescent="0.25">
      <c r="A64" s="3" t="str">
        <f t="shared" si="1"/>
        <v>Green</v>
      </c>
      <c r="B64" s="3" t="s">
        <v>13</v>
      </c>
      <c r="C64" s="3">
        <v>63</v>
      </c>
      <c r="D64" s="3">
        <v>100</v>
      </c>
      <c r="E64" s="3">
        <v>0</v>
      </c>
      <c r="F64" s="3">
        <v>70</v>
      </c>
      <c r="G64" s="3" t="str">
        <f t="shared" si="4"/>
        <v>62, 64</v>
      </c>
      <c r="K64" s="3">
        <f>E64*D64/100</f>
        <v>0</v>
      </c>
      <c r="L64" s="3">
        <f t="shared" si="2"/>
        <v>0.5</v>
      </c>
      <c r="M64" s="6">
        <f>D64*(1/(F64*1000/(60*60)))</f>
        <v>5.1428571428571432</v>
      </c>
    </row>
    <row r="65" spans="1:13" x14ac:dyDescent="0.25">
      <c r="A65" s="3" t="str">
        <f t="shared" si="1"/>
        <v>Green</v>
      </c>
      <c r="B65" s="3" t="s">
        <v>13</v>
      </c>
      <c r="C65" s="3">
        <v>64</v>
      </c>
      <c r="D65" s="3">
        <v>100</v>
      </c>
      <c r="E65" s="3">
        <v>0</v>
      </c>
      <c r="F65" s="3">
        <v>70</v>
      </c>
      <c r="G65" s="3" t="str">
        <f t="shared" si="4"/>
        <v>63, 65</v>
      </c>
      <c r="K65" s="3">
        <f>E65*D65/100</f>
        <v>0</v>
      </c>
      <c r="L65" s="3">
        <f t="shared" si="2"/>
        <v>0.5</v>
      </c>
      <c r="M65" s="6">
        <f>D65*(1/(F65*1000/(60*60)))</f>
        <v>5.1428571428571432</v>
      </c>
    </row>
    <row r="66" spans="1:13" x14ac:dyDescent="0.25">
      <c r="A66" s="3" t="str">
        <f t="shared" si="1"/>
        <v>Green</v>
      </c>
      <c r="B66" s="3" t="s">
        <v>13</v>
      </c>
      <c r="C66" s="4">
        <v>65</v>
      </c>
      <c r="D66" s="3">
        <v>200</v>
      </c>
      <c r="E66" s="3">
        <v>0</v>
      </c>
      <c r="F66" s="3">
        <v>70</v>
      </c>
      <c r="G66" s="3" t="str">
        <f t="shared" si="4"/>
        <v>64, 66</v>
      </c>
      <c r="H66" s="3" t="s">
        <v>75</v>
      </c>
      <c r="I66" s="7" t="s">
        <v>60</v>
      </c>
      <c r="J66" s="3" t="s">
        <v>55</v>
      </c>
      <c r="K66" s="3">
        <f>E66*D66/100</f>
        <v>0</v>
      </c>
      <c r="L66" s="3">
        <f t="shared" si="2"/>
        <v>0.5</v>
      </c>
      <c r="M66" s="6">
        <f>D66*(1/(F66*1000/(60*60)))</f>
        <v>10.285714285714286</v>
      </c>
    </row>
    <row r="67" spans="1:13" x14ac:dyDescent="0.25">
      <c r="A67" s="3" t="str">
        <f t="shared" si="1"/>
        <v>Green</v>
      </c>
      <c r="B67" s="3" t="s">
        <v>13</v>
      </c>
      <c r="C67" s="3">
        <v>66</v>
      </c>
      <c r="D67" s="3">
        <v>200</v>
      </c>
      <c r="E67" s="3">
        <v>0</v>
      </c>
      <c r="F67" s="3">
        <v>70</v>
      </c>
      <c r="G67" s="3" t="str">
        <f t="shared" si="4"/>
        <v>65, 67</v>
      </c>
      <c r="K67" s="3">
        <f>E67*D67/100</f>
        <v>0</v>
      </c>
      <c r="L67" s="3">
        <f t="shared" si="2"/>
        <v>0.5</v>
      </c>
      <c r="M67" s="6">
        <f>D67*(1/(F67*1000/(60*60)))</f>
        <v>10.285714285714286</v>
      </c>
    </row>
    <row r="68" spans="1:13" x14ac:dyDescent="0.25">
      <c r="A68" s="3" t="str">
        <f t="shared" ref="A68:A131" si="5">A67</f>
        <v>Green</v>
      </c>
      <c r="B68" s="3" t="s">
        <v>13</v>
      </c>
      <c r="C68" s="3">
        <v>67</v>
      </c>
      <c r="D68" s="3">
        <v>100</v>
      </c>
      <c r="E68" s="3">
        <v>0</v>
      </c>
      <c r="F68" s="3">
        <v>40</v>
      </c>
      <c r="G68" s="3" t="str">
        <f t="shared" si="4"/>
        <v>66, 68</v>
      </c>
      <c r="K68" s="3">
        <f>E68*D68/100</f>
        <v>0</v>
      </c>
      <c r="L68" s="3">
        <f t="shared" ref="L68:L131" si="6">K68+L67</f>
        <v>0.5</v>
      </c>
      <c r="M68" s="6">
        <f>D68*(1/(F68*1000/(60*60)))</f>
        <v>9</v>
      </c>
    </row>
    <row r="69" spans="1:13" x14ac:dyDescent="0.25">
      <c r="A69" s="3" t="str">
        <f t="shared" si="5"/>
        <v>Green</v>
      </c>
      <c r="B69" s="3" t="s">
        <v>13</v>
      </c>
      <c r="C69" s="4">
        <v>68</v>
      </c>
      <c r="D69" s="3">
        <v>100</v>
      </c>
      <c r="E69" s="3">
        <v>0</v>
      </c>
      <c r="F69" s="3">
        <v>40</v>
      </c>
      <c r="G69" s="3" t="str">
        <f t="shared" si="4"/>
        <v>67, 69</v>
      </c>
      <c r="K69" s="3">
        <f>E69*D69/100</f>
        <v>0</v>
      </c>
      <c r="L69" s="3">
        <f t="shared" si="6"/>
        <v>0.5</v>
      </c>
      <c r="M69" s="6">
        <f>D69*(1/(F69*1000/(60*60)))</f>
        <v>9</v>
      </c>
    </row>
    <row r="70" spans="1:13" x14ac:dyDescent="0.25">
      <c r="A70" s="3" t="str">
        <f t="shared" si="5"/>
        <v>Green</v>
      </c>
      <c r="B70" s="3" t="s">
        <v>14</v>
      </c>
      <c r="C70" s="3">
        <v>69</v>
      </c>
      <c r="D70" s="3">
        <v>100</v>
      </c>
      <c r="E70" s="3">
        <v>0</v>
      </c>
      <c r="F70" s="3">
        <v>40</v>
      </c>
      <c r="G70" s="3" t="str">
        <f t="shared" si="4"/>
        <v>68, 70</v>
      </c>
      <c r="K70" s="3">
        <f>E70*D70/100</f>
        <v>0</v>
      </c>
      <c r="L70" s="3">
        <f t="shared" si="6"/>
        <v>0.5</v>
      </c>
      <c r="M70" s="6">
        <f>D70*(1/(F70*1000/(60*60)))</f>
        <v>9</v>
      </c>
    </row>
    <row r="71" spans="1:13" x14ac:dyDescent="0.25">
      <c r="A71" s="3" t="str">
        <f t="shared" si="5"/>
        <v>Green</v>
      </c>
      <c r="B71" s="3" t="s">
        <v>14</v>
      </c>
      <c r="C71" s="3">
        <v>70</v>
      </c>
      <c r="D71" s="3">
        <v>100</v>
      </c>
      <c r="E71" s="3">
        <v>0</v>
      </c>
      <c r="F71" s="3">
        <v>40</v>
      </c>
      <c r="G71" s="3" t="str">
        <f t="shared" si="4"/>
        <v>69, 71</v>
      </c>
      <c r="K71" s="3">
        <f>E71*D71/100</f>
        <v>0</v>
      </c>
      <c r="L71" s="3">
        <f t="shared" si="6"/>
        <v>0.5</v>
      </c>
      <c r="M71" s="6">
        <f>D71*(1/(F71*1000/(60*60)))</f>
        <v>9</v>
      </c>
    </row>
    <row r="72" spans="1:13" x14ac:dyDescent="0.25">
      <c r="A72" s="3" t="str">
        <f t="shared" si="5"/>
        <v>Green</v>
      </c>
      <c r="B72" s="3" t="s">
        <v>14</v>
      </c>
      <c r="C72" s="4">
        <v>71</v>
      </c>
      <c r="D72" s="3">
        <v>100</v>
      </c>
      <c r="E72" s="3">
        <v>0</v>
      </c>
      <c r="F72" s="3">
        <v>40</v>
      </c>
      <c r="G72" s="3" t="str">
        <f t="shared" si="4"/>
        <v>70, 72</v>
      </c>
      <c r="K72" s="3">
        <f>E72*D72/100</f>
        <v>0</v>
      </c>
      <c r="L72" s="3">
        <f t="shared" si="6"/>
        <v>0.5</v>
      </c>
      <c r="M72" s="6">
        <f>D72*(1/(F72*1000/(60*60)))</f>
        <v>9</v>
      </c>
    </row>
    <row r="73" spans="1:13" x14ac:dyDescent="0.25">
      <c r="A73" s="3" t="str">
        <f t="shared" si="5"/>
        <v>Green</v>
      </c>
      <c r="B73" s="3" t="s">
        <v>14</v>
      </c>
      <c r="C73" s="3">
        <v>72</v>
      </c>
      <c r="D73" s="3">
        <v>100</v>
      </c>
      <c r="E73" s="3">
        <v>0</v>
      </c>
      <c r="F73" s="3">
        <v>40</v>
      </c>
      <c r="G73" s="3" t="str">
        <f t="shared" si="4"/>
        <v>71, 73</v>
      </c>
      <c r="K73" s="3">
        <f>E73*D73/100</f>
        <v>0</v>
      </c>
      <c r="L73" s="3">
        <f t="shared" si="6"/>
        <v>0.5</v>
      </c>
      <c r="M73" s="6">
        <f>D73*(1/(F73*1000/(60*60)))</f>
        <v>9</v>
      </c>
    </row>
    <row r="74" spans="1:13" x14ac:dyDescent="0.25">
      <c r="A74" s="3" t="str">
        <f t="shared" si="5"/>
        <v>Green</v>
      </c>
      <c r="B74" s="3" t="s">
        <v>14</v>
      </c>
      <c r="C74" s="3">
        <v>73</v>
      </c>
      <c r="D74" s="3">
        <v>100</v>
      </c>
      <c r="E74" s="3">
        <v>0</v>
      </c>
      <c r="F74" s="3">
        <v>40</v>
      </c>
      <c r="G74" s="3" t="str">
        <f t="shared" si="4"/>
        <v>72, 74</v>
      </c>
      <c r="H74" s="3" t="s">
        <v>76</v>
      </c>
      <c r="I74" s="7" t="s">
        <v>61</v>
      </c>
      <c r="J74" s="3" t="s">
        <v>55</v>
      </c>
      <c r="K74" s="3">
        <f>E74*D74/100</f>
        <v>0</v>
      </c>
      <c r="L74" s="3">
        <f t="shared" si="6"/>
        <v>0.5</v>
      </c>
      <c r="M74" s="6">
        <f>D74*(1/(F74*1000/(60*60)))</f>
        <v>9</v>
      </c>
    </row>
    <row r="75" spans="1:13" x14ac:dyDescent="0.25">
      <c r="A75" s="3" t="str">
        <f t="shared" si="5"/>
        <v>Green</v>
      </c>
      <c r="B75" s="3" t="s">
        <v>15</v>
      </c>
      <c r="C75" s="4">
        <v>74</v>
      </c>
      <c r="D75" s="3">
        <v>100</v>
      </c>
      <c r="E75" s="3">
        <v>0</v>
      </c>
      <c r="F75" s="3">
        <v>40</v>
      </c>
      <c r="G75" s="3" t="str">
        <f t="shared" si="4"/>
        <v>73, 75</v>
      </c>
      <c r="K75" s="3">
        <f>E75*D75/100</f>
        <v>0</v>
      </c>
      <c r="L75" s="3">
        <f t="shared" si="6"/>
        <v>0.5</v>
      </c>
      <c r="M75" s="6">
        <f>D75*(1/(F75*1000/(60*60)))</f>
        <v>9</v>
      </c>
    </row>
    <row r="76" spans="1:13" x14ac:dyDescent="0.25">
      <c r="A76" s="3" t="str">
        <f t="shared" si="5"/>
        <v>Green</v>
      </c>
      <c r="B76" s="3" t="s">
        <v>15</v>
      </c>
      <c r="C76" s="3">
        <v>75</v>
      </c>
      <c r="D76" s="3">
        <v>100</v>
      </c>
      <c r="E76" s="3">
        <v>0</v>
      </c>
      <c r="F76" s="3">
        <v>40</v>
      </c>
      <c r="G76" s="3" t="str">
        <f>C75 &amp; ", " &amp; C77</f>
        <v>74, 76</v>
      </c>
      <c r="K76" s="3">
        <f>E76*D76/100</f>
        <v>0</v>
      </c>
      <c r="L76" s="3">
        <f t="shared" si="6"/>
        <v>0.5</v>
      </c>
      <c r="M76" s="6">
        <f>D76*(1/(F76*1000/(60*60)))</f>
        <v>9</v>
      </c>
    </row>
    <row r="77" spans="1:13" x14ac:dyDescent="0.25">
      <c r="A77" s="3" t="str">
        <f t="shared" si="5"/>
        <v>Green</v>
      </c>
      <c r="B77" s="3" t="s">
        <v>15</v>
      </c>
      <c r="C77" s="3">
        <v>76</v>
      </c>
      <c r="D77" s="3">
        <v>100</v>
      </c>
      <c r="E77" s="3">
        <v>0</v>
      </c>
      <c r="F77" s="3">
        <v>40</v>
      </c>
      <c r="G77" s="3" t="s">
        <v>82</v>
      </c>
      <c r="I77" s="3" t="s">
        <v>62</v>
      </c>
      <c r="K77" s="3">
        <f>E77*D77/100</f>
        <v>0</v>
      </c>
      <c r="L77" s="3">
        <f t="shared" si="6"/>
        <v>0.5</v>
      </c>
      <c r="M77" s="6">
        <f>D77*(1/(F77*1000/(60*60)))</f>
        <v>9</v>
      </c>
    </row>
    <row r="78" spans="1:13" x14ac:dyDescent="0.25">
      <c r="A78" s="3" t="str">
        <f t="shared" si="5"/>
        <v>Green</v>
      </c>
      <c r="B78" s="3" t="s">
        <v>16</v>
      </c>
      <c r="C78" s="3">
        <v>77</v>
      </c>
      <c r="D78" s="3">
        <v>300</v>
      </c>
      <c r="E78" s="3">
        <v>0</v>
      </c>
      <c r="F78" s="3">
        <v>70</v>
      </c>
      <c r="G78" s="3" t="s">
        <v>32</v>
      </c>
      <c r="H78" s="3" t="s">
        <v>77</v>
      </c>
      <c r="I78" s="7" t="s">
        <v>63</v>
      </c>
      <c r="J78" s="3" t="s">
        <v>48</v>
      </c>
      <c r="K78" s="3">
        <f>E78*D78/100</f>
        <v>0</v>
      </c>
      <c r="L78" s="3">
        <f t="shared" si="6"/>
        <v>0.5</v>
      </c>
      <c r="M78" s="6">
        <f>D78*(1/(F78*1000/(60*60)))</f>
        <v>15.428571428571431</v>
      </c>
    </row>
    <row r="79" spans="1:13" x14ac:dyDescent="0.25">
      <c r="A79" s="3" t="str">
        <f t="shared" si="5"/>
        <v>Green</v>
      </c>
      <c r="B79" s="3" t="s">
        <v>16</v>
      </c>
      <c r="C79" s="4">
        <v>78</v>
      </c>
      <c r="D79" s="3">
        <v>300</v>
      </c>
      <c r="E79" s="3">
        <v>0</v>
      </c>
      <c r="F79" s="3">
        <v>70</v>
      </c>
      <c r="G79" s="3" t="str">
        <f>C78 &amp; ", " &amp; C80</f>
        <v>77, 79</v>
      </c>
      <c r="K79" s="3">
        <f>E79*D79/100</f>
        <v>0</v>
      </c>
      <c r="L79" s="3">
        <f t="shared" si="6"/>
        <v>0.5</v>
      </c>
      <c r="M79" s="6">
        <f>D79*(1/(F79*1000/(60*60)))</f>
        <v>15.428571428571431</v>
      </c>
    </row>
    <row r="80" spans="1:13" x14ac:dyDescent="0.25">
      <c r="A80" s="3" t="str">
        <f t="shared" si="5"/>
        <v>Green</v>
      </c>
      <c r="B80" s="3" t="s">
        <v>16</v>
      </c>
      <c r="C80" s="3">
        <v>79</v>
      </c>
      <c r="D80" s="3">
        <v>300</v>
      </c>
      <c r="E80" s="3">
        <v>0</v>
      </c>
      <c r="F80" s="3">
        <v>70</v>
      </c>
      <c r="G80" s="3" t="str">
        <f t="shared" ref="G80:G85" si="7">C79 &amp; ", " &amp; C81</f>
        <v>78, 80</v>
      </c>
      <c r="K80" s="3">
        <f>E80*D80/100</f>
        <v>0</v>
      </c>
      <c r="L80" s="3">
        <f t="shared" si="6"/>
        <v>0.5</v>
      </c>
      <c r="M80" s="6">
        <f>D80*(1/(F80*1000/(60*60)))</f>
        <v>15.428571428571431</v>
      </c>
    </row>
    <row r="81" spans="1:13" x14ac:dyDescent="0.25">
      <c r="A81" s="3" t="str">
        <f t="shared" si="5"/>
        <v>Green</v>
      </c>
      <c r="B81" s="3" t="s">
        <v>16</v>
      </c>
      <c r="C81" s="3">
        <v>80</v>
      </c>
      <c r="D81" s="3">
        <v>300</v>
      </c>
      <c r="E81" s="3">
        <v>0</v>
      </c>
      <c r="F81" s="3">
        <v>70</v>
      </c>
      <c r="G81" s="3" t="str">
        <f t="shared" si="7"/>
        <v>79, 81</v>
      </c>
      <c r="K81" s="3">
        <f>E81*D81/100</f>
        <v>0</v>
      </c>
      <c r="L81" s="3">
        <f t="shared" si="6"/>
        <v>0.5</v>
      </c>
      <c r="M81" s="6">
        <f>D81*(1/(F81*1000/(60*60)))</f>
        <v>15.428571428571431</v>
      </c>
    </row>
    <row r="82" spans="1:13" x14ac:dyDescent="0.25">
      <c r="A82" s="3" t="str">
        <f t="shared" si="5"/>
        <v>Green</v>
      </c>
      <c r="B82" s="3" t="s">
        <v>16</v>
      </c>
      <c r="C82" s="3">
        <v>81</v>
      </c>
      <c r="D82" s="3">
        <v>300</v>
      </c>
      <c r="E82" s="3">
        <v>0</v>
      </c>
      <c r="F82" s="3">
        <v>70</v>
      </c>
      <c r="G82" s="3" t="str">
        <f t="shared" si="7"/>
        <v>80, 82</v>
      </c>
      <c r="K82" s="3">
        <f>E82*D82/100</f>
        <v>0</v>
      </c>
      <c r="L82" s="3">
        <f t="shared" si="6"/>
        <v>0.5</v>
      </c>
      <c r="M82" s="6">
        <f>D82*(1/(F82*1000/(60*60)))</f>
        <v>15.428571428571431</v>
      </c>
    </row>
    <row r="83" spans="1:13" x14ac:dyDescent="0.25">
      <c r="A83" s="3" t="str">
        <f t="shared" si="5"/>
        <v>Green</v>
      </c>
      <c r="B83" s="3" t="s">
        <v>16</v>
      </c>
      <c r="C83" s="4">
        <v>82</v>
      </c>
      <c r="D83" s="3">
        <v>300</v>
      </c>
      <c r="E83" s="3">
        <v>0</v>
      </c>
      <c r="F83" s="3">
        <v>70</v>
      </c>
      <c r="G83" s="3" t="str">
        <f t="shared" si="7"/>
        <v>81, 83</v>
      </c>
      <c r="K83" s="3">
        <f>E83*D83/100</f>
        <v>0</v>
      </c>
      <c r="L83" s="3">
        <f t="shared" si="6"/>
        <v>0.5</v>
      </c>
      <c r="M83" s="6">
        <f>D83*(1/(F83*1000/(60*60)))</f>
        <v>15.428571428571431</v>
      </c>
    </row>
    <row r="84" spans="1:13" x14ac:dyDescent="0.25">
      <c r="A84" s="3" t="str">
        <f t="shared" si="5"/>
        <v>Green</v>
      </c>
      <c r="B84" s="3" t="s">
        <v>16</v>
      </c>
      <c r="C84" s="3">
        <v>83</v>
      </c>
      <c r="D84" s="3">
        <v>300</v>
      </c>
      <c r="E84" s="3">
        <v>0</v>
      </c>
      <c r="F84" s="3">
        <v>70</v>
      </c>
      <c r="G84" s="3" t="str">
        <f t="shared" si="7"/>
        <v>82, 84</v>
      </c>
      <c r="K84" s="3">
        <f>E84*D84/100</f>
        <v>0</v>
      </c>
      <c r="L84" s="3">
        <f t="shared" si="6"/>
        <v>0.5</v>
      </c>
      <c r="M84" s="6">
        <f>D84*(1/(F84*1000/(60*60)))</f>
        <v>15.428571428571431</v>
      </c>
    </row>
    <row r="85" spans="1:13" x14ac:dyDescent="0.25">
      <c r="A85" s="3" t="str">
        <f t="shared" si="5"/>
        <v>Green</v>
      </c>
      <c r="B85" s="3" t="s">
        <v>16</v>
      </c>
      <c r="C85" s="3">
        <v>84</v>
      </c>
      <c r="D85" s="3">
        <v>300</v>
      </c>
      <c r="E85" s="3">
        <v>0</v>
      </c>
      <c r="F85" s="3">
        <v>70</v>
      </c>
      <c r="G85" s="3" t="str">
        <f t="shared" si="7"/>
        <v>83, 85</v>
      </c>
      <c r="K85" s="3">
        <f>E85*D85/100</f>
        <v>0</v>
      </c>
      <c r="L85" s="3">
        <f t="shared" si="6"/>
        <v>0.5</v>
      </c>
      <c r="M85" s="6">
        <f>D85*(1/(F85*1000/(60*60)))</f>
        <v>15.428571428571431</v>
      </c>
    </row>
    <row r="86" spans="1:13" x14ac:dyDescent="0.25">
      <c r="A86" s="3" t="str">
        <f t="shared" si="5"/>
        <v>Green</v>
      </c>
      <c r="B86" s="3" t="s">
        <v>16</v>
      </c>
      <c r="C86" s="3">
        <v>85</v>
      </c>
      <c r="D86" s="3">
        <v>300</v>
      </c>
      <c r="E86" s="3">
        <v>0</v>
      </c>
      <c r="F86" s="3">
        <v>70</v>
      </c>
      <c r="G86" s="3" t="s">
        <v>33</v>
      </c>
      <c r="I86" s="3" t="s">
        <v>64</v>
      </c>
      <c r="K86" s="3">
        <f>E86*D86/100</f>
        <v>0</v>
      </c>
      <c r="L86" s="3">
        <f t="shared" si="6"/>
        <v>0.5</v>
      </c>
      <c r="M86" s="6">
        <f>D86*(1/(F86*1000/(60*60)))</f>
        <v>15.428571428571431</v>
      </c>
    </row>
    <row r="87" spans="1:13" x14ac:dyDescent="0.25">
      <c r="A87" s="3" t="str">
        <f t="shared" si="5"/>
        <v>Green</v>
      </c>
      <c r="B87" s="3" t="s">
        <v>17</v>
      </c>
      <c r="C87" s="4">
        <v>86</v>
      </c>
      <c r="D87" s="3">
        <v>100</v>
      </c>
      <c r="E87" s="3">
        <v>0</v>
      </c>
      <c r="F87" s="3">
        <v>25</v>
      </c>
      <c r="G87" s="3" t="s">
        <v>83</v>
      </c>
      <c r="K87" s="3">
        <f>E87*D87/100</f>
        <v>0</v>
      </c>
      <c r="L87" s="3">
        <f t="shared" si="6"/>
        <v>0.5</v>
      </c>
      <c r="M87" s="6">
        <f>D87*(1/(F87*1000/(60*60)))</f>
        <v>14.399999999999999</v>
      </c>
    </row>
    <row r="88" spans="1:13" x14ac:dyDescent="0.25">
      <c r="A88" s="3" t="str">
        <f t="shared" si="5"/>
        <v>Green</v>
      </c>
      <c r="B88" s="3" t="s">
        <v>17</v>
      </c>
      <c r="C88" s="3">
        <v>87</v>
      </c>
      <c r="D88" s="3">
        <v>86.6</v>
      </c>
      <c r="E88" s="3">
        <v>0</v>
      </c>
      <c r="F88" s="3">
        <v>25</v>
      </c>
      <c r="G88" s="3" t="str">
        <f t="shared" ref="G88:G100" si="8">C87 &amp; ", " &amp; C89</f>
        <v>86, 88</v>
      </c>
      <c r="K88" s="3">
        <f>E88*D88/100</f>
        <v>0</v>
      </c>
      <c r="L88" s="3">
        <f t="shared" si="6"/>
        <v>0.5</v>
      </c>
      <c r="M88" s="6">
        <f>D88*(1/(F88*1000/(60*60)))</f>
        <v>12.470399999999998</v>
      </c>
    </row>
    <row r="89" spans="1:13" x14ac:dyDescent="0.25">
      <c r="A89" s="3" t="str">
        <f t="shared" si="5"/>
        <v>Green</v>
      </c>
      <c r="B89" s="3" t="s">
        <v>17</v>
      </c>
      <c r="C89" s="3">
        <v>88</v>
      </c>
      <c r="D89" s="3">
        <v>100</v>
      </c>
      <c r="E89" s="3">
        <v>0</v>
      </c>
      <c r="F89" s="3">
        <v>25</v>
      </c>
      <c r="G89" s="3" t="str">
        <f t="shared" si="8"/>
        <v>87, 89</v>
      </c>
      <c r="I89" s="7" t="s">
        <v>65</v>
      </c>
      <c r="J89" s="3" t="s">
        <v>44</v>
      </c>
      <c r="K89" s="3">
        <f>E89*D89/100</f>
        <v>0</v>
      </c>
      <c r="L89" s="3">
        <f t="shared" si="6"/>
        <v>0.5</v>
      </c>
      <c r="M89" s="6">
        <f>D89*(1/(F89*1000/(60*60)))</f>
        <v>14.399999999999999</v>
      </c>
    </row>
    <row r="90" spans="1:13" x14ac:dyDescent="0.25">
      <c r="A90" s="3" t="str">
        <f t="shared" si="5"/>
        <v>Green</v>
      </c>
      <c r="B90" s="3" t="s">
        <v>18</v>
      </c>
      <c r="C90" s="3">
        <v>89</v>
      </c>
      <c r="D90" s="3">
        <v>75</v>
      </c>
      <c r="E90" s="3">
        <v>-0.5</v>
      </c>
      <c r="F90" s="3">
        <v>25</v>
      </c>
      <c r="G90" s="3" t="str">
        <f t="shared" si="8"/>
        <v>88, 90</v>
      </c>
      <c r="K90" s="3">
        <f>E90*D90/100</f>
        <v>-0.375</v>
      </c>
      <c r="L90" s="3">
        <f t="shared" si="6"/>
        <v>0.125</v>
      </c>
      <c r="M90" s="6">
        <f>D90*(1/(F90*1000/(60*60)))</f>
        <v>10.799999999999999</v>
      </c>
    </row>
    <row r="91" spans="1:13" x14ac:dyDescent="0.25">
      <c r="A91" s="3" t="str">
        <f t="shared" si="5"/>
        <v>Green</v>
      </c>
      <c r="B91" s="3" t="s">
        <v>18</v>
      </c>
      <c r="C91" s="4">
        <v>90</v>
      </c>
      <c r="D91" s="3">
        <v>75</v>
      </c>
      <c r="E91" s="3">
        <v>-1</v>
      </c>
      <c r="F91" s="3">
        <v>25</v>
      </c>
      <c r="G91" s="3" t="str">
        <f t="shared" si="8"/>
        <v>89, 91</v>
      </c>
      <c r="K91" s="3">
        <f>E91*D91/100</f>
        <v>-0.75</v>
      </c>
      <c r="L91" s="3">
        <f t="shared" si="6"/>
        <v>-0.625</v>
      </c>
      <c r="M91" s="6">
        <f>D91*(1/(F91*1000/(60*60)))</f>
        <v>10.799999999999999</v>
      </c>
    </row>
    <row r="92" spans="1:13" x14ac:dyDescent="0.25">
      <c r="A92" s="3" t="str">
        <f t="shared" si="5"/>
        <v>Green</v>
      </c>
      <c r="B92" s="3" t="s">
        <v>18</v>
      </c>
      <c r="C92" s="3">
        <v>91</v>
      </c>
      <c r="D92" s="3">
        <v>75</v>
      </c>
      <c r="E92" s="3">
        <v>-2</v>
      </c>
      <c r="F92" s="3">
        <v>25</v>
      </c>
      <c r="G92" s="3" t="str">
        <f t="shared" si="8"/>
        <v>90, 92</v>
      </c>
      <c r="K92" s="3">
        <f>E92*D92/100</f>
        <v>-1.5</v>
      </c>
      <c r="L92" s="3">
        <f t="shared" si="6"/>
        <v>-2.125</v>
      </c>
      <c r="M92" s="6">
        <f>D92*(1/(F92*1000/(60*60)))</f>
        <v>10.799999999999999</v>
      </c>
    </row>
    <row r="93" spans="1:13" x14ac:dyDescent="0.25">
      <c r="A93" s="3" t="str">
        <f t="shared" si="5"/>
        <v>Green</v>
      </c>
      <c r="B93" s="3" t="s">
        <v>18</v>
      </c>
      <c r="C93" s="3">
        <v>92</v>
      </c>
      <c r="D93" s="3">
        <v>75</v>
      </c>
      <c r="E93" s="3">
        <v>0</v>
      </c>
      <c r="F93" s="3">
        <v>25</v>
      </c>
      <c r="G93" s="3" t="str">
        <f t="shared" si="8"/>
        <v>91, 93</v>
      </c>
      <c r="K93" s="3">
        <f>E93*D93/100</f>
        <v>0</v>
      </c>
      <c r="L93" s="3">
        <f t="shared" si="6"/>
        <v>-2.125</v>
      </c>
      <c r="M93" s="6">
        <f>D93*(1/(F93*1000/(60*60)))</f>
        <v>10.799999999999999</v>
      </c>
    </row>
    <row r="94" spans="1:13" x14ac:dyDescent="0.25">
      <c r="A94" s="3" t="str">
        <f t="shared" si="5"/>
        <v>Green</v>
      </c>
      <c r="B94" s="3" t="s">
        <v>18</v>
      </c>
      <c r="C94" s="3">
        <v>93</v>
      </c>
      <c r="D94" s="3">
        <v>75</v>
      </c>
      <c r="E94" s="3">
        <v>2</v>
      </c>
      <c r="F94" s="3">
        <v>25</v>
      </c>
      <c r="G94" s="3" t="str">
        <f t="shared" si="8"/>
        <v>92, 94</v>
      </c>
      <c r="K94" s="3">
        <f>E94*D94/100</f>
        <v>1.5</v>
      </c>
      <c r="L94" s="3">
        <f t="shared" si="6"/>
        <v>-0.625</v>
      </c>
      <c r="M94" s="6">
        <f>D94*(1/(F94*1000/(60*60)))</f>
        <v>10.799999999999999</v>
      </c>
    </row>
    <row r="95" spans="1:13" x14ac:dyDescent="0.25">
      <c r="A95" s="3" t="str">
        <f t="shared" si="5"/>
        <v>Green</v>
      </c>
      <c r="B95" s="3" t="s">
        <v>18</v>
      </c>
      <c r="C95" s="4">
        <v>94</v>
      </c>
      <c r="D95" s="3">
        <v>75</v>
      </c>
      <c r="E95" s="3">
        <v>1</v>
      </c>
      <c r="F95" s="3">
        <v>25</v>
      </c>
      <c r="G95" s="3" t="str">
        <f t="shared" si="8"/>
        <v>93, 95</v>
      </c>
      <c r="K95" s="3">
        <f>E95*D95/100</f>
        <v>0.75</v>
      </c>
      <c r="L95" s="3">
        <f t="shared" si="6"/>
        <v>0.125</v>
      </c>
      <c r="M95" s="6">
        <f>D95*(1/(F95*1000/(60*60)))</f>
        <v>10.799999999999999</v>
      </c>
    </row>
    <row r="96" spans="1:13" x14ac:dyDescent="0.25">
      <c r="A96" s="3" t="str">
        <f t="shared" si="5"/>
        <v>Green</v>
      </c>
      <c r="B96" s="3" t="s">
        <v>18</v>
      </c>
      <c r="C96" s="3">
        <v>95</v>
      </c>
      <c r="D96" s="3">
        <v>75</v>
      </c>
      <c r="E96" s="3">
        <v>0.5</v>
      </c>
      <c r="F96" s="3">
        <v>25</v>
      </c>
      <c r="G96" s="3" t="str">
        <f t="shared" si="8"/>
        <v>94, 96</v>
      </c>
      <c r="K96" s="3">
        <f>E96*D96/100</f>
        <v>0.375</v>
      </c>
      <c r="L96" s="3">
        <f t="shared" si="6"/>
        <v>0.5</v>
      </c>
      <c r="M96" s="6">
        <f>D96*(1/(F96*1000/(60*60)))</f>
        <v>10.799999999999999</v>
      </c>
    </row>
    <row r="97" spans="1:13" ht="31.5" x14ac:dyDescent="0.25">
      <c r="A97" s="3" t="str">
        <f t="shared" si="5"/>
        <v>Green</v>
      </c>
      <c r="B97" s="3" t="s">
        <v>18</v>
      </c>
      <c r="C97" s="3">
        <v>96</v>
      </c>
      <c r="D97" s="3">
        <v>75</v>
      </c>
      <c r="E97" s="3">
        <v>0</v>
      </c>
      <c r="F97" s="3">
        <v>25</v>
      </c>
      <c r="G97" s="3" t="str">
        <f t="shared" si="8"/>
        <v>95, 97</v>
      </c>
      <c r="H97" s="3" t="s">
        <v>78</v>
      </c>
      <c r="I97" s="7" t="s">
        <v>66</v>
      </c>
      <c r="J97" s="3" t="s">
        <v>44</v>
      </c>
      <c r="K97" s="3">
        <f>E97*D97/100</f>
        <v>0</v>
      </c>
      <c r="L97" s="3">
        <f t="shared" si="6"/>
        <v>0.5</v>
      </c>
      <c r="M97" s="6">
        <f>D97*(1/(F97*1000/(60*60)))</f>
        <v>10.799999999999999</v>
      </c>
    </row>
    <row r="98" spans="1:13" x14ac:dyDescent="0.25">
      <c r="A98" s="3" t="str">
        <f t="shared" si="5"/>
        <v>Green</v>
      </c>
      <c r="B98" s="3" t="s">
        <v>18</v>
      </c>
      <c r="C98" s="3">
        <v>97</v>
      </c>
      <c r="D98" s="3">
        <v>75</v>
      </c>
      <c r="E98" s="3">
        <v>0</v>
      </c>
      <c r="F98" s="3">
        <v>25</v>
      </c>
      <c r="G98" s="3" t="str">
        <f t="shared" si="8"/>
        <v>96, 98</v>
      </c>
      <c r="K98" s="3">
        <f>E98*D98/100</f>
        <v>0</v>
      </c>
      <c r="L98" s="3">
        <f t="shared" si="6"/>
        <v>0.5</v>
      </c>
      <c r="M98" s="6">
        <f>D98*(1/(F98*1000/(60*60)))</f>
        <v>10.799999999999999</v>
      </c>
    </row>
    <row r="99" spans="1:13" x14ac:dyDescent="0.25">
      <c r="A99" s="3" t="str">
        <f t="shared" si="5"/>
        <v>Green</v>
      </c>
      <c r="B99" s="3" t="s">
        <v>19</v>
      </c>
      <c r="C99" s="4">
        <v>98</v>
      </c>
      <c r="D99" s="3">
        <v>75</v>
      </c>
      <c r="E99" s="3">
        <v>0</v>
      </c>
      <c r="F99" s="3">
        <v>25</v>
      </c>
      <c r="G99" s="3" t="str">
        <f t="shared" si="8"/>
        <v>97, 99</v>
      </c>
      <c r="K99" s="3">
        <f>E99*D99/100</f>
        <v>0</v>
      </c>
      <c r="L99" s="3">
        <f t="shared" si="6"/>
        <v>0.5</v>
      </c>
      <c r="M99" s="6">
        <f>D99*(1/(F99*1000/(60*60)))</f>
        <v>10.799999999999999</v>
      </c>
    </row>
    <row r="100" spans="1:13" x14ac:dyDescent="0.25">
      <c r="A100" s="3" t="str">
        <f t="shared" si="5"/>
        <v>Green</v>
      </c>
      <c r="B100" s="3" t="s">
        <v>19</v>
      </c>
      <c r="C100" s="3">
        <v>99</v>
      </c>
      <c r="D100" s="3">
        <v>75</v>
      </c>
      <c r="E100" s="3">
        <v>0</v>
      </c>
      <c r="F100" s="3">
        <v>25</v>
      </c>
      <c r="G100" s="3" t="str">
        <f t="shared" si="8"/>
        <v>98, 100</v>
      </c>
      <c r="K100" s="3">
        <f>E100*D100/100</f>
        <v>0</v>
      </c>
      <c r="L100" s="3">
        <f t="shared" si="6"/>
        <v>0.5</v>
      </c>
      <c r="M100" s="6">
        <f>D100*(1/(F100*1000/(60*60)))</f>
        <v>10.799999999999999</v>
      </c>
    </row>
    <row r="101" spans="1:13" x14ac:dyDescent="0.25">
      <c r="A101" s="3" t="str">
        <f t="shared" si="5"/>
        <v>Green</v>
      </c>
      <c r="B101" s="3" t="s">
        <v>19</v>
      </c>
      <c r="C101" s="3">
        <v>100</v>
      </c>
      <c r="D101" s="3">
        <v>75</v>
      </c>
      <c r="E101" s="3">
        <v>0</v>
      </c>
      <c r="F101" s="3">
        <v>25</v>
      </c>
      <c r="G101" s="3" t="s">
        <v>84</v>
      </c>
      <c r="K101" s="3">
        <f>E101*D101/100</f>
        <v>0</v>
      </c>
      <c r="L101" s="3">
        <f t="shared" si="6"/>
        <v>0.5</v>
      </c>
      <c r="M101" s="6">
        <f>D101*(1/(F101*1000/(60*60)))</f>
        <v>10.799999999999999</v>
      </c>
    </row>
    <row r="102" spans="1:13" x14ac:dyDescent="0.25">
      <c r="A102" s="3" t="str">
        <f t="shared" si="5"/>
        <v>Green</v>
      </c>
      <c r="B102" s="3" t="s">
        <v>20</v>
      </c>
      <c r="C102" s="3">
        <v>101</v>
      </c>
      <c r="D102" s="3">
        <v>35</v>
      </c>
      <c r="E102" s="3">
        <v>0</v>
      </c>
      <c r="F102" s="3">
        <v>26</v>
      </c>
      <c r="G102" s="3" t="s">
        <v>85</v>
      </c>
      <c r="K102" s="3">
        <f>E102*D102/100</f>
        <v>0</v>
      </c>
      <c r="L102" s="3">
        <f t="shared" si="6"/>
        <v>0.5</v>
      </c>
      <c r="M102" s="6">
        <f>D102*(1/(F102*1000/(60*60)))</f>
        <v>4.8461538461538467</v>
      </c>
    </row>
    <row r="103" spans="1:13" x14ac:dyDescent="0.25">
      <c r="A103" s="3" t="str">
        <f t="shared" si="5"/>
        <v>Green</v>
      </c>
      <c r="B103" s="3" t="s">
        <v>21</v>
      </c>
      <c r="C103" s="4">
        <v>102</v>
      </c>
      <c r="D103" s="3">
        <v>100</v>
      </c>
      <c r="E103" s="3">
        <v>0</v>
      </c>
      <c r="F103" s="3">
        <v>28</v>
      </c>
      <c r="G103" s="3" t="str">
        <f t="shared" ref="G103:G150" si="9">C102 &amp; ", " &amp; C104</f>
        <v>101, 103</v>
      </c>
      <c r="K103" s="3">
        <f>E103*D103/100</f>
        <v>0</v>
      </c>
      <c r="L103" s="3">
        <f t="shared" si="6"/>
        <v>0.5</v>
      </c>
      <c r="M103" s="6">
        <f>D103*(1/(F103*1000/(60*60)))</f>
        <v>12.857142857142859</v>
      </c>
    </row>
    <row r="104" spans="1:13" x14ac:dyDescent="0.25">
      <c r="A104" s="3" t="str">
        <f t="shared" si="5"/>
        <v>Green</v>
      </c>
      <c r="B104" s="3" t="s">
        <v>21</v>
      </c>
      <c r="C104" s="3">
        <v>103</v>
      </c>
      <c r="D104" s="3">
        <v>100</v>
      </c>
      <c r="E104" s="3">
        <v>0</v>
      </c>
      <c r="F104" s="3">
        <v>28</v>
      </c>
      <c r="G104" s="3" t="str">
        <f t="shared" si="9"/>
        <v>102, 104</v>
      </c>
      <c r="K104" s="3">
        <f>E104*D104/100</f>
        <v>0</v>
      </c>
      <c r="L104" s="3">
        <f t="shared" si="6"/>
        <v>0.5</v>
      </c>
      <c r="M104" s="6">
        <f>D104*(1/(F104*1000/(60*60)))</f>
        <v>12.857142857142859</v>
      </c>
    </row>
    <row r="105" spans="1:13" x14ac:dyDescent="0.25">
      <c r="A105" s="3" t="str">
        <f t="shared" si="5"/>
        <v>Green</v>
      </c>
      <c r="B105" s="3" t="s">
        <v>21</v>
      </c>
      <c r="C105" s="3">
        <v>104</v>
      </c>
      <c r="D105" s="3">
        <v>80</v>
      </c>
      <c r="E105" s="3">
        <v>0</v>
      </c>
      <c r="F105" s="3">
        <v>28</v>
      </c>
      <c r="G105" s="3" t="str">
        <f t="shared" si="9"/>
        <v>103, 105</v>
      </c>
      <c r="K105" s="3">
        <f>E105*D105/100</f>
        <v>0</v>
      </c>
      <c r="L105" s="3">
        <f t="shared" si="6"/>
        <v>0.5</v>
      </c>
      <c r="M105" s="6">
        <f>D105*(1/(F105*1000/(60*60)))</f>
        <v>10.285714285714286</v>
      </c>
    </row>
    <row r="106" spans="1:13" x14ac:dyDescent="0.25">
      <c r="A106" s="3" t="str">
        <f t="shared" si="5"/>
        <v>Green</v>
      </c>
      <c r="B106" s="3" t="s">
        <v>22</v>
      </c>
      <c r="C106" s="3">
        <v>105</v>
      </c>
      <c r="D106" s="3">
        <v>100</v>
      </c>
      <c r="E106" s="3">
        <v>0</v>
      </c>
      <c r="F106" s="3">
        <v>28</v>
      </c>
      <c r="G106" s="3" t="str">
        <f t="shared" si="9"/>
        <v>104, 106</v>
      </c>
      <c r="H106" s="3" t="s">
        <v>76</v>
      </c>
      <c r="I106" s="7" t="str">
        <f>I74</f>
        <v>STATION; DORMONT</v>
      </c>
      <c r="J106" s="3" t="s">
        <v>55</v>
      </c>
      <c r="K106" s="3">
        <f>E106*D106/100</f>
        <v>0</v>
      </c>
      <c r="L106" s="3">
        <f t="shared" si="6"/>
        <v>0.5</v>
      </c>
      <c r="M106" s="6">
        <f>D106*(1/(F106*1000/(60*60)))</f>
        <v>12.857142857142859</v>
      </c>
    </row>
    <row r="107" spans="1:13" x14ac:dyDescent="0.25">
      <c r="A107" s="3" t="str">
        <f t="shared" si="5"/>
        <v>Green</v>
      </c>
      <c r="B107" s="3" t="s">
        <v>22</v>
      </c>
      <c r="C107" s="4">
        <v>106</v>
      </c>
      <c r="D107" s="3">
        <v>100</v>
      </c>
      <c r="E107" s="3">
        <v>0</v>
      </c>
      <c r="F107" s="3">
        <v>28</v>
      </c>
      <c r="G107" s="3" t="str">
        <f t="shared" si="9"/>
        <v>105, 107</v>
      </c>
      <c r="K107" s="3">
        <f>E107*D107/100</f>
        <v>0</v>
      </c>
      <c r="L107" s="3">
        <f t="shared" si="6"/>
        <v>0.5</v>
      </c>
      <c r="M107" s="6">
        <f>D107*(1/(F107*1000/(60*60)))</f>
        <v>12.857142857142859</v>
      </c>
    </row>
    <row r="108" spans="1:13" x14ac:dyDescent="0.25">
      <c r="A108" s="3" t="str">
        <f t="shared" si="5"/>
        <v>Green</v>
      </c>
      <c r="B108" s="3" t="s">
        <v>22</v>
      </c>
      <c r="C108" s="3">
        <v>107</v>
      </c>
      <c r="D108" s="3">
        <v>90</v>
      </c>
      <c r="E108" s="3">
        <v>0</v>
      </c>
      <c r="F108" s="3">
        <v>28</v>
      </c>
      <c r="G108" s="3" t="str">
        <f t="shared" si="9"/>
        <v>106, 108</v>
      </c>
      <c r="K108" s="3">
        <f>E108*D108/100</f>
        <v>0</v>
      </c>
      <c r="L108" s="3">
        <f t="shared" si="6"/>
        <v>0.5</v>
      </c>
      <c r="M108" s="6">
        <f>D108*(1/(F108*1000/(60*60)))</f>
        <v>11.571428571428573</v>
      </c>
    </row>
    <row r="109" spans="1:13" x14ac:dyDescent="0.25">
      <c r="A109" s="3" t="str">
        <f t="shared" si="5"/>
        <v>Green</v>
      </c>
      <c r="B109" s="3" t="s">
        <v>22</v>
      </c>
      <c r="C109" s="3">
        <v>108</v>
      </c>
      <c r="D109" s="3">
        <v>100</v>
      </c>
      <c r="E109" s="3">
        <v>0</v>
      </c>
      <c r="F109" s="3">
        <v>28</v>
      </c>
      <c r="G109" s="3" t="str">
        <f t="shared" si="9"/>
        <v>107, 109</v>
      </c>
      <c r="K109" s="3">
        <f>E109*D109/100</f>
        <v>0</v>
      </c>
      <c r="L109" s="3">
        <f t="shared" si="6"/>
        <v>0.5</v>
      </c>
      <c r="M109" s="6">
        <f>D109*(1/(F109*1000/(60*60)))</f>
        <v>12.857142857142859</v>
      </c>
    </row>
    <row r="110" spans="1:13" x14ac:dyDescent="0.25">
      <c r="A110" s="3" t="str">
        <f t="shared" si="5"/>
        <v>Green</v>
      </c>
      <c r="B110" s="3" t="s">
        <v>22</v>
      </c>
      <c r="C110" s="3">
        <v>109</v>
      </c>
      <c r="D110" s="3">
        <v>100</v>
      </c>
      <c r="E110" s="3">
        <v>0</v>
      </c>
      <c r="F110" s="3">
        <v>28</v>
      </c>
      <c r="G110" s="3" t="str">
        <f t="shared" si="9"/>
        <v>108, 110</v>
      </c>
      <c r="K110" s="3">
        <f>E110*D110/100</f>
        <v>0</v>
      </c>
      <c r="L110" s="3">
        <f t="shared" si="6"/>
        <v>0.5</v>
      </c>
      <c r="M110" s="6">
        <f>D110*(1/(F110*1000/(60*60)))</f>
        <v>12.857142857142859</v>
      </c>
    </row>
    <row r="111" spans="1:13" x14ac:dyDescent="0.25">
      <c r="A111" s="3" t="str">
        <f t="shared" si="5"/>
        <v>Green</v>
      </c>
      <c r="B111" s="3" t="s">
        <v>23</v>
      </c>
      <c r="C111" s="4">
        <v>110</v>
      </c>
      <c r="D111" s="3">
        <v>100</v>
      </c>
      <c r="E111" s="3">
        <v>0</v>
      </c>
      <c r="F111" s="3">
        <v>30</v>
      </c>
      <c r="G111" s="3" t="str">
        <f t="shared" si="9"/>
        <v>109, 111</v>
      </c>
      <c r="K111" s="3">
        <f>E111*D111/100</f>
        <v>0</v>
      </c>
      <c r="L111" s="3">
        <f t="shared" si="6"/>
        <v>0.5</v>
      </c>
      <c r="M111" s="6">
        <f>D111*(1/(F111*1000/(60*60)))</f>
        <v>12</v>
      </c>
    </row>
    <row r="112" spans="1:13" x14ac:dyDescent="0.25">
      <c r="A112" s="3" t="str">
        <f t="shared" si="5"/>
        <v>Green</v>
      </c>
      <c r="B112" s="3" t="s">
        <v>23</v>
      </c>
      <c r="C112" s="3">
        <v>111</v>
      </c>
      <c r="D112" s="3">
        <v>100</v>
      </c>
      <c r="E112" s="3">
        <v>0</v>
      </c>
      <c r="F112" s="3">
        <v>30</v>
      </c>
      <c r="G112" s="3" t="str">
        <f t="shared" si="9"/>
        <v>110, 112</v>
      </c>
      <c r="K112" s="3">
        <f>E112*D112/100</f>
        <v>0</v>
      </c>
      <c r="L112" s="3">
        <f t="shared" si="6"/>
        <v>0.5</v>
      </c>
      <c r="M112" s="6">
        <f>D112*(1/(F112*1000/(60*60)))</f>
        <v>12</v>
      </c>
    </row>
    <row r="113" spans="1:13" x14ac:dyDescent="0.25">
      <c r="A113" s="3" t="str">
        <f t="shared" si="5"/>
        <v>Green</v>
      </c>
      <c r="B113" s="3" t="s">
        <v>23</v>
      </c>
      <c r="C113" s="3">
        <v>112</v>
      </c>
      <c r="D113" s="3">
        <v>100</v>
      </c>
      <c r="E113" s="3">
        <v>0</v>
      </c>
      <c r="F113" s="3">
        <v>30</v>
      </c>
      <c r="G113" s="3" t="str">
        <f t="shared" si="9"/>
        <v>111, 113</v>
      </c>
      <c r="K113" s="3">
        <f>E113*D113/100</f>
        <v>0</v>
      </c>
      <c r="L113" s="3">
        <f t="shared" si="6"/>
        <v>0.5</v>
      </c>
      <c r="M113" s="6">
        <f>D113*(1/(F113*1000/(60*60)))</f>
        <v>12</v>
      </c>
    </row>
    <row r="114" spans="1:13" x14ac:dyDescent="0.25">
      <c r="A114" s="3" t="str">
        <f t="shared" si="5"/>
        <v>Green</v>
      </c>
      <c r="B114" s="3" t="s">
        <v>23</v>
      </c>
      <c r="C114" s="3">
        <v>113</v>
      </c>
      <c r="D114" s="3">
        <v>100</v>
      </c>
      <c r="E114" s="3">
        <v>0</v>
      </c>
      <c r="F114" s="3">
        <v>30</v>
      </c>
      <c r="G114" s="3" t="str">
        <f t="shared" si="9"/>
        <v>112, 114</v>
      </c>
      <c r="K114" s="3">
        <f>E114*D114/100</f>
        <v>0</v>
      </c>
      <c r="L114" s="3">
        <f t="shared" si="6"/>
        <v>0.5</v>
      </c>
      <c r="M114" s="6">
        <f>D114*(1/(F114*1000/(60*60)))</f>
        <v>12</v>
      </c>
    </row>
    <row r="115" spans="1:13" x14ac:dyDescent="0.25">
      <c r="A115" s="3" t="str">
        <f t="shared" si="5"/>
        <v>Green</v>
      </c>
      <c r="B115" s="3" t="s">
        <v>23</v>
      </c>
      <c r="C115" s="4">
        <v>114</v>
      </c>
      <c r="D115" s="3">
        <f>100+62</f>
        <v>162</v>
      </c>
      <c r="E115" s="3">
        <v>0</v>
      </c>
      <c r="F115" s="3">
        <v>30</v>
      </c>
      <c r="G115" s="3" t="str">
        <f t="shared" si="9"/>
        <v>113, 115</v>
      </c>
      <c r="H115" s="3" t="s">
        <v>75</v>
      </c>
      <c r="I115" s="7" t="str">
        <f>I66</f>
        <v>STATION; GLENBURY</v>
      </c>
      <c r="J115" s="3" t="s">
        <v>55</v>
      </c>
      <c r="K115" s="3">
        <f>E115*D115/100</f>
        <v>0</v>
      </c>
      <c r="L115" s="3">
        <f t="shared" si="6"/>
        <v>0.5</v>
      </c>
      <c r="M115" s="6">
        <f>D115*(1/(F115*1000/(60*60)))</f>
        <v>19.439999999999998</v>
      </c>
    </row>
    <row r="116" spans="1:13" x14ac:dyDescent="0.25">
      <c r="A116" s="3" t="str">
        <f t="shared" si="5"/>
        <v>Green</v>
      </c>
      <c r="B116" s="3" t="s">
        <v>23</v>
      </c>
      <c r="C116" s="3">
        <v>115</v>
      </c>
      <c r="D116" s="3">
        <v>100</v>
      </c>
      <c r="E116" s="3">
        <v>0</v>
      </c>
      <c r="F116" s="3">
        <v>30</v>
      </c>
      <c r="G116" s="3" t="str">
        <f t="shared" si="9"/>
        <v>114, 116</v>
      </c>
      <c r="K116" s="3">
        <f>E116*D116/100</f>
        <v>0</v>
      </c>
      <c r="L116" s="3">
        <f t="shared" si="6"/>
        <v>0.5</v>
      </c>
      <c r="M116" s="6">
        <f>D116*(1/(F116*1000/(60*60)))</f>
        <v>12</v>
      </c>
    </row>
    <row r="117" spans="1:13" x14ac:dyDescent="0.25">
      <c r="A117" s="3" t="str">
        <f t="shared" si="5"/>
        <v>Green</v>
      </c>
      <c r="B117" s="3" t="s">
        <v>23</v>
      </c>
      <c r="C117" s="3">
        <v>116</v>
      </c>
      <c r="D117" s="3">
        <v>100</v>
      </c>
      <c r="E117" s="3">
        <v>0</v>
      </c>
      <c r="F117" s="3">
        <v>30</v>
      </c>
      <c r="G117" s="3" t="str">
        <f t="shared" si="9"/>
        <v>115, 117</v>
      </c>
      <c r="K117" s="3">
        <f>E117*D117/100</f>
        <v>0</v>
      </c>
      <c r="L117" s="3">
        <f t="shared" si="6"/>
        <v>0.5</v>
      </c>
      <c r="M117" s="6">
        <f>D117*(1/(F117*1000/(60*60)))</f>
        <v>12</v>
      </c>
    </row>
    <row r="118" spans="1:13" x14ac:dyDescent="0.25">
      <c r="A118" s="3" t="str">
        <f t="shared" si="5"/>
        <v>Green</v>
      </c>
      <c r="B118" s="3" t="s">
        <v>24</v>
      </c>
      <c r="C118" s="3">
        <v>117</v>
      </c>
      <c r="D118" s="3">
        <v>50</v>
      </c>
      <c r="E118" s="3">
        <v>0</v>
      </c>
      <c r="F118" s="3">
        <v>15</v>
      </c>
      <c r="G118" s="3" t="str">
        <f t="shared" si="9"/>
        <v>116, 118</v>
      </c>
      <c r="K118" s="3">
        <f>E118*D118/100</f>
        <v>0</v>
      </c>
      <c r="L118" s="3">
        <f t="shared" si="6"/>
        <v>0.5</v>
      </c>
      <c r="M118" s="6">
        <f>D118*(1/(F118*1000/(60*60)))</f>
        <v>12</v>
      </c>
    </row>
    <row r="119" spans="1:13" x14ac:dyDescent="0.25">
      <c r="A119" s="3" t="str">
        <f t="shared" si="5"/>
        <v>Green</v>
      </c>
      <c r="B119" s="3" t="s">
        <v>24</v>
      </c>
      <c r="C119" s="4">
        <v>118</v>
      </c>
      <c r="D119" s="3">
        <v>50</v>
      </c>
      <c r="E119" s="3">
        <v>0</v>
      </c>
      <c r="F119" s="3">
        <v>15</v>
      </c>
      <c r="G119" s="3" t="str">
        <f t="shared" si="9"/>
        <v>117, 119</v>
      </c>
      <c r="K119" s="3">
        <f>E119*D119/100</f>
        <v>0</v>
      </c>
      <c r="L119" s="3">
        <f t="shared" si="6"/>
        <v>0.5</v>
      </c>
      <c r="M119" s="6">
        <f>D119*(1/(F119*1000/(60*60)))</f>
        <v>12</v>
      </c>
    </row>
    <row r="120" spans="1:13" x14ac:dyDescent="0.25">
      <c r="A120" s="3" t="str">
        <f t="shared" si="5"/>
        <v>Green</v>
      </c>
      <c r="B120" s="3" t="s">
        <v>24</v>
      </c>
      <c r="C120" s="3">
        <v>119</v>
      </c>
      <c r="D120" s="3">
        <v>40</v>
      </c>
      <c r="E120" s="3">
        <v>0</v>
      </c>
      <c r="F120" s="3">
        <v>15</v>
      </c>
      <c r="G120" s="3" t="str">
        <f t="shared" si="9"/>
        <v>118, 120</v>
      </c>
      <c r="K120" s="3">
        <f>E120*D120/100</f>
        <v>0</v>
      </c>
      <c r="L120" s="3">
        <f t="shared" si="6"/>
        <v>0.5</v>
      </c>
      <c r="M120" s="6">
        <f>D120*(1/(F120*1000/(60*60)))</f>
        <v>9.6</v>
      </c>
    </row>
    <row r="121" spans="1:13" x14ac:dyDescent="0.25">
      <c r="A121" s="3" t="str">
        <f t="shared" si="5"/>
        <v>Green</v>
      </c>
      <c r="B121" s="3" t="s">
        <v>24</v>
      </c>
      <c r="C121" s="3">
        <v>120</v>
      </c>
      <c r="D121" s="3">
        <v>50</v>
      </c>
      <c r="E121" s="3">
        <v>0</v>
      </c>
      <c r="F121" s="3">
        <v>15</v>
      </c>
      <c r="G121" s="3" t="str">
        <f t="shared" si="9"/>
        <v>119, 121</v>
      </c>
      <c r="K121" s="3">
        <f>E121*D121/100</f>
        <v>0</v>
      </c>
      <c r="L121" s="3">
        <f t="shared" si="6"/>
        <v>0.5</v>
      </c>
      <c r="M121" s="6">
        <f>D121*(1/(F121*1000/(60*60)))</f>
        <v>12</v>
      </c>
    </row>
    <row r="122" spans="1:13" x14ac:dyDescent="0.25">
      <c r="A122" s="3" t="str">
        <f t="shared" si="5"/>
        <v>Green</v>
      </c>
      <c r="B122" s="3" t="s">
        <v>24</v>
      </c>
      <c r="C122" s="3">
        <v>121</v>
      </c>
      <c r="D122" s="3">
        <v>50</v>
      </c>
      <c r="E122" s="3">
        <v>0</v>
      </c>
      <c r="F122" s="3">
        <v>15</v>
      </c>
      <c r="G122" s="3" t="str">
        <f t="shared" si="9"/>
        <v>120, 122</v>
      </c>
      <c r="K122" s="3">
        <f>E122*D122/100</f>
        <v>0</v>
      </c>
      <c r="L122" s="3">
        <f t="shared" si="6"/>
        <v>0.5</v>
      </c>
      <c r="M122" s="6">
        <f>D122*(1/(F122*1000/(60*60)))</f>
        <v>12</v>
      </c>
    </row>
    <row r="123" spans="1:13" x14ac:dyDescent="0.25">
      <c r="A123" s="3" t="str">
        <f t="shared" si="5"/>
        <v>Green</v>
      </c>
      <c r="B123" s="3" t="s">
        <v>25</v>
      </c>
      <c r="C123" s="4">
        <v>122</v>
      </c>
      <c r="D123" s="3">
        <v>50</v>
      </c>
      <c r="E123" s="3">
        <v>0</v>
      </c>
      <c r="F123" s="3">
        <v>20</v>
      </c>
      <c r="G123" s="3" t="str">
        <f t="shared" si="9"/>
        <v>121, 123</v>
      </c>
      <c r="I123" s="3" t="s">
        <v>53</v>
      </c>
      <c r="K123" s="3">
        <f>E123*D123/100</f>
        <v>0</v>
      </c>
      <c r="L123" s="3">
        <f t="shared" si="6"/>
        <v>0.5</v>
      </c>
      <c r="M123" s="6">
        <f>D123*(1/(F123*1000/(60*60)))</f>
        <v>9</v>
      </c>
    </row>
    <row r="124" spans="1:13" ht="31.5" x14ac:dyDescent="0.25">
      <c r="A124" s="3" t="str">
        <f t="shared" si="5"/>
        <v>Green</v>
      </c>
      <c r="B124" s="3" t="s">
        <v>25</v>
      </c>
      <c r="C124" s="3">
        <v>123</v>
      </c>
      <c r="D124" s="3">
        <v>50</v>
      </c>
      <c r="E124" s="3">
        <v>0</v>
      </c>
      <c r="F124" s="3">
        <v>20</v>
      </c>
      <c r="G124" s="3" t="str">
        <f t="shared" si="9"/>
        <v>122, 124</v>
      </c>
      <c r="H124" s="3" t="s">
        <v>74</v>
      </c>
      <c r="I124" s="7" t="str">
        <f>I58</f>
        <v>STATION; OVERBROOK; UNDERGROUND</v>
      </c>
      <c r="J124" s="3" t="s">
        <v>55</v>
      </c>
      <c r="K124" s="3">
        <f>E124*D124/100</f>
        <v>0</v>
      </c>
      <c r="L124" s="3">
        <f t="shared" si="6"/>
        <v>0.5</v>
      </c>
      <c r="M124" s="6">
        <f>D124*(1/(F124*1000/(60*60)))</f>
        <v>9</v>
      </c>
    </row>
    <row r="125" spans="1:13" x14ac:dyDescent="0.25">
      <c r="A125" s="3" t="str">
        <f t="shared" si="5"/>
        <v>Green</v>
      </c>
      <c r="B125" s="3" t="s">
        <v>25</v>
      </c>
      <c r="C125" s="3">
        <v>124</v>
      </c>
      <c r="D125" s="3">
        <v>50</v>
      </c>
      <c r="E125" s="3">
        <v>0</v>
      </c>
      <c r="F125" s="3">
        <v>20</v>
      </c>
      <c r="G125" s="3" t="str">
        <f t="shared" si="9"/>
        <v>123, 125</v>
      </c>
      <c r="I125" s="3" t="s">
        <v>53</v>
      </c>
      <c r="K125" s="3">
        <f>E125*D125/100</f>
        <v>0</v>
      </c>
      <c r="L125" s="3">
        <f t="shared" si="6"/>
        <v>0.5</v>
      </c>
      <c r="M125" s="6">
        <f>D125*(1/(F125*1000/(60*60)))</f>
        <v>9</v>
      </c>
    </row>
    <row r="126" spans="1:13" x14ac:dyDescent="0.25">
      <c r="A126" s="3" t="str">
        <f t="shared" si="5"/>
        <v>Green</v>
      </c>
      <c r="B126" s="3" t="s">
        <v>25</v>
      </c>
      <c r="C126" s="3">
        <v>125</v>
      </c>
      <c r="D126" s="3">
        <v>50</v>
      </c>
      <c r="E126" s="3">
        <v>0</v>
      </c>
      <c r="F126" s="3">
        <v>20</v>
      </c>
      <c r="G126" s="3" t="str">
        <f t="shared" si="9"/>
        <v>124, 126</v>
      </c>
      <c r="I126" s="3" t="s">
        <v>53</v>
      </c>
      <c r="K126" s="3">
        <f>E126*D126/100</f>
        <v>0</v>
      </c>
      <c r="L126" s="3">
        <f t="shared" si="6"/>
        <v>0.5</v>
      </c>
      <c r="M126" s="6">
        <f>D126*(1/(F126*1000/(60*60)))</f>
        <v>9</v>
      </c>
    </row>
    <row r="127" spans="1:13" x14ac:dyDescent="0.25">
      <c r="A127" s="3" t="str">
        <f t="shared" si="5"/>
        <v>Green</v>
      </c>
      <c r="B127" s="3" t="s">
        <v>25</v>
      </c>
      <c r="C127" s="4">
        <v>126</v>
      </c>
      <c r="D127" s="3">
        <v>50</v>
      </c>
      <c r="E127" s="3">
        <v>0</v>
      </c>
      <c r="F127" s="3">
        <v>20</v>
      </c>
      <c r="G127" s="3" t="str">
        <f t="shared" si="9"/>
        <v>125, 127</v>
      </c>
      <c r="I127" s="3" t="s">
        <v>53</v>
      </c>
      <c r="K127" s="3">
        <f>E127*D127/100</f>
        <v>0</v>
      </c>
      <c r="L127" s="3">
        <f t="shared" si="6"/>
        <v>0.5</v>
      </c>
      <c r="M127" s="6">
        <f>D127*(1/(F127*1000/(60*60)))</f>
        <v>9</v>
      </c>
    </row>
    <row r="128" spans="1:13" x14ac:dyDescent="0.25">
      <c r="A128" s="3" t="str">
        <f t="shared" si="5"/>
        <v>Green</v>
      </c>
      <c r="B128" s="3" t="s">
        <v>25</v>
      </c>
      <c r="C128" s="3">
        <v>127</v>
      </c>
      <c r="D128" s="3">
        <v>50</v>
      </c>
      <c r="E128" s="3">
        <v>0</v>
      </c>
      <c r="F128" s="3">
        <v>20</v>
      </c>
      <c r="G128" s="3" t="str">
        <f t="shared" si="9"/>
        <v>126, 128</v>
      </c>
      <c r="I128" s="3" t="s">
        <v>53</v>
      </c>
      <c r="K128" s="3">
        <f>E128*D128/100</f>
        <v>0</v>
      </c>
      <c r="L128" s="3">
        <f t="shared" si="6"/>
        <v>0.5</v>
      </c>
      <c r="M128" s="6">
        <f>D128*(1/(F128*1000/(60*60)))</f>
        <v>9</v>
      </c>
    </row>
    <row r="129" spans="1:13" x14ac:dyDescent="0.25">
      <c r="A129" s="3" t="str">
        <f t="shared" si="5"/>
        <v>Green</v>
      </c>
      <c r="B129" s="3" t="s">
        <v>25</v>
      </c>
      <c r="C129" s="3">
        <v>128</v>
      </c>
      <c r="D129" s="3">
        <v>50</v>
      </c>
      <c r="E129" s="3">
        <v>0</v>
      </c>
      <c r="F129" s="3">
        <v>20</v>
      </c>
      <c r="G129" s="3" t="str">
        <f t="shared" si="9"/>
        <v>127, 129</v>
      </c>
      <c r="I129" s="3" t="s">
        <v>53</v>
      </c>
      <c r="K129" s="3">
        <f>E129*D129/100</f>
        <v>0</v>
      </c>
      <c r="L129" s="3">
        <f t="shared" si="6"/>
        <v>0.5</v>
      </c>
      <c r="M129" s="6">
        <f>D129*(1/(F129*1000/(60*60)))</f>
        <v>9</v>
      </c>
    </row>
    <row r="130" spans="1:13" x14ac:dyDescent="0.25">
      <c r="A130" s="3" t="str">
        <f t="shared" si="5"/>
        <v>Green</v>
      </c>
      <c r="B130" s="3" t="s">
        <v>25</v>
      </c>
      <c r="C130" s="3">
        <v>129</v>
      </c>
      <c r="D130" s="3">
        <v>50</v>
      </c>
      <c r="E130" s="3">
        <v>0</v>
      </c>
      <c r="F130" s="3">
        <v>20</v>
      </c>
      <c r="G130" s="3" t="str">
        <f t="shared" si="9"/>
        <v>128, 130</v>
      </c>
      <c r="I130" s="3" t="s">
        <v>53</v>
      </c>
      <c r="K130" s="3">
        <f>E130*D130/100</f>
        <v>0</v>
      </c>
      <c r="L130" s="3">
        <f t="shared" si="6"/>
        <v>0.5</v>
      </c>
      <c r="M130" s="6">
        <f>D130*(1/(F130*1000/(60*60)))</f>
        <v>9</v>
      </c>
    </row>
    <row r="131" spans="1:13" x14ac:dyDescent="0.25">
      <c r="A131" s="3" t="str">
        <f t="shared" si="5"/>
        <v>Green</v>
      </c>
      <c r="B131" s="3" t="s">
        <v>25</v>
      </c>
      <c r="C131" s="4">
        <v>130</v>
      </c>
      <c r="D131" s="3">
        <v>50</v>
      </c>
      <c r="E131" s="3">
        <v>0</v>
      </c>
      <c r="F131" s="3">
        <v>20</v>
      </c>
      <c r="G131" s="3" t="str">
        <f t="shared" si="9"/>
        <v>129, 131</v>
      </c>
      <c r="I131" s="3" t="s">
        <v>53</v>
      </c>
      <c r="K131" s="3">
        <f>E131*D131/100</f>
        <v>0</v>
      </c>
      <c r="L131" s="3">
        <f t="shared" si="6"/>
        <v>0.5</v>
      </c>
      <c r="M131" s="6">
        <f>D131*(1/(F131*1000/(60*60)))</f>
        <v>9</v>
      </c>
    </row>
    <row r="132" spans="1:13" x14ac:dyDescent="0.25">
      <c r="A132" s="3" t="str">
        <f t="shared" ref="A132:A151" si="10">A131</f>
        <v>Green</v>
      </c>
      <c r="B132" s="3" t="s">
        <v>25</v>
      </c>
      <c r="C132" s="3">
        <v>131</v>
      </c>
      <c r="D132" s="3">
        <v>50</v>
      </c>
      <c r="E132" s="3">
        <v>0</v>
      </c>
      <c r="F132" s="3">
        <v>20</v>
      </c>
      <c r="G132" s="3" t="str">
        <f t="shared" si="9"/>
        <v>130, 132</v>
      </c>
      <c r="I132" s="3" t="s">
        <v>53</v>
      </c>
      <c r="K132" s="3">
        <f>E132*D132/100</f>
        <v>0</v>
      </c>
      <c r="L132" s="3">
        <f t="shared" ref="L132:L151" si="11">K132+L131</f>
        <v>0.5</v>
      </c>
      <c r="M132" s="6">
        <f>D132*(1/(F132*1000/(60*60)))</f>
        <v>9</v>
      </c>
    </row>
    <row r="133" spans="1:13" ht="31.5" x14ac:dyDescent="0.25">
      <c r="A133" s="3" t="str">
        <f t="shared" si="10"/>
        <v>Green</v>
      </c>
      <c r="B133" s="3" t="s">
        <v>25</v>
      </c>
      <c r="C133" s="3">
        <v>132</v>
      </c>
      <c r="D133" s="3">
        <v>50</v>
      </c>
      <c r="E133" s="3">
        <v>0</v>
      </c>
      <c r="F133" s="3">
        <v>20</v>
      </c>
      <c r="G133" s="3" t="str">
        <f t="shared" si="9"/>
        <v>131, 133</v>
      </c>
      <c r="H133" s="3" t="s">
        <v>73</v>
      </c>
      <c r="I133" s="7" t="str">
        <f>I49</f>
        <v>STATION; INGLEWOOD; UNDERGROUND</v>
      </c>
      <c r="J133" s="3" t="s">
        <v>44</v>
      </c>
      <c r="K133" s="3">
        <f>E133*D133/100</f>
        <v>0</v>
      </c>
      <c r="L133" s="3">
        <f t="shared" si="11"/>
        <v>0.5</v>
      </c>
      <c r="M133" s="6">
        <f>D133*(1/(F133*1000/(60*60)))</f>
        <v>9</v>
      </c>
    </row>
    <row r="134" spans="1:13" x14ac:dyDescent="0.25">
      <c r="A134" s="3" t="str">
        <f t="shared" si="10"/>
        <v>Green</v>
      </c>
      <c r="B134" s="3" t="s">
        <v>25</v>
      </c>
      <c r="C134" s="3">
        <v>133</v>
      </c>
      <c r="D134" s="3">
        <v>50</v>
      </c>
      <c r="E134" s="3">
        <v>0</v>
      </c>
      <c r="F134" s="3">
        <v>20</v>
      </c>
      <c r="G134" s="3" t="str">
        <f t="shared" si="9"/>
        <v>132, 134</v>
      </c>
      <c r="I134" s="3" t="s">
        <v>53</v>
      </c>
      <c r="K134" s="3">
        <f>E134*D134/100</f>
        <v>0</v>
      </c>
      <c r="L134" s="3">
        <f t="shared" si="11"/>
        <v>0.5</v>
      </c>
      <c r="M134" s="6">
        <f>D134*(1/(F134*1000/(60*60)))</f>
        <v>9</v>
      </c>
    </row>
    <row r="135" spans="1:13" x14ac:dyDescent="0.25">
      <c r="A135" s="3" t="str">
        <f t="shared" si="10"/>
        <v>Green</v>
      </c>
      <c r="B135" s="3" t="s">
        <v>25</v>
      </c>
      <c r="C135" s="4">
        <v>134</v>
      </c>
      <c r="D135" s="3">
        <v>50</v>
      </c>
      <c r="E135" s="3">
        <v>0</v>
      </c>
      <c r="F135" s="3">
        <v>20</v>
      </c>
      <c r="G135" s="3" t="str">
        <f t="shared" si="9"/>
        <v>133, 135</v>
      </c>
      <c r="I135" s="3" t="s">
        <v>53</v>
      </c>
      <c r="K135" s="3">
        <f>E135*D135/100</f>
        <v>0</v>
      </c>
      <c r="L135" s="3">
        <f t="shared" si="11"/>
        <v>0.5</v>
      </c>
      <c r="M135" s="6">
        <f>D135*(1/(F135*1000/(60*60)))</f>
        <v>9</v>
      </c>
    </row>
    <row r="136" spans="1:13" x14ac:dyDescent="0.25">
      <c r="A136" s="3" t="str">
        <f t="shared" si="10"/>
        <v>Green</v>
      </c>
      <c r="B136" s="3" t="s">
        <v>25</v>
      </c>
      <c r="C136" s="3">
        <v>135</v>
      </c>
      <c r="D136" s="3">
        <v>50</v>
      </c>
      <c r="E136" s="3">
        <v>0</v>
      </c>
      <c r="F136" s="3">
        <v>20</v>
      </c>
      <c r="G136" s="3" t="str">
        <f t="shared" si="9"/>
        <v>134, 136</v>
      </c>
      <c r="I136" s="3" t="s">
        <v>53</v>
      </c>
      <c r="K136" s="3">
        <f>E136*D136/100</f>
        <v>0</v>
      </c>
      <c r="L136" s="3">
        <f t="shared" si="11"/>
        <v>0.5</v>
      </c>
      <c r="M136" s="6">
        <f>D136*(1/(F136*1000/(60*60)))</f>
        <v>9</v>
      </c>
    </row>
    <row r="137" spans="1:13" x14ac:dyDescent="0.25">
      <c r="A137" s="3" t="str">
        <f t="shared" si="10"/>
        <v>Green</v>
      </c>
      <c r="B137" s="3" t="s">
        <v>25</v>
      </c>
      <c r="C137" s="3">
        <v>136</v>
      </c>
      <c r="D137" s="3">
        <v>50</v>
      </c>
      <c r="E137" s="3">
        <v>0</v>
      </c>
      <c r="F137" s="3">
        <v>20</v>
      </c>
      <c r="G137" s="3" t="str">
        <f t="shared" si="9"/>
        <v>135, 137</v>
      </c>
      <c r="I137" s="3" t="s">
        <v>53</v>
      </c>
      <c r="K137" s="3">
        <f>E137*D137/100</f>
        <v>0</v>
      </c>
      <c r="L137" s="3">
        <f t="shared" si="11"/>
        <v>0.5</v>
      </c>
      <c r="M137" s="6">
        <f>D137*(1/(F137*1000/(60*60)))</f>
        <v>9</v>
      </c>
    </row>
    <row r="138" spans="1:13" x14ac:dyDescent="0.25">
      <c r="A138" s="3" t="str">
        <f t="shared" si="10"/>
        <v>Green</v>
      </c>
      <c r="B138" s="3" t="s">
        <v>25</v>
      </c>
      <c r="C138" s="3">
        <v>137</v>
      </c>
      <c r="D138" s="3">
        <v>50</v>
      </c>
      <c r="E138" s="3">
        <v>0</v>
      </c>
      <c r="F138" s="3">
        <v>20</v>
      </c>
      <c r="G138" s="3" t="str">
        <f t="shared" si="9"/>
        <v>136, 138</v>
      </c>
      <c r="I138" s="3" t="s">
        <v>53</v>
      </c>
      <c r="K138" s="3">
        <f>E138*D138/100</f>
        <v>0</v>
      </c>
      <c r="L138" s="3">
        <f t="shared" si="11"/>
        <v>0.5</v>
      </c>
      <c r="M138" s="6">
        <f>D138*(1/(F138*1000/(60*60)))</f>
        <v>9</v>
      </c>
    </row>
    <row r="139" spans="1:13" x14ac:dyDescent="0.25">
      <c r="A139" s="3" t="str">
        <f t="shared" si="10"/>
        <v>Green</v>
      </c>
      <c r="B139" s="3" t="s">
        <v>25</v>
      </c>
      <c r="C139" s="4">
        <v>138</v>
      </c>
      <c r="D139" s="3">
        <v>50</v>
      </c>
      <c r="E139" s="3">
        <v>0</v>
      </c>
      <c r="F139" s="3">
        <v>20</v>
      </c>
      <c r="G139" s="3" t="str">
        <f t="shared" si="9"/>
        <v>137, 139</v>
      </c>
      <c r="I139" s="3" t="s">
        <v>53</v>
      </c>
      <c r="K139" s="3">
        <f>E139*D139/100</f>
        <v>0</v>
      </c>
      <c r="L139" s="3">
        <f t="shared" si="11"/>
        <v>0.5</v>
      </c>
      <c r="M139" s="6">
        <f>D139*(1/(F139*1000/(60*60)))</f>
        <v>9</v>
      </c>
    </row>
    <row r="140" spans="1:13" x14ac:dyDescent="0.25">
      <c r="A140" s="3" t="str">
        <f t="shared" si="10"/>
        <v>Green</v>
      </c>
      <c r="B140" s="3" t="s">
        <v>25</v>
      </c>
      <c r="C140" s="3">
        <v>139</v>
      </c>
      <c r="D140" s="3">
        <v>50</v>
      </c>
      <c r="E140" s="3">
        <v>0</v>
      </c>
      <c r="F140" s="3">
        <v>20</v>
      </c>
      <c r="G140" s="3" t="str">
        <f t="shared" si="9"/>
        <v>138, 140</v>
      </c>
      <c r="I140" s="3" t="s">
        <v>53</v>
      </c>
      <c r="K140" s="3">
        <f>E140*D140/100</f>
        <v>0</v>
      </c>
      <c r="L140" s="3">
        <f t="shared" si="11"/>
        <v>0.5</v>
      </c>
      <c r="M140" s="6">
        <f>D140*(1/(F140*1000/(60*60)))</f>
        <v>9</v>
      </c>
    </row>
    <row r="141" spans="1:13" x14ac:dyDescent="0.25">
      <c r="A141" s="3" t="str">
        <f t="shared" si="10"/>
        <v>Green</v>
      </c>
      <c r="B141" s="3" t="s">
        <v>25</v>
      </c>
      <c r="C141" s="3">
        <v>140</v>
      </c>
      <c r="D141" s="3">
        <v>50</v>
      </c>
      <c r="E141" s="3">
        <v>0</v>
      </c>
      <c r="F141" s="3">
        <v>20</v>
      </c>
      <c r="G141" s="3" t="str">
        <f t="shared" si="9"/>
        <v>139, 141</v>
      </c>
      <c r="I141" s="3" t="s">
        <v>53</v>
      </c>
      <c r="K141" s="3">
        <f>E141*D141/100</f>
        <v>0</v>
      </c>
      <c r="L141" s="3">
        <f t="shared" si="11"/>
        <v>0.5</v>
      </c>
      <c r="M141" s="6">
        <f>D141*(1/(F141*1000/(60*60)))</f>
        <v>9</v>
      </c>
    </row>
    <row r="142" spans="1:13" ht="31.5" x14ac:dyDescent="0.25">
      <c r="A142" s="3" t="str">
        <f t="shared" si="10"/>
        <v>Green</v>
      </c>
      <c r="B142" s="3" t="s">
        <v>25</v>
      </c>
      <c r="C142" s="3">
        <v>141</v>
      </c>
      <c r="D142" s="3">
        <v>50</v>
      </c>
      <c r="E142" s="3">
        <v>0</v>
      </c>
      <c r="F142" s="3">
        <v>20</v>
      </c>
      <c r="G142" s="3" t="str">
        <f t="shared" si="9"/>
        <v>140, 142</v>
      </c>
      <c r="H142" s="3" t="s">
        <v>72</v>
      </c>
      <c r="I142" s="7" t="str">
        <f>I40</f>
        <v>STATION; CENTRAL; UNDERDROUND</v>
      </c>
      <c r="J142" s="3" t="s">
        <v>55</v>
      </c>
      <c r="K142" s="3">
        <f>E142*D142/100</f>
        <v>0</v>
      </c>
      <c r="L142" s="3">
        <f t="shared" si="11"/>
        <v>0.5</v>
      </c>
      <c r="M142" s="6">
        <f>D142*(1/(F142*1000/(60*60)))</f>
        <v>9</v>
      </c>
    </row>
    <row r="143" spans="1:13" x14ac:dyDescent="0.25">
      <c r="A143" s="3" t="str">
        <f t="shared" si="10"/>
        <v>Green</v>
      </c>
      <c r="B143" s="3" t="s">
        <v>25</v>
      </c>
      <c r="C143" s="4">
        <v>142</v>
      </c>
      <c r="D143" s="3">
        <v>50</v>
      </c>
      <c r="E143" s="3">
        <v>0</v>
      </c>
      <c r="F143" s="3">
        <v>20</v>
      </c>
      <c r="G143" s="3" t="str">
        <f t="shared" si="9"/>
        <v>141, 143</v>
      </c>
      <c r="I143" s="3" t="s">
        <v>53</v>
      </c>
      <c r="K143" s="3">
        <f>E143*D143/100</f>
        <v>0</v>
      </c>
      <c r="L143" s="3">
        <f t="shared" si="11"/>
        <v>0.5</v>
      </c>
      <c r="M143" s="6">
        <f>D143*(1/(F143*1000/(60*60)))</f>
        <v>9</v>
      </c>
    </row>
    <row r="144" spans="1:13" x14ac:dyDescent="0.25">
      <c r="A144" s="3" t="str">
        <f t="shared" si="10"/>
        <v>Green</v>
      </c>
      <c r="B144" s="3" t="s">
        <v>25</v>
      </c>
      <c r="C144" s="3">
        <v>143</v>
      </c>
      <c r="D144" s="3">
        <v>50</v>
      </c>
      <c r="E144" s="3">
        <v>0</v>
      </c>
      <c r="F144" s="3">
        <v>20</v>
      </c>
      <c r="G144" s="3" t="str">
        <f t="shared" si="9"/>
        <v>142, 144</v>
      </c>
      <c r="I144" s="3" t="s">
        <v>53</v>
      </c>
      <c r="K144" s="3">
        <f>E144*D144/100</f>
        <v>0</v>
      </c>
      <c r="L144" s="3">
        <f t="shared" si="11"/>
        <v>0.5</v>
      </c>
      <c r="M144" s="6">
        <f>D144*(1/(F144*1000/(60*60)))</f>
        <v>9</v>
      </c>
    </row>
    <row r="145" spans="1:13" x14ac:dyDescent="0.25">
      <c r="A145" s="3" t="str">
        <f t="shared" si="10"/>
        <v>Green</v>
      </c>
      <c r="B145" s="3" t="s">
        <v>26</v>
      </c>
      <c r="C145" s="3">
        <v>144</v>
      </c>
      <c r="D145" s="3">
        <v>50</v>
      </c>
      <c r="E145" s="3">
        <v>0</v>
      </c>
      <c r="F145" s="3">
        <v>20</v>
      </c>
      <c r="G145" s="3" t="str">
        <f t="shared" si="9"/>
        <v>143, 145</v>
      </c>
      <c r="K145" s="3">
        <f>E145*D145/100</f>
        <v>0</v>
      </c>
      <c r="L145" s="3">
        <f t="shared" si="11"/>
        <v>0.5</v>
      </c>
      <c r="M145" s="6">
        <f>D145*(1/(F145*1000/(60*60)))</f>
        <v>9</v>
      </c>
    </row>
    <row r="146" spans="1:13" x14ac:dyDescent="0.25">
      <c r="A146" s="3" t="str">
        <f t="shared" si="10"/>
        <v>Green</v>
      </c>
      <c r="B146" s="3" t="s">
        <v>26</v>
      </c>
      <c r="C146" s="3">
        <v>145</v>
      </c>
      <c r="D146" s="3">
        <v>50</v>
      </c>
      <c r="E146" s="3">
        <v>0</v>
      </c>
      <c r="F146" s="3">
        <v>20</v>
      </c>
      <c r="G146" s="3" t="str">
        <f t="shared" si="9"/>
        <v>144, 146</v>
      </c>
      <c r="K146" s="3">
        <f>E146*D146/100</f>
        <v>0</v>
      </c>
      <c r="L146" s="3">
        <f t="shared" si="11"/>
        <v>0.5</v>
      </c>
      <c r="M146" s="6">
        <f>D146*(1/(F146*1000/(60*60)))</f>
        <v>9</v>
      </c>
    </row>
    <row r="147" spans="1:13" x14ac:dyDescent="0.25">
      <c r="A147" s="3" t="str">
        <f t="shared" si="10"/>
        <v>Green</v>
      </c>
      <c r="B147" s="3" t="s">
        <v>26</v>
      </c>
      <c r="C147" s="4">
        <v>146</v>
      </c>
      <c r="D147" s="3">
        <v>50</v>
      </c>
      <c r="E147" s="3">
        <v>0</v>
      </c>
      <c r="F147" s="3">
        <v>20</v>
      </c>
      <c r="G147" s="3" t="str">
        <f t="shared" si="9"/>
        <v>145, 147</v>
      </c>
      <c r="K147" s="3">
        <f>E147*D147/100</f>
        <v>0</v>
      </c>
      <c r="L147" s="3">
        <f t="shared" si="11"/>
        <v>0.5</v>
      </c>
      <c r="M147" s="6">
        <f>D147*(1/(F147*1000/(60*60)))</f>
        <v>9</v>
      </c>
    </row>
    <row r="148" spans="1:13" x14ac:dyDescent="0.25">
      <c r="A148" s="3" t="str">
        <f t="shared" si="10"/>
        <v>Green</v>
      </c>
      <c r="B148" s="3" t="s">
        <v>27</v>
      </c>
      <c r="C148" s="3">
        <v>147</v>
      </c>
      <c r="D148" s="3">
        <v>50</v>
      </c>
      <c r="E148" s="3">
        <v>0</v>
      </c>
      <c r="F148" s="3">
        <v>20</v>
      </c>
      <c r="G148" s="3" t="str">
        <f t="shared" si="9"/>
        <v>146, 148</v>
      </c>
      <c r="K148" s="3">
        <f>E148*D148/100</f>
        <v>0</v>
      </c>
      <c r="L148" s="3">
        <f t="shared" si="11"/>
        <v>0.5</v>
      </c>
      <c r="M148" s="6">
        <f>D148*(1/(F148*1000/(60*60)))</f>
        <v>9</v>
      </c>
    </row>
    <row r="149" spans="1:13" x14ac:dyDescent="0.25">
      <c r="A149" s="3" t="str">
        <f t="shared" si="10"/>
        <v>Green</v>
      </c>
      <c r="B149" s="3" t="s">
        <v>27</v>
      </c>
      <c r="C149" s="3">
        <v>148</v>
      </c>
      <c r="D149" s="3">
        <f>40+144</f>
        <v>184</v>
      </c>
      <c r="E149" s="3">
        <v>0</v>
      </c>
      <c r="F149" s="3">
        <v>20</v>
      </c>
      <c r="G149" s="3" t="str">
        <f t="shared" si="9"/>
        <v>147, 149</v>
      </c>
      <c r="K149" s="3">
        <f>E149*D149/100</f>
        <v>0</v>
      </c>
      <c r="L149" s="3">
        <f t="shared" si="11"/>
        <v>0.5</v>
      </c>
      <c r="M149" s="6">
        <f>D149*(1/(F149*1000/(60*60)))</f>
        <v>33.119999999999997</v>
      </c>
    </row>
    <row r="150" spans="1:13" x14ac:dyDescent="0.25">
      <c r="A150" s="3" t="str">
        <f t="shared" si="10"/>
        <v>Green</v>
      </c>
      <c r="B150" s="3" t="s">
        <v>27</v>
      </c>
      <c r="C150" s="3">
        <v>149</v>
      </c>
      <c r="D150" s="3">
        <v>40</v>
      </c>
      <c r="E150" s="3">
        <v>0</v>
      </c>
      <c r="F150" s="3">
        <v>20</v>
      </c>
      <c r="G150" s="3" t="str">
        <f t="shared" si="9"/>
        <v>148, 150</v>
      </c>
      <c r="K150" s="3">
        <f>E150*D150/100</f>
        <v>0</v>
      </c>
      <c r="L150" s="3">
        <f t="shared" si="11"/>
        <v>0.5</v>
      </c>
      <c r="M150" s="6">
        <f>D150*(1/(F150*1000/(60*60)))</f>
        <v>7.1999999999999993</v>
      </c>
    </row>
    <row r="151" spans="1:13" x14ac:dyDescent="0.25">
      <c r="A151" s="3" t="str">
        <f t="shared" si="10"/>
        <v>Green</v>
      </c>
      <c r="B151" s="3" t="s">
        <v>28</v>
      </c>
      <c r="C151" s="4">
        <v>150</v>
      </c>
      <c r="D151" s="3">
        <v>35</v>
      </c>
      <c r="E151" s="3">
        <v>0</v>
      </c>
      <c r="F151" s="3">
        <v>20</v>
      </c>
      <c r="G151" s="3" t="s">
        <v>86</v>
      </c>
      <c r="K151" s="3">
        <f>E151*D151/100</f>
        <v>0</v>
      </c>
      <c r="L151" s="3">
        <f t="shared" si="11"/>
        <v>0.5</v>
      </c>
      <c r="M151" s="6">
        <f>D151*(1/(F151*1000/(60*60)))</f>
        <v>6.3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Hayden Feddock</cp:lastModifiedBy>
  <dcterms:created xsi:type="dcterms:W3CDTF">2015-06-05T18:17:20Z</dcterms:created>
  <dcterms:modified xsi:type="dcterms:W3CDTF">2024-07-14T17:16:12Z</dcterms:modified>
</cp:coreProperties>
</file>